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NGHIENCUU\NLP\"/>
    </mc:Choice>
  </mc:AlternateContent>
  <xr:revisionPtr revIDLastSave="0" documentId="13_ncr:1_{AC0A5298-87A9-478F-A408-1763FB09D21A}"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calcPr calcId="191029"/>
</workbook>
</file>

<file path=xl/calcChain.xml><?xml version="1.0" encoding="utf-8"?>
<calcChain xmlns="http://schemas.openxmlformats.org/spreadsheetml/2006/main">
  <c r="D814" i="1" l="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E6303" i="2"/>
  <c r="E6302" i="2"/>
  <c r="E6301" i="2"/>
  <c r="E6300" i="2"/>
  <c r="E6299" i="2"/>
  <c r="E6298" i="2"/>
  <c r="E6297" i="2"/>
  <c r="E6296" i="2"/>
  <c r="E6295" i="2"/>
  <c r="E6294" i="2"/>
  <c r="E6293" i="2"/>
  <c r="E6292" i="2"/>
  <c r="E6291" i="2"/>
  <c r="E6290" i="2"/>
  <c r="E6289" i="2"/>
  <c r="E6288" i="2"/>
  <c r="E6287" i="2"/>
  <c r="E6286" i="2"/>
  <c r="E6285" i="2"/>
  <c r="E6284" i="2"/>
  <c r="E6283" i="2"/>
  <c r="E6282" i="2"/>
  <c r="E6281" i="2"/>
  <c r="E6280" i="2"/>
  <c r="E6279" i="2"/>
  <c r="E6278" i="2"/>
  <c r="E6277" i="2"/>
  <c r="E6276" i="2"/>
  <c r="E6275" i="2"/>
  <c r="E6274" i="2"/>
  <c r="E6273" i="2"/>
  <c r="E6272" i="2"/>
  <c r="E6271" i="2"/>
  <c r="E6270" i="2"/>
  <c r="E6269" i="2"/>
  <c r="E6268" i="2"/>
  <c r="E6267" i="2"/>
  <c r="E6266" i="2"/>
  <c r="E6265" i="2"/>
  <c r="E6264" i="2"/>
  <c r="E6263" i="2"/>
  <c r="E6262" i="2"/>
  <c r="E6261" i="2"/>
  <c r="E6260" i="2"/>
  <c r="E6259" i="2"/>
  <c r="E6258" i="2"/>
  <c r="E6257" i="2"/>
  <c r="E6256" i="2"/>
  <c r="E6255" i="2"/>
  <c r="E6254" i="2"/>
  <c r="E6253" i="2"/>
  <c r="E6252" i="2"/>
  <c r="E6251" i="2"/>
  <c r="E6250" i="2"/>
  <c r="E6249" i="2"/>
  <c r="E6248" i="2"/>
  <c r="E6247" i="2"/>
  <c r="E6246" i="2"/>
  <c r="E6245" i="2"/>
  <c r="E6244" i="2"/>
  <c r="E6243" i="2"/>
  <c r="E6242" i="2"/>
  <c r="E6241" i="2"/>
  <c r="E6240" i="2"/>
  <c r="E6239" i="2"/>
  <c r="E6238" i="2"/>
  <c r="E6237" i="2"/>
  <c r="E6236" i="2"/>
  <c r="E6235" i="2"/>
  <c r="E6234" i="2"/>
  <c r="E6233" i="2"/>
  <c r="E6232" i="2"/>
  <c r="E6231" i="2"/>
  <c r="E6230" i="2"/>
  <c r="E6229" i="2"/>
  <c r="E6228" i="2"/>
  <c r="E6227" i="2"/>
  <c r="E6226" i="2"/>
  <c r="E6225" i="2"/>
  <c r="E6224" i="2"/>
  <c r="E6223" i="2"/>
  <c r="E6222" i="2"/>
  <c r="E6221" i="2"/>
  <c r="E6220" i="2"/>
  <c r="E6219" i="2"/>
  <c r="E6218" i="2"/>
  <c r="E6217" i="2"/>
  <c r="E6216" i="2"/>
  <c r="E6215" i="2"/>
  <c r="E6214" i="2"/>
  <c r="E6213" i="2"/>
  <c r="E6212" i="2"/>
  <c r="E6211" i="2"/>
  <c r="E6210" i="2"/>
  <c r="E6209" i="2"/>
  <c r="E6208" i="2"/>
  <c r="E6207" i="2"/>
  <c r="E6206" i="2"/>
  <c r="E6205" i="2"/>
  <c r="E6204" i="2"/>
  <c r="E6203" i="2"/>
  <c r="E6202" i="2"/>
  <c r="E6201" i="2"/>
  <c r="E6200" i="2"/>
  <c r="E6199" i="2"/>
  <c r="E6198" i="2"/>
  <c r="E6197" i="2"/>
  <c r="E6196" i="2"/>
  <c r="E6195" i="2"/>
  <c r="E6194" i="2"/>
  <c r="E6193" i="2"/>
  <c r="E6192" i="2"/>
  <c r="E6191" i="2"/>
  <c r="E6190" i="2"/>
  <c r="E6189" i="2"/>
  <c r="E6188" i="2"/>
  <c r="E6187" i="2"/>
  <c r="E6186" i="2"/>
  <c r="E6185" i="2"/>
  <c r="E6184" i="2"/>
  <c r="E6183" i="2"/>
  <c r="E6182" i="2"/>
  <c r="E6181" i="2"/>
  <c r="E6180" i="2"/>
  <c r="E6179" i="2"/>
  <c r="E6178" i="2"/>
  <c r="E6177" i="2"/>
  <c r="E6176" i="2"/>
  <c r="E6175" i="2"/>
  <c r="E6174" i="2"/>
  <c r="E6173" i="2"/>
  <c r="E6172" i="2"/>
  <c r="E6171" i="2"/>
  <c r="E6170" i="2"/>
  <c r="E6169" i="2"/>
  <c r="E6168" i="2"/>
  <c r="E6167" i="2"/>
  <c r="E6166" i="2"/>
  <c r="E6165" i="2"/>
  <c r="E6164" i="2"/>
  <c r="E6163" i="2"/>
  <c r="E6162" i="2"/>
  <c r="E6161" i="2"/>
  <c r="E6160" i="2"/>
  <c r="E6159" i="2"/>
  <c r="E6158" i="2"/>
  <c r="E6157" i="2"/>
  <c r="E6156" i="2"/>
  <c r="E6155" i="2"/>
  <c r="E6154" i="2"/>
  <c r="E6153" i="2"/>
  <c r="E6152" i="2"/>
  <c r="E6151" i="2"/>
  <c r="E6150" i="2"/>
  <c r="E6149" i="2"/>
  <c r="E6148" i="2"/>
  <c r="E6147" i="2"/>
  <c r="E6146" i="2"/>
  <c r="E6145" i="2"/>
  <c r="E6144" i="2"/>
  <c r="E6143" i="2"/>
  <c r="E6142" i="2"/>
  <c r="E6141" i="2"/>
  <c r="E6140" i="2"/>
  <c r="E6139" i="2"/>
  <c r="E6138" i="2"/>
  <c r="E6137" i="2"/>
  <c r="E6136" i="2"/>
  <c r="E6135" i="2"/>
  <c r="E6134" i="2"/>
  <c r="E6133" i="2"/>
  <c r="E6132" i="2"/>
  <c r="E6131" i="2"/>
  <c r="E6130" i="2"/>
  <c r="E6129" i="2"/>
  <c r="E6128" i="2"/>
  <c r="E6127" i="2"/>
  <c r="E6126" i="2"/>
  <c r="E6125" i="2"/>
  <c r="E6124" i="2"/>
  <c r="E6123" i="2"/>
  <c r="E6122" i="2"/>
  <c r="E6121" i="2"/>
  <c r="E6120" i="2"/>
  <c r="E6119" i="2"/>
  <c r="E6118" i="2"/>
  <c r="E6117" i="2"/>
  <c r="E6116" i="2"/>
  <c r="E6115" i="2"/>
  <c r="E6114" i="2"/>
  <c r="E6113" i="2"/>
  <c r="E6112" i="2"/>
  <c r="E6111" i="2"/>
  <c r="E6110" i="2"/>
  <c r="E6109" i="2"/>
  <c r="E6108" i="2"/>
  <c r="E6107" i="2"/>
  <c r="E6106" i="2"/>
  <c r="E6105" i="2"/>
  <c r="E6104" i="2"/>
  <c r="E6103" i="2"/>
  <c r="E6102" i="2"/>
  <c r="E6101" i="2"/>
  <c r="E6100" i="2"/>
  <c r="E6099" i="2"/>
  <c r="E6098" i="2"/>
  <c r="E6097" i="2"/>
  <c r="E6096" i="2"/>
  <c r="E6095" i="2"/>
  <c r="E6094" i="2"/>
  <c r="E6093" i="2"/>
  <c r="E6092" i="2"/>
  <c r="E6091" i="2"/>
  <c r="E6090" i="2"/>
  <c r="E6089" i="2"/>
  <c r="E6088" i="2"/>
  <c r="E6087" i="2"/>
  <c r="E6086" i="2"/>
  <c r="E6085" i="2"/>
  <c r="E6084" i="2"/>
  <c r="E6083" i="2"/>
  <c r="E6082" i="2"/>
  <c r="E6081" i="2"/>
  <c r="E6080" i="2"/>
  <c r="E6079" i="2"/>
  <c r="E6078" i="2"/>
  <c r="E6077" i="2"/>
  <c r="E6076" i="2"/>
  <c r="E6075" i="2"/>
  <c r="E6074" i="2"/>
  <c r="E6073" i="2"/>
  <c r="E6072" i="2"/>
  <c r="E6071" i="2"/>
  <c r="E6070" i="2"/>
  <c r="E6069" i="2"/>
  <c r="E6068" i="2"/>
  <c r="E6067" i="2"/>
  <c r="E6066" i="2"/>
  <c r="E6065" i="2"/>
  <c r="E6064" i="2"/>
  <c r="E6063" i="2"/>
  <c r="E6062" i="2"/>
  <c r="E6061" i="2"/>
  <c r="E6060" i="2"/>
  <c r="E6059" i="2"/>
  <c r="E6058" i="2"/>
  <c r="E6057" i="2"/>
  <c r="E6056" i="2"/>
  <c r="E6055" i="2"/>
  <c r="E6054" i="2"/>
  <c r="E6053" i="2"/>
  <c r="E6052" i="2"/>
  <c r="E6051" i="2"/>
  <c r="E6050" i="2"/>
  <c r="E6049" i="2"/>
  <c r="E6048" i="2"/>
  <c r="E6047" i="2"/>
  <c r="E6046" i="2"/>
  <c r="E6045" i="2"/>
  <c r="E6044" i="2"/>
  <c r="E6043" i="2"/>
  <c r="E6042" i="2"/>
  <c r="E6041" i="2"/>
  <c r="E6040" i="2"/>
  <c r="E6039" i="2"/>
  <c r="E6038" i="2"/>
  <c r="E6037" i="2"/>
  <c r="E6036" i="2"/>
  <c r="E6035" i="2"/>
  <c r="E6034" i="2"/>
  <c r="E6033" i="2"/>
  <c r="E6032" i="2"/>
  <c r="E6031" i="2"/>
  <c r="E6030" i="2"/>
  <c r="E6029" i="2"/>
  <c r="E6028" i="2"/>
  <c r="E6027" i="2"/>
  <c r="E6026" i="2"/>
  <c r="E6025" i="2"/>
  <c r="E6024" i="2"/>
  <c r="E6023" i="2"/>
  <c r="E6022" i="2"/>
  <c r="E6021" i="2"/>
  <c r="E6020" i="2"/>
  <c r="E6019" i="2"/>
  <c r="E6018" i="2"/>
  <c r="E6017" i="2"/>
  <c r="E6016" i="2"/>
  <c r="E6015" i="2"/>
  <c r="E6014" i="2"/>
  <c r="E6013" i="2"/>
  <c r="E6012" i="2"/>
  <c r="E6011" i="2"/>
  <c r="E6010" i="2"/>
  <c r="E6009" i="2"/>
  <c r="E6008" i="2"/>
  <c r="E6007" i="2"/>
  <c r="E6006" i="2"/>
  <c r="E6005" i="2"/>
  <c r="E6004" i="2"/>
  <c r="E6003" i="2"/>
  <c r="E6002" i="2"/>
  <c r="E6001" i="2"/>
  <c r="E6000" i="2"/>
  <c r="E5999" i="2"/>
  <c r="E5998" i="2"/>
  <c r="E5997" i="2"/>
  <c r="E5996" i="2"/>
  <c r="E5995" i="2"/>
  <c r="E5994" i="2"/>
  <c r="E5993" i="2"/>
  <c r="E5992" i="2"/>
  <c r="E5991" i="2"/>
  <c r="E5990" i="2"/>
  <c r="E5989" i="2"/>
  <c r="E5988" i="2"/>
  <c r="E5987" i="2"/>
  <c r="E5986" i="2"/>
  <c r="E5985" i="2"/>
  <c r="E5984" i="2"/>
  <c r="E5983" i="2"/>
  <c r="E5982" i="2"/>
  <c r="E5981" i="2"/>
  <c r="E5980" i="2"/>
  <c r="E5979" i="2"/>
  <c r="E5978" i="2"/>
  <c r="E5977" i="2"/>
  <c r="E5976" i="2"/>
  <c r="E5975" i="2"/>
  <c r="E5974" i="2"/>
  <c r="E5973" i="2"/>
  <c r="E5972" i="2"/>
  <c r="E5971" i="2"/>
  <c r="E5970" i="2"/>
  <c r="E5969" i="2"/>
  <c r="E5968" i="2"/>
  <c r="E5967" i="2"/>
  <c r="E5966" i="2"/>
  <c r="E5965" i="2"/>
  <c r="E5964" i="2"/>
  <c r="E5963" i="2"/>
  <c r="E5962" i="2"/>
  <c r="E5961" i="2"/>
  <c r="E5960" i="2"/>
  <c r="E5959" i="2"/>
  <c r="E5958" i="2"/>
  <c r="E5957" i="2"/>
  <c r="E5956" i="2"/>
  <c r="E5955" i="2"/>
  <c r="E5954" i="2"/>
  <c r="E5953" i="2"/>
  <c r="E5952" i="2"/>
  <c r="E5951" i="2"/>
  <c r="E5950" i="2"/>
  <c r="E5949" i="2"/>
  <c r="E5948" i="2"/>
  <c r="E5947" i="2"/>
  <c r="E5946" i="2"/>
  <c r="E5945" i="2"/>
  <c r="E5944" i="2"/>
  <c r="E5943" i="2"/>
  <c r="E5942" i="2"/>
  <c r="E5941" i="2"/>
  <c r="E5940" i="2"/>
  <c r="E5939" i="2"/>
  <c r="E5938" i="2"/>
  <c r="E5937" i="2"/>
  <c r="E5936" i="2"/>
  <c r="E5935" i="2"/>
  <c r="E5934" i="2"/>
  <c r="E5933" i="2"/>
  <c r="E5932" i="2"/>
  <c r="E5931" i="2"/>
  <c r="E5930" i="2"/>
  <c r="E5929" i="2"/>
  <c r="E5928" i="2"/>
  <c r="E5927" i="2"/>
  <c r="E5926" i="2"/>
  <c r="E5925" i="2"/>
  <c r="E5924" i="2"/>
  <c r="E5923" i="2"/>
  <c r="E5922" i="2"/>
  <c r="E5921" i="2"/>
  <c r="E5920" i="2"/>
  <c r="E5919" i="2"/>
  <c r="E5918" i="2"/>
  <c r="E5917" i="2"/>
  <c r="E5916" i="2"/>
  <c r="E5915" i="2"/>
  <c r="E5914" i="2"/>
  <c r="E5913" i="2"/>
  <c r="E5912" i="2"/>
  <c r="E5911" i="2"/>
  <c r="E5910" i="2"/>
  <c r="E5909" i="2"/>
  <c r="E5908" i="2"/>
  <c r="E5907" i="2"/>
  <c r="E5906" i="2"/>
  <c r="E5905" i="2"/>
  <c r="E5904" i="2"/>
  <c r="E5903" i="2"/>
  <c r="E5902" i="2"/>
  <c r="E5901" i="2"/>
  <c r="E5900" i="2"/>
  <c r="E5899" i="2"/>
  <c r="E5898" i="2"/>
  <c r="E5897" i="2"/>
  <c r="E5896" i="2"/>
  <c r="E5895" i="2"/>
  <c r="E5894" i="2"/>
  <c r="E5893" i="2"/>
  <c r="E5892" i="2"/>
  <c r="E5891" i="2"/>
  <c r="E5890" i="2"/>
  <c r="E5889" i="2"/>
  <c r="E5888" i="2"/>
  <c r="E5887" i="2"/>
  <c r="E5886" i="2"/>
  <c r="E5885" i="2"/>
  <c r="E5884" i="2"/>
  <c r="E5883" i="2"/>
  <c r="E5882" i="2"/>
  <c r="E5881" i="2"/>
  <c r="E5880" i="2"/>
  <c r="E5879" i="2"/>
  <c r="E5878" i="2"/>
  <c r="E5877" i="2"/>
  <c r="E5876" i="2"/>
  <c r="E5875" i="2"/>
  <c r="E5874" i="2"/>
  <c r="E5873" i="2"/>
  <c r="E5872" i="2"/>
  <c r="E5871" i="2"/>
  <c r="E5870" i="2"/>
  <c r="E5869" i="2"/>
  <c r="E5868" i="2"/>
  <c r="E5867" i="2"/>
  <c r="E5866" i="2"/>
  <c r="E5865" i="2"/>
  <c r="E5864" i="2"/>
  <c r="E5863" i="2"/>
  <c r="E5862" i="2"/>
  <c r="E5861" i="2"/>
  <c r="E5860" i="2"/>
  <c r="E5859" i="2"/>
  <c r="E5858" i="2"/>
  <c r="E5857" i="2"/>
  <c r="E5856" i="2"/>
  <c r="E5855" i="2"/>
  <c r="E5854" i="2"/>
  <c r="E5853" i="2"/>
  <c r="E5852" i="2"/>
  <c r="E5851" i="2"/>
  <c r="E5850" i="2"/>
  <c r="E5849" i="2"/>
  <c r="E5848" i="2"/>
  <c r="E5847" i="2"/>
  <c r="E5846" i="2"/>
  <c r="E5845" i="2"/>
  <c r="E5844" i="2"/>
  <c r="E5843" i="2"/>
  <c r="E5842" i="2"/>
  <c r="E5841" i="2"/>
  <c r="E5840" i="2"/>
  <c r="E5839" i="2"/>
  <c r="E5838" i="2"/>
  <c r="E5837" i="2"/>
  <c r="E5836" i="2"/>
  <c r="E5835" i="2"/>
  <c r="E5834" i="2"/>
  <c r="E5833" i="2"/>
  <c r="E5832" i="2"/>
  <c r="E5831" i="2"/>
  <c r="E5830" i="2"/>
  <c r="E5829" i="2"/>
  <c r="E5828" i="2"/>
  <c r="E5827" i="2"/>
  <c r="E5826" i="2"/>
  <c r="E5825" i="2"/>
  <c r="E5824" i="2"/>
  <c r="E5823" i="2"/>
  <c r="E5822" i="2"/>
  <c r="E5821" i="2"/>
  <c r="E5820" i="2"/>
  <c r="E5819" i="2"/>
  <c r="E5818" i="2"/>
  <c r="E5817" i="2"/>
  <c r="E5816" i="2"/>
  <c r="E5815" i="2"/>
  <c r="E5814" i="2"/>
  <c r="E5813" i="2"/>
  <c r="E5812" i="2"/>
  <c r="E5811" i="2"/>
  <c r="E5810" i="2"/>
  <c r="E5809" i="2"/>
  <c r="E5808" i="2"/>
  <c r="E5807" i="2"/>
  <c r="E5806" i="2"/>
  <c r="E5805" i="2"/>
  <c r="E5804" i="2"/>
  <c r="E5803" i="2"/>
  <c r="E5802" i="2"/>
  <c r="E5801" i="2"/>
  <c r="E5800" i="2"/>
  <c r="E5799" i="2"/>
  <c r="E5798" i="2"/>
  <c r="E5797" i="2"/>
  <c r="E5796" i="2"/>
  <c r="E5795" i="2"/>
  <c r="E5794" i="2"/>
  <c r="E5793" i="2"/>
  <c r="E5792" i="2"/>
  <c r="E5791" i="2"/>
  <c r="E5790" i="2"/>
  <c r="E5789" i="2"/>
  <c r="E5788" i="2"/>
  <c r="E5787" i="2"/>
  <c r="E5786" i="2"/>
  <c r="E5785" i="2"/>
  <c r="E5784" i="2"/>
  <c r="E5783" i="2"/>
  <c r="E5782" i="2"/>
  <c r="E5781" i="2"/>
  <c r="E5780" i="2"/>
  <c r="E5779" i="2"/>
  <c r="E5778" i="2"/>
  <c r="E5777" i="2"/>
  <c r="E5776" i="2"/>
  <c r="E5775" i="2"/>
  <c r="E5774" i="2"/>
  <c r="E5773" i="2"/>
  <c r="E5772" i="2"/>
  <c r="E5771" i="2"/>
  <c r="E5770" i="2"/>
  <c r="E5769" i="2"/>
  <c r="E5768" i="2"/>
  <c r="E5767" i="2"/>
  <c r="E5766" i="2"/>
  <c r="E5765" i="2"/>
  <c r="E5764" i="2"/>
  <c r="E5763" i="2"/>
  <c r="E5762" i="2"/>
  <c r="E5761" i="2"/>
  <c r="E5760" i="2"/>
  <c r="E5759" i="2"/>
  <c r="E5758" i="2"/>
  <c r="E5757" i="2"/>
  <c r="E5756" i="2"/>
  <c r="E5755" i="2"/>
  <c r="E5754" i="2"/>
  <c r="E5753" i="2"/>
  <c r="E5752" i="2"/>
  <c r="E5751" i="2"/>
  <c r="E5750" i="2"/>
  <c r="E5749" i="2"/>
  <c r="E5748" i="2"/>
  <c r="E5747" i="2"/>
  <c r="E5746" i="2"/>
  <c r="E5745" i="2"/>
  <c r="E5744" i="2"/>
  <c r="E5743" i="2"/>
  <c r="E5742" i="2"/>
  <c r="E5741" i="2"/>
  <c r="E5740" i="2"/>
  <c r="E5739" i="2"/>
  <c r="E5738" i="2"/>
  <c r="E5737" i="2"/>
  <c r="E5736" i="2"/>
  <c r="E5735" i="2"/>
  <c r="E5734" i="2"/>
  <c r="E5733" i="2"/>
  <c r="E5732" i="2"/>
  <c r="E5731" i="2"/>
  <c r="E5730" i="2"/>
  <c r="E5729" i="2"/>
  <c r="E5728" i="2"/>
  <c r="E5727" i="2"/>
  <c r="E5726" i="2"/>
  <c r="E5725" i="2"/>
  <c r="E5724" i="2"/>
  <c r="E5723" i="2"/>
  <c r="E5722" i="2"/>
  <c r="E5721" i="2"/>
  <c r="E5720" i="2"/>
  <c r="E5719" i="2"/>
  <c r="E5718" i="2"/>
  <c r="E5717" i="2"/>
  <c r="E5716" i="2"/>
  <c r="E5715" i="2"/>
  <c r="E5714" i="2"/>
  <c r="E5713" i="2"/>
  <c r="E5712" i="2"/>
  <c r="E5711" i="2"/>
  <c r="E5710" i="2"/>
  <c r="E5709" i="2"/>
  <c r="E5708" i="2"/>
  <c r="E5707" i="2"/>
  <c r="E5706" i="2"/>
  <c r="E5705" i="2"/>
  <c r="E5704" i="2"/>
  <c r="E5703" i="2"/>
  <c r="E5702" i="2"/>
  <c r="E5701" i="2"/>
  <c r="E5700" i="2"/>
  <c r="E5699" i="2"/>
  <c r="E5698" i="2"/>
  <c r="E5697" i="2"/>
  <c r="E5696" i="2"/>
  <c r="E5695" i="2"/>
  <c r="E5694" i="2"/>
  <c r="E5693" i="2"/>
  <c r="E5692" i="2"/>
  <c r="E5691" i="2"/>
  <c r="E5690" i="2"/>
  <c r="E5689" i="2"/>
  <c r="E5688" i="2"/>
  <c r="E5687" i="2"/>
  <c r="E5686" i="2"/>
  <c r="E5685" i="2"/>
  <c r="E5684" i="2"/>
  <c r="E5683" i="2"/>
  <c r="E5682" i="2"/>
  <c r="E5681" i="2"/>
  <c r="E5680" i="2"/>
  <c r="E5679" i="2"/>
  <c r="E5678" i="2"/>
  <c r="E5677" i="2"/>
  <c r="E5676" i="2"/>
  <c r="E5675" i="2"/>
  <c r="E5674" i="2"/>
  <c r="E5673" i="2"/>
  <c r="E5672" i="2"/>
  <c r="E5671" i="2"/>
  <c r="E5670" i="2"/>
  <c r="E5669" i="2"/>
  <c r="E5668" i="2"/>
  <c r="E5667" i="2"/>
  <c r="E5666" i="2"/>
  <c r="E5665" i="2"/>
  <c r="E5664" i="2"/>
  <c r="E5663" i="2"/>
  <c r="E5662" i="2"/>
  <c r="E5661" i="2"/>
  <c r="E5660" i="2"/>
  <c r="E5659" i="2"/>
  <c r="E5658" i="2"/>
  <c r="E5657" i="2"/>
  <c r="E5656" i="2"/>
  <c r="E5655" i="2"/>
  <c r="E5654" i="2"/>
  <c r="E5653" i="2"/>
  <c r="E5652" i="2"/>
  <c r="E5651" i="2"/>
  <c r="E5650" i="2"/>
  <c r="E5649" i="2"/>
  <c r="E5648" i="2"/>
  <c r="E5647" i="2"/>
  <c r="E5646" i="2"/>
  <c r="E5645" i="2"/>
  <c r="E5644" i="2"/>
  <c r="E5643" i="2"/>
  <c r="E5642" i="2"/>
  <c r="E5641" i="2"/>
  <c r="E5640" i="2"/>
  <c r="E5639" i="2"/>
  <c r="E5638" i="2"/>
  <c r="E5637" i="2"/>
  <c r="E5636" i="2"/>
  <c r="E5635" i="2"/>
  <c r="E5634" i="2"/>
  <c r="E5633" i="2"/>
  <c r="E5632" i="2"/>
  <c r="E5631" i="2"/>
  <c r="E5630" i="2"/>
  <c r="E5629" i="2"/>
  <c r="E5628" i="2"/>
  <c r="E5627" i="2"/>
  <c r="E5626" i="2"/>
  <c r="E5625" i="2"/>
  <c r="E5624" i="2"/>
  <c r="E5623" i="2"/>
  <c r="E5622" i="2"/>
  <c r="E5621" i="2"/>
  <c r="E5620" i="2"/>
  <c r="E5619" i="2"/>
  <c r="E5618" i="2"/>
  <c r="E5617" i="2"/>
  <c r="E5616" i="2"/>
  <c r="E5615" i="2"/>
  <c r="E5614" i="2"/>
  <c r="E5613" i="2"/>
  <c r="E5612" i="2"/>
  <c r="E5611" i="2"/>
  <c r="E5610" i="2"/>
  <c r="E5609" i="2"/>
  <c r="E5608" i="2"/>
  <c r="E5607" i="2"/>
  <c r="E5606" i="2"/>
  <c r="E5605" i="2"/>
  <c r="E5604" i="2"/>
  <c r="E5603" i="2"/>
  <c r="E5602" i="2"/>
  <c r="E5601" i="2"/>
  <c r="E5600" i="2"/>
  <c r="E5599" i="2"/>
  <c r="E5598" i="2"/>
  <c r="E5597" i="2"/>
  <c r="E5596" i="2"/>
  <c r="E5595" i="2"/>
  <c r="E5594" i="2"/>
  <c r="E5593" i="2"/>
  <c r="E5592" i="2"/>
  <c r="E5591" i="2"/>
  <c r="E5590" i="2"/>
  <c r="E5589" i="2"/>
  <c r="E5588" i="2"/>
  <c r="E5587" i="2"/>
  <c r="E5586" i="2"/>
  <c r="E5585" i="2"/>
  <c r="E5584" i="2"/>
  <c r="E5583" i="2"/>
  <c r="E5582" i="2"/>
  <c r="E5581" i="2"/>
  <c r="E5580" i="2"/>
  <c r="E5579" i="2"/>
  <c r="E5578" i="2"/>
  <c r="E5577" i="2"/>
  <c r="E5576" i="2"/>
  <c r="E5575" i="2"/>
  <c r="E5574" i="2"/>
  <c r="E5573" i="2"/>
  <c r="E5572" i="2"/>
  <c r="E5571" i="2"/>
  <c r="E5570" i="2"/>
  <c r="E5569" i="2"/>
  <c r="E5568" i="2"/>
  <c r="E5567" i="2"/>
  <c r="E5566" i="2"/>
  <c r="E5565" i="2"/>
  <c r="E5564" i="2"/>
  <c r="E5563" i="2"/>
  <c r="E5562" i="2"/>
  <c r="E5561" i="2"/>
  <c r="E5560" i="2"/>
  <c r="E5559" i="2"/>
  <c r="E5558" i="2"/>
  <c r="E5557" i="2"/>
  <c r="E5556" i="2"/>
  <c r="E5555" i="2"/>
  <c r="E5554" i="2"/>
  <c r="E5553" i="2"/>
  <c r="E5552" i="2"/>
  <c r="E5551" i="2"/>
  <c r="E5550" i="2"/>
  <c r="E5549" i="2"/>
  <c r="E5548" i="2"/>
  <c r="E5547" i="2"/>
  <c r="E5546" i="2"/>
  <c r="E5545" i="2"/>
  <c r="E5544" i="2"/>
  <c r="E5543" i="2"/>
  <c r="E5542" i="2"/>
  <c r="E5541" i="2"/>
  <c r="E5540" i="2"/>
  <c r="E5539" i="2"/>
  <c r="E5538" i="2"/>
  <c r="E5537" i="2"/>
  <c r="E5536" i="2"/>
  <c r="E5535" i="2"/>
  <c r="E5534" i="2"/>
  <c r="E5533" i="2"/>
  <c r="E5532" i="2"/>
  <c r="E5531" i="2"/>
  <c r="E5530" i="2"/>
  <c r="E5529" i="2"/>
  <c r="E5528" i="2"/>
  <c r="E5527" i="2"/>
  <c r="E5526" i="2"/>
  <c r="E5525" i="2"/>
  <c r="E5524" i="2"/>
  <c r="E5523" i="2"/>
  <c r="E5522" i="2"/>
  <c r="E5521" i="2"/>
  <c r="E5520" i="2"/>
  <c r="E5519" i="2"/>
  <c r="E5518" i="2"/>
  <c r="E5517" i="2"/>
  <c r="E5516" i="2"/>
  <c r="E5515" i="2"/>
  <c r="E5514" i="2"/>
  <c r="E5513" i="2"/>
  <c r="E5512" i="2"/>
  <c r="E5511" i="2"/>
  <c r="E5510" i="2"/>
  <c r="E5509" i="2"/>
  <c r="E5508" i="2"/>
  <c r="E5507" i="2"/>
  <c r="E5506" i="2"/>
  <c r="E5505" i="2"/>
  <c r="E5504" i="2"/>
  <c r="E5503" i="2"/>
  <c r="E5502" i="2"/>
  <c r="E5501" i="2"/>
  <c r="E5500" i="2"/>
  <c r="E5499" i="2"/>
  <c r="E5498" i="2"/>
  <c r="E5497" i="2"/>
  <c r="E5496" i="2"/>
  <c r="E5495" i="2"/>
  <c r="E5494" i="2"/>
  <c r="E5493" i="2"/>
  <c r="E5492" i="2"/>
  <c r="E5491" i="2"/>
  <c r="E5490" i="2"/>
  <c r="E5489" i="2"/>
  <c r="E5488" i="2"/>
  <c r="E5487" i="2"/>
  <c r="E5486" i="2"/>
  <c r="E5485" i="2"/>
  <c r="E5484" i="2"/>
  <c r="E5483" i="2"/>
  <c r="E5482" i="2"/>
  <c r="E5481" i="2"/>
  <c r="E5480" i="2"/>
  <c r="E5479" i="2"/>
  <c r="E5478" i="2"/>
  <c r="E5477" i="2"/>
  <c r="E5476" i="2"/>
  <c r="E5475" i="2"/>
  <c r="E5474" i="2"/>
  <c r="E5473" i="2"/>
  <c r="E5472" i="2"/>
  <c r="E5471" i="2"/>
  <c r="E5470" i="2"/>
  <c r="E5469" i="2"/>
  <c r="E5468" i="2"/>
  <c r="E5467" i="2"/>
  <c r="E5466" i="2"/>
  <c r="E5465" i="2"/>
  <c r="E5464" i="2"/>
  <c r="E5463" i="2"/>
  <c r="E5462" i="2"/>
  <c r="E5461" i="2"/>
  <c r="E5460" i="2"/>
  <c r="E5459" i="2"/>
  <c r="E5458" i="2"/>
  <c r="E5457" i="2"/>
  <c r="E5456" i="2"/>
  <c r="E5455" i="2"/>
  <c r="E5454" i="2"/>
  <c r="E5453" i="2"/>
  <c r="E5452" i="2"/>
  <c r="E5451" i="2"/>
  <c r="E5450" i="2"/>
  <c r="E5449" i="2"/>
  <c r="E5448" i="2"/>
  <c r="E5447" i="2"/>
  <c r="E5446" i="2"/>
  <c r="E5445" i="2"/>
  <c r="E5444" i="2"/>
  <c r="E5443" i="2"/>
  <c r="E5442" i="2"/>
  <c r="E5441" i="2"/>
  <c r="E5440" i="2"/>
  <c r="E5439" i="2"/>
  <c r="E5438" i="2"/>
  <c r="E5437" i="2"/>
  <c r="E5436" i="2"/>
  <c r="E5435" i="2"/>
  <c r="E5434" i="2"/>
  <c r="E5433" i="2"/>
  <c r="E5432" i="2"/>
  <c r="E5431" i="2"/>
  <c r="E5430" i="2"/>
  <c r="E5429" i="2"/>
  <c r="E5428" i="2"/>
  <c r="E5427" i="2"/>
  <c r="E5426" i="2"/>
  <c r="E5425" i="2"/>
  <c r="E5424" i="2"/>
  <c r="E5423" i="2"/>
  <c r="E5422" i="2"/>
  <c r="E5421" i="2"/>
  <c r="E5420" i="2"/>
  <c r="E5419" i="2"/>
  <c r="E5418" i="2"/>
  <c r="E5417" i="2"/>
  <c r="E5416" i="2"/>
  <c r="E5415" i="2"/>
  <c r="E5414" i="2"/>
  <c r="E5413" i="2"/>
  <c r="E5412" i="2"/>
  <c r="E5411" i="2"/>
  <c r="E5410" i="2"/>
  <c r="E5409" i="2"/>
  <c r="E5408" i="2"/>
  <c r="E5407" i="2"/>
  <c r="E5406" i="2"/>
  <c r="E5405" i="2"/>
  <c r="E5404" i="2"/>
  <c r="E5403" i="2"/>
  <c r="E5402" i="2"/>
  <c r="E5401" i="2"/>
  <c r="E5400" i="2"/>
  <c r="E5399" i="2"/>
  <c r="E5398" i="2"/>
  <c r="E5397" i="2"/>
  <c r="E5396" i="2"/>
  <c r="E5395" i="2"/>
  <c r="E5394" i="2"/>
  <c r="E5393" i="2"/>
  <c r="E5392" i="2"/>
  <c r="E5391" i="2"/>
  <c r="E5390" i="2"/>
  <c r="E5389" i="2"/>
  <c r="E5388" i="2"/>
  <c r="E5387" i="2"/>
  <c r="E5386" i="2"/>
  <c r="E5385" i="2"/>
  <c r="E5384" i="2"/>
  <c r="E5383" i="2"/>
  <c r="E5382" i="2"/>
  <c r="E5381" i="2"/>
  <c r="E5380" i="2"/>
  <c r="E5379" i="2"/>
  <c r="E5378" i="2"/>
  <c r="E5377" i="2"/>
  <c r="E5376" i="2"/>
  <c r="E5375" i="2"/>
  <c r="E5374" i="2"/>
  <c r="E5373" i="2"/>
  <c r="E5372" i="2"/>
  <c r="E5371" i="2"/>
  <c r="E5370" i="2"/>
  <c r="E5369" i="2"/>
  <c r="E5368" i="2"/>
  <c r="E5367" i="2"/>
  <c r="E5366" i="2"/>
  <c r="E5365" i="2"/>
  <c r="E5364" i="2"/>
  <c r="E5363" i="2"/>
  <c r="E5362" i="2"/>
  <c r="E5361" i="2"/>
  <c r="E5360" i="2"/>
  <c r="E5359" i="2"/>
  <c r="E5358" i="2"/>
  <c r="E5357" i="2"/>
  <c r="E5356" i="2"/>
  <c r="E5355" i="2"/>
  <c r="E5354" i="2"/>
  <c r="E5353" i="2"/>
  <c r="E5352" i="2"/>
  <c r="E5351" i="2"/>
  <c r="E5350" i="2"/>
  <c r="E5349" i="2"/>
  <c r="E5348" i="2"/>
  <c r="E5347" i="2"/>
  <c r="E5346" i="2"/>
  <c r="E5345" i="2"/>
  <c r="E5344" i="2"/>
  <c r="E5343" i="2"/>
  <c r="E5342" i="2"/>
  <c r="E5341" i="2"/>
  <c r="E5340" i="2"/>
  <c r="E5339" i="2"/>
  <c r="E5338" i="2"/>
  <c r="E5337" i="2"/>
  <c r="E5336" i="2"/>
  <c r="E5335" i="2"/>
  <c r="E5334" i="2"/>
  <c r="E5333" i="2"/>
  <c r="E5332" i="2"/>
  <c r="E5331" i="2"/>
  <c r="E5330" i="2"/>
  <c r="E5329" i="2"/>
  <c r="E5328" i="2"/>
  <c r="E5327" i="2"/>
  <c r="E5326" i="2"/>
  <c r="E5325" i="2"/>
  <c r="E5324" i="2"/>
  <c r="E5323" i="2"/>
  <c r="E5322" i="2"/>
  <c r="E5321" i="2"/>
  <c r="E5320" i="2"/>
  <c r="E5319" i="2"/>
  <c r="E5318" i="2"/>
  <c r="E5317" i="2"/>
  <c r="E5316" i="2"/>
  <c r="E5315" i="2"/>
  <c r="E5314" i="2"/>
  <c r="E5313" i="2"/>
  <c r="E5312" i="2"/>
  <c r="E5311" i="2"/>
  <c r="E5310" i="2"/>
  <c r="E5309" i="2"/>
  <c r="E5308" i="2"/>
  <c r="E5307" i="2"/>
  <c r="E5306" i="2"/>
  <c r="E5305" i="2"/>
  <c r="E5304" i="2"/>
  <c r="E5303" i="2"/>
  <c r="E5302" i="2"/>
  <c r="E5301" i="2"/>
  <c r="E5300" i="2"/>
  <c r="E5299" i="2"/>
  <c r="E5298" i="2"/>
  <c r="E5297" i="2"/>
  <c r="E5296" i="2"/>
  <c r="E5295" i="2"/>
  <c r="E5294" i="2"/>
  <c r="E5293" i="2"/>
  <c r="E5292" i="2"/>
  <c r="E5291" i="2"/>
  <c r="E5290" i="2"/>
  <c r="E5289" i="2"/>
  <c r="E5288" i="2"/>
  <c r="E5287" i="2"/>
  <c r="E5286" i="2"/>
  <c r="E5285" i="2"/>
  <c r="E5284" i="2"/>
  <c r="E5283" i="2"/>
  <c r="E5282" i="2"/>
  <c r="E5281" i="2"/>
  <c r="E5280" i="2"/>
  <c r="E5279" i="2"/>
  <c r="E5278" i="2"/>
  <c r="E5277" i="2"/>
  <c r="E5276" i="2"/>
  <c r="E5275" i="2"/>
  <c r="E5274" i="2"/>
  <c r="E5273" i="2"/>
  <c r="E5272" i="2"/>
  <c r="E5271" i="2"/>
  <c r="E5270" i="2"/>
  <c r="E5269" i="2"/>
  <c r="E5268" i="2"/>
  <c r="E5267" i="2"/>
  <c r="E5266" i="2"/>
  <c r="E5265" i="2"/>
  <c r="E5264" i="2"/>
  <c r="E5263" i="2"/>
  <c r="E5262" i="2"/>
  <c r="E5261" i="2"/>
  <c r="E5260" i="2"/>
  <c r="E5259" i="2"/>
  <c r="E5258" i="2"/>
  <c r="E5257" i="2"/>
  <c r="E5256" i="2"/>
  <c r="E5255" i="2"/>
  <c r="E5254" i="2"/>
  <c r="E5253" i="2"/>
  <c r="E5252" i="2"/>
  <c r="E5251" i="2"/>
  <c r="E5250" i="2"/>
  <c r="E5249" i="2"/>
  <c r="E5248" i="2"/>
  <c r="E5247" i="2"/>
  <c r="E5246" i="2"/>
  <c r="E5245" i="2"/>
  <c r="E5244" i="2"/>
  <c r="E5243" i="2"/>
  <c r="E5242" i="2"/>
  <c r="E5241" i="2"/>
  <c r="E5240" i="2"/>
  <c r="E5239" i="2"/>
  <c r="E5238" i="2"/>
  <c r="E5237" i="2"/>
  <c r="E5236" i="2"/>
  <c r="E5235" i="2"/>
  <c r="E5234" i="2"/>
  <c r="E5233" i="2"/>
  <c r="E5232" i="2"/>
  <c r="E5231" i="2"/>
  <c r="E5230" i="2"/>
  <c r="E5229" i="2"/>
  <c r="E5228" i="2"/>
  <c r="E5227" i="2"/>
  <c r="E5226" i="2"/>
  <c r="E5225" i="2"/>
  <c r="E5224" i="2"/>
  <c r="E5223" i="2"/>
  <c r="E5222" i="2"/>
  <c r="E5221" i="2"/>
  <c r="E5220" i="2"/>
  <c r="E5219" i="2"/>
  <c r="E5218" i="2"/>
  <c r="E5217" i="2"/>
  <c r="E5216" i="2"/>
  <c r="E5215" i="2"/>
  <c r="E5214" i="2"/>
  <c r="E5213" i="2"/>
  <c r="E5212" i="2"/>
  <c r="E5211" i="2"/>
  <c r="E5210" i="2"/>
  <c r="E5209" i="2"/>
  <c r="E5208" i="2"/>
  <c r="E5207" i="2"/>
  <c r="E5206" i="2"/>
  <c r="E5205" i="2"/>
  <c r="E5204" i="2"/>
  <c r="E5203" i="2"/>
  <c r="E5202" i="2"/>
  <c r="E5201" i="2"/>
  <c r="E5200" i="2"/>
  <c r="E5199" i="2"/>
  <c r="E5198" i="2"/>
  <c r="E5197" i="2"/>
  <c r="E5196" i="2"/>
  <c r="E5195" i="2"/>
  <c r="E5194" i="2"/>
  <c r="E5193" i="2"/>
  <c r="E5192" i="2"/>
  <c r="E5191" i="2"/>
  <c r="E5190" i="2"/>
  <c r="E5189" i="2"/>
  <c r="E5188" i="2"/>
  <c r="E5187" i="2"/>
  <c r="E5186" i="2"/>
  <c r="E5185" i="2"/>
  <c r="E5184" i="2"/>
  <c r="E5183" i="2"/>
  <c r="E5182" i="2"/>
  <c r="E5181" i="2"/>
  <c r="E5180" i="2"/>
  <c r="E5179" i="2"/>
  <c r="E5178" i="2"/>
  <c r="E5177" i="2"/>
  <c r="E5176" i="2"/>
  <c r="E5175" i="2"/>
  <c r="E5174" i="2"/>
  <c r="E5173" i="2"/>
  <c r="E5172" i="2"/>
  <c r="E5171" i="2"/>
  <c r="E5170" i="2"/>
  <c r="E5169" i="2"/>
  <c r="E5168" i="2"/>
  <c r="E5167" i="2"/>
  <c r="E5166" i="2"/>
  <c r="E5165" i="2"/>
  <c r="E5164" i="2"/>
  <c r="E5163" i="2"/>
  <c r="E5162" i="2"/>
  <c r="E5161" i="2"/>
  <c r="E5160" i="2"/>
  <c r="E5159" i="2"/>
  <c r="E5158" i="2"/>
  <c r="E5157" i="2"/>
  <c r="E5156" i="2"/>
  <c r="E5155" i="2"/>
  <c r="E5154" i="2"/>
  <c r="E5153" i="2"/>
  <c r="E5152" i="2"/>
  <c r="E5151" i="2"/>
  <c r="E5150" i="2"/>
  <c r="E5149" i="2"/>
  <c r="E5148" i="2"/>
  <c r="E5147" i="2"/>
  <c r="E5146" i="2"/>
  <c r="E5145" i="2"/>
  <c r="E5144" i="2"/>
  <c r="E5143" i="2"/>
  <c r="E5142" i="2"/>
  <c r="E5141" i="2"/>
  <c r="E5140" i="2"/>
  <c r="E5139" i="2"/>
  <c r="E5138" i="2"/>
  <c r="E5137" i="2"/>
  <c r="E5136" i="2"/>
  <c r="E5135" i="2"/>
  <c r="E5134" i="2"/>
  <c r="E5133" i="2"/>
  <c r="E5132" i="2"/>
  <c r="E5131" i="2"/>
  <c r="E5130" i="2"/>
  <c r="E5129" i="2"/>
  <c r="E5128" i="2"/>
  <c r="E5127" i="2"/>
  <c r="E5126" i="2"/>
  <c r="E5125" i="2"/>
  <c r="E5124" i="2"/>
  <c r="E5123" i="2"/>
  <c r="E5122" i="2"/>
  <c r="E5121" i="2"/>
  <c r="E5120" i="2"/>
  <c r="E5119" i="2"/>
  <c r="E5118" i="2"/>
  <c r="E5117" i="2"/>
  <c r="E5116" i="2"/>
  <c r="E5115" i="2"/>
  <c r="E5114" i="2"/>
  <c r="E5113" i="2"/>
  <c r="E5112" i="2"/>
  <c r="E5111" i="2"/>
  <c r="E5110" i="2"/>
  <c r="E5109" i="2"/>
  <c r="E5108" i="2"/>
  <c r="E5107" i="2"/>
  <c r="E5106" i="2"/>
  <c r="E5105" i="2"/>
  <c r="E5104" i="2"/>
  <c r="E5103" i="2"/>
  <c r="E5102" i="2"/>
  <c r="E5101" i="2"/>
  <c r="E5100" i="2"/>
  <c r="E5099" i="2"/>
  <c r="E5098" i="2"/>
  <c r="E5097" i="2"/>
  <c r="E5096" i="2"/>
  <c r="E5095" i="2"/>
  <c r="E5094" i="2"/>
  <c r="E5093" i="2"/>
  <c r="E5092" i="2"/>
  <c r="E5091" i="2"/>
  <c r="E5090" i="2"/>
  <c r="E5089" i="2"/>
  <c r="E5088" i="2"/>
  <c r="E5087" i="2"/>
  <c r="E5086" i="2"/>
  <c r="E5085" i="2"/>
  <c r="E5084" i="2"/>
  <c r="E5083" i="2"/>
  <c r="E5082" i="2"/>
  <c r="E5081" i="2"/>
  <c r="E5080" i="2"/>
  <c r="E5079" i="2"/>
  <c r="E5078" i="2"/>
  <c r="E5077" i="2"/>
  <c r="E5076" i="2"/>
  <c r="E5075" i="2"/>
  <c r="E5074" i="2"/>
  <c r="E5073" i="2"/>
  <c r="E5072" i="2"/>
  <c r="E5071" i="2"/>
  <c r="E5070" i="2"/>
  <c r="E5069" i="2"/>
  <c r="E5068" i="2"/>
  <c r="E5067" i="2"/>
  <c r="E5066" i="2"/>
  <c r="E5065" i="2"/>
  <c r="E5064" i="2"/>
  <c r="E5063" i="2"/>
  <c r="E5062" i="2"/>
  <c r="E5061" i="2"/>
  <c r="E5060" i="2"/>
  <c r="E5059" i="2"/>
  <c r="E5058" i="2"/>
  <c r="E5057" i="2"/>
  <c r="E5056" i="2"/>
  <c r="E5055" i="2"/>
  <c r="E5054" i="2"/>
  <c r="E5053" i="2"/>
  <c r="E5052" i="2"/>
  <c r="E5051" i="2"/>
  <c r="E5050" i="2"/>
  <c r="E5049" i="2"/>
  <c r="E5048" i="2"/>
  <c r="E5047" i="2"/>
  <c r="E5046" i="2"/>
  <c r="E5045" i="2"/>
  <c r="E5044" i="2"/>
  <c r="E5043" i="2"/>
  <c r="E5042" i="2"/>
  <c r="E5041" i="2"/>
  <c r="E5040" i="2"/>
  <c r="E5039" i="2"/>
  <c r="E5038" i="2"/>
  <c r="E5037" i="2"/>
  <c r="E5036" i="2"/>
  <c r="E5035" i="2"/>
  <c r="E5034" i="2"/>
  <c r="E5033" i="2"/>
  <c r="E5032" i="2"/>
  <c r="E5031" i="2"/>
  <c r="E5030" i="2"/>
  <c r="E5029" i="2"/>
  <c r="E5028" i="2"/>
  <c r="E5027" i="2"/>
  <c r="E5026" i="2"/>
  <c r="E5025" i="2"/>
  <c r="E5024" i="2"/>
  <c r="E5023" i="2"/>
  <c r="E5022" i="2"/>
  <c r="E5021" i="2"/>
  <c r="E5020" i="2"/>
  <c r="E5019" i="2"/>
  <c r="E5018" i="2"/>
  <c r="E5017" i="2"/>
  <c r="E5016" i="2"/>
  <c r="E5015" i="2"/>
  <c r="E5014" i="2"/>
  <c r="E5013" i="2"/>
  <c r="E5012" i="2"/>
  <c r="E5011" i="2"/>
  <c r="E5010" i="2"/>
  <c r="E5009" i="2"/>
  <c r="E5008" i="2"/>
  <c r="E5007" i="2"/>
  <c r="E5006" i="2"/>
  <c r="E5005" i="2"/>
  <c r="E5004" i="2"/>
  <c r="E5003" i="2"/>
  <c r="E5002" i="2"/>
  <c r="E5001" i="2"/>
  <c r="E5000" i="2"/>
  <c r="E4999" i="2"/>
  <c r="E4998" i="2"/>
  <c r="E4997" i="2"/>
  <c r="E4996" i="2"/>
  <c r="E4995" i="2"/>
  <c r="E4994" i="2"/>
  <c r="E4993" i="2"/>
  <c r="E4992" i="2"/>
  <c r="E4991" i="2"/>
  <c r="E4990" i="2"/>
  <c r="E4989" i="2"/>
  <c r="E4988" i="2"/>
  <c r="E4987" i="2"/>
  <c r="E4986" i="2"/>
  <c r="E4985" i="2"/>
  <c r="E4984" i="2"/>
  <c r="E4983" i="2"/>
  <c r="E4982" i="2"/>
  <c r="E4981" i="2"/>
  <c r="E4980" i="2"/>
  <c r="E4979" i="2"/>
  <c r="E4978" i="2"/>
  <c r="E4977" i="2"/>
  <c r="E4976" i="2"/>
  <c r="E4975" i="2"/>
  <c r="E4974" i="2"/>
  <c r="E4973" i="2"/>
  <c r="E4972" i="2"/>
  <c r="E4971" i="2"/>
  <c r="E4970" i="2"/>
  <c r="E4969" i="2"/>
  <c r="E4968" i="2"/>
  <c r="E4967" i="2"/>
  <c r="E4966" i="2"/>
  <c r="E4965" i="2"/>
  <c r="E4964" i="2"/>
  <c r="E4963" i="2"/>
  <c r="E4962" i="2"/>
  <c r="E4961" i="2"/>
  <c r="E4960" i="2"/>
  <c r="E4959" i="2"/>
  <c r="E4958" i="2"/>
  <c r="E4957" i="2"/>
  <c r="E4956" i="2"/>
  <c r="E4955" i="2"/>
  <c r="E4954" i="2"/>
  <c r="E4953" i="2"/>
  <c r="E4952" i="2"/>
  <c r="E4951" i="2"/>
  <c r="E4950" i="2"/>
  <c r="E4949" i="2"/>
  <c r="E4948" i="2"/>
  <c r="E4947" i="2"/>
  <c r="E4946" i="2"/>
  <c r="E4945" i="2"/>
  <c r="E4944" i="2"/>
  <c r="E4943" i="2"/>
  <c r="E4942" i="2"/>
  <c r="E4941" i="2"/>
  <c r="E4940" i="2"/>
  <c r="E4939" i="2"/>
  <c r="E4938" i="2"/>
  <c r="E4937" i="2"/>
  <c r="E4936" i="2"/>
  <c r="E4935" i="2"/>
  <c r="E4934" i="2"/>
  <c r="E4933" i="2"/>
  <c r="E4932" i="2"/>
  <c r="E4931" i="2"/>
  <c r="E4930" i="2"/>
  <c r="E4929" i="2"/>
  <c r="E4928" i="2"/>
  <c r="E4927" i="2"/>
  <c r="E4926" i="2"/>
  <c r="E4925" i="2"/>
  <c r="E4924" i="2"/>
  <c r="E4923" i="2"/>
  <c r="E4922" i="2"/>
  <c r="E4921" i="2"/>
  <c r="E4920" i="2"/>
  <c r="E4919" i="2"/>
  <c r="E4918" i="2"/>
  <c r="E4917" i="2"/>
  <c r="E4916" i="2"/>
  <c r="E4915" i="2"/>
  <c r="E4914" i="2"/>
  <c r="E4913" i="2"/>
  <c r="E4912" i="2"/>
  <c r="E4911" i="2"/>
  <c r="E4910" i="2"/>
  <c r="E4909" i="2"/>
  <c r="E4908" i="2"/>
  <c r="E4907" i="2"/>
  <c r="E4906" i="2"/>
  <c r="E4905" i="2"/>
  <c r="E4904" i="2"/>
  <c r="E4903" i="2"/>
  <c r="E4902" i="2"/>
  <c r="E4901" i="2"/>
  <c r="E4900" i="2"/>
  <c r="E4899" i="2"/>
  <c r="E4898" i="2"/>
  <c r="E4897" i="2"/>
  <c r="E4896" i="2"/>
  <c r="E4895" i="2"/>
  <c r="E4894" i="2"/>
  <c r="E4893" i="2"/>
  <c r="E4892" i="2"/>
  <c r="E4891" i="2"/>
  <c r="E4890" i="2"/>
  <c r="E4889" i="2"/>
  <c r="E4888" i="2"/>
  <c r="E4887" i="2"/>
  <c r="E4886" i="2"/>
  <c r="E4885" i="2"/>
  <c r="E4884" i="2"/>
  <c r="E4883" i="2"/>
  <c r="E4882" i="2"/>
  <c r="E4881" i="2"/>
  <c r="E4880" i="2"/>
  <c r="E4879" i="2"/>
  <c r="E4878" i="2"/>
  <c r="E4877" i="2"/>
  <c r="E4876" i="2"/>
  <c r="E4875" i="2"/>
  <c r="E4874" i="2"/>
  <c r="E4873" i="2"/>
  <c r="E4872" i="2"/>
  <c r="E4871" i="2"/>
  <c r="E4870" i="2"/>
  <c r="E4869" i="2"/>
  <c r="E4868" i="2"/>
  <c r="E4867" i="2"/>
  <c r="E4866" i="2"/>
  <c r="E4865" i="2"/>
  <c r="E4864" i="2"/>
  <c r="E4863" i="2"/>
  <c r="E4862" i="2"/>
  <c r="E4861" i="2"/>
  <c r="E4860" i="2"/>
  <c r="E4859" i="2"/>
  <c r="E4858" i="2"/>
  <c r="E4857" i="2"/>
  <c r="E4856" i="2"/>
  <c r="E4855" i="2"/>
  <c r="E4854" i="2"/>
  <c r="E4853" i="2"/>
  <c r="E4852" i="2"/>
  <c r="E4851" i="2"/>
  <c r="E4850" i="2"/>
  <c r="E4849" i="2"/>
  <c r="E4848" i="2"/>
  <c r="E4847" i="2"/>
  <c r="E4846" i="2"/>
  <c r="E4845" i="2"/>
  <c r="E4844" i="2"/>
  <c r="E4843" i="2"/>
  <c r="E4842" i="2"/>
  <c r="E4841" i="2"/>
  <c r="E4840" i="2"/>
  <c r="E4839" i="2"/>
  <c r="E4838" i="2"/>
  <c r="E4837" i="2"/>
  <c r="E4836" i="2"/>
  <c r="E4835" i="2"/>
  <c r="E4834" i="2"/>
  <c r="E4833" i="2"/>
  <c r="E4832" i="2"/>
  <c r="E4831" i="2"/>
  <c r="E4830" i="2"/>
  <c r="E4829" i="2"/>
  <c r="E4828" i="2"/>
  <c r="E4827" i="2"/>
  <c r="E4826" i="2"/>
  <c r="E4825" i="2"/>
  <c r="E4824" i="2"/>
  <c r="E4823" i="2"/>
  <c r="E4822" i="2"/>
  <c r="E4821" i="2"/>
  <c r="E4820" i="2"/>
  <c r="E4819" i="2"/>
  <c r="E4818" i="2"/>
  <c r="E4817" i="2"/>
  <c r="E4816" i="2"/>
  <c r="E4815" i="2"/>
  <c r="E4814" i="2"/>
  <c r="E4813" i="2"/>
  <c r="E4812" i="2"/>
  <c r="E4811" i="2"/>
  <c r="E4810" i="2"/>
  <c r="E4809" i="2"/>
  <c r="E4808" i="2"/>
  <c r="E4807" i="2"/>
  <c r="E4806" i="2"/>
  <c r="E4805" i="2"/>
  <c r="E4804" i="2"/>
  <c r="E4803" i="2"/>
  <c r="E4802" i="2"/>
  <c r="E4801" i="2"/>
  <c r="E4800" i="2"/>
  <c r="E4799" i="2"/>
  <c r="E4798" i="2"/>
  <c r="E4797" i="2"/>
  <c r="E4796" i="2"/>
  <c r="E4795" i="2"/>
  <c r="E4794" i="2"/>
  <c r="E4793" i="2"/>
  <c r="E4792" i="2"/>
  <c r="E4791" i="2"/>
  <c r="E4790" i="2"/>
  <c r="E4789" i="2"/>
  <c r="E4788" i="2"/>
  <c r="E4787" i="2"/>
  <c r="E4786" i="2"/>
  <c r="E4785" i="2"/>
  <c r="E4784" i="2"/>
  <c r="E4783" i="2"/>
  <c r="E4782" i="2"/>
  <c r="E4781" i="2"/>
  <c r="E4780" i="2"/>
  <c r="E4779" i="2"/>
  <c r="E4778" i="2"/>
  <c r="E4777" i="2"/>
  <c r="E4776" i="2"/>
  <c r="E4775" i="2"/>
  <c r="E4774" i="2"/>
  <c r="E4773" i="2"/>
  <c r="E4772" i="2"/>
  <c r="E4771" i="2"/>
  <c r="E4770" i="2"/>
  <c r="E4769" i="2"/>
  <c r="E4768" i="2"/>
  <c r="E4767" i="2"/>
  <c r="E4766" i="2"/>
  <c r="E4765" i="2"/>
  <c r="E4764" i="2"/>
  <c r="E4763" i="2"/>
  <c r="E4762" i="2"/>
  <c r="E4761" i="2"/>
  <c r="E4760" i="2"/>
  <c r="E4759" i="2"/>
  <c r="E4758" i="2"/>
  <c r="E4757" i="2"/>
  <c r="E4756" i="2"/>
  <c r="E4755" i="2"/>
  <c r="E4754" i="2"/>
  <c r="E4753" i="2"/>
  <c r="E4752" i="2"/>
  <c r="E4751" i="2"/>
  <c r="E4750" i="2"/>
  <c r="E4749" i="2"/>
  <c r="E4748" i="2"/>
  <c r="E4747" i="2"/>
  <c r="E4746" i="2"/>
  <c r="E4745" i="2"/>
  <c r="E4744" i="2"/>
  <c r="E4743" i="2"/>
  <c r="E4742" i="2"/>
  <c r="E4741" i="2"/>
  <c r="E4740" i="2"/>
  <c r="E4739" i="2"/>
  <c r="E4738" i="2"/>
  <c r="E4737" i="2"/>
  <c r="E4736" i="2"/>
  <c r="E4735" i="2"/>
  <c r="E4734" i="2"/>
  <c r="E4733" i="2"/>
  <c r="E4732" i="2"/>
  <c r="E4731" i="2"/>
  <c r="E4730" i="2"/>
  <c r="E4729" i="2"/>
  <c r="E4728" i="2"/>
  <c r="E4727" i="2"/>
  <c r="E4726" i="2"/>
  <c r="E4725" i="2"/>
  <c r="E4724" i="2"/>
  <c r="E4723" i="2"/>
  <c r="E4722" i="2"/>
  <c r="E4721" i="2"/>
  <c r="E4720" i="2"/>
  <c r="E4719" i="2"/>
  <c r="E4718" i="2"/>
  <c r="E4717" i="2"/>
  <c r="E4716" i="2"/>
  <c r="E4715" i="2"/>
  <c r="E4714" i="2"/>
  <c r="E4713" i="2"/>
  <c r="E4712" i="2"/>
  <c r="E4711" i="2"/>
  <c r="E4710" i="2"/>
  <c r="E4709" i="2"/>
  <c r="E4708" i="2"/>
  <c r="E4707" i="2"/>
  <c r="E4706" i="2"/>
  <c r="E4705" i="2"/>
  <c r="E4704" i="2"/>
  <c r="E4703" i="2"/>
  <c r="E4702" i="2"/>
  <c r="E4701" i="2"/>
  <c r="E4700" i="2"/>
  <c r="E4699" i="2"/>
  <c r="E4698" i="2"/>
  <c r="E4697" i="2"/>
  <c r="E4696" i="2"/>
  <c r="E4695" i="2"/>
  <c r="E4694" i="2"/>
  <c r="E4693" i="2"/>
  <c r="E4692" i="2"/>
  <c r="E4691" i="2"/>
  <c r="E4690" i="2"/>
  <c r="E4689" i="2"/>
  <c r="E4688" i="2"/>
  <c r="E4687" i="2"/>
  <c r="E4686" i="2"/>
  <c r="E4685" i="2"/>
  <c r="E4684" i="2"/>
  <c r="E4683" i="2"/>
  <c r="E4682" i="2"/>
  <c r="E4681" i="2"/>
  <c r="E4680" i="2"/>
  <c r="E4679" i="2"/>
  <c r="E4678" i="2"/>
  <c r="E4677" i="2"/>
  <c r="E4676" i="2"/>
  <c r="E4675" i="2"/>
  <c r="E4674" i="2"/>
  <c r="E4673" i="2"/>
  <c r="E4672" i="2"/>
  <c r="E4671" i="2"/>
  <c r="E4670" i="2"/>
  <c r="E4669" i="2"/>
  <c r="E4668" i="2"/>
  <c r="E4667" i="2"/>
  <c r="E4666" i="2"/>
  <c r="E4665" i="2"/>
  <c r="E4664" i="2"/>
  <c r="E4663" i="2"/>
  <c r="E4662" i="2"/>
  <c r="E4661" i="2"/>
  <c r="E4660" i="2"/>
  <c r="E4659" i="2"/>
  <c r="E4658" i="2"/>
  <c r="E4657" i="2"/>
  <c r="E4656" i="2"/>
  <c r="E4655" i="2"/>
  <c r="E4654" i="2"/>
  <c r="E4653" i="2"/>
  <c r="E4652" i="2"/>
  <c r="E4651" i="2"/>
  <c r="E4650" i="2"/>
  <c r="E4649" i="2"/>
  <c r="E4648" i="2"/>
  <c r="E4647" i="2"/>
  <c r="E4646" i="2"/>
  <c r="E4645" i="2"/>
  <c r="E4644" i="2"/>
  <c r="E4643" i="2"/>
  <c r="E4642" i="2"/>
  <c r="E4641" i="2"/>
  <c r="E4640" i="2"/>
  <c r="E4639" i="2"/>
  <c r="E4638" i="2"/>
  <c r="E4637" i="2"/>
  <c r="E4636" i="2"/>
  <c r="E4635" i="2"/>
  <c r="E4634" i="2"/>
  <c r="E4633" i="2"/>
  <c r="E4632" i="2"/>
  <c r="E4631" i="2"/>
  <c r="E4630" i="2"/>
  <c r="E4629" i="2"/>
  <c r="E4628" i="2"/>
  <c r="E4627" i="2"/>
  <c r="E4626" i="2"/>
  <c r="E4625" i="2"/>
  <c r="E4624" i="2"/>
  <c r="E4623" i="2"/>
  <c r="E4622" i="2"/>
  <c r="E4621" i="2"/>
  <c r="E4620" i="2"/>
  <c r="E4619" i="2"/>
  <c r="E4618" i="2"/>
  <c r="E4617" i="2"/>
  <c r="E4616" i="2"/>
  <c r="E4615" i="2"/>
  <c r="E4614" i="2"/>
  <c r="E4613" i="2"/>
  <c r="E4612" i="2"/>
  <c r="E4611" i="2"/>
  <c r="E4610" i="2"/>
  <c r="E4609" i="2"/>
  <c r="E4608" i="2"/>
  <c r="E4607" i="2"/>
  <c r="E4606" i="2"/>
  <c r="E4605" i="2"/>
  <c r="E4604" i="2"/>
  <c r="E4603" i="2"/>
  <c r="E4602" i="2"/>
  <c r="E4601" i="2"/>
  <c r="E4600" i="2"/>
  <c r="E4599" i="2"/>
  <c r="E4598" i="2"/>
  <c r="E4597" i="2"/>
  <c r="E4596" i="2"/>
  <c r="E4595" i="2"/>
  <c r="E4594" i="2"/>
  <c r="E4593" i="2"/>
  <c r="E4592" i="2"/>
  <c r="E4591" i="2"/>
  <c r="E4590" i="2"/>
  <c r="E4589" i="2"/>
  <c r="E4588" i="2"/>
  <c r="E4587" i="2"/>
  <c r="E4586" i="2"/>
  <c r="E4585" i="2"/>
  <c r="E4584" i="2"/>
  <c r="E4583" i="2"/>
  <c r="E4582" i="2"/>
  <c r="E4581" i="2"/>
  <c r="E4580" i="2"/>
  <c r="E4579" i="2"/>
  <c r="E4578" i="2"/>
  <c r="E4577" i="2"/>
  <c r="E4576" i="2"/>
  <c r="E4575" i="2"/>
  <c r="E4574" i="2"/>
  <c r="E4573" i="2"/>
  <c r="E4572" i="2"/>
  <c r="E4571" i="2"/>
  <c r="E4570" i="2"/>
  <c r="E4569" i="2"/>
  <c r="E4568" i="2"/>
  <c r="E4567" i="2"/>
  <c r="E4566" i="2"/>
  <c r="E4565" i="2"/>
  <c r="E4564" i="2"/>
  <c r="E4563" i="2"/>
  <c r="E4562" i="2"/>
  <c r="E4561" i="2"/>
  <c r="E4560" i="2"/>
  <c r="E4559" i="2"/>
  <c r="E4558" i="2"/>
  <c r="E4557" i="2"/>
  <c r="E4556" i="2"/>
  <c r="E4555" i="2"/>
  <c r="E4554" i="2"/>
  <c r="E4553" i="2"/>
  <c r="E4552" i="2"/>
  <c r="E4551" i="2"/>
  <c r="E4550" i="2"/>
  <c r="E4549" i="2"/>
  <c r="E4548" i="2"/>
  <c r="E4547" i="2"/>
  <c r="E4546" i="2"/>
  <c r="E4545" i="2"/>
  <c r="E4544" i="2"/>
  <c r="E4543" i="2"/>
  <c r="E4542" i="2"/>
  <c r="E4541" i="2"/>
  <c r="E4540" i="2"/>
  <c r="E4539" i="2"/>
  <c r="E4538" i="2"/>
  <c r="E4537" i="2"/>
  <c r="E4536" i="2"/>
  <c r="E4535" i="2"/>
  <c r="E4534" i="2"/>
  <c r="E4533" i="2"/>
  <c r="E4532" i="2"/>
  <c r="E4531" i="2"/>
  <c r="E4530" i="2"/>
  <c r="E4529" i="2"/>
  <c r="E4528" i="2"/>
  <c r="E4527" i="2"/>
  <c r="E4526" i="2"/>
  <c r="E4525" i="2"/>
  <c r="E4524" i="2"/>
  <c r="E4523" i="2"/>
  <c r="E4522" i="2"/>
  <c r="E4521" i="2"/>
  <c r="E4520" i="2"/>
  <c r="E4519" i="2"/>
  <c r="E4518" i="2"/>
  <c r="E4517" i="2"/>
  <c r="E4516" i="2"/>
  <c r="E4515" i="2"/>
  <c r="E4514" i="2"/>
  <c r="E4513" i="2"/>
  <c r="E4512" i="2"/>
  <c r="E4511" i="2"/>
  <c r="D4511" i="2"/>
  <c r="E4510" i="2"/>
  <c r="D4510" i="2"/>
  <c r="E4509" i="2"/>
  <c r="E4508" i="2"/>
  <c r="E4507" i="2"/>
  <c r="E4506" i="2"/>
  <c r="E4505" i="2"/>
  <c r="E4504" i="2"/>
  <c r="E4503" i="2"/>
  <c r="E4502" i="2"/>
  <c r="E4501" i="2"/>
  <c r="E4500" i="2"/>
  <c r="E4499" i="2"/>
  <c r="E4498" i="2"/>
  <c r="E4497" i="2"/>
  <c r="E4496" i="2"/>
  <c r="E4495" i="2"/>
  <c r="E4494" i="2"/>
  <c r="E4493" i="2"/>
  <c r="E4492" i="2"/>
  <c r="E4491" i="2"/>
  <c r="E4490" i="2"/>
  <c r="E4489" i="2"/>
  <c r="E4488" i="2"/>
  <c r="E4487" i="2"/>
  <c r="E4486" i="2"/>
  <c r="E4485" i="2"/>
  <c r="E4484" i="2"/>
  <c r="E4483" i="2"/>
  <c r="E4482" i="2"/>
  <c r="E4481" i="2"/>
  <c r="E4480" i="2"/>
  <c r="E4479" i="2"/>
  <c r="E4478" i="2"/>
  <c r="E4477" i="2"/>
  <c r="E4476" i="2"/>
  <c r="E4475" i="2"/>
  <c r="E4474" i="2"/>
  <c r="E4473" i="2"/>
  <c r="E4472" i="2"/>
  <c r="E4471" i="2"/>
  <c r="E4470" i="2"/>
  <c r="E4469" i="2"/>
  <c r="E4468" i="2"/>
  <c r="E4467" i="2"/>
  <c r="E4466" i="2"/>
  <c r="E4465" i="2"/>
  <c r="E4464" i="2"/>
  <c r="E4463" i="2"/>
  <c r="E4462" i="2"/>
  <c r="E4461" i="2"/>
  <c r="E4460" i="2"/>
  <c r="E4459" i="2"/>
  <c r="E4458" i="2"/>
  <c r="E4457" i="2"/>
  <c r="E4456" i="2"/>
  <c r="E4455" i="2"/>
  <c r="E4454" i="2"/>
  <c r="E4453" i="2"/>
  <c r="E4452" i="2"/>
  <c r="E4451" i="2"/>
  <c r="E4450" i="2"/>
  <c r="E4449" i="2"/>
  <c r="E4448" i="2"/>
  <c r="E4447" i="2"/>
  <c r="E4446" i="2"/>
  <c r="E4445" i="2"/>
  <c r="E4444" i="2"/>
  <c r="E4443" i="2"/>
  <c r="E4442" i="2"/>
  <c r="E4441" i="2"/>
  <c r="E4440" i="2"/>
  <c r="E4439" i="2"/>
  <c r="E4438" i="2"/>
  <c r="E4437" i="2"/>
  <c r="E4436" i="2"/>
  <c r="E4435" i="2"/>
  <c r="E4434" i="2"/>
  <c r="E4433" i="2"/>
  <c r="E4432" i="2"/>
  <c r="E4431" i="2"/>
  <c r="E4430" i="2"/>
  <c r="E4429" i="2"/>
  <c r="E4428" i="2"/>
  <c r="E4427" i="2"/>
  <c r="E4426" i="2"/>
  <c r="E4425" i="2"/>
  <c r="E4424" i="2"/>
  <c r="E4423" i="2"/>
  <c r="E4422" i="2"/>
  <c r="E4421" i="2"/>
  <c r="E4420" i="2"/>
  <c r="E4419" i="2"/>
  <c r="E4418" i="2"/>
  <c r="E4417" i="2"/>
  <c r="E4416" i="2"/>
  <c r="E4415" i="2"/>
  <c r="E4414" i="2"/>
  <c r="E4413" i="2"/>
  <c r="E4412" i="2"/>
  <c r="E4411" i="2"/>
  <c r="E4410" i="2"/>
  <c r="E4409" i="2"/>
  <c r="E4408" i="2"/>
  <c r="E4407" i="2"/>
  <c r="E4406" i="2"/>
  <c r="E4405" i="2"/>
  <c r="E4404" i="2"/>
  <c r="E4403" i="2"/>
  <c r="E4402" i="2"/>
  <c r="E4401" i="2"/>
  <c r="E4400" i="2"/>
  <c r="E4399" i="2"/>
  <c r="E4398" i="2"/>
  <c r="E4397" i="2"/>
  <c r="E4396" i="2"/>
  <c r="E4395" i="2"/>
  <c r="E4394" i="2"/>
  <c r="E4393" i="2"/>
  <c r="E4392" i="2"/>
  <c r="E4391" i="2"/>
  <c r="E4390" i="2"/>
  <c r="E4389" i="2"/>
  <c r="E4388" i="2"/>
  <c r="E4387" i="2"/>
  <c r="E4386" i="2"/>
  <c r="E4385" i="2"/>
  <c r="E4384" i="2"/>
  <c r="E4383" i="2"/>
  <c r="E4382" i="2"/>
  <c r="E4381" i="2"/>
  <c r="E4380" i="2"/>
  <c r="E4379" i="2"/>
  <c r="E4378" i="2"/>
  <c r="E4377" i="2"/>
  <c r="E4376" i="2"/>
  <c r="E4375" i="2"/>
  <c r="E4374" i="2"/>
  <c r="E4373" i="2"/>
  <c r="E4372" i="2"/>
  <c r="E4371" i="2"/>
  <c r="E4370" i="2"/>
  <c r="E4369" i="2"/>
  <c r="E4368" i="2"/>
  <c r="E4367" i="2"/>
  <c r="E4366" i="2"/>
  <c r="E4365" i="2"/>
  <c r="E4364" i="2"/>
  <c r="E4363" i="2"/>
  <c r="E4362" i="2"/>
  <c r="E4361" i="2"/>
  <c r="E4360" i="2"/>
  <c r="E4359" i="2"/>
  <c r="E4358" i="2"/>
  <c r="E4357" i="2"/>
  <c r="E4356" i="2"/>
  <c r="E4355" i="2"/>
  <c r="E4354" i="2"/>
  <c r="E4353" i="2"/>
  <c r="E4352" i="2"/>
  <c r="E4351" i="2"/>
  <c r="E4350" i="2"/>
  <c r="E4349" i="2"/>
  <c r="E4348" i="2"/>
  <c r="E4347" i="2"/>
  <c r="E4346" i="2"/>
  <c r="E4345" i="2"/>
  <c r="E4344" i="2"/>
  <c r="E4343" i="2"/>
  <c r="E4342" i="2"/>
  <c r="E4341" i="2"/>
  <c r="E4340" i="2"/>
  <c r="E4339" i="2"/>
  <c r="E4338" i="2"/>
  <c r="E4337" i="2"/>
  <c r="E4336" i="2"/>
  <c r="E4335" i="2"/>
  <c r="E4334" i="2"/>
  <c r="D4334" i="2"/>
  <c r="E4333" i="2"/>
  <c r="E4332" i="2"/>
  <c r="E4331" i="2"/>
  <c r="E4330" i="2"/>
  <c r="E4329" i="2"/>
  <c r="E4328" i="2"/>
  <c r="E4327" i="2"/>
  <c r="E4326" i="2"/>
  <c r="E4325" i="2"/>
  <c r="E4324" i="2"/>
  <c r="E4323" i="2"/>
  <c r="E4322" i="2"/>
  <c r="E4321" i="2"/>
  <c r="D4321" i="2"/>
  <c r="E4320" i="2"/>
  <c r="E4319" i="2"/>
  <c r="E4318" i="2"/>
  <c r="E4317" i="2"/>
  <c r="E4316" i="2"/>
  <c r="E4315" i="2"/>
  <c r="E4314" i="2"/>
  <c r="E4313" i="2"/>
  <c r="E4312" i="2"/>
  <c r="E4311" i="2"/>
  <c r="E4310" i="2"/>
  <c r="E4309" i="2"/>
  <c r="E4308" i="2"/>
  <c r="E4307" i="2"/>
  <c r="E4306" i="2"/>
  <c r="E4305" i="2"/>
  <c r="E4304" i="2"/>
  <c r="E4303" i="2"/>
  <c r="E4302" i="2"/>
  <c r="E4301" i="2"/>
  <c r="E4300" i="2"/>
  <c r="E4299" i="2"/>
  <c r="E4298" i="2"/>
  <c r="E4297" i="2"/>
  <c r="E4296" i="2"/>
  <c r="E4295" i="2"/>
  <c r="E4294" i="2"/>
  <c r="E4293" i="2"/>
  <c r="E4292" i="2"/>
  <c r="E4291" i="2"/>
  <c r="E4290" i="2"/>
  <c r="E4289" i="2"/>
  <c r="E4288" i="2"/>
  <c r="E4287" i="2"/>
  <c r="E4286" i="2"/>
  <c r="E4285" i="2"/>
  <c r="E4284" i="2"/>
  <c r="E4283" i="2"/>
  <c r="E4282" i="2"/>
  <c r="E4281" i="2"/>
  <c r="E4280" i="2"/>
  <c r="E4279" i="2"/>
  <c r="E4278" i="2"/>
  <c r="E4277" i="2"/>
  <c r="D4277" i="2"/>
  <c r="E4276" i="2"/>
  <c r="E4275" i="2"/>
  <c r="E4274" i="2"/>
  <c r="E4273" i="2"/>
  <c r="E4272" i="2"/>
  <c r="E4271" i="2"/>
  <c r="E4270" i="2"/>
  <c r="E4269" i="2"/>
  <c r="E4268" i="2"/>
  <c r="D4268" i="2"/>
  <c r="E4267" i="2"/>
  <c r="E4266" i="2"/>
  <c r="E4265" i="2"/>
  <c r="E4264" i="2"/>
  <c r="E4263" i="2"/>
  <c r="E4262" i="2"/>
  <c r="E4261" i="2"/>
  <c r="E4260" i="2"/>
  <c r="E4259" i="2"/>
  <c r="E4258" i="2"/>
  <c r="E4257" i="2"/>
  <c r="E4256" i="2"/>
  <c r="E4255" i="2"/>
  <c r="E4254" i="2"/>
  <c r="E4253" i="2"/>
  <c r="E4252" i="2"/>
  <c r="E4251" i="2"/>
  <c r="E4250" i="2"/>
  <c r="E4249" i="2"/>
  <c r="E4248" i="2"/>
  <c r="E4247" i="2"/>
  <c r="E4246" i="2"/>
  <c r="E4245" i="2"/>
  <c r="E4244" i="2"/>
  <c r="E4243" i="2"/>
  <c r="E4242" i="2"/>
  <c r="E4241" i="2"/>
  <c r="E4240" i="2"/>
  <c r="E4239" i="2"/>
  <c r="E4238" i="2"/>
  <c r="E4237" i="2"/>
  <c r="E4236" i="2"/>
  <c r="E4235" i="2"/>
  <c r="E4234" i="2"/>
  <c r="E4233" i="2"/>
  <c r="E4232" i="2"/>
  <c r="E4231" i="2"/>
  <c r="E4230" i="2"/>
  <c r="E4229" i="2"/>
  <c r="E4228" i="2"/>
  <c r="E4227" i="2"/>
  <c r="E4226" i="2"/>
  <c r="E4225" i="2"/>
  <c r="E4224" i="2"/>
  <c r="E4223" i="2"/>
  <c r="E4222" i="2"/>
  <c r="E4221" i="2"/>
  <c r="E4220" i="2"/>
  <c r="E4219" i="2"/>
  <c r="E4218" i="2"/>
  <c r="E4217" i="2"/>
  <c r="E4216" i="2"/>
  <c r="E4215" i="2"/>
  <c r="E4214" i="2"/>
  <c r="E4213" i="2"/>
  <c r="E4212" i="2"/>
  <c r="E4211" i="2"/>
  <c r="E4210" i="2"/>
  <c r="E4209" i="2"/>
  <c r="E4208" i="2"/>
  <c r="E4207" i="2"/>
  <c r="E4206" i="2"/>
  <c r="E4205" i="2"/>
  <c r="E4204" i="2"/>
  <c r="E4203" i="2"/>
  <c r="E4202" i="2"/>
  <c r="E4201" i="2"/>
  <c r="E4200" i="2"/>
  <c r="E4199" i="2"/>
  <c r="E4198" i="2"/>
  <c r="E4197" i="2"/>
  <c r="E4196" i="2"/>
  <c r="E4195" i="2"/>
  <c r="E4194" i="2"/>
  <c r="E4193" i="2"/>
  <c r="E4192" i="2"/>
  <c r="E4191" i="2"/>
  <c r="E4190" i="2"/>
  <c r="E4189" i="2"/>
  <c r="E4188" i="2"/>
  <c r="E4187" i="2"/>
  <c r="E4186" i="2"/>
  <c r="E4185" i="2"/>
  <c r="E4184" i="2"/>
  <c r="E4183" i="2"/>
  <c r="E4182" i="2"/>
  <c r="E4181" i="2"/>
  <c r="E4180" i="2"/>
  <c r="E4179" i="2"/>
  <c r="E4178" i="2"/>
  <c r="E4177" i="2"/>
  <c r="E4176" i="2"/>
  <c r="E4175" i="2"/>
  <c r="E4174" i="2"/>
  <c r="E4173" i="2"/>
  <c r="E4172" i="2"/>
  <c r="E4171" i="2"/>
  <c r="E4170" i="2"/>
  <c r="E4169" i="2"/>
  <c r="E4168" i="2"/>
  <c r="E4167" i="2"/>
  <c r="E4166" i="2"/>
  <c r="E4165" i="2"/>
  <c r="E4164" i="2"/>
  <c r="E4163" i="2"/>
  <c r="E4162" i="2"/>
  <c r="E4161" i="2"/>
  <c r="E4160" i="2"/>
  <c r="E4159" i="2"/>
  <c r="E4158" i="2"/>
  <c r="E4157" i="2"/>
  <c r="E4156" i="2"/>
  <c r="E4155" i="2"/>
  <c r="E4154" i="2"/>
  <c r="E4153" i="2"/>
  <c r="E4152" i="2"/>
  <c r="E4151" i="2"/>
  <c r="E4150" i="2"/>
  <c r="E4149" i="2"/>
  <c r="E4148" i="2"/>
  <c r="E4147" i="2"/>
  <c r="E4146" i="2"/>
  <c r="E4145" i="2"/>
  <c r="E4144" i="2"/>
  <c r="E4143" i="2"/>
  <c r="E4142" i="2"/>
  <c r="E4141" i="2"/>
  <c r="E4140" i="2"/>
  <c r="E4139" i="2"/>
  <c r="E4138" i="2"/>
  <c r="E4137" i="2"/>
  <c r="E4136" i="2"/>
  <c r="E4135" i="2"/>
  <c r="E4134" i="2"/>
  <c r="E4133" i="2"/>
  <c r="E4132" i="2"/>
  <c r="E4131" i="2"/>
  <c r="E4130" i="2"/>
  <c r="E4129" i="2"/>
  <c r="E4128" i="2"/>
  <c r="E4127" i="2"/>
  <c r="E4126" i="2"/>
  <c r="E4125" i="2"/>
  <c r="E4124" i="2"/>
  <c r="E4123" i="2"/>
  <c r="E4122" i="2"/>
  <c r="E4121" i="2"/>
  <c r="E4120" i="2"/>
  <c r="E4119" i="2"/>
  <c r="E4118" i="2"/>
  <c r="E4117" i="2"/>
  <c r="E4116" i="2"/>
  <c r="E4115" i="2"/>
  <c r="E4114" i="2"/>
  <c r="E4113" i="2"/>
  <c r="E4112" i="2"/>
  <c r="E4111" i="2"/>
  <c r="E4110" i="2"/>
  <c r="E4109" i="2"/>
  <c r="E4108" i="2"/>
  <c r="E4107" i="2"/>
  <c r="E4106" i="2"/>
  <c r="E4105" i="2"/>
  <c r="E4104" i="2"/>
  <c r="E4103" i="2"/>
  <c r="E4102" i="2"/>
  <c r="E4101" i="2"/>
  <c r="E4100" i="2"/>
  <c r="E4099" i="2"/>
  <c r="E4098" i="2"/>
  <c r="E4097" i="2"/>
  <c r="E4096" i="2"/>
  <c r="E4095" i="2"/>
  <c r="E4094" i="2"/>
  <c r="E4093" i="2"/>
  <c r="E4092" i="2"/>
  <c r="E4091" i="2"/>
  <c r="E4090" i="2"/>
  <c r="E4089" i="2"/>
  <c r="E4088" i="2"/>
  <c r="E4087" i="2"/>
  <c r="E4086" i="2"/>
  <c r="E4085" i="2"/>
  <c r="E4084" i="2"/>
  <c r="E4083" i="2"/>
  <c r="E4082" i="2"/>
  <c r="E4081" i="2"/>
  <c r="E4080" i="2"/>
  <c r="E4079" i="2"/>
  <c r="E4078" i="2"/>
  <c r="E4077" i="2"/>
  <c r="E4076" i="2"/>
  <c r="E4075" i="2"/>
  <c r="E4074" i="2"/>
  <c r="E4073" i="2"/>
  <c r="E4072" i="2"/>
  <c r="E4071" i="2"/>
  <c r="E4070" i="2"/>
  <c r="E4069" i="2"/>
  <c r="E4068" i="2"/>
  <c r="E4067" i="2"/>
  <c r="E4066" i="2"/>
  <c r="E4065" i="2"/>
  <c r="E4064" i="2"/>
  <c r="E4063" i="2"/>
  <c r="E4062" i="2"/>
  <c r="E4061" i="2"/>
  <c r="E4060" i="2"/>
  <c r="E4059" i="2"/>
  <c r="E4058" i="2"/>
  <c r="E4057" i="2"/>
  <c r="E4056" i="2"/>
  <c r="E4055" i="2"/>
  <c r="E4054" i="2"/>
  <c r="E4053" i="2"/>
  <c r="E4052" i="2"/>
  <c r="E4051" i="2"/>
  <c r="E4050" i="2"/>
  <c r="E4049" i="2"/>
  <c r="E4048" i="2"/>
  <c r="E4047" i="2"/>
  <c r="E4046" i="2"/>
  <c r="E4045" i="2"/>
  <c r="E4044" i="2"/>
  <c r="E4043" i="2"/>
  <c r="E4042" i="2"/>
  <c r="E4041" i="2"/>
  <c r="E4040" i="2"/>
  <c r="E4039" i="2"/>
  <c r="E4038" i="2"/>
  <c r="E4037" i="2"/>
  <c r="E4036" i="2"/>
  <c r="E4035" i="2"/>
  <c r="E4034" i="2"/>
  <c r="E4033" i="2"/>
  <c r="E4032" i="2"/>
  <c r="E4031" i="2"/>
  <c r="E4030" i="2"/>
  <c r="E4029" i="2"/>
  <c r="E4028" i="2"/>
  <c r="E4027" i="2"/>
  <c r="E4026" i="2"/>
  <c r="E4025" i="2"/>
  <c r="E4024" i="2"/>
  <c r="E4023" i="2"/>
  <c r="E4022" i="2"/>
  <c r="E4021" i="2"/>
  <c r="E4020" i="2"/>
  <c r="E4019" i="2"/>
  <c r="E4018" i="2"/>
  <c r="E4017" i="2"/>
  <c r="E4016" i="2"/>
  <c r="E4015" i="2"/>
  <c r="E4014" i="2"/>
  <c r="E4013" i="2"/>
  <c r="E4012" i="2"/>
  <c r="E4011" i="2"/>
  <c r="E4010" i="2"/>
  <c r="E4009" i="2"/>
  <c r="E4008" i="2"/>
  <c r="E4007" i="2"/>
  <c r="E4006" i="2"/>
  <c r="E4005" i="2"/>
  <c r="E4004" i="2"/>
  <c r="E4003" i="2"/>
  <c r="E4002" i="2"/>
  <c r="E4001" i="2"/>
  <c r="E4000" i="2"/>
  <c r="E3999" i="2"/>
  <c r="E3998" i="2"/>
  <c r="E3997" i="2"/>
  <c r="E3996" i="2"/>
  <c r="E3995" i="2"/>
  <c r="E3994" i="2"/>
  <c r="E3993" i="2"/>
  <c r="E3992" i="2"/>
  <c r="E3991" i="2"/>
  <c r="E3990" i="2"/>
  <c r="E3989" i="2"/>
  <c r="E3988" i="2"/>
  <c r="E3987" i="2"/>
  <c r="E3986" i="2"/>
  <c r="E3985" i="2"/>
  <c r="E3984" i="2"/>
  <c r="E3983" i="2"/>
  <c r="E3982" i="2"/>
  <c r="E3981" i="2"/>
  <c r="E3980" i="2"/>
  <c r="E3979" i="2"/>
  <c r="E3978" i="2"/>
  <c r="E3977" i="2"/>
  <c r="E3976" i="2"/>
  <c r="E3975" i="2"/>
  <c r="E3974" i="2"/>
  <c r="E3973" i="2"/>
  <c r="E3972" i="2"/>
  <c r="E3971" i="2"/>
  <c r="E3970" i="2"/>
  <c r="E3969" i="2"/>
  <c r="E3968" i="2"/>
  <c r="E3967" i="2"/>
  <c r="E3966" i="2"/>
  <c r="E3965" i="2"/>
  <c r="E3964" i="2"/>
  <c r="E3963" i="2"/>
  <c r="E3962" i="2"/>
  <c r="E3961" i="2"/>
  <c r="E3960" i="2"/>
  <c r="E3959" i="2"/>
  <c r="E3958" i="2"/>
  <c r="E3957" i="2"/>
  <c r="E3956" i="2"/>
  <c r="E3955" i="2"/>
  <c r="E3954" i="2"/>
  <c r="E3953" i="2"/>
  <c r="E3952" i="2"/>
  <c r="E3951" i="2"/>
  <c r="E3950" i="2"/>
  <c r="E3949" i="2"/>
  <c r="E3948" i="2"/>
  <c r="E3947" i="2"/>
  <c r="E3946" i="2"/>
  <c r="E3945" i="2"/>
  <c r="E3944" i="2"/>
  <c r="E3943" i="2"/>
  <c r="E3942" i="2"/>
  <c r="E3941" i="2"/>
  <c r="E3940" i="2"/>
  <c r="E3939" i="2"/>
  <c r="E3938" i="2"/>
  <c r="E3937" i="2"/>
  <c r="E3936" i="2"/>
  <c r="E3935" i="2"/>
  <c r="E3934" i="2"/>
  <c r="E3933" i="2"/>
  <c r="E3932" i="2"/>
  <c r="E3931" i="2"/>
  <c r="E3930" i="2"/>
  <c r="E3929" i="2"/>
  <c r="E3928" i="2"/>
  <c r="E3927" i="2"/>
  <c r="E3926" i="2"/>
  <c r="E3925" i="2"/>
  <c r="E3924" i="2"/>
  <c r="E3923" i="2"/>
  <c r="E3922" i="2"/>
  <c r="E3921" i="2"/>
  <c r="E3920" i="2"/>
  <c r="E3919" i="2"/>
  <c r="E3918" i="2"/>
  <c r="E3917" i="2"/>
  <c r="E3916" i="2"/>
  <c r="E3915" i="2"/>
  <c r="E3914" i="2"/>
  <c r="E3913" i="2"/>
  <c r="E3912" i="2"/>
  <c r="E3911" i="2"/>
  <c r="E3910" i="2"/>
  <c r="E3909" i="2"/>
  <c r="E3908" i="2"/>
  <c r="E3907" i="2"/>
  <c r="E3906" i="2"/>
  <c r="E3905" i="2"/>
  <c r="E3904" i="2"/>
  <c r="E3903" i="2"/>
  <c r="E3902" i="2"/>
  <c r="E3901" i="2"/>
  <c r="E3900" i="2"/>
  <c r="E3899" i="2"/>
  <c r="E3898" i="2"/>
  <c r="E3897" i="2"/>
  <c r="E3896" i="2"/>
  <c r="E3895" i="2"/>
  <c r="E3894" i="2"/>
  <c r="E3893" i="2"/>
  <c r="E3892" i="2"/>
  <c r="E3891" i="2"/>
  <c r="E3890" i="2"/>
  <c r="E3889" i="2"/>
  <c r="E3888" i="2"/>
  <c r="E3887" i="2"/>
  <c r="E3886" i="2"/>
  <c r="E3885" i="2"/>
  <c r="E3884" i="2"/>
  <c r="E3883" i="2"/>
  <c r="E3882" i="2"/>
  <c r="E3881" i="2"/>
  <c r="E3880" i="2"/>
  <c r="E3879" i="2"/>
  <c r="E3878" i="2"/>
  <c r="E3877" i="2"/>
  <c r="E3876" i="2"/>
  <c r="E3875" i="2"/>
  <c r="E3874" i="2"/>
  <c r="E3873" i="2"/>
  <c r="E3872" i="2"/>
  <c r="E3871" i="2"/>
  <c r="E3870" i="2"/>
  <c r="E3869" i="2"/>
  <c r="E3868" i="2"/>
  <c r="E3867" i="2"/>
  <c r="E3866" i="2"/>
  <c r="E3865" i="2"/>
  <c r="E3864" i="2"/>
  <c r="E3863" i="2"/>
  <c r="E3862" i="2"/>
  <c r="E3861" i="2"/>
  <c r="E3860" i="2"/>
  <c r="E3859" i="2"/>
  <c r="E3858" i="2"/>
  <c r="E3857" i="2"/>
  <c r="E3856" i="2"/>
  <c r="E3855" i="2"/>
  <c r="E3854" i="2"/>
  <c r="E3853" i="2"/>
  <c r="E3852" i="2"/>
  <c r="E3851" i="2"/>
  <c r="E3850" i="2"/>
  <c r="E3849" i="2"/>
  <c r="E3848" i="2"/>
  <c r="E3847" i="2"/>
  <c r="E3846" i="2"/>
  <c r="E3845" i="2"/>
  <c r="E3844" i="2"/>
  <c r="E3843" i="2"/>
  <c r="E3842" i="2"/>
  <c r="E3841" i="2"/>
  <c r="E3840" i="2"/>
  <c r="E3839" i="2"/>
  <c r="E3838" i="2"/>
  <c r="E3837" i="2"/>
  <c r="E3836" i="2"/>
  <c r="E3835" i="2"/>
  <c r="E3834" i="2"/>
  <c r="E3833" i="2"/>
  <c r="E3832" i="2"/>
  <c r="E3831" i="2"/>
  <c r="E3830" i="2"/>
  <c r="E3829" i="2"/>
  <c r="E3828" i="2"/>
  <c r="E3827" i="2"/>
  <c r="E3826" i="2"/>
  <c r="E3825" i="2"/>
  <c r="E3824" i="2"/>
  <c r="E3823" i="2"/>
  <c r="E3822" i="2"/>
  <c r="E3821" i="2"/>
  <c r="E3820" i="2"/>
  <c r="E3819" i="2"/>
  <c r="E3818" i="2"/>
  <c r="E3817" i="2"/>
  <c r="E3816" i="2"/>
  <c r="E3815" i="2"/>
  <c r="E3814" i="2"/>
  <c r="E3813" i="2"/>
  <c r="E3812" i="2"/>
  <c r="E3811" i="2"/>
  <c r="E3810" i="2"/>
  <c r="E3809" i="2"/>
  <c r="E3808" i="2"/>
  <c r="E3807" i="2"/>
  <c r="E3806" i="2"/>
  <c r="E3805" i="2"/>
  <c r="E3804" i="2"/>
  <c r="E3803" i="2"/>
  <c r="E3802" i="2"/>
  <c r="E3801" i="2"/>
  <c r="E3800" i="2"/>
  <c r="E3799" i="2"/>
  <c r="E3798" i="2"/>
  <c r="E3797" i="2"/>
  <c r="E3796" i="2"/>
  <c r="E3795" i="2"/>
  <c r="E3794" i="2"/>
  <c r="E3793" i="2"/>
  <c r="E3792" i="2"/>
  <c r="E3791" i="2"/>
  <c r="E3790" i="2"/>
  <c r="E3789" i="2"/>
  <c r="E3788" i="2"/>
  <c r="E3787" i="2"/>
  <c r="E3786" i="2"/>
  <c r="E3785" i="2"/>
  <c r="E3784" i="2"/>
  <c r="E3783" i="2"/>
  <c r="E3782" i="2"/>
  <c r="E3781" i="2"/>
  <c r="E3780" i="2"/>
  <c r="E3779" i="2"/>
  <c r="E3778" i="2"/>
  <c r="E3777" i="2"/>
  <c r="E3776" i="2"/>
  <c r="E3775" i="2"/>
  <c r="E3774" i="2"/>
  <c r="E3773" i="2"/>
  <c r="E3772" i="2"/>
  <c r="E3771" i="2"/>
  <c r="E3770" i="2"/>
  <c r="E3769" i="2"/>
  <c r="E3768" i="2"/>
  <c r="E3767" i="2"/>
  <c r="E3766" i="2"/>
  <c r="E3765" i="2"/>
  <c r="E3764" i="2"/>
  <c r="E3763" i="2"/>
  <c r="E3762" i="2"/>
  <c r="E3761" i="2"/>
  <c r="E3760" i="2"/>
  <c r="E3759" i="2"/>
  <c r="E3758" i="2"/>
  <c r="E3757" i="2"/>
  <c r="E3756" i="2"/>
  <c r="E3755" i="2"/>
  <c r="E3754" i="2"/>
  <c r="E3753" i="2"/>
  <c r="E3752" i="2"/>
  <c r="E3751" i="2"/>
  <c r="E3750" i="2"/>
  <c r="E3749" i="2"/>
  <c r="E3748" i="2"/>
  <c r="E3747" i="2"/>
  <c r="E3746" i="2"/>
  <c r="E3745" i="2"/>
  <c r="E3744" i="2"/>
  <c r="E3743" i="2"/>
  <c r="E3742" i="2"/>
  <c r="E3741" i="2"/>
  <c r="E3740" i="2"/>
  <c r="E3739" i="2"/>
  <c r="E3738" i="2"/>
  <c r="E3737" i="2"/>
  <c r="E3736" i="2"/>
  <c r="E3735" i="2"/>
  <c r="E3734" i="2"/>
  <c r="E3733" i="2"/>
  <c r="E3732" i="2"/>
  <c r="E3731" i="2"/>
  <c r="E3730" i="2"/>
  <c r="E3729" i="2"/>
  <c r="E3728" i="2"/>
  <c r="E3727" i="2"/>
  <c r="E3726" i="2"/>
  <c r="E3725" i="2"/>
  <c r="E3724" i="2"/>
  <c r="E3723" i="2"/>
  <c r="E3722" i="2"/>
  <c r="E3721" i="2"/>
  <c r="E3720" i="2"/>
  <c r="E3719" i="2"/>
  <c r="E3718" i="2"/>
  <c r="E3717" i="2"/>
  <c r="E3716" i="2"/>
  <c r="E3715" i="2"/>
  <c r="E3714" i="2"/>
  <c r="E3713" i="2"/>
  <c r="E3712" i="2"/>
  <c r="E3711" i="2"/>
  <c r="E3710" i="2"/>
  <c r="E3709" i="2"/>
  <c r="E3708" i="2"/>
  <c r="E3707" i="2"/>
  <c r="E3706" i="2"/>
  <c r="E3705" i="2"/>
  <c r="E3704" i="2"/>
  <c r="E3703" i="2"/>
  <c r="E3702" i="2"/>
  <c r="E3701" i="2"/>
  <c r="E3700" i="2"/>
  <c r="E3699" i="2"/>
  <c r="E3698" i="2"/>
  <c r="E3697" i="2"/>
  <c r="E3696" i="2"/>
  <c r="E3695" i="2"/>
  <c r="E3694" i="2"/>
  <c r="E3693" i="2"/>
  <c r="E3692" i="2"/>
  <c r="E3691" i="2"/>
  <c r="E3690" i="2"/>
  <c r="E3689" i="2"/>
  <c r="E3688" i="2"/>
  <c r="E3687" i="2"/>
  <c r="E3686" i="2"/>
  <c r="E3685" i="2"/>
  <c r="E3684" i="2"/>
  <c r="E3683" i="2"/>
  <c r="E3682" i="2"/>
  <c r="E3681" i="2"/>
  <c r="E3680" i="2"/>
  <c r="E3679" i="2"/>
  <c r="E3678" i="2"/>
  <c r="E3677" i="2"/>
  <c r="E3676" i="2"/>
  <c r="E3675" i="2"/>
  <c r="E3674" i="2"/>
  <c r="E3673" i="2"/>
  <c r="E3672" i="2"/>
  <c r="E3671" i="2"/>
  <c r="E3670" i="2"/>
  <c r="E3669" i="2"/>
  <c r="E3668" i="2"/>
  <c r="E3667" i="2"/>
  <c r="E3666" i="2"/>
  <c r="E3665" i="2"/>
  <c r="E3664" i="2"/>
  <c r="E3663" i="2"/>
  <c r="E3662" i="2"/>
  <c r="E3661" i="2"/>
  <c r="E3660" i="2"/>
  <c r="E3659" i="2"/>
  <c r="E3658" i="2"/>
  <c r="E3657" i="2"/>
  <c r="E3656" i="2"/>
  <c r="E3655" i="2"/>
  <c r="E3654" i="2"/>
  <c r="E3653" i="2"/>
  <c r="E3652" i="2"/>
  <c r="E3651" i="2"/>
  <c r="E3650" i="2"/>
  <c r="E3649" i="2"/>
  <c r="E3648" i="2"/>
  <c r="E3647" i="2"/>
  <c r="E3646" i="2"/>
  <c r="E3645" i="2"/>
  <c r="E3644" i="2"/>
  <c r="E3643" i="2"/>
  <c r="E3642" i="2"/>
  <c r="E3641" i="2"/>
  <c r="E3640" i="2"/>
  <c r="E3639" i="2"/>
  <c r="E3638" i="2"/>
  <c r="E3637" i="2"/>
  <c r="E3636" i="2"/>
  <c r="E3635" i="2"/>
  <c r="E3634" i="2"/>
  <c r="E3633" i="2"/>
  <c r="E3632" i="2"/>
  <c r="E3631" i="2"/>
  <c r="E3630" i="2"/>
  <c r="E3629" i="2"/>
  <c r="E3628" i="2"/>
  <c r="E3627" i="2"/>
  <c r="E3626" i="2"/>
  <c r="E3625" i="2"/>
  <c r="E3624" i="2"/>
  <c r="E3623" i="2"/>
  <c r="E3622" i="2"/>
  <c r="E3621" i="2"/>
  <c r="E3620" i="2"/>
  <c r="E3619" i="2"/>
  <c r="E3618" i="2"/>
  <c r="E3617" i="2"/>
  <c r="E3616" i="2"/>
  <c r="E3615" i="2"/>
  <c r="E3614" i="2"/>
  <c r="E3613" i="2"/>
  <c r="E3612" i="2"/>
  <c r="E3611" i="2"/>
  <c r="E3610" i="2"/>
  <c r="E3609" i="2"/>
  <c r="E3608" i="2"/>
  <c r="E3607" i="2"/>
  <c r="E3606" i="2"/>
  <c r="E3605" i="2"/>
  <c r="E3604" i="2"/>
  <c r="E3603" i="2"/>
  <c r="E3602" i="2"/>
  <c r="E3601" i="2"/>
  <c r="E3600" i="2"/>
  <c r="E3599" i="2"/>
  <c r="E3598" i="2"/>
  <c r="E3597" i="2"/>
  <c r="E3596" i="2"/>
  <c r="E3595" i="2"/>
  <c r="E3594" i="2"/>
  <c r="E3593" i="2"/>
  <c r="E3592" i="2"/>
  <c r="E3591" i="2"/>
  <c r="E3590" i="2"/>
  <c r="E3589" i="2"/>
  <c r="E3588" i="2"/>
  <c r="E3587" i="2"/>
  <c r="E3586" i="2"/>
  <c r="E3585" i="2"/>
  <c r="E3584" i="2"/>
  <c r="E3583" i="2"/>
  <c r="E3582" i="2"/>
  <c r="E3581" i="2"/>
  <c r="E3580" i="2"/>
  <c r="E3579" i="2"/>
  <c r="E3578" i="2"/>
  <c r="E3577" i="2"/>
  <c r="E3576" i="2"/>
  <c r="E3575" i="2"/>
  <c r="E3574" i="2"/>
  <c r="E3573" i="2"/>
  <c r="E3572" i="2"/>
  <c r="E3571" i="2"/>
  <c r="E3570" i="2"/>
  <c r="E3569" i="2"/>
  <c r="E3568" i="2"/>
  <c r="E3567" i="2"/>
  <c r="E3566" i="2"/>
  <c r="E3565" i="2"/>
  <c r="E3564" i="2"/>
  <c r="E3563" i="2"/>
  <c r="E3562" i="2"/>
  <c r="E3561" i="2"/>
  <c r="E3560" i="2"/>
  <c r="E3559" i="2"/>
  <c r="E3558" i="2"/>
  <c r="E3557" i="2"/>
  <c r="E3556" i="2"/>
  <c r="E3555" i="2"/>
  <c r="E3554" i="2"/>
  <c r="E3553" i="2"/>
  <c r="E3552" i="2"/>
  <c r="E3551" i="2"/>
  <c r="E3550" i="2"/>
  <c r="E3549" i="2"/>
  <c r="E3548" i="2"/>
  <c r="E3547" i="2"/>
  <c r="E3546" i="2"/>
  <c r="E3545" i="2"/>
  <c r="E3544" i="2"/>
  <c r="E3543" i="2"/>
  <c r="E3542" i="2"/>
  <c r="E3541" i="2"/>
  <c r="E3540" i="2"/>
  <c r="E3539" i="2"/>
  <c r="E3538" i="2"/>
  <c r="E3537" i="2"/>
  <c r="E3536" i="2"/>
  <c r="E3535" i="2"/>
  <c r="E3534" i="2"/>
  <c r="E3533" i="2"/>
  <c r="E3532" i="2"/>
  <c r="E3531" i="2"/>
  <c r="E3530" i="2"/>
  <c r="E3529" i="2"/>
  <c r="E3528" i="2"/>
  <c r="E3527" i="2"/>
  <c r="E3526" i="2"/>
  <c r="E3525" i="2"/>
  <c r="E3524" i="2"/>
  <c r="E3523" i="2"/>
  <c r="E3522" i="2"/>
  <c r="E3521" i="2"/>
  <c r="E3520" i="2"/>
  <c r="E3519" i="2"/>
  <c r="E3518" i="2"/>
  <c r="E3517" i="2"/>
  <c r="E3516" i="2"/>
  <c r="E3515" i="2"/>
  <c r="E3514" i="2"/>
  <c r="E3513" i="2"/>
  <c r="E3512" i="2"/>
  <c r="E3511" i="2"/>
  <c r="E3510" i="2"/>
  <c r="E3509" i="2"/>
  <c r="E3508" i="2"/>
  <c r="E3507" i="2"/>
  <c r="E3506" i="2"/>
  <c r="E3505" i="2"/>
  <c r="E3504" i="2"/>
  <c r="E3503" i="2"/>
  <c r="E3502" i="2"/>
  <c r="E3501" i="2"/>
  <c r="E3500" i="2"/>
  <c r="E3499" i="2"/>
  <c r="E3498" i="2"/>
  <c r="E3497" i="2"/>
  <c r="E3496" i="2"/>
  <c r="E3495" i="2"/>
  <c r="E3494" i="2"/>
  <c r="E3493" i="2"/>
  <c r="E3492" i="2"/>
  <c r="E3491" i="2"/>
  <c r="E3490" i="2"/>
  <c r="E3489" i="2"/>
  <c r="E3488" i="2"/>
  <c r="E3487" i="2"/>
  <c r="E3486" i="2"/>
  <c r="E3485" i="2"/>
  <c r="E3484" i="2"/>
  <c r="E3483" i="2"/>
  <c r="E3482" i="2"/>
  <c r="E3481" i="2"/>
  <c r="E3480" i="2"/>
  <c r="E3479" i="2"/>
  <c r="E3478" i="2"/>
  <c r="E3477" i="2"/>
  <c r="E3476" i="2"/>
  <c r="E3475" i="2"/>
  <c r="E3474" i="2"/>
  <c r="E3473" i="2"/>
  <c r="E3472" i="2"/>
  <c r="E3471" i="2"/>
  <c r="E3470" i="2"/>
  <c r="E3469" i="2"/>
  <c r="E3468" i="2"/>
  <c r="E3467" i="2"/>
  <c r="E3466" i="2"/>
  <c r="E3465" i="2"/>
  <c r="E3464" i="2"/>
  <c r="E3463" i="2"/>
  <c r="E3462" i="2"/>
  <c r="E3461" i="2"/>
  <c r="E3460" i="2"/>
  <c r="E3459" i="2"/>
  <c r="E3458" i="2"/>
  <c r="E3457" i="2"/>
  <c r="E3456" i="2"/>
  <c r="E3455" i="2"/>
  <c r="E3454" i="2"/>
  <c r="E3453" i="2"/>
  <c r="E3452" i="2"/>
  <c r="E3451" i="2"/>
  <c r="E3450" i="2"/>
  <c r="E3449" i="2"/>
  <c r="E3448" i="2"/>
  <c r="E3447" i="2"/>
  <c r="E3446" i="2"/>
  <c r="E3445" i="2"/>
  <c r="E3444" i="2"/>
  <c r="E3443" i="2"/>
  <c r="E3442" i="2"/>
  <c r="E3441" i="2"/>
  <c r="E3440" i="2"/>
  <c r="E3439" i="2"/>
  <c r="E3438" i="2"/>
  <c r="E3437" i="2"/>
  <c r="E3436" i="2"/>
  <c r="E3435" i="2"/>
  <c r="E3434" i="2"/>
  <c r="E3433" i="2"/>
  <c r="E3432" i="2"/>
  <c r="E3431" i="2"/>
  <c r="E3430" i="2"/>
  <c r="E3429" i="2"/>
  <c r="E3428" i="2"/>
  <c r="E3427" i="2"/>
  <c r="E3426" i="2"/>
  <c r="E3425" i="2"/>
  <c r="E3424" i="2"/>
  <c r="E3423" i="2"/>
  <c r="E3422" i="2"/>
  <c r="E3421" i="2"/>
  <c r="E3420" i="2"/>
  <c r="E3419" i="2"/>
  <c r="E3418" i="2"/>
  <c r="E3417" i="2"/>
  <c r="E3416" i="2"/>
  <c r="E3415" i="2"/>
  <c r="E3414" i="2"/>
  <c r="E3413" i="2"/>
  <c r="E3412" i="2"/>
  <c r="E3411" i="2"/>
  <c r="E3410" i="2"/>
  <c r="E3409" i="2"/>
  <c r="E3408" i="2"/>
  <c r="E3407" i="2"/>
  <c r="E3406" i="2"/>
  <c r="E3405" i="2"/>
  <c r="E3404" i="2"/>
  <c r="E3403" i="2"/>
  <c r="E3402" i="2"/>
  <c r="E3401" i="2"/>
  <c r="E3400" i="2"/>
  <c r="E3399" i="2"/>
  <c r="E3398" i="2"/>
  <c r="E3397" i="2"/>
  <c r="E3396" i="2"/>
  <c r="E3395" i="2"/>
  <c r="E3394" i="2"/>
  <c r="E3393" i="2"/>
  <c r="E3392" i="2"/>
  <c r="E3391" i="2"/>
  <c r="E3390" i="2"/>
  <c r="E3389" i="2"/>
  <c r="E3388" i="2"/>
  <c r="E3387" i="2"/>
  <c r="E3386" i="2"/>
  <c r="E3385" i="2"/>
  <c r="E3384" i="2"/>
  <c r="E3383" i="2"/>
  <c r="E3382" i="2"/>
  <c r="E3381" i="2"/>
  <c r="E3380" i="2"/>
  <c r="E3379" i="2"/>
  <c r="E3378" i="2"/>
  <c r="E3377" i="2"/>
  <c r="E3376" i="2"/>
  <c r="E3375" i="2"/>
  <c r="E3374" i="2"/>
  <c r="E3373" i="2"/>
  <c r="E3372" i="2"/>
  <c r="E3371" i="2"/>
  <c r="E3370" i="2"/>
  <c r="E3369" i="2"/>
  <c r="E3368" i="2"/>
  <c r="E3367" i="2"/>
  <c r="E3366" i="2"/>
  <c r="E3365" i="2"/>
  <c r="E3364" i="2"/>
  <c r="E3363" i="2"/>
  <c r="E3362" i="2"/>
  <c r="E3361" i="2"/>
  <c r="E3360" i="2"/>
  <c r="E3359" i="2"/>
  <c r="E3358" i="2"/>
  <c r="D3358" i="2"/>
  <c r="E3357" i="2"/>
  <c r="E3356" i="2"/>
  <c r="E3355" i="2"/>
  <c r="E3354" i="2"/>
  <c r="E3353" i="2"/>
  <c r="E3352" i="2"/>
  <c r="E3351" i="2"/>
  <c r="E3350" i="2"/>
  <c r="E3349" i="2"/>
  <c r="E3348" i="2"/>
  <c r="E3347" i="2"/>
  <c r="E3346" i="2"/>
  <c r="D3346" i="2"/>
  <c r="E3345" i="2"/>
  <c r="E3344" i="2"/>
  <c r="D3344" i="2"/>
  <c r="E3343" i="2"/>
  <c r="E3342" i="2"/>
  <c r="E3341" i="2"/>
  <c r="E3340" i="2"/>
  <c r="E3339" i="2"/>
  <c r="E3338" i="2"/>
  <c r="E3337" i="2"/>
  <c r="E3336" i="2"/>
  <c r="E3335" i="2"/>
  <c r="E3334" i="2"/>
  <c r="E3333" i="2"/>
  <c r="E3332" i="2"/>
  <c r="E3331" i="2"/>
  <c r="E3330" i="2"/>
  <c r="E3329" i="2"/>
  <c r="E3328" i="2"/>
  <c r="E3327" i="2"/>
  <c r="E3326" i="2"/>
  <c r="E3325" i="2"/>
  <c r="E3324" i="2"/>
  <c r="E3323" i="2"/>
  <c r="E3322" i="2"/>
  <c r="E3321" i="2"/>
  <c r="E3320" i="2"/>
  <c r="E3319" i="2"/>
  <c r="E3318" i="2"/>
  <c r="E3317" i="2"/>
  <c r="E3316" i="2"/>
  <c r="E3315" i="2"/>
  <c r="D3315" i="2"/>
  <c r="E3314" i="2"/>
  <c r="E3313" i="2"/>
  <c r="E3312" i="2"/>
  <c r="E3311" i="2"/>
  <c r="E3310" i="2"/>
  <c r="E3309" i="2"/>
  <c r="E3308" i="2"/>
  <c r="E3307" i="2"/>
  <c r="E3306" i="2"/>
  <c r="E3305" i="2"/>
  <c r="E3304" i="2"/>
  <c r="E3303" i="2"/>
  <c r="E3302" i="2"/>
  <c r="E3301" i="2"/>
  <c r="E3300" i="2"/>
  <c r="E3299" i="2"/>
  <c r="E3298" i="2"/>
  <c r="E3297" i="2"/>
  <c r="E3296" i="2"/>
  <c r="E3295" i="2"/>
  <c r="E3294" i="2"/>
  <c r="E3293" i="2"/>
  <c r="E3292" i="2"/>
  <c r="E3291" i="2"/>
  <c r="E3290" i="2"/>
  <c r="E3289" i="2"/>
  <c r="E3288" i="2"/>
  <c r="E3287" i="2"/>
  <c r="E3286" i="2"/>
  <c r="E3285" i="2"/>
  <c r="E3284" i="2"/>
  <c r="E3283" i="2"/>
  <c r="E3282" i="2"/>
  <c r="E3281" i="2"/>
  <c r="E3280" i="2"/>
  <c r="E3279" i="2"/>
  <c r="E3278" i="2"/>
  <c r="E3277" i="2"/>
  <c r="E3276" i="2"/>
  <c r="E3275" i="2"/>
  <c r="E3274" i="2"/>
  <c r="E3273" i="2"/>
  <c r="E3272" i="2"/>
  <c r="E3271" i="2"/>
  <c r="E3270" i="2"/>
  <c r="E3269" i="2"/>
  <c r="E3268" i="2"/>
  <c r="E3267" i="2"/>
  <c r="E3266" i="2"/>
  <c r="E3265" i="2"/>
  <c r="E3264" i="2"/>
  <c r="E3263" i="2"/>
  <c r="E3262" i="2"/>
  <c r="E3261" i="2"/>
  <c r="E3260" i="2"/>
  <c r="E3259" i="2"/>
  <c r="E3258" i="2"/>
  <c r="E3257" i="2"/>
  <c r="E3256" i="2"/>
  <c r="E3255" i="2"/>
  <c r="E3254" i="2"/>
  <c r="E3253" i="2"/>
  <c r="E3252" i="2"/>
  <c r="E3251" i="2"/>
  <c r="E3250" i="2"/>
  <c r="E3249" i="2"/>
  <c r="E3248" i="2"/>
  <c r="E3247" i="2"/>
  <c r="E3246" i="2"/>
  <c r="E3245" i="2"/>
  <c r="E3244" i="2"/>
  <c r="E3243" i="2"/>
  <c r="E3242" i="2"/>
  <c r="E3241" i="2"/>
  <c r="E3240" i="2"/>
  <c r="E3239" i="2"/>
  <c r="E3238" i="2"/>
  <c r="E3237" i="2"/>
  <c r="E3236" i="2"/>
  <c r="E3235" i="2"/>
  <c r="E3234" i="2"/>
  <c r="E3233" i="2"/>
  <c r="E3232" i="2"/>
  <c r="E3231" i="2"/>
  <c r="E3230" i="2"/>
  <c r="E3229" i="2"/>
  <c r="E3228" i="2"/>
  <c r="E3227" i="2"/>
  <c r="E3226" i="2"/>
  <c r="E3225" i="2"/>
  <c r="E3224" i="2"/>
  <c r="E3223" i="2"/>
  <c r="E3222" i="2"/>
  <c r="E3221" i="2"/>
  <c r="E3220" i="2"/>
  <c r="E3219" i="2"/>
  <c r="E3218" i="2"/>
  <c r="E3217" i="2"/>
  <c r="E3216" i="2"/>
  <c r="E3215" i="2"/>
  <c r="E3214" i="2"/>
  <c r="E3213" i="2"/>
  <c r="E3212" i="2"/>
  <c r="E3211" i="2"/>
  <c r="E3210" i="2"/>
  <c r="E3209" i="2"/>
  <c r="E3208" i="2"/>
  <c r="E3207" i="2"/>
  <c r="E3206" i="2"/>
  <c r="E3205" i="2"/>
  <c r="E3204" i="2"/>
  <c r="E3203" i="2"/>
  <c r="E3202" i="2"/>
  <c r="E3201" i="2"/>
  <c r="E3200" i="2"/>
  <c r="E3199" i="2"/>
  <c r="E3198" i="2"/>
  <c r="E3197" i="2"/>
  <c r="E3196" i="2"/>
  <c r="E3195" i="2"/>
  <c r="E3194" i="2"/>
  <c r="E3193" i="2"/>
  <c r="E3192" i="2"/>
  <c r="E3191" i="2"/>
  <c r="E3190" i="2"/>
  <c r="E3189" i="2"/>
  <c r="E3188" i="2"/>
  <c r="E3187" i="2"/>
  <c r="E3186" i="2"/>
  <c r="E3185" i="2"/>
  <c r="E3184" i="2"/>
  <c r="E3183" i="2"/>
  <c r="E3182" i="2"/>
  <c r="E3181" i="2"/>
  <c r="E3180" i="2"/>
  <c r="E3179" i="2"/>
  <c r="E3178" i="2"/>
  <c r="E3177" i="2"/>
  <c r="E3176" i="2"/>
  <c r="E3175" i="2"/>
  <c r="E3174" i="2"/>
  <c r="E3173" i="2"/>
  <c r="E3172" i="2"/>
  <c r="E3171" i="2"/>
  <c r="E3170" i="2"/>
  <c r="E3169" i="2"/>
  <c r="E3168" i="2"/>
  <c r="E3167" i="2"/>
  <c r="E3166" i="2"/>
  <c r="E3165" i="2"/>
  <c r="E3164" i="2"/>
  <c r="E3163" i="2"/>
  <c r="E3162" i="2"/>
  <c r="E3161" i="2"/>
  <c r="E3160" i="2"/>
  <c r="E3159" i="2"/>
  <c r="E3158" i="2"/>
  <c r="E3157" i="2"/>
  <c r="E3156" i="2"/>
  <c r="E3155" i="2"/>
  <c r="E3154" i="2"/>
  <c r="E3153" i="2"/>
  <c r="E3152" i="2"/>
  <c r="E3151" i="2"/>
  <c r="E3150" i="2"/>
  <c r="E3149" i="2"/>
  <c r="E3148" i="2"/>
  <c r="E3147" i="2"/>
  <c r="E3146" i="2"/>
  <c r="E3145" i="2"/>
  <c r="E3144" i="2"/>
  <c r="E3143" i="2"/>
  <c r="E3142" i="2"/>
  <c r="E3141" i="2"/>
  <c r="E3140" i="2"/>
  <c r="E3139" i="2"/>
  <c r="E3138" i="2"/>
  <c r="E3137" i="2"/>
  <c r="E3136" i="2"/>
  <c r="E3135" i="2"/>
  <c r="E3134" i="2"/>
  <c r="E3133" i="2"/>
  <c r="E3132" i="2"/>
  <c r="E3131" i="2"/>
  <c r="E3130" i="2"/>
  <c r="E3129" i="2"/>
  <c r="E3128" i="2"/>
  <c r="E3127" i="2"/>
  <c r="E3126" i="2"/>
  <c r="E3125" i="2"/>
  <c r="E3124" i="2"/>
  <c r="E3123" i="2"/>
  <c r="E3122" i="2"/>
  <c r="E3121" i="2"/>
  <c r="E3120" i="2"/>
  <c r="E3119" i="2"/>
  <c r="E3118" i="2"/>
  <c r="E3117" i="2"/>
  <c r="E3116" i="2"/>
  <c r="E3115" i="2"/>
  <c r="E3114" i="2"/>
  <c r="E3113" i="2"/>
  <c r="E3112" i="2"/>
  <c r="E3111" i="2"/>
  <c r="E3110" i="2"/>
  <c r="E3109" i="2"/>
  <c r="E3108" i="2"/>
  <c r="E3107" i="2"/>
  <c r="E3106" i="2"/>
  <c r="E3105" i="2"/>
  <c r="E3104" i="2"/>
  <c r="E3103" i="2"/>
  <c r="E3102" i="2"/>
  <c r="E3101" i="2"/>
  <c r="E3100" i="2"/>
  <c r="E3099" i="2"/>
  <c r="E3098" i="2"/>
  <c r="E3097" i="2"/>
  <c r="E3096" i="2"/>
  <c r="E3095" i="2"/>
  <c r="E3094" i="2"/>
  <c r="E3093" i="2"/>
  <c r="E3092" i="2"/>
  <c r="E3091" i="2"/>
  <c r="E3090" i="2"/>
  <c r="E3089" i="2"/>
  <c r="E3088" i="2"/>
  <c r="E3087" i="2"/>
  <c r="E3086" i="2"/>
  <c r="E3085" i="2"/>
  <c r="E3084" i="2"/>
  <c r="E3083" i="2"/>
  <c r="E3082" i="2"/>
  <c r="E3081" i="2"/>
  <c r="E3080" i="2"/>
  <c r="E3079" i="2"/>
  <c r="E3078" i="2"/>
  <c r="E3077" i="2"/>
  <c r="E3076" i="2"/>
  <c r="E3075" i="2"/>
  <c r="E3074" i="2"/>
  <c r="E3073" i="2"/>
  <c r="E3072" i="2"/>
  <c r="E3071" i="2"/>
  <c r="E3070" i="2"/>
  <c r="E3069" i="2"/>
  <c r="E3068" i="2"/>
  <c r="E3067" i="2"/>
  <c r="E3066" i="2"/>
  <c r="E3065" i="2"/>
  <c r="E3064" i="2"/>
  <c r="E3063" i="2"/>
  <c r="E3062" i="2"/>
  <c r="E3061" i="2"/>
  <c r="E3060" i="2"/>
  <c r="E3059" i="2"/>
  <c r="E3058" i="2"/>
  <c r="E3057" i="2"/>
  <c r="E3056" i="2"/>
  <c r="E3055" i="2"/>
  <c r="E3054" i="2"/>
  <c r="E3053" i="2"/>
  <c r="E3052" i="2"/>
  <c r="E3051" i="2"/>
  <c r="E3050" i="2"/>
  <c r="E3049" i="2"/>
  <c r="E3048" i="2"/>
  <c r="E3047" i="2"/>
  <c r="E3046" i="2"/>
  <c r="E3045" i="2"/>
  <c r="E3044" i="2"/>
  <c r="E3043" i="2"/>
  <c r="E3042" i="2"/>
  <c r="E3041" i="2"/>
  <c r="E3040" i="2"/>
  <c r="E3039" i="2"/>
  <c r="E3038" i="2"/>
  <c r="E3037" i="2"/>
  <c r="E3036" i="2"/>
  <c r="E3035" i="2"/>
  <c r="E3034" i="2"/>
  <c r="E3033" i="2"/>
  <c r="E3032" i="2"/>
  <c r="E3031" i="2"/>
  <c r="E3030" i="2"/>
  <c r="E3029" i="2"/>
  <c r="E3028" i="2"/>
  <c r="E3027" i="2"/>
  <c r="E3026" i="2"/>
  <c r="E3025" i="2"/>
  <c r="E3024" i="2"/>
  <c r="E3023" i="2"/>
  <c r="E3022" i="2"/>
  <c r="E3021" i="2"/>
  <c r="E3020" i="2"/>
  <c r="E3019" i="2"/>
  <c r="E3018" i="2"/>
  <c r="E3017" i="2"/>
  <c r="E3016" i="2"/>
  <c r="E3015" i="2"/>
  <c r="E3014" i="2"/>
  <c r="E3013" i="2"/>
  <c r="E3012" i="2"/>
  <c r="E3011" i="2"/>
  <c r="E3010" i="2"/>
  <c r="E3009" i="2"/>
  <c r="E3008" i="2"/>
  <c r="E3007" i="2"/>
  <c r="E3006" i="2"/>
  <c r="E3005" i="2"/>
  <c r="E3004" i="2"/>
  <c r="E3003" i="2"/>
  <c r="E3002" i="2"/>
  <c r="E3001" i="2"/>
  <c r="E3000" i="2"/>
  <c r="E2999" i="2"/>
  <c r="E2998" i="2"/>
  <c r="E2997" i="2"/>
  <c r="E2996" i="2"/>
  <c r="E2995" i="2"/>
  <c r="E2994" i="2"/>
  <c r="E2993" i="2"/>
  <c r="E2992" i="2"/>
  <c r="E2991" i="2"/>
  <c r="E2990" i="2"/>
  <c r="E2989" i="2"/>
  <c r="E2988" i="2"/>
  <c r="E2987" i="2"/>
  <c r="E2986" i="2"/>
  <c r="E2985" i="2"/>
  <c r="E2984" i="2"/>
  <c r="E2983" i="2"/>
  <c r="E2982" i="2"/>
  <c r="E2981" i="2"/>
  <c r="E2980" i="2"/>
  <c r="E2979" i="2"/>
  <c r="E2978" i="2"/>
  <c r="E2977" i="2"/>
  <c r="E2976" i="2"/>
  <c r="E2975" i="2"/>
  <c r="E2974" i="2"/>
  <c r="E2973" i="2"/>
  <c r="E2972" i="2"/>
  <c r="E2971" i="2"/>
  <c r="E2970" i="2"/>
  <c r="E2969" i="2"/>
  <c r="E2968" i="2"/>
  <c r="E2967" i="2"/>
  <c r="E2966" i="2"/>
  <c r="E2965" i="2"/>
  <c r="E2964" i="2"/>
  <c r="E2963" i="2"/>
  <c r="E2962" i="2"/>
  <c r="E2961" i="2"/>
  <c r="E2960" i="2"/>
  <c r="E2959" i="2"/>
  <c r="E2958" i="2"/>
  <c r="E2957" i="2"/>
  <c r="E2956" i="2"/>
  <c r="E2955" i="2"/>
  <c r="E2954" i="2"/>
  <c r="E2953" i="2"/>
  <c r="E2952" i="2"/>
  <c r="E2951" i="2"/>
  <c r="E2950" i="2"/>
  <c r="E2949" i="2"/>
  <c r="E2948" i="2"/>
  <c r="E2947" i="2"/>
  <c r="E2946" i="2"/>
  <c r="E2945" i="2"/>
  <c r="E2944" i="2"/>
  <c r="E2943" i="2"/>
  <c r="E2942" i="2"/>
  <c r="E2941" i="2"/>
  <c r="E2940" i="2"/>
  <c r="E2939" i="2"/>
  <c r="E2938" i="2"/>
  <c r="E2937" i="2"/>
  <c r="E2936" i="2"/>
  <c r="E2935" i="2"/>
  <c r="E2934" i="2"/>
  <c r="E2933" i="2"/>
  <c r="E2932" i="2"/>
  <c r="E2931" i="2"/>
  <c r="E2930" i="2"/>
  <c r="E2929" i="2"/>
  <c r="E2928" i="2"/>
  <c r="E2927" i="2"/>
  <c r="E2926" i="2"/>
  <c r="E2925" i="2"/>
  <c r="E2924" i="2"/>
  <c r="E2923" i="2"/>
  <c r="E2922" i="2"/>
  <c r="E2921" i="2"/>
  <c r="E2920" i="2"/>
  <c r="E2919" i="2"/>
  <c r="E2918" i="2"/>
  <c r="E2917" i="2"/>
  <c r="E2916" i="2"/>
  <c r="E2915" i="2"/>
  <c r="E2914" i="2"/>
  <c r="E2913" i="2"/>
  <c r="E2912" i="2"/>
  <c r="E2911" i="2"/>
  <c r="E2910" i="2"/>
  <c r="E2909" i="2"/>
  <c r="E2908" i="2"/>
  <c r="E2907" i="2"/>
  <c r="E2906" i="2"/>
  <c r="E2905" i="2"/>
  <c r="E2904" i="2"/>
  <c r="E2903" i="2"/>
  <c r="E2902" i="2"/>
  <c r="E2901" i="2"/>
  <c r="E2900" i="2"/>
  <c r="E2899" i="2"/>
  <c r="E2898" i="2"/>
  <c r="E2897" i="2"/>
  <c r="E2896" i="2"/>
  <c r="E2895" i="2"/>
  <c r="E2894" i="2"/>
  <c r="E2893" i="2"/>
  <c r="E2892" i="2"/>
  <c r="E2891" i="2"/>
  <c r="E2890" i="2"/>
  <c r="E2889" i="2"/>
  <c r="E2888" i="2"/>
  <c r="E2887" i="2"/>
  <c r="E2886" i="2"/>
  <c r="E2885" i="2"/>
  <c r="E2884" i="2"/>
  <c r="E2883" i="2"/>
  <c r="E2882" i="2"/>
  <c r="E2881" i="2"/>
  <c r="E2880" i="2"/>
  <c r="E2879" i="2"/>
  <c r="E2878" i="2"/>
  <c r="E2877" i="2"/>
  <c r="E2876" i="2"/>
  <c r="E2875" i="2"/>
  <c r="E2874" i="2"/>
  <c r="E2873" i="2"/>
  <c r="E2872" i="2"/>
  <c r="E2871" i="2"/>
  <c r="E2870" i="2"/>
  <c r="E2869" i="2"/>
  <c r="E2868" i="2"/>
  <c r="E2867" i="2"/>
  <c r="E2866" i="2"/>
  <c r="E2865" i="2"/>
  <c r="E2864" i="2"/>
  <c r="E2863" i="2"/>
  <c r="E2862" i="2"/>
  <c r="E2861" i="2"/>
  <c r="E2860" i="2"/>
  <c r="E2859" i="2"/>
  <c r="E2858" i="2"/>
  <c r="E2857" i="2"/>
  <c r="E2856" i="2"/>
  <c r="E2855" i="2"/>
  <c r="E2854" i="2"/>
  <c r="E2853" i="2"/>
  <c r="E2852" i="2"/>
  <c r="E2851" i="2"/>
  <c r="E2850" i="2"/>
  <c r="E2849" i="2"/>
  <c r="E2848" i="2"/>
  <c r="E2847" i="2"/>
  <c r="E2846" i="2"/>
  <c r="E2845" i="2"/>
  <c r="E2844" i="2"/>
  <c r="E2843" i="2"/>
  <c r="E2842" i="2"/>
  <c r="E2841" i="2"/>
  <c r="E2840" i="2"/>
  <c r="E2839" i="2"/>
  <c r="E2838" i="2"/>
  <c r="E2837" i="2"/>
  <c r="E2836" i="2"/>
  <c r="E2835" i="2"/>
  <c r="E2834" i="2"/>
  <c r="E2833" i="2"/>
  <c r="E2832" i="2"/>
  <c r="E2831" i="2"/>
  <c r="E2830" i="2"/>
  <c r="E2829" i="2"/>
  <c r="E2828" i="2"/>
  <c r="E2827" i="2"/>
  <c r="E2826" i="2"/>
  <c r="E2825" i="2"/>
  <c r="E2824" i="2"/>
  <c r="E2823" i="2"/>
  <c r="E2822" i="2"/>
  <c r="E2821" i="2"/>
  <c r="E2820" i="2"/>
  <c r="E2819" i="2"/>
  <c r="E2818" i="2"/>
  <c r="E2817" i="2"/>
  <c r="E2816" i="2"/>
  <c r="E2815" i="2"/>
  <c r="E2814" i="2"/>
  <c r="E2813" i="2"/>
  <c r="E2812" i="2"/>
  <c r="E2811" i="2"/>
  <c r="E2810" i="2"/>
  <c r="E2809" i="2"/>
  <c r="E2808" i="2"/>
  <c r="E2807" i="2"/>
  <c r="E2806" i="2"/>
  <c r="E2805" i="2"/>
  <c r="E2804" i="2"/>
  <c r="E2803" i="2"/>
  <c r="E2802" i="2"/>
  <c r="E2801" i="2"/>
  <c r="E2800" i="2"/>
  <c r="E2799" i="2"/>
  <c r="E2798" i="2"/>
  <c r="E2797" i="2"/>
  <c r="E2796" i="2"/>
  <c r="E2795" i="2"/>
  <c r="E2794" i="2"/>
  <c r="E2793" i="2"/>
  <c r="E2792" i="2"/>
  <c r="E2791" i="2"/>
  <c r="E2790" i="2"/>
  <c r="E2789" i="2"/>
  <c r="E2788" i="2"/>
  <c r="E2787" i="2"/>
  <c r="E2786" i="2"/>
  <c r="E2785" i="2"/>
  <c r="E2784" i="2"/>
  <c r="E2783" i="2"/>
  <c r="E2782" i="2"/>
  <c r="E2781" i="2"/>
  <c r="E2780" i="2"/>
  <c r="E2779" i="2"/>
  <c r="E2778" i="2"/>
  <c r="E2777" i="2"/>
  <c r="E2776" i="2"/>
  <c r="E2775" i="2"/>
  <c r="E2774" i="2"/>
  <c r="E2773" i="2"/>
  <c r="E2772" i="2"/>
  <c r="E2771" i="2"/>
  <c r="E2770" i="2"/>
  <c r="E2769" i="2"/>
  <c r="E2768" i="2"/>
  <c r="E2767" i="2"/>
  <c r="E2766" i="2"/>
  <c r="E2765" i="2"/>
  <c r="E2764" i="2"/>
  <c r="E2763" i="2"/>
  <c r="E2762" i="2"/>
  <c r="E2761" i="2"/>
  <c r="E2760" i="2"/>
  <c r="E2759" i="2"/>
  <c r="E2758" i="2"/>
  <c r="E2757" i="2"/>
  <c r="E2756" i="2"/>
  <c r="E2755" i="2"/>
  <c r="E2754" i="2"/>
  <c r="E2753" i="2"/>
  <c r="E2752" i="2"/>
  <c r="E2751" i="2"/>
  <c r="E2750" i="2"/>
  <c r="E2749" i="2"/>
  <c r="E2748" i="2"/>
  <c r="E2747" i="2"/>
  <c r="E2746" i="2"/>
  <c r="E2745" i="2"/>
  <c r="E2744" i="2"/>
  <c r="E2743" i="2"/>
  <c r="E2742" i="2"/>
  <c r="E2741" i="2"/>
  <c r="E2740" i="2"/>
  <c r="E2739" i="2"/>
  <c r="E2738" i="2"/>
  <c r="E2737" i="2"/>
  <c r="E2736" i="2"/>
  <c r="E2735" i="2"/>
  <c r="E2734" i="2"/>
  <c r="E2733" i="2"/>
  <c r="E2732" i="2"/>
  <c r="E2731" i="2"/>
  <c r="E2730" i="2"/>
  <c r="E2729" i="2"/>
  <c r="E2728" i="2"/>
  <c r="E2727" i="2"/>
  <c r="E2726" i="2"/>
  <c r="E2725" i="2"/>
  <c r="E2724" i="2"/>
  <c r="E2723" i="2"/>
  <c r="E2722" i="2"/>
  <c r="E2721" i="2"/>
  <c r="E2720" i="2"/>
  <c r="E2719" i="2"/>
  <c r="E2718" i="2"/>
  <c r="E2717" i="2"/>
  <c r="E2716" i="2"/>
  <c r="E2715" i="2"/>
  <c r="E2714" i="2"/>
  <c r="E2713" i="2"/>
  <c r="E2712" i="2"/>
  <c r="E2711" i="2"/>
  <c r="E2710" i="2"/>
  <c r="E2709" i="2"/>
  <c r="E2708" i="2"/>
  <c r="E2707" i="2"/>
  <c r="E2706" i="2"/>
  <c r="E2705" i="2"/>
  <c r="E2704" i="2"/>
  <c r="E2703" i="2"/>
  <c r="E2702" i="2"/>
  <c r="E2701" i="2"/>
  <c r="E2700" i="2"/>
  <c r="E2699" i="2"/>
  <c r="E2698" i="2"/>
  <c r="E2697" i="2"/>
  <c r="E2696" i="2"/>
  <c r="E2695" i="2"/>
  <c r="E2694" i="2"/>
  <c r="E2693" i="2"/>
  <c r="E2692" i="2"/>
  <c r="E2691" i="2"/>
  <c r="E2690" i="2"/>
  <c r="E2689" i="2"/>
  <c r="E2688" i="2"/>
  <c r="E2687" i="2"/>
  <c r="E2686" i="2"/>
  <c r="E2685" i="2"/>
  <c r="E2684" i="2"/>
  <c r="E2683" i="2"/>
  <c r="E2682" i="2"/>
  <c r="E2681" i="2"/>
  <c r="E2680" i="2"/>
  <c r="E2679" i="2"/>
  <c r="E2678" i="2"/>
  <c r="E2677" i="2"/>
  <c r="E2676" i="2"/>
  <c r="E2675" i="2"/>
  <c r="E2674" i="2"/>
  <c r="E2673" i="2"/>
  <c r="E2672" i="2"/>
  <c r="E2671" i="2"/>
  <c r="E2670" i="2"/>
  <c r="E2669" i="2"/>
  <c r="E2668" i="2"/>
  <c r="E2667" i="2"/>
  <c r="E2666" i="2"/>
  <c r="E2665" i="2"/>
  <c r="E2664" i="2"/>
  <c r="E2663" i="2"/>
  <c r="E2662" i="2"/>
  <c r="E2661" i="2"/>
  <c r="E2660" i="2"/>
  <c r="E2659" i="2"/>
  <c r="E2658" i="2"/>
  <c r="E2657" i="2"/>
  <c r="E2656" i="2"/>
  <c r="E2655" i="2"/>
  <c r="E2654" i="2"/>
  <c r="E2653" i="2"/>
  <c r="E2652" i="2"/>
  <c r="E2651" i="2"/>
  <c r="E2650" i="2"/>
  <c r="E2649" i="2"/>
  <c r="E2648" i="2"/>
  <c r="E2647" i="2"/>
  <c r="E2646" i="2"/>
  <c r="E2645" i="2"/>
  <c r="E2644" i="2"/>
  <c r="E2643" i="2"/>
  <c r="E2642" i="2"/>
  <c r="E2641" i="2"/>
  <c r="E2640" i="2"/>
  <c r="E2639" i="2"/>
  <c r="E2638" i="2"/>
  <c r="E2637" i="2"/>
  <c r="E2636" i="2"/>
  <c r="E2635" i="2"/>
  <c r="E2634" i="2"/>
  <c r="E2633" i="2"/>
  <c r="E2632" i="2"/>
  <c r="E2631" i="2"/>
  <c r="E2630" i="2"/>
  <c r="E2629" i="2"/>
  <c r="E2628" i="2"/>
  <c r="E2627" i="2"/>
  <c r="E2626" i="2"/>
  <c r="E2625" i="2"/>
  <c r="E2624" i="2"/>
  <c r="E2623" i="2"/>
  <c r="E2622" i="2"/>
  <c r="E2621" i="2"/>
  <c r="E2620" i="2"/>
  <c r="E2619" i="2"/>
  <c r="E2618" i="2"/>
  <c r="E2617" i="2"/>
  <c r="E2616" i="2"/>
  <c r="E2615" i="2"/>
  <c r="E2614" i="2"/>
  <c r="E2613" i="2"/>
  <c r="E2612" i="2"/>
  <c r="E2611" i="2"/>
  <c r="E2610" i="2"/>
  <c r="E2609" i="2"/>
  <c r="E2608" i="2"/>
  <c r="E2607" i="2"/>
  <c r="E2606" i="2"/>
  <c r="E2605" i="2"/>
  <c r="E2604" i="2"/>
  <c r="E2603" i="2"/>
  <c r="E2602" i="2"/>
  <c r="E2601" i="2"/>
  <c r="E2600" i="2"/>
  <c r="E2599" i="2"/>
  <c r="E2598" i="2"/>
  <c r="E2597" i="2"/>
  <c r="E2596" i="2"/>
  <c r="E2595" i="2"/>
  <c r="E2594" i="2"/>
  <c r="E2593" i="2"/>
  <c r="E2592" i="2"/>
  <c r="E2591" i="2"/>
  <c r="E2590" i="2"/>
  <c r="E2589" i="2"/>
  <c r="E2588" i="2"/>
  <c r="E2587" i="2"/>
  <c r="E2586" i="2"/>
  <c r="E2585" i="2"/>
  <c r="E2584" i="2"/>
  <c r="E2583" i="2"/>
  <c r="E2582" i="2"/>
  <c r="E2581" i="2"/>
  <c r="E2580" i="2"/>
  <c r="E2579" i="2"/>
  <c r="E2578" i="2"/>
  <c r="E2577" i="2"/>
  <c r="E2576" i="2"/>
  <c r="E2575" i="2"/>
  <c r="E2574" i="2"/>
  <c r="E2573" i="2"/>
  <c r="E2572" i="2"/>
  <c r="E2571" i="2"/>
  <c r="E2570" i="2"/>
  <c r="E2569" i="2"/>
  <c r="E2568" i="2"/>
  <c r="E2567" i="2"/>
  <c r="E2566" i="2"/>
  <c r="E2565" i="2"/>
  <c r="E2564" i="2"/>
  <c r="E2563" i="2"/>
  <c r="E2562" i="2"/>
  <c r="E2561" i="2"/>
  <c r="E2560" i="2"/>
  <c r="E2559" i="2"/>
  <c r="E2558" i="2"/>
  <c r="E2557" i="2"/>
  <c r="E2556" i="2"/>
  <c r="E2555" i="2"/>
  <c r="E2554" i="2"/>
  <c r="E2553" i="2"/>
  <c r="E2552" i="2"/>
  <c r="E2551" i="2"/>
  <c r="E2550" i="2"/>
  <c r="E2549" i="2"/>
  <c r="E2548" i="2"/>
  <c r="E2547" i="2"/>
  <c r="E2546" i="2"/>
  <c r="E2545" i="2"/>
  <c r="E2544" i="2"/>
  <c r="E2543" i="2"/>
  <c r="E2542" i="2"/>
  <c r="E2541" i="2"/>
  <c r="E2540" i="2"/>
  <c r="E2539" i="2"/>
  <c r="E2538" i="2"/>
  <c r="E2537" i="2"/>
  <c r="E2536" i="2"/>
  <c r="E2535" i="2"/>
  <c r="E2534" i="2"/>
  <c r="E2533" i="2"/>
  <c r="E2532" i="2"/>
  <c r="E2531" i="2"/>
  <c r="E2530" i="2"/>
  <c r="E2529" i="2"/>
  <c r="E2528" i="2"/>
  <c r="E2527" i="2"/>
  <c r="E2526" i="2"/>
  <c r="E2525" i="2"/>
  <c r="E2524" i="2"/>
  <c r="E2523" i="2"/>
  <c r="E2522" i="2"/>
  <c r="E2521" i="2"/>
  <c r="E2520" i="2"/>
  <c r="E2519" i="2"/>
  <c r="E2518" i="2"/>
  <c r="E2517" i="2"/>
  <c r="E2516" i="2"/>
  <c r="E2515" i="2"/>
  <c r="E2514" i="2"/>
  <c r="E2513" i="2"/>
  <c r="E2512" i="2"/>
  <c r="E2511" i="2"/>
  <c r="E2510" i="2"/>
  <c r="E2509" i="2"/>
  <c r="E2508" i="2"/>
  <c r="E2507" i="2"/>
  <c r="E2506" i="2"/>
  <c r="E2505" i="2"/>
  <c r="E2504" i="2"/>
  <c r="E2503" i="2"/>
  <c r="E2502" i="2"/>
  <c r="E2501" i="2"/>
  <c r="E2500" i="2"/>
  <c r="E2499" i="2"/>
  <c r="E2498" i="2"/>
  <c r="E2497" i="2"/>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D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D82" i="1"/>
  <c r="D81" i="1"/>
  <c r="D80" i="1"/>
  <c r="D78" i="1"/>
  <c r="D77" i="1"/>
  <c r="D76" i="1"/>
  <c r="D75" i="1"/>
  <c r="D74" i="1"/>
  <c r="D73" i="1"/>
  <c r="D72" i="1"/>
  <c r="D71" i="1"/>
  <c r="D70" i="1"/>
  <c r="D69" i="1"/>
  <c r="D68" i="1"/>
  <c r="D67" i="1"/>
  <c r="D66" i="1"/>
  <c r="D65" i="1"/>
  <c r="D63" i="1"/>
  <c r="D62" i="1"/>
  <c r="D61" i="1"/>
  <c r="D59" i="1"/>
  <c r="D58" i="1"/>
  <c r="D57" i="1"/>
  <c r="D56" i="1"/>
  <c r="D55" i="1"/>
  <c r="D54" i="1"/>
  <c r="D52" i="1"/>
  <c r="D51" i="1"/>
  <c r="D50" i="1"/>
  <c r="D48" i="1"/>
  <c r="D47" i="1"/>
  <c r="D46" i="1"/>
  <c r="D41" i="1"/>
  <c r="D40" i="1"/>
  <c r="D38" i="1"/>
  <c r="D37" i="1"/>
  <c r="D36" i="1"/>
  <c r="D34" i="1"/>
  <c r="D28" i="1"/>
  <c r="D26" i="1"/>
  <c r="D24"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<sst xmlns="http://schemas.openxmlformats.org/spreadsheetml/2006/main" count="49969" uniqueCount="13926">
  <si>
    <r>
      <rPr>
        <b/>
        <sz val="12"/>
        <color theme="1"/>
        <rFont val="Calibri"/>
      </rPr>
      <t xml:space="preserve">Mỗi câu, bôi màu vàng vào chuỗi các từ tạo nên 1 </t>
    </r>
    <r>
      <rPr>
        <b/>
        <i/>
        <sz val="12"/>
        <color theme="1"/>
        <rFont val="Calibri"/>
      </rPr>
      <t>ngữ danh từ</t>
    </r>
    <r>
      <rPr>
        <b/>
        <sz val="12"/>
        <color theme="1"/>
        <rFont val="Calibri"/>
      </rPr>
      <t xml:space="preserve"> mang tính mô tả đối tượng.</t>
    </r>
  </si>
  <si>
    <t>id Test</t>
  </si>
  <si>
    <t>id Người</t>
  </si>
  <si>
    <t>file path</t>
  </si>
  <si>
    <t>number of syllables</t>
  </si>
  <si>
    <t>Caption 1+ 2</t>
  </si>
  <si>
    <t>Output</t>
  </si>
  <si>
    <r>
      <rPr>
        <b/>
        <sz val="12"/>
        <color rgb="FFFF0000"/>
        <rFont val="Calibri"/>
      </rPr>
      <t>Trường hợp có 2 ngữ danh từ cạnh nhau</t>
    </r>
    <r>
      <rPr>
        <b/>
        <sz val="12"/>
        <color theme="1"/>
        <rFont val="Calibri"/>
      </rPr>
      <t xml:space="preserve"> thì thêm 1 ô trắng phân cách ở giữa (click chuột phải vào ô ở giữa &gt; chọn insert... &gt; chọn </t>
    </r>
    <r>
      <rPr>
        <b/>
        <sz val="12"/>
        <color rgb="FFFF0000"/>
        <rFont val="Calibri"/>
      </rPr>
      <t xml:space="preserve">shift cells right </t>
    </r>
    <r>
      <rPr>
        <b/>
        <sz val="12"/>
        <color theme="1"/>
        <rFont val="Calibri"/>
      </rPr>
      <t xml:space="preserve">&gt; chọn OK &gt; bôi lại ô vừa thêm thành màu trắng </t>
    </r>
  </si>
  <si>
    <t xml:space="preserve"> "TamChuc_01/02243_1.jpg", "split"</t>
  </si>
  <si>
    <t>Nam đội mũ lưỡi trai đen, đeo khẩu trang đen, mặc áo phông trắng, quần bò màu xanh xám, đi giày thể thao đen</t>
  </si>
  <si>
    <t>Nam</t>
  </si>
  <si>
    <t>đội</t>
  </si>
  <si>
    <t>mũ</t>
  </si>
  <si>
    <t>lưỡi</t>
  </si>
  <si>
    <t>trai</t>
  </si>
  <si>
    <t>đen</t>
  </si>
  <si>
    <t>đeo</t>
  </si>
  <si>
    <t>khẩu</t>
  </si>
  <si>
    <t>trang</t>
  </si>
  <si>
    <t>mặc</t>
  </si>
  <si>
    <t>áo</t>
  </si>
  <si>
    <t>phông</t>
  </si>
  <si>
    <t>trắng</t>
  </si>
  <si>
    <t>quần</t>
  </si>
  <si>
    <t>bò</t>
  </si>
  <si>
    <t>màu</t>
  </si>
  <si>
    <t>xanh</t>
  </si>
  <si>
    <t>xám</t>
  </si>
  <si>
    <t>đi</t>
  </si>
  <si>
    <t>giày</t>
  </si>
  <si>
    <t>thể</t>
  </si>
  <si>
    <t>thao</t>
  </si>
  <si>
    <t xml:space="preserve"> "DHHN_HVBCVT_00/01599_00015930.jpg", "split"</t>
  </si>
  <si>
    <t>Nam thanh niên, tóc đen ngắn, không đeo khẩu trang, mặc áo phông dài tay màu trắng, quần dài màu đen, chân mang giady thể thao màu xám, phía sau đeo balo màu đen.</t>
  </si>
  <si>
    <t>thanh</t>
  </si>
  <si>
    <t>niên</t>
  </si>
  <si>
    <t>tóc</t>
  </si>
  <si>
    <t>ngắn</t>
  </si>
  <si>
    <t>không</t>
  </si>
  <si>
    <t>dài</t>
  </si>
  <si>
    <t>tay</t>
  </si>
  <si>
    <t>chân</t>
  </si>
  <si>
    <t>mang</t>
  </si>
  <si>
    <t>phía</t>
  </si>
  <si>
    <t>sau</t>
  </si>
  <si>
    <t>balo</t>
  </si>
  <si>
    <t>đen.</t>
  </si>
  <si>
    <t xml:space="preserve"> "HoGuom_01/00792_00001650.jpg", "split"</t>
  </si>
  <si>
    <t>Nữ đứng tuổi, tóc đen và ngắn , có buộc tóc , mặc áo màu đen không cổ , có logo in ở ngực áo , quần đen , đi dép màu đen , có đeo khẩu trang  , không đeo đồng hồ , có đeo túi màu đen có  dây quai vàng , tay cầm một túi đồ .</t>
  </si>
  <si>
    <t>Nữ</t>
  </si>
  <si>
    <t>đứng</t>
  </si>
  <si>
    <t>tuổi</t>
  </si>
  <si>
    <t>và</t>
  </si>
  <si>
    <t>có</t>
  </si>
  <si>
    <t>buộc</t>
  </si>
  <si>
    <t>cổ</t>
  </si>
  <si>
    <t>logo</t>
  </si>
  <si>
    <t>in</t>
  </si>
  <si>
    <t>ở</t>
  </si>
  <si>
    <t>ngực</t>
  </si>
  <si>
    <t>dép</t>
  </si>
  <si>
    <t>đồng</t>
  </si>
  <si>
    <t>hồ</t>
  </si>
  <si>
    <t>túi</t>
  </si>
  <si>
    <t>dây</t>
  </si>
  <si>
    <t>quai</t>
  </si>
  <si>
    <t>vàng</t>
  </si>
  <si>
    <t>cầm</t>
  </si>
  <si>
    <t>một</t>
  </si>
  <si>
    <t>đồ</t>
  </si>
  <si>
    <t>.</t>
  </si>
  <si>
    <t xml:space="preserve"> "TamChuc_01/02828_1.jpg", "split"</t>
  </si>
  <si>
    <t>Người phụ nữ đội mũ rộng vành màu vàng nâu, mặc áo dài màu xanh lá cây, quần dài đen, đeo túi đeo chéo màu đỏ pha trắng, đi giày đen</t>
  </si>
  <si>
    <t>Người</t>
  </si>
  <si>
    <t>phụ</t>
  </si>
  <si>
    <t>nữ</t>
  </si>
  <si>
    <t>rộng</t>
  </si>
  <si>
    <t>vành</t>
  </si>
  <si>
    <t>nâu</t>
  </si>
  <si>
    <t>lá</t>
  </si>
  <si>
    <t>cây</t>
  </si>
  <si>
    <t>chéo</t>
  </si>
  <si>
    <t>đỏ</t>
  </si>
  <si>
    <t>pha</t>
  </si>
  <si>
    <t xml:space="preserve"> "TamChuc_01/02221_2.jpg", "split"</t>
  </si>
  <si>
    <t>Nữ đội mũ màu vàng nhạt rộng vành, mặc áo màu đỏ, quần dài màu vàng nâu nhạt, đi giày bệt màu đen, tay cầm túi xách đen</t>
  </si>
  <si>
    <t>nhạt</t>
  </si>
  <si>
    <t>bệt</t>
  </si>
  <si>
    <t>xách</t>
  </si>
  <si>
    <t xml:space="preserve"> "HoGuom_00/00607_00006540.jpg", "split"</t>
  </si>
  <si>
    <t>Người phụ nữ tóc ngắn màu đen, mặc áo vest tay lỡ màu trắng, mặc chân váy màu đen, đi giày cao gót màu đen, cầm túi xách màu đỏ</t>
  </si>
  <si>
    <t>vest</t>
  </si>
  <si>
    <t>lỡ</t>
  </si>
  <si>
    <t>váy</t>
  </si>
  <si>
    <t>cao</t>
  </si>
  <si>
    <t>gót</t>
  </si>
  <si>
    <t xml:space="preserve"> "HoGuom_01/01215_00003015.jpg", "split"</t>
  </si>
  <si>
    <t>Một cậu bé tóc đen, mặc sơ mi ngắn tay màu trắng, quần short bò màu ghi, đi dép có quai màu trắng đế màu xanh nước biển.</t>
  </si>
  <si>
    <t>Một</t>
  </si>
  <si>
    <t>cậu</t>
  </si>
  <si>
    <t>bé</t>
  </si>
  <si>
    <t>sơ</t>
  </si>
  <si>
    <t>mi</t>
  </si>
  <si>
    <t>short</t>
  </si>
  <si>
    <t>ghi</t>
  </si>
  <si>
    <t>đế</t>
  </si>
  <si>
    <t>nước</t>
  </si>
  <si>
    <t>biển.</t>
  </si>
  <si>
    <t xml:space="preserve"> "HoGuom_01/01406_2.jpg", "split"</t>
  </si>
  <si>
    <t>Một người phụ nữ lớn tuổi có mái tóc ngắn màu đen, mặc áo dài tối màu, mặc quần dài bên trong màu đen, đi giày màu đen có đế giày màu trắng đang đi bộ.</t>
  </si>
  <si>
    <t>người</t>
  </si>
  <si>
    <t>lớn</t>
  </si>
  <si>
    <t>mái</t>
  </si>
  <si>
    <t>tối</t>
  </si>
  <si>
    <t>bên</t>
  </si>
  <si>
    <t>trong</t>
  </si>
  <si>
    <t>đang</t>
  </si>
  <si>
    <t>bộ.</t>
  </si>
  <si>
    <t xml:space="preserve"> "HoGuom_00/00649_00008010.jpg", "split"</t>
  </si>
  <si>
    <t>Người phụ nữ tóc dài màu đen, mặc áo phông ngắn tay màu trắng, quần đùi màu trắng, khoác túi có quai màu đen, đi giày đen.</t>
  </si>
  <si>
    <t>đùi</t>
  </si>
  <si>
    <t>khoác</t>
  </si>
  <si>
    <t xml:space="preserve"> "HoGuom_00/00699_00010330.jpg", "split"</t>
  </si>
  <si>
    <t>Thanh niên tóc ngắn màu đen, đeo kính, mặc áo sơ mi kẻ ca rô màu trắng đỏ, mặc quần dài màu đen, đi giày màu đen</t>
  </si>
  <si>
    <t>Thanh</t>
  </si>
  <si>
    <t>kính</t>
  </si>
  <si>
    <t>ca</t>
  </si>
  <si>
    <t>rô</t>
  </si>
  <si>
    <t xml:space="preserve"> "TRAINNING_DATA/Person7/output_9.jpg", "split"</t>
  </si>
  <si>
    <t>Một cậu thanh niên mặc bộ quần áo bò dài tay, tay áo màu xám, chân đi đôi giày Nike.</t>
  </si>
  <si>
    <t>bộ</t>
  </si>
  <si>
    <t>đôi</t>
  </si>
  <si>
    <t>Nike.</t>
  </si>
  <si>
    <t xml:space="preserve"> "TamChuc_01/02717_2.jpg", "split"</t>
  </si>
  <si>
    <t>Bà cụ mặc áo màu nâu sữa, quần dài màu nâu sữa, đeo túi đeo chéo màu nâu vàng, đi giày đen</t>
  </si>
  <si>
    <t>Bà</t>
  </si>
  <si>
    <t>cụ</t>
  </si>
  <si>
    <t>sữa</t>
  </si>
  <si>
    <t xml:space="preserve"> "DHHN_HVBCVT_00/01613_00020010.jpg", "split"</t>
  </si>
  <si>
    <t>Nam thanh niên, mặc áo khoác đen trắng, đi giày màu tối, mặc quần màu đen</t>
  </si>
  <si>
    <t xml:space="preserve"> "TamChuc_01/02869_1.jpg", "split"</t>
  </si>
  <si>
    <t>Phụ nữ đeo túi màu đen, mặc áo ngắn tay màu đen,, quần bò màu xanh, tóc búi lại, đi giày màu xám</t>
  </si>
  <si>
    <t>Phụ</t>
  </si>
  <si>
    <t>búi</t>
  </si>
  <si>
    <t>lại</t>
  </si>
  <si>
    <t xml:space="preserve"> "TamChuc_01/02470_1.jpg", "split"</t>
  </si>
  <si>
    <t>Một người phụ nữ đứng tuổi có mái tóc màu đen, mặc áo phông có sọc màu đen và sọc màu vàng, mặc quần màu đen.</t>
  </si>
  <si>
    <t>sọc</t>
  </si>
  <si>
    <t xml:space="preserve"> "DANgoc_01/02963_2.jpg", "split"</t>
  </si>
  <si>
    <t>Cô gái tóc màu đen, khẩu trang màu trắng, áo phông ngắn tay màu đen, túi chéo màu nâu, quần sooc màu trắng, tất trắng, giày trắng</t>
  </si>
  <si>
    <t>Cô</t>
  </si>
  <si>
    <t>gái</t>
  </si>
  <si>
    <t>sooc</t>
  </si>
  <si>
    <t>tất</t>
  </si>
  <si>
    <t xml:space="preserve"> "TamChuc_01/02545_2.jpg", "split"</t>
  </si>
  <si>
    <t>Một người phụ nữ đội nón màu be, mặc áo màu đen, mặc quần dài màu đen, đi giày bệt màu đen, khoác túi màu đen.</t>
  </si>
  <si>
    <t>nón</t>
  </si>
  <si>
    <t>be</t>
  </si>
  <si>
    <t xml:space="preserve"> "TRAINNING_DATA/Person39/output_6.jpg", "split"</t>
  </si>
  <si>
    <t>Một người nam giới tóc cắt ngắn, mặc áo phông trắng cộc tay, cổ tròn, quần đùi màu đen, có sọc trắng, tay cầm chiếc điện thoại, chân đi đôi dép xỏ ngón.</t>
  </si>
  <si>
    <t>nam</t>
  </si>
  <si>
    <t>giới</t>
  </si>
  <si>
    <t>cắt</t>
  </si>
  <si>
    <t>cộc</t>
  </si>
  <si>
    <t>tròn</t>
  </si>
  <si>
    <t>chiếc</t>
  </si>
  <si>
    <t>điện</t>
  </si>
  <si>
    <t>thoại</t>
  </si>
  <si>
    <t>xỏ</t>
  </si>
  <si>
    <t>ngón.</t>
  </si>
  <si>
    <t xml:space="preserve"> "HoGuom_00/00186_00004570.jpg", "split"</t>
  </si>
  <si>
    <t>Nam thanh niên mặc áo sơ mi dài tay màu đen xắn tay, quần bò mài màu đen, tóc màu đen</t>
  </si>
  <si>
    <t>xắn</t>
  </si>
  <si>
    <t>mài</t>
  </si>
  <si>
    <t xml:space="preserve"> "TamChuc_01/02530_1.jpg", "split"</t>
  </si>
  <si>
    <t>Một người đàn ông có mái tóc màu đen, mặc sơ mi màu trắng có các kẻ dọc và kẻ ngang màu đen, mặc quần dài màu đen, đi giày màu đen, đeo túi màu đen.</t>
  </si>
  <si>
    <t>đàn</t>
  </si>
  <si>
    <t>ông</t>
  </si>
  <si>
    <t>các</t>
  </si>
  <si>
    <t>kẻ</t>
  </si>
  <si>
    <t>dọc</t>
  </si>
  <si>
    <t>ngang</t>
  </si>
  <si>
    <t xml:space="preserve"> "TRAINNING_DATA/Person70/output_9.jpg", "split"</t>
  </si>
  <si>
    <t>Một cậu thanh niên mặc áo phông đỏ cộc tay, cổ tròn có viền kẻ vàng to dọc thân áo, và chiếc quần đùi màu xanh nước biển, có sọc kẻ vàng, chân đi đôi dép lê màu đen.</t>
  </si>
  <si>
    <t>viền</t>
  </si>
  <si>
    <t>to</t>
  </si>
  <si>
    <t>thân</t>
  </si>
  <si>
    <t>biển</t>
  </si>
  <si>
    <t>lê</t>
  </si>
  <si>
    <t xml:space="preserve"> "HoGuom_00/00160_00003945.jpg", "split"</t>
  </si>
  <si>
    <t>Cô gái tóc màu vàng nâu, mặc áo màu xanh dương nhạt, quần đùi bò màu xanh sẫm, đi giày thể thao màu ghi, đeo ba lô màu đen</t>
  </si>
  <si>
    <t>dương</t>
  </si>
  <si>
    <t>sẫm</t>
  </si>
  <si>
    <t>ba</t>
  </si>
  <si>
    <t>lô</t>
  </si>
  <si>
    <t xml:space="preserve"> "TamChuc_01/02132_1.jpg", "split"</t>
  </si>
  <si>
    <t>Nữ mặc áo dài màu đỏ, quần màu trắng, đi giày thể thao đen đế trắng, đeo túi xách đen</t>
  </si>
  <si>
    <t xml:space="preserve"> "TamChuc_01/02720_2.jpg", "split"</t>
  </si>
  <si>
    <t>Nam tóc đen ngắn, đeo khẩu trang sọc caro, tray trái đeo đồng hồ, đội mũ lưỡi trai màu ghi xám, mặc áo có cổ màu ghi, mặc quần ka ki màu nâu vàng, đi giày thể thao màu đen</t>
  </si>
  <si>
    <t>caro</t>
  </si>
  <si>
    <t>tray</t>
  </si>
  <si>
    <t>trái</t>
  </si>
  <si>
    <t>ka</t>
  </si>
  <si>
    <t>ki</t>
  </si>
  <si>
    <t xml:space="preserve"> "TamChuc_01/02245_2.jpg", "split"</t>
  </si>
  <si>
    <t>Nữ đeo khẩu trang xanh, mặc quần bò màu xanh, đi giày thể thao trắng, đeo túi da màu đen, mặc áo phông trắng</t>
  </si>
  <si>
    <t>da</t>
  </si>
  <si>
    <t xml:space="preserve"> "HoGuom_01/00946_00001065.jpg", "split"</t>
  </si>
  <si>
    <t>Nam trẻ em tóc ngắn màu đen, mặc áo cộc tay màu đen có họa tiết màu nâu, mặc quần dài màu xanh, không đeo khẩu trang, chân đi giày thể thao đỏ.</t>
  </si>
  <si>
    <t>trẻ</t>
  </si>
  <si>
    <t>em</t>
  </si>
  <si>
    <t>họa</t>
  </si>
  <si>
    <t>tiết</t>
  </si>
  <si>
    <t>đỏ.</t>
  </si>
  <si>
    <t xml:space="preserve"> "TamChuc_01/02754_1.jpg", "split"</t>
  </si>
  <si>
    <t>Cô gái đeo khẩu trang xanh đang co chân trái ,áo tay lỡ họa tiết da báo, quần dài màu đen.</t>
  </si>
  <si>
    <t>co</t>
  </si>
  <si>
    <t>báo</t>
  </si>
  <si>
    <t xml:space="preserve"> "HoGuom_01/01000_00000960.jpg", "split"</t>
  </si>
  <si>
    <t>Nam cắt tóc ngắn màu đen, đeo kính, tay trái cầm chân máy chụp ảnh, mặc áo màu xanh rêu nhạt dài tay, đeo ba lô sau lưng, mặc quần sooc đến gối màu trắng, đi giầy màu đen.</t>
  </si>
  <si>
    <t>máy</t>
  </si>
  <si>
    <t>chụp</t>
  </si>
  <si>
    <t>ảnh</t>
  </si>
  <si>
    <t>rêu</t>
  </si>
  <si>
    <t>lưng</t>
  </si>
  <si>
    <t>đến</t>
  </si>
  <si>
    <t>gối</t>
  </si>
  <si>
    <t>giầy</t>
  </si>
  <si>
    <t xml:space="preserve"> "TamChuc_01/02755_1.jpg", "split"</t>
  </si>
  <si>
    <t>Người đàn ông đội mũ lưỡi trai màu đen, khoác áo da màu nâu, áo sơ mi màu đỏ, mặc quần bò dài màu đen nhạt, đi giày đen</t>
  </si>
  <si>
    <t xml:space="preserve"> "HoGuom_01/00847_00009975.jpg", "split"</t>
  </si>
  <si>
    <t>Nữ trung niên, mang khẩu trang xanh dưới cằm, tóc đen và ngắn, đeo balo đen phía sau lưng, chân đi giày đen, mặc quần bó màu đen.</t>
  </si>
  <si>
    <t>trung</t>
  </si>
  <si>
    <t>dưới</t>
  </si>
  <si>
    <t>cằm</t>
  </si>
  <si>
    <t>bó</t>
  </si>
  <si>
    <t xml:space="preserve"> "HoGuom_01/01390_1.jpg", "split"</t>
  </si>
  <si>
    <t>Một cô gái có mái tóc dài ngang lưng màu đen, mặc áo phông màu tím, mặc quần màu đen, đi giày màu trắng.</t>
  </si>
  <si>
    <t>cô</t>
  </si>
  <si>
    <t>tím</t>
  </si>
  <si>
    <t>trắng.</t>
  </si>
  <si>
    <t xml:space="preserve"> "DHHN_HVBCVT_00/01555_00001965.jpg", "split"</t>
  </si>
  <si>
    <t>Nam tóc cắt ngắn mái bằng, mặc áo gió hai màu thân trắng, ngực và tay áo màu đỏ, đeo ba lô sau lưng quai màu đen, mặc quần dài màu đen, tay phải cầm điện thoại, đi dép sục màu đen</t>
  </si>
  <si>
    <t>bằng</t>
  </si>
  <si>
    <t>gió</t>
  </si>
  <si>
    <t>hai</t>
  </si>
  <si>
    <t>phải</t>
  </si>
  <si>
    <t>sục</t>
  </si>
  <si>
    <t xml:space="preserve"> "DHHN_HVBCVT_00/01836_00030090.jpg", "split"</t>
  </si>
  <si>
    <t>Nam mặc áo khoác màu vàng nâu pha đen, mặc quần dài màu xám, đi dép tổ ong màu trắng</t>
  </si>
  <si>
    <t>tổ</t>
  </si>
  <si>
    <t>ong</t>
  </si>
  <si>
    <t xml:space="preserve"> "DHHN_HVBCVT_00/01548_00000060.jpg", "split"</t>
  </si>
  <si>
    <t>Nam tóc ngắn màu đen, mặc áo phông cộc tay cổ tròn màu đen, trên cầu vai có một vệt ngang màu trắng. mặc quần dài màu xám, đi dép màu đen.</t>
  </si>
  <si>
    <t>trên</t>
  </si>
  <si>
    <t>cầu</t>
  </si>
  <si>
    <t>vai</t>
  </si>
  <si>
    <t>vệt</t>
  </si>
  <si>
    <t>trắng,</t>
  </si>
  <si>
    <t xml:space="preserve"> "HoGuom_00/00442_00015020.jpg", "split"</t>
  </si>
  <si>
    <t>Người đàn ông tóc đen, áo sơ mi trắng ngắn tay, quần ngắn màu xám, đi dép trắng.</t>
  </si>
  <si>
    <t xml:space="preserve"> "DHHN_HVBCVT_00/01665_00046650.jpg", "split"</t>
  </si>
  <si>
    <t>Nam, tóc ngắn màu đen, khẩu trang màu xanh nhạt, áo dài tay màu xám đen trắng, quần dài màu đen có sọc màu trắng, đi dép màu đen</t>
  </si>
  <si>
    <t xml:space="preserve"> "TamChuc_01/02438_1.jpg", "split"</t>
  </si>
  <si>
    <t>Một người đàn ông đội mũ màu xanh dương đậm, đeo khẩu trang màu trắng, mặc áo sơ mi màu đen, mặc quần màu đen, đi giày màu trắng.</t>
  </si>
  <si>
    <t>đậm</t>
  </si>
  <si>
    <t xml:space="preserve"> "DANgoc_01/02956_2.jpg", "split"</t>
  </si>
  <si>
    <t>Nữ tóc ngắn màu nâu, đeo kính, khẩu trang màu xanh nhạt, mặc áo phông ngắn tay màu trắng viền đỏ, mặc quần thể thao màu đen sọc trắng, đi giày thể thao màu trắng, đeo balo màu đen</t>
  </si>
  <si>
    <t xml:space="preserve"> "HoGuom_01/01189_00001680.jpg", "split"</t>
  </si>
  <si>
    <t>Một bé gái tóc màu đen, mặc áo phông ngắn tay màu hồng nhạt, mặc quần dài màu đen, đi giày màu đen đang buộc tóc.</t>
  </si>
  <si>
    <t>hồng</t>
  </si>
  <si>
    <t>tóc.</t>
  </si>
  <si>
    <t xml:space="preserve"> "HoGuom_01/01314_00003495.jpg", "split"</t>
  </si>
  <si>
    <t>Một người phụ nữ có mái tóc màu đen, mặc áo sơ mi màu đen, mặc quần dài màu đen, đi giày thể thao màu ghi, đeo túi màu đen, đeo khẩu trang để dưới cằm.</t>
  </si>
  <si>
    <t>để</t>
  </si>
  <si>
    <t>cằm.</t>
  </si>
  <si>
    <t xml:space="preserve"> "HoGuom_01/01493_2.jpg", "split"</t>
  </si>
  <si>
    <t>Một bé trai mặc áo màu đỏ, mặc quần màu xanh đen, đi dép quai hậu màu đen.</t>
  </si>
  <si>
    <t>hậu</t>
  </si>
  <si>
    <t xml:space="preserve"> "HoGuom_00/00354_00011945.jpg", "split"</t>
  </si>
  <si>
    <t>Nữ đeo túi xách, đi dép đen, mặc quần đùi áo 2 dây màu hồng</t>
  </si>
  <si>
    <t xml:space="preserve"> "DHGTVT_00/01892_00004270.jpg", "split"</t>
  </si>
  <si>
    <t>Nam mặc cả cây đen, đeo ba lô đen, đi giày đen, tay phải đeo đồng hồ đen.</t>
  </si>
  <si>
    <t>cả</t>
  </si>
  <si>
    <t xml:space="preserve"> "DHHN_HVBCVT_00/01589_00008520.jpg", "split"</t>
  </si>
  <si>
    <t>Nam thanh niên, tóc đen ngắn, đeo kính, mặc áo khoác đen có mũ phía ngoài, bên trong mặc áo phông trắng, mang quần bò màu xanh, không đeo khẩu trang, chân đi dép màu đen.</t>
  </si>
  <si>
    <t>ngoài</t>
  </si>
  <si>
    <t xml:space="preserve"> "HoGuom_01/00974_00006270.jpg", "split"</t>
  </si>
  <si>
    <t>Nam trẻ em, tóc ngắn màu đen, mặc áo màu xanh nhạt có họa tiết màu đen phía sau áo có mũ, mặc quần màu sáng, đi giầy màu trắng, không đeo khẩu trang.</t>
  </si>
  <si>
    <t>sáng</t>
  </si>
  <si>
    <t>trang.</t>
  </si>
  <si>
    <t xml:space="preserve"> "TamChuc_01/02738_1.jpg", "split"</t>
  </si>
  <si>
    <t>Nữ đứng tuổi, tóc đen ngắn, đeo khẩu trang trắng, mặc áo dài màu đỏ, quần dài đen, đeo túi xách đen chéo bên vai trái, đi giày đen</t>
  </si>
  <si>
    <t xml:space="preserve"> "TamChuc_01/02829_1.jpg", "split"</t>
  </si>
  <si>
    <t>Người đàn bà mặc áo dài màu xanh da trời có họa tiết trắng thân áo trước, mặc quần màu xanh lá cây, đeo túi xách màu xám pha đen</t>
  </si>
  <si>
    <t>bà</t>
  </si>
  <si>
    <t>trời</t>
  </si>
  <si>
    <t>trước</t>
  </si>
  <si>
    <t xml:space="preserve"> "DHHN_HVBCVT_00/01723_00012210.jpg", "split"</t>
  </si>
  <si>
    <t>Nữ, tóc dài màu đen buộc phía sau, áo khoác màu xanh da trời có mũ, quần jean dài màu xanh da trời, giày màu hồng</t>
  </si>
  <si>
    <t>jean</t>
  </si>
  <si>
    <t xml:space="preserve"> "HoGuom_01/00989_00007740.jpg", "split"</t>
  </si>
  <si>
    <t>Nam tóc ngắn màu đen, đeo khẩu trang màu trắng, mặc áo sơ mi cộc tay màu trắng, mặc quần sooc đến gối màu rằng, trước bụng có đeo một chiếc điện thoại, đi tất trắng, đi giầy thể thao màu trắng.</t>
  </si>
  <si>
    <t>rằng</t>
  </si>
  <si>
    <t>bụng</t>
  </si>
  <si>
    <t xml:space="preserve"> "HoGuom_00/00103_00001655.jpg", "split"</t>
  </si>
  <si>
    <t>Cô gái mặc quần soóc màu trắng, tóc nâu dài qua vai, áo phông đen</t>
  </si>
  <si>
    <t>soóc</t>
  </si>
  <si>
    <t>qua</t>
  </si>
  <si>
    <t xml:space="preserve"> "DHGTVT_00/01959_00017950.jpg", "split"</t>
  </si>
  <si>
    <t>Nam đội mũ lưỡi trai màu đen, mặc áo phông cộc tay cổ tròn màu trắng trước ngực có hình họa tiết màu đen, đeo ba lô sau lưng quai màu đen, mặc quần dài màu xám, đi giầy màu trắng.</t>
  </si>
  <si>
    <t>hình</t>
  </si>
  <si>
    <t xml:space="preserve"> "HoGuom_01/01108_00002280.jpg", "split"</t>
  </si>
  <si>
    <t>Nữ tóc dài màu đen cặp sau gáy, mắc váy dài ngang gối màu đỏ dài tay, đeo ba lô sau lưng màu đen nắp màu ghi, phía dưới balo màu ghi, tay trái đánh về phía sau, đi giầy bệt màu da hai chân bước rộng.</t>
  </si>
  <si>
    <t>cặp</t>
  </si>
  <si>
    <t>gáy</t>
  </si>
  <si>
    <t>mắc</t>
  </si>
  <si>
    <t>nắp</t>
  </si>
  <si>
    <t>đánh</t>
  </si>
  <si>
    <t>về</t>
  </si>
  <si>
    <t>bước</t>
  </si>
  <si>
    <t>rộng.</t>
  </si>
  <si>
    <t xml:space="preserve"> "HoGuom_01/01336_00006405.jpg", "split"</t>
  </si>
  <si>
    <t>Một cô gái tóc ngắn, áo đen đeo dây chuyền, quần dài, đeo túi, giày trắng</t>
  </si>
  <si>
    <t>chuyền</t>
  </si>
  <si>
    <t xml:space="preserve"> "DHHN_HVBCVT_00/01505_00004770.jpg", "split"</t>
  </si>
  <si>
    <t>Cô gái tóc dài đen buộc đuôi ngựa, mặc áo khoác màu nâu nhạt, quần dài màu đen, đi giày thể thao màu trắng, tay phải xách túi nhỏ màu hồng, đeo khẩu trang màu trắng.</t>
  </si>
  <si>
    <t>đuôi</t>
  </si>
  <si>
    <t>ngựa</t>
  </si>
  <si>
    <t>nhỏ</t>
  </si>
  <si>
    <t xml:space="preserve"> "TEST_DATA/Person4.2/output_2.jpg", "split"</t>
  </si>
  <si>
    <t xml:space="preserve">Một phụ nữ tóc màu đen được cắt ngắn ngang cổ, mặc áo phông ngắn tay màu xanh dương, quần màu đen và đi giày thể thao màu đen. </t>
  </si>
  <si>
    <t>được</t>
  </si>
  <si>
    <t xml:space="preserve"> "TamChuc_01/02010_1.jpg", "split"</t>
  </si>
  <si>
    <t>Nữ tay xách xô nhỏ màu đỏ viền nắp trắng, mặc bộ đồ màu đen, tay áo ren mỏng, đội mũ hoa nâu, đi giày bệt màu đen.</t>
  </si>
  <si>
    <t>xô</t>
  </si>
  <si>
    <t>ren</t>
  </si>
  <si>
    <t>mỏng</t>
  </si>
  <si>
    <t>hoa</t>
  </si>
  <si>
    <t xml:space="preserve"> "HoGuom_00/00242_00007785.jpg", "split"</t>
  </si>
  <si>
    <t>Nam thanh niên đeo kính, đeo túi chéo xanh cam, đi giày lười, mặc áo phông xanh sọc, quần ngố màu đen</t>
  </si>
  <si>
    <t>cam</t>
  </si>
  <si>
    <t>lười</t>
  </si>
  <si>
    <t>ngố</t>
  </si>
  <si>
    <t xml:space="preserve"> "TamChuc_01/02058_2.jpg", "split"</t>
  </si>
  <si>
    <t>Nữ đi giày thể thao đen, mặc quần dài đen, mặc áo sáng màu, đeo túi chéo màu đen, đội mũ lưỡi trai đỏ, tóc búi thấp sau gáy, tay trái cầm túi màu đỏ, tay phải cầm tờ giấy gập màu trắng.</t>
  </si>
  <si>
    <t>thấp</t>
  </si>
  <si>
    <t>tờ</t>
  </si>
  <si>
    <t>giấy</t>
  </si>
  <si>
    <t>gập</t>
  </si>
  <si>
    <t xml:space="preserve"> "HoGuom_00/00593_00006410.jpg", "split"</t>
  </si>
  <si>
    <t>Nam thanh niên tóc ngắn màu đen, mặc áo phông ngắn tay màu trắng có in hình trước ngực, quần sooc màu vàng, đi dép màu đen.</t>
  </si>
  <si>
    <t xml:space="preserve"> "HoGuom_00/00511_00001365.jpg", "split"</t>
  </si>
  <si>
    <t>Người phụ nữ đeo kính, tóc màu đen buộc cao, áo phông ngắn tay màu đen, mặc quần dài màu xanh than kẻ sọc trắng, giày đen, khoác ba lô quai đỏ.</t>
  </si>
  <si>
    <t>than</t>
  </si>
  <si>
    <t xml:space="preserve"> "DANgoc_01/02946_2.jpg", "split"</t>
  </si>
  <si>
    <t>Nữ tóc ngắn màu đen, mặc áo phông ngắn tay màu đen, trước áo in chữ màu trắng, quần dài màu đen sọc đỏ, đeo túi màu đen, giày màu trắng</t>
  </si>
  <si>
    <t>chữ</t>
  </si>
  <si>
    <t xml:space="preserve"> "TamChuc_01/02794_1.jpg", "split"</t>
  </si>
  <si>
    <t>Nữ to con mặc áo cộc tay màu đen, đeo khẩu trang màu xanh mặc áo cộc tay màu đen, mặc quần bò màu đen, đi giày màu rêu pha cam</t>
  </si>
  <si>
    <t>con</t>
  </si>
  <si>
    <t xml:space="preserve"> "HoGuom_01/01073_00002070.jpg", "split"</t>
  </si>
  <si>
    <t>Nữ tóc dài màu đen, mặc áo đen dài tay, quần đen, đi giày màu trắng</t>
  </si>
  <si>
    <t xml:space="preserve"> "TamChuc_01/02758_1.jpg", "split"</t>
  </si>
  <si>
    <t>Người đàn ông mặc áo sơ mi màu sáng, đeo khẩu trang xanh, tóc ngắn, mặc quần dài đen, thắt lưng da màu nâu bên hông treo chùm chìa khóa,  đi giày da đen</t>
  </si>
  <si>
    <t>thắt</t>
  </si>
  <si>
    <t>hông</t>
  </si>
  <si>
    <t>treo</t>
  </si>
  <si>
    <t>chùm</t>
  </si>
  <si>
    <t>chìa</t>
  </si>
  <si>
    <t>khóa</t>
  </si>
  <si>
    <t xml:space="preserve"> "HoGuom_00/00591_00006015.jpg", "split"</t>
  </si>
  <si>
    <t>Người phụ nữ tóc màu đen buộc sau, mặc áo phông ngắn tay màu đỏ, mặc quần dài màu đen, đi giày màu đen.</t>
  </si>
  <si>
    <t xml:space="preserve"> "HoGuom_01/00871_00011340.jpg", "split"</t>
  </si>
  <si>
    <t>Nữ, tóc buộc phía sau mặc váy dài tay màu lông chuột váy dài đến gối, đéo túi chéo vai phía sau lưng, hai tay đang cầm một vật gì đó cao trước mặt, mặc  đi giầy thể thao màu đen, đế màu trắng,</t>
  </si>
  <si>
    <t>lông</t>
  </si>
  <si>
    <t>chuột</t>
  </si>
  <si>
    <t>đéo</t>
  </si>
  <si>
    <t>vật</t>
  </si>
  <si>
    <t>gì</t>
  </si>
  <si>
    <t>đó</t>
  </si>
  <si>
    <t>mặt</t>
  </si>
  <si>
    <t xml:space="preserve"> "HoGuom_01/01447_1.jpg", "split"</t>
  </si>
  <si>
    <t>Một cô gái tóc ngắn màu đen, mặc áo phông ngắn tay màu đen, mặc quần dài màu be, đeo ba lô màu đen, xách hộp đồ màu hồng cánh sen.</t>
  </si>
  <si>
    <t>hộp</t>
  </si>
  <si>
    <t>cánh</t>
  </si>
  <si>
    <t>sen.</t>
  </si>
  <si>
    <t xml:space="preserve"> "TamChuc_01/02179_2.jpg", "split"</t>
  </si>
  <si>
    <t>Nữ thanh niên đi giày thể thao trắng, mặc quần dài màu đen, áo phông màu trắng, đeo khẩu trang trắng, túi xách màu nâu, đội nón trắng</t>
  </si>
  <si>
    <t xml:space="preserve"> "DHGTVT_00/01913_00008320.jpg", "split"</t>
  </si>
  <si>
    <t>Nam thanh nên tóc đen cắt ngắn, khoác chiếc áo màu xám viền đeo ở cổ tay và gấu áo vào cổ áo, bên trong mặc áo màu xanh cô ban, mặc quần dài màu đen.</t>
  </si>
  <si>
    <t>nên</t>
  </si>
  <si>
    <t>gấu</t>
  </si>
  <si>
    <t>vào</t>
  </si>
  <si>
    <t>ban</t>
  </si>
  <si>
    <t xml:space="preserve"> "DHHN_HVBCVT_00/01607_00019935.jpg", "split"</t>
  </si>
  <si>
    <t>Nữ đeo kính, đeo khẩu trang màu xanh, mặc áo khoác màu trắn có sọc ngang màu đen, áo trong màu nâu, mặc quần dài đen có sọc trắng 2 bên, đi giày thể thao đỏ</t>
  </si>
  <si>
    <t>trắn</t>
  </si>
  <si>
    <t xml:space="preserve"> "TamChuc_01/02283_2.jpg", "split"</t>
  </si>
  <si>
    <t>Nữ đi giày màu xám, mặc áo ca rô dài tay, quần dài màu đen, quàng khăn hoa buộc đầu</t>
  </si>
  <si>
    <t>quàng</t>
  </si>
  <si>
    <t>khăn</t>
  </si>
  <si>
    <t>đầu</t>
  </si>
  <si>
    <t xml:space="preserve"> "TamChuc_01/02692_2.jpg", "split"</t>
  </si>
  <si>
    <t>Nam thanh niên đeo kính gọng đen, mặc áo khoác đen, áo trong màu trắng, quần dài màu đen, đi giày thể thao màu trắng đen, đeo túi xách màu đen</t>
  </si>
  <si>
    <t>gọng</t>
  </si>
  <si>
    <t xml:space="preserve"> "HoGuom_00/00617_00006995.jpg", "split"</t>
  </si>
  <si>
    <t>Bạn gái tóc dài màu đen buộc cao, mặc áo phông ngắn tay màu nâu, mặc váy yếm màu xám, đi dép giày màu trắng</t>
  </si>
  <si>
    <t>Bạn</t>
  </si>
  <si>
    <t>yếm</t>
  </si>
  <si>
    <t xml:space="preserve"> "TamChuc_01/02243_2.jpg", "split"</t>
  </si>
  <si>
    <t>Nam thanh niên đội mũ lưỡi trai tím, mặc áo phông ngắn tay màu trắng, quần bò màu xanh, đi giày thể thao đen, đeo khẩu trang đen</t>
  </si>
  <si>
    <t xml:space="preserve"> "HoGuom_01/01466_2.jpg", "split"</t>
  </si>
  <si>
    <t>Một cô gái tóc dài qua vai màu nâu, mặc áo Phong cổ tròn tay lỡ màu xanh nhạt có in hình bông hoa, mặc quần dài ống rộng màu đen, đi dép màu đen quai màu đỏ, Đeo khẩu trang y tế màu đen</t>
  </si>
  <si>
    <t>Phong</t>
  </si>
  <si>
    <t>bông</t>
  </si>
  <si>
    <t>ống</t>
  </si>
  <si>
    <t>Đeo</t>
  </si>
  <si>
    <t>y</t>
  </si>
  <si>
    <t>tế</t>
  </si>
  <si>
    <t xml:space="preserve"> "DHHN_HVBCVT_00/01713_00009015.jpg", "split"</t>
  </si>
  <si>
    <t>Cô gái mặc áo khoác có mũ màu đen, khăn quàng màu nâu, quần jean dài màu xanh đen, đi giày màu đen.</t>
  </si>
  <si>
    <t xml:space="preserve"> "HoGuom_01/01259_00007155.jpg", "split"</t>
  </si>
  <si>
    <t>Một cô gái buộc tóc hết lên, tóc màu đen, mặc áo màu vàng, mặc váy màu trắng, đi giày thể thao màu đen, đang đi bộ.</t>
  </si>
  <si>
    <t>hết</t>
  </si>
  <si>
    <t>lên</t>
  </si>
  <si>
    <t xml:space="preserve"> "HoGuom_00/00617_00006975.jpg", "split"</t>
  </si>
  <si>
    <t>Người phụ nữ tóc dài màu đen, kẹp tóc cao, mặc áo màu nâu, chân váy màu xám, đi giày bệt màu nâu.</t>
  </si>
  <si>
    <t>kẹp</t>
  </si>
  <si>
    <t>nâu.</t>
  </si>
  <si>
    <t xml:space="preserve"> "HoGuom_00/00146_00002835.jpg", "split"</t>
  </si>
  <si>
    <t>Nữ tóc dài màu đen, mặc áo phông trắng, tay đeo đồng hồ trắng, đi giày thể thao màu đen đế trắng</t>
  </si>
  <si>
    <t xml:space="preserve"> "TamChuc_01/02044_2.jpg", "split"</t>
  </si>
  <si>
    <t>Nữ tóc ngắn để xõa, mặc áo thun đen ngắn tay, mặc chân váy màu trắng dài đến bắp chân, đi bốt đen, cổ đeo dây chuyền, đeo túi xách đen ở vai trái, tay phải xách túi màu đỏ</t>
  </si>
  <si>
    <t>xõa</t>
  </si>
  <si>
    <t>thun</t>
  </si>
  <si>
    <t>bắp</t>
  </si>
  <si>
    <t>bốt</t>
  </si>
  <si>
    <t xml:space="preserve"> "TamChuc_01/02718_1.jpg", "split"</t>
  </si>
  <si>
    <t>Nữ lớn tuổi,  đội mũ màu vàng da cành rộng , mặc áo nền đen họa tiết hoa trắng, quần dài đen, đi giày thể thao màu đỏ sẫm, đeo túi xách màu đỏ sẫm bên trái, tay trái đeo vòng.</t>
  </si>
  <si>
    <t>cành</t>
  </si>
  <si>
    <t>nền</t>
  </si>
  <si>
    <t>vòng.</t>
  </si>
  <si>
    <t xml:space="preserve"> "DHGTVT_00/01904_00006850.jpg", "split"</t>
  </si>
  <si>
    <t>Nam mặc quần dài màu xám, mặc áo dài tay kẻ ca rô màu xanh trắng, đeo khẩu trang màu xanh da trời nhạt, đội mũ bảo hiểm màu xanh nõn chuối.</t>
  </si>
  <si>
    <t>bảo</t>
  </si>
  <si>
    <t>hiểm</t>
  </si>
  <si>
    <t>nõn</t>
  </si>
  <si>
    <t>chuối.</t>
  </si>
  <si>
    <t xml:space="preserve"> "TamChuc_01/02318_2.jpg", "split"</t>
  </si>
  <si>
    <t>Nữ áo phông màu trắng, chân váy đen, đi giày bệt đen, đeo túi xách đen</t>
  </si>
  <si>
    <t xml:space="preserve"> "DHHN_HVBCVT_00/01685_00002820.jpg", "split"</t>
  </si>
  <si>
    <t>Nữ, mặc áo khoác dài tay có mũ màu cam, quần dài màu đen, giày màu đen</t>
  </si>
  <si>
    <t xml:space="preserve"> "HoGuom_01/01108_00002265.jpg", "split"</t>
  </si>
  <si>
    <t>Nữ tóc dài màu đen được cặp sau gáy, mặc váy dài màu đỏ dài tay, sau lưng đeo ba lô đen có nắp màu ghi và phái dưới màu ghi, đi giầy bệt màu da, hai chân bước rộng.</t>
  </si>
  <si>
    <t>phái</t>
  </si>
  <si>
    <t xml:space="preserve"> "TRAINNING_DATA/Person1/output_2.jpg", "split"</t>
  </si>
  <si>
    <t>Một cậu con trai mặc bộ đồ màu xám, chiếc áo phông cộc tay, cổ tròn, chữ màu đỏ phía trước ngực áo, và chiếc quần dài xắn gấu, chân đi đôi giày màu đen có viền kẻ đỏ.</t>
  </si>
  <si>
    <t xml:space="preserve"> "TamChuc_01/02611_2.jpg", "split"</t>
  </si>
  <si>
    <t>Một phụ nữ trung tuổi tóc bậc thấp màu đen, đội mũ màu xanh biển nhạt, mặc áo dài tay màu xanh biển đậm họa tiết hoa màu hồng pha màu cam pha màu xanh lá, mặc quần dài màu đen</t>
  </si>
  <si>
    <t>bậc</t>
  </si>
  <si>
    <t xml:space="preserve"> "HoGuom_00/00655_00008245.jpg", "split"</t>
  </si>
  <si>
    <t>Người phụ nữ tóc dài màu đen, buộc tóc cao màu xám, áo ngắn tay màu ghi, khoác ba lô màu ghi, quần dài màu đen, giày màu đen.</t>
  </si>
  <si>
    <t xml:space="preserve"> "HoGuom_00/00301_00009555.jpg", "split"</t>
  </si>
  <si>
    <t>Người phụ nữ mặc áo sơ mi bò tay áo xắn, mặc quần ngố đen, đeo túi xách chéo màu xanh dương, đi giày đen</t>
  </si>
  <si>
    <t xml:space="preserve"> "HoGuom_00/00732_00012170.jpg", "split"</t>
  </si>
  <si>
    <t>Người phụ nữ tóc dài màu đen, mặc áo ngắn tay màu đen có chấm trắng, quần dài màu đen chấm trắng</t>
  </si>
  <si>
    <t>chấm</t>
  </si>
  <si>
    <t xml:space="preserve"> "HoGuom_00/00332_00010545.jpg", "split"</t>
  </si>
  <si>
    <t>Nam thanh niên mặc áo đen không cổ, quần dài màu đen, đi giày da đen</t>
  </si>
  <si>
    <t xml:space="preserve"> "HoGuom_01/00906_00002416.jpg", "split"</t>
  </si>
  <si>
    <t>Nam đầu cạo trọc, đeo kính, mặc áo phông màu đen cộc tay cổ tròn, trước ngực có hàng chữ màu trắng, dưới hàng chữ có hình chữ X màu vàng phía trên dưới chữ X có màu xanh lá, tay phải đeo đồng hồ, mặc quần sooc đến gối màu xám, đi giầy thể thao màu đen,</t>
  </si>
  <si>
    <t>cạo</t>
  </si>
  <si>
    <t>trọc</t>
  </si>
  <si>
    <t>hàng</t>
  </si>
  <si>
    <t>X</t>
  </si>
  <si>
    <t xml:space="preserve"> "TamChuc_01/02729_1.jpg", "split"</t>
  </si>
  <si>
    <t>Nữ lớn tuổi, đội mũ họa tiết da báo màu vàng nâu, áo ngắn tay màu đen, quần dài đen,đeo túi xách chéo đen bên trái, tay trái cầm thùng màu đỏ, đi giày đen</t>
  </si>
  <si>
    <t>thùng</t>
  </si>
  <si>
    <t xml:space="preserve"> "HoGuom_00/00669_00008540.jpg", "split"</t>
  </si>
  <si>
    <t>Người phụ nữ to béo, tóc dài màu nâu, mặc áo ngắn tay màu trắng, mặc quần jean màu đen, đi giày màu xám.</t>
  </si>
  <si>
    <t>béo</t>
  </si>
  <si>
    <t>xám.</t>
  </si>
  <si>
    <t xml:space="preserve"> "DHHN_HVBCVT_00/01813_00009690.jpg", "split"</t>
  </si>
  <si>
    <t>Nam thanh niên đeo khẩu trang màu xanh da trời, đeo kính cận gọng đen, mặc áo khoác đen cao cổ, quần dài thể thao màu đen, đi giày thể thao màu đen pha trắng</t>
  </si>
  <si>
    <t>cận</t>
  </si>
  <si>
    <t xml:space="preserve"> "DHGTVT_00/01899_00006460.jpg", "split"</t>
  </si>
  <si>
    <t>Nam tóc ngắn màu đen, đeo ba lô màu đen, mặc áo phông cộc tay phần cổ và thân màu xanh cô ban, ngực áo và tay áo màu trắng, mặc quần thể thao màu đen, đi giầy màu xám</t>
  </si>
  <si>
    <t>phần</t>
  </si>
  <si>
    <t xml:space="preserve"> "HoGuom_01/00896_00015840.jpg", "split"</t>
  </si>
  <si>
    <t>Nữ tóc dài buộc cao màu đen, mặc váy xòe dài qua gối màu xanh có họa tiết màu trắng, cầu vai có bèo, chân váy có viền màu trắng, đi giầy , chân trái co gối về phía trước.</t>
  </si>
  <si>
    <t>xòe</t>
  </si>
  <si>
    <t>bèo</t>
  </si>
  <si>
    <t>trước.</t>
  </si>
  <si>
    <t xml:space="preserve"> "HoGuom_00/00414_00014135.jpg", "split"</t>
  </si>
  <si>
    <t>Nữ mặc áo hồng, váy nâu, tóc cắt ngắn</t>
  </si>
  <si>
    <t xml:space="preserve"> "HoGuom_01/00930_00010140.jpg", "split"</t>
  </si>
  <si>
    <t>Nữ trẻ tuổi, tóc búi cao sau gáy, mặc váy hai dây, váy dài đến gối màu trắng, bên vai phải đeo túi xách màu đen, chân đi giầy thể thao màu trắng đen., không đeo khẩu trang</t>
  </si>
  <si>
    <t xml:space="preserve"> "HoGuom_01/01072_00004740.jpg", "split"</t>
  </si>
  <si>
    <t>Nam tóc ngắn, màu đen, mặc áo sơ mi có cổ cộc tay màu ghi, sơ vin trong quần, mặc quần dài màu đen, đi giầy thể thao màu đen đế giầy màu trắng, tay phải dắt một bé gái tóc dài chấm vai màu đen, bé gái mặc áo xanh họa tiết, tay phải bé gái cầm một đồ chơi có hình tròn màu xanh.</t>
  </si>
  <si>
    <t>vin</t>
  </si>
  <si>
    <t>dắt</t>
  </si>
  <si>
    <t>chơi</t>
  </si>
  <si>
    <t>xanh.</t>
  </si>
  <si>
    <t xml:space="preserve"> "TamChuc_01/02346_2.jpg", "split"</t>
  </si>
  <si>
    <t>Nam mặc áo sơ mi cộc tay màu xám có cổ, quần dài màu vàng nâu, đeo thắt lưng màu đen, đi dép quai nâu</t>
  </si>
  <si>
    <t xml:space="preserve"> "TamChuc_01/01990_1.jpg", "split"</t>
  </si>
  <si>
    <t>Nam đội mũ lưỡi trai màu trắng, mặc áo sơ mi dài tay màu xanh nhạt, mặc quần dài màu đen, đi giày đen.</t>
  </si>
  <si>
    <t xml:space="preserve"> "HoGuom_01/01040_00000195.jpg", "split"</t>
  </si>
  <si>
    <t>gạch</t>
  </si>
  <si>
    <t>non</t>
  </si>
  <si>
    <t xml:space="preserve"> "HoGuom_01/01136_00000841.jpg", "split"</t>
  </si>
  <si>
    <t>Một phụ nữ mặc áo hoa trắng hồng ngắn tay , quần đen, dép đen đang đi bộ</t>
  </si>
  <si>
    <t xml:space="preserve"> "HoGuom_01/01458_1.jpg", "split"</t>
  </si>
  <si>
    <t>Một người đàn ông trung tuổi, da ngăm đen, mặc áo phông cổ bẻ màu đen, quần baggy màu xanh xám, di dép lê có quai màu đen.</t>
  </si>
  <si>
    <t>ngăm</t>
  </si>
  <si>
    <t>bẻ</t>
  </si>
  <si>
    <t>baggy</t>
  </si>
  <si>
    <t>di</t>
  </si>
  <si>
    <t xml:space="preserve"> "TamChuc_01/02185_1.jpg", "split"</t>
  </si>
  <si>
    <t>Nữ đội mũ rộng vành màu vàng, đeo khẩu trang ca rô đen nâu, mặc áo phông xanh, đeo túi màu nâu vàng, quần bò màu xanh, đi giày màu đen</t>
  </si>
  <si>
    <t xml:space="preserve"> "TamChuc_01/02390_2.jpg", "split"</t>
  </si>
  <si>
    <t>đất</t>
  </si>
  <si>
    <t xml:space="preserve"> "DHGTVT_00/01857_00003540.jpg", "split"</t>
  </si>
  <si>
    <t>Nam giới mặc áo phông cộc tay màu đen, mặc quần bò màu xanh đen, đeo ba lô đen, tóc đen cắt ngắn đi giày thể thao màu đen.</t>
  </si>
  <si>
    <t xml:space="preserve"> "DHHN_HVBCVT_00/01598_00014610.jpg", "split"</t>
  </si>
  <si>
    <t>Nữ trẻ tuổi, tóc đen dài quá vai, mặc áo khoác trắng, quần bò xanh, chân đi giày thể thao trắng, đeo balo màu đen phía sau, hai tay đang cầm điện thoại trước ngực.</t>
  </si>
  <si>
    <t>quá</t>
  </si>
  <si>
    <t>ngực.</t>
  </si>
  <si>
    <t xml:space="preserve"> "HoGuom_01/01129_00112920.jpg", "split"</t>
  </si>
  <si>
    <t>Bé</t>
  </si>
  <si>
    <t>từ</t>
  </si>
  <si>
    <t>tạo</t>
  </si>
  <si>
    <t>dáng</t>
  </si>
  <si>
    <t>bờm</t>
  </si>
  <si>
    <t>đèn</t>
  </si>
  <si>
    <t>nơ</t>
  </si>
  <si>
    <t>nhấp</t>
  </si>
  <si>
    <t>nháy</t>
  </si>
  <si>
    <t>cạnh</t>
  </si>
  <si>
    <t>má</t>
  </si>
  <si>
    <t>phùng</t>
  </si>
  <si>
    <t xml:space="preserve"> "HoGuom_01/01032_00000075.jpg", "split"</t>
  </si>
  <si>
    <t>Nữ tóc màu đen cắt đầu vuông, mặc áo màu trắng, tay trái cầm áo khoác màu đỏ, mặc quần dài màu đen.</t>
  </si>
  <si>
    <t>vuông</t>
  </si>
  <si>
    <t xml:space="preserve"> "HoGuom_01/01089_00000765.jpg", "split"</t>
  </si>
  <si>
    <t>văn</t>
  </si>
  <si>
    <t>khửu</t>
  </si>
  <si>
    <t>bàn</t>
  </si>
  <si>
    <t>thõng</t>
  </si>
  <si>
    <t>xuống</t>
  </si>
  <si>
    <t>sườn</t>
  </si>
  <si>
    <t>vạch</t>
  </si>
  <si>
    <t>mầu</t>
  </si>
  <si>
    <t xml:space="preserve"> "HoGuom_01/00955_00003615.jpg", "split"</t>
  </si>
  <si>
    <t>Nữ trẻ tuổi, tóc dài để xõa, mặc váy dài kẻ karo màu nâu trắng, đi giầy thể thao màu đen, tay trái cầm điện thoại để ngang bụng, không đeo khẩu trang.</t>
  </si>
  <si>
    <t>karo</t>
  </si>
  <si>
    <t xml:space="preserve"> "DHHN_HVBCVT_00/01683_00002640.jpg", "split"</t>
  </si>
  <si>
    <t>Nữ mặc áo khoác có mũ màu trắng, khăn quàng cổ kẻ trắng đen, quần dài màu đen, đi giày màu đen, tất màu trắng</t>
  </si>
  <si>
    <t xml:space="preserve"> "HoGuom_00/00738_00012465.jpg", "split"</t>
  </si>
  <si>
    <t>Nam thanh niên tóc ngắn màu đen, đeo kính gọng màu đen, áo ngắn tay màu trắng, đeo ba lô trước ngực màu đen, mặc quần dài màu xanh rêu, đi giày màu đen</t>
  </si>
  <si>
    <t xml:space="preserve"> "DHHN_HVBCVT_00/01833_00028830.jpg", "split"</t>
  </si>
  <si>
    <t>trăng</t>
  </si>
  <si>
    <t xml:space="preserve"> "HoGuom_00/00491_00017555.jpg", "split"</t>
  </si>
  <si>
    <t>Bạn nam tóc ngắn màu đen, mặc áo sơ mi kẻ, bên trong mặc áo phông màu trắng, quần jean màu xanh đậm</t>
  </si>
  <si>
    <t xml:space="preserve"> "TamChuc_01/02164_2.jpg", "split"</t>
  </si>
  <si>
    <t>Nữ trung niên mặc áo dài màu đỏ đen, quần dài màu đỏ, đội mũ rộng vành màu trắng, đoe khẩu trang đen, đi dép màu trắng</t>
  </si>
  <si>
    <t xml:space="preserve"> "TamChuc_01/02136_1.jpg", "split"</t>
  </si>
  <si>
    <t>Nữ đứng tuổi, tóc đen ngắn búi cao phía sau, đeo khẩu trang màu xanh, mặc áo cộc tay màu đen có hoạt tiết màu vàng, tay trái cầm một chai nước, mặc quần đen dài, đi giày thể thao màu đen, đeo túi chéo ở bên vai phải.</t>
  </si>
  <si>
    <t>hoạt</t>
  </si>
  <si>
    <t>chai</t>
  </si>
  <si>
    <t>phải.</t>
  </si>
  <si>
    <t xml:space="preserve"> "TamChuc_01/02580_1.jpg", "split"</t>
  </si>
  <si>
    <t>Một cô gái có mái tóc chớm vai màu đen, mặc áo màu trắng, mặc quần bò ống rộng màu xanh, đi giày thể thao màu xám, đeo balo màu đỏ mận.</t>
  </si>
  <si>
    <t>chớm</t>
  </si>
  <si>
    <t>mận.</t>
  </si>
  <si>
    <t xml:space="preserve"> "TamChuc_01/02553_2.jpg", "split"</t>
  </si>
  <si>
    <t>Một bé gái có mái tóc màu đen, buộc tóc, đeo kính màu đen, mặc áo ngắn tay màu be, mặc quần bò dài màu xanh, đi dép dây màu hồng.</t>
  </si>
  <si>
    <t>hồng.</t>
  </si>
  <si>
    <t xml:space="preserve"> "DHHN_HVBCVT_00/01751_00019335.jpg", "split"</t>
  </si>
  <si>
    <t>Một học sinh nữ có mái tóc ngang vai màu đen, mặc áo nỉ có mũ màu nâu bên trong, bên ngoài mặc áo khoác có nửa trên màu trắng nửa dưới màu đen, mặc quần màu đen, đi giày màu đen.</t>
  </si>
  <si>
    <t>học</t>
  </si>
  <si>
    <t>sinh</t>
  </si>
  <si>
    <t>nỉ</t>
  </si>
  <si>
    <t>nửa</t>
  </si>
  <si>
    <t xml:space="preserve"> "TamChuc_01/02093_2.jpg", "split"</t>
  </si>
  <si>
    <t>Nam tay trái cầm ô màu xanh tím than, chân đi giày thể thao màu tối, mặc quần bó đen, mặc áo phông không cổ tay ngắn màu đen có dòng chữ trắng bên trong đường bao ngoài màu trắng, đeo khẩu trang trắng, tóc đen ngắn rẽ ngôi phải.</t>
  </si>
  <si>
    <t>ô</t>
  </si>
  <si>
    <t>dòng</t>
  </si>
  <si>
    <t>đường</t>
  </si>
  <si>
    <t>bao</t>
  </si>
  <si>
    <t>rẽ</t>
  </si>
  <si>
    <t>ngôi</t>
  </si>
  <si>
    <t xml:space="preserve"> "HoGuom_00/00595_00006185.jpg", "split"</t>
  </si>
  <si>
    <t>Người đàn ông đội mũ lưỡi trai màu trắng, mặc áo ngắn tay màu trắng, mặc quần sooc màu đen, đi giày màu xám</t>
  </si>
  <si>
    <t xml:space="preserve"> "DHHN_HVBCVT_00/01513_00007680.jpg", "split"</t>
  </si>
  <si>
    <t>Nữ tóc đen để xõa, mặc áo khoác màu xám có mũ phía sau, mặc quần dài màu đen, đi giầy thể thao</t>
  </si>
  <si>
    <t xml:space="preserve"> "TamChuc_01/02073_1.jpg", "split"</t>
  </si>
  <si>
    <t>Nam đeo ba lô đen, mặc áo sơ mi xanh tím than sắn tay, mặc quần đen, đi giày da nâu, đeo khẩu trang xanh y tế.</t>
  </si>
  <si>
    <t>sắn</t>
  </si>
  <si>
    <t>tế.</t>
  </si>
  <si>
    <t xml:space="preserve"> "DHHN_HVBCVT_00/01634_00033030.jpg", "split"</t>
  </si>
  <si>
    <t>Nữ đeo khẩu trang màu xanh da trời, mặc áo màu nâu có mũ, khoác áo khoác màu đen, cánh tay màu trắng, quần dài màu đen, giày màu xám</t>
  </si>
  <si>
    <t xml:space="preserve"> "TamChuc_01/02651_2.jpg", "split"</t>
  </si>
  <si>
    <t>Người đàn bà mặc áo tay lỡ màu đen pha họa tiết hoa đỏ, quần dài màu đen, đi dép lê màu xanh lục nhạt, tay xách túi đồ màu đỏ, đeo khẩu trang màu xám</t>
  </si>
  <si>
    <t>lục</t>
  </si>
  <si>
    <t xml:space="preserve"> "HoGuom_00/00311_00010170.jpg", "split"</t>
  </si>
  <si>
    <t>Người phụ nữ mặc áo phông ngắn tay kẻ sọc ngang màu vàng trắng sơ vin với quần váy màu đen, đi dép quai</t>
  </si>
  <si>
    <t>với</t>
  </si>
  <si>
    <t xml:space="preserve"> "HoGuom_01/01291_00006780.jpg", "split"</t>
  </si>
  <si>
    <t>Một cô bé tóc dài ngang vai màu đen, mặc áo phông ngắn tay màu đen, mặc quần dài màu đen, đang đi bộ.</t>
  </si>
  <si>
    <t xml:space="preserve"> "TamChuc_01/02728_2.jpg", "split"</t>
  </si>
  <si>
    <t>Nam thanh niên mặc áo phông cộc tay màu trắng, quần dài màu ghi nhạt, đi giày thể thao màu đen</t>
  </si>
  <si>
    <t xml:space="preserve"> "HoGuom_00/00376_00013020.jpg", "split"</t>
  </si>
  <si>
    <t>Bé gái mặc áo phông đen tay lỡ, có in dòng chữ trắng trước ngực áo,quần đùi bò màu đen</t>
  </si>
  <si>
    <t xml:space="preserve"> "HoGuom_01/01221_00003705.jpg", "split"</t>
  </si>
  <si>
    <t>Một cô gái tóc màu đen, mặc áo phông màu trắng, mặc quần short màu đen, đi dép màu đen, đeo túi màu đen.</t>
  </si>
  <si>
    <t xml:space="preserve"> "TRAINNING_DATA/Person32/output_2.jpg", "split"</t>
  </si>
  <si>
    <t>Một nam thanh niên mặc bộ đồ thể thao áo Kappa cộc tay màu trắng, quần đùi  thể thao màu đen, đi giày thể thao màu đen, tất màu trắng</t>
  </si>
  <si>
    <t>Kappa</t>
  </si>
  <si>
    <t xml:space="preserve"> "DHHN_HVBCVT_00/01652_00043140.jpg", "split"</t>
  </si>
  <si>
    <t>Nam, tóc ngắn màu đen, khẩu trang kẻ màu trắng, áo khoác dài màu đen, giày màu đen, đeo túi chéo màu đen</t>
  </si>
  <si>
    <t xml:space="preserve"> "HoGuom_00/00762_00012985.jpg", "split"</t>
  </si>
  <si>
    <t>Bé gái tóc ngắn màu đen, mặc áo ngắn tay màu hồng có in hình màu đen, trắng và nâu ở trước. mặc quần kẻ ngang màu đen trắng, đi dép màu hồng</t>
  </si>
  <si>
    <t xml:space="preserve"> "HoGuom_00/00088_00000645.jpg", "split"</t>
  </si>
  <si>
    <t>Nam thanh niên mặc áo khoác phao màu tím than pha màu ghi nhạt ở thân áo có mũ, đang đội mũ, mặc quần sáng màu, đi giày da đen</t>
  </si>
  <si>
    <t>phao</t>
  </si>
  <si>
    <t xml:space="preserve"> "HoGuom_00/00490_00017555.jpg", "split"</t>
  </si>
  <si>
    <t>Nam thanh niên tóc ngắn màu đen, mặc áo phông cộc tay màu đen, quần sooc màu đen</t>
  </si>
  <si>
    <t xml:space="preserve"> "DHHN_HVBCVT_00/01581_00007545.jpg", "split"</t>
  </si>
  <si>
    <t>Nam đeo ba lô đen, mặc áo khoác xám trắng, quần dài màu đen, đi giày thể thao đen</t>
  </si>
  <si>
    <t xml:space="preserve"> "HoGuom_01/01246_00004200.jpg", "split"</t>
  </si>
  <si>
    <t>Một cô gái thả tóc, tóc ngắn màu đen, mặc áo phông có nhiều kẻ màu trắng và kẻ màu đen, mặc quần short màu đen, đi dép bitis màu trắng.</t>
  </si>
  <si>
    <t>thả</t>
  </si>
  <si>
    <t>nhiều</t>
  </si>
  <si>
    <t>bitis</t>
  </si>
  <si>
    <t xml:space="preserve"> "DHGTVT_00/01895_00005170.jpg", "split"</t>
  </si>
  <si>
    <t>Nam đi giày buộc dây đen, quần đen, áo phông cam có một dòng chữ đen trước ngực áo, vai đeo ba lô đen.</t>
  </si>
  <si>
    <t xml:space="preserve"> "TamChuc_01/02543_2.jpg", "split"</t>
  </si>
  <si>
    <t>Một người phụ nữ lớn tuổi có mái tóc màu đen, mặc áo không cổ tay tài màu nâu đậm, mặc quần màu đen, đi dép màu đen, đeo túi màu đen.</t>
  </si>
  <si>
    <t>tài</t>
  </si>
  <si>
    <t xml:space="preserve"> "TamChuc_01/02282_2.jpg", "split"</t>
  </si>
  <si>
    <t xml:space="preserve"> "HoGuom_00/00080_00000805.jpg", "split"</t>
  </si>
  <si>
    <t>Người đàn ông khoảng 70 tuổi, mặc áo may ô màu trắng, quần ngố trắng, tóc bạc, đeo kính có gọng đen, đi giày trắng</t>
  </si>
  <si>
    <t>khoảng</t>
  </si>
  <si>
    <t>may</t>
  </si>
  <si>
    <t>bạc</t>
  </si>
  <si>
    <t xml:space="preserve"> "DHHN_HVBCVT_00/01596_00014040.jpg", "split"</t>
  </si>
  <si>
    <t>Nữ thanh niên tóc màu nâu, đeo khẩu trang xanh, mặc áo khoác màu nâu, đeo ba lô màu ghi</t>
  </si>
  <si>
    <t xml:space="preserve"> "TRAINNING_DATA/Person31/output_9.jpg", "split"</t>
  </si>
  <si>
    <t>Một nam thanh niên mặc áo cộc tay màu vàng có pha các vạch màu đen bên phần vai phải và bên sườn áo, quần short màu đen, chân đi đôi giày màu trắng và đôi tất màu đen bên trong.</t>
  </si>
  <si>
    <t>trong.</t>
  </si>
  <si>
    <t xml:space="preserve"> "TamChuc_01/01996_2.jpg", "split"</t>
  </si>
  <si>
    <t>Nam thanh niên mặc áo phông ngắn tay không cổ màu hồng, mặc quần dài đen, đi giày thể thao đen, mũi và gót giày pha màu đỏ.</t>
  </si>
  <si>
    <t>mũi</t>
  </si>
  <si>
    <t xml:space="preserve"> "DHHN_HVBCVT_00/01512_00007560.jpg", "split"</t>
  </si>
  <si>
    <t>Cô gái tóc màu nâu búi gọn, mặc áo khoác gió màu cam pha màu xanh da trời sau lưng, mặc quần bò dài màu xanh da trời nhạt, đeo túi chéo quai nâu nhạt</t>
  </si>
  <si>
    <t>gọn</t>
  </si>
  <si>
    <t xml:space="preserve"> "TamChuc_01/02834_2.jpg", "split"</t>
  </si>
  <si>
    <t>Nữ lớn tuổi áo họa tiết màu vàng đen, mặc quần dài màu đen, đi giày thể thao đen, đội mũ lưỡi trai trắng, đeo khẩu trang xanh da trời nhạt, đeo túi xách đen</t>
  </si>
  <si>
    <t xml:space="preserve"> "DANgoc_01/02973_1.jpg", "split"</t>
  </si>
  <si>
    <t>một nữ sinh viên có mái tóc màu đen, mặc áo phông có cổ màu trắng, mặc quần dài màu đen có ba sọc màu đỏ dọc quần, đi giày thể thao màu ghi, đeo balo màu ghi.</t>
  </si>
  <si>
    <t>viên</t>
  </si>
  <si>
    <t>ghi.</t>
  </si>
  <si>
    <t xml:space="preserve"> "DHHN_HVBCVT_00/01587_00012315.jpg", "split"</t>
  </si>
  <si>
    <t>Nam thanh niên, tóc đen ngắn, mặc áo khoác đỏ có mũ, đeo balo màu đen cõ chữ màu cam phía sau, mang quần bò đen, đi dép màu đen sọc trắng.</t>
  </si>
  <si>
    <t xml:space="preserve"> "DHHN_HVBCVT_00/01540_00004680.jpg", "split"</t>
  </si>
  <si>
    <t xml:space="preserve"> "HoGuom_01/01305_00004170.jpg", "split"</t>
  </si>
  <si>
    <t>Một người phụ nữ tóc màu đen, mặc áo phông màu xám, đeo túi màu đen, mặc quần màu đen, đi dép màu vàng nhạt.</t>
  </si>
  <si>
    <t>nhạt.</t>
  </si>
  <si>
    <t xml:space="preserve"> "HoGuom_00/00685_00009735.jpg", "split"</t>
  </si>
  <si>
    <t>Nam thanh niên tóc ngắn màu đen, mặc áo phông ngắn tay màu trắng, phía trước áo có in hình cô gái, mặc quần thể thao dài màu đỏ có sọc trắng, đi giày màu đen</t>
  </si>
  <si>
    <t xml:space="preserve"> "TamChuc_01/02742_1.jpg", "split"</t>
  </si>
  <si>
    <t>Nữ lớn tuổi, tóc đen búi cao, đeo khẩu tranh xanh dưới cằm, mặc áo màu hồng tím ngắn tay, quần dài màu đen, đi dép lê quai đỏ, đeo túi chéo màu đen, tay phải xách túi đồ màu trắng</t>
  </si>
  <si>
    <t>tranh</t>
  </si>
  <si>
    <t xml:space="preserve"> "TamChuc_01/02628_1.jpg", "split"</t>
  </si>
  <si>
    <t>Một người phụ nữ tóc buộc thấp dài qua vai màu đen, đội mũ lưỡi trai màu đen, mặc áo dài tay màu xanh lá mạ hoạ tiết màu cam, mặc quần bò màu đen, đi giầy thể thao màu đen.</t>
  </si>
  <si>
    <t>mạ</t>
  </si>
  <si>
    <t>hoạ</t>
  </si>
  <si>
    <t xml:space="preserve"> "TamChuc_01/02074_1.jpg", "split"</t>
  </si>
  <si>
    <t>Nữ tóc dài, đội mũ đen, mặc áo đen ngắn tay, mặc quần bò màu đen, đi giày thể thao màu trắng, tay phải xách túi màu tối</t>
  </si>
  <si>
    <t xml:space="preserve"> "DANgoc_01/02925_1.jpg", "split"</t>
  </si>
  <si>
    <t>Nữ to béo, đeo kính, tóc dài màu đen, mặc áo dài tay màu đen, quần dài màu đen, giày màu xám, đeo túi vải màu đen</t>
  </si>
  <si>
    <t>vải</t>
  </si>
  <si>
    <t xml:space="preserve"> "HoGuom_00/00357_00011985.jpg", "split"</t>
  </si>
  <si>
    <t>nam mặc áo xám, đội mũ chìa đen, quần ngố màu đen, đi giày đen</t>
  </si>
  <si>
    <t xml:space="preserve"> "DHGTVT_00/01987_00031270.jpg", "split"</t>
  </si>
  <si>
    <t xml:space="preserve"> "TamChuc_01/02847_1.jpg", "split"</t>
  </si>
  <si>
    <t>Nam thanh niên mặc áo màu xanh da trời sẫm màu, quần giống màu áo, đi dép quai màu đen</t>
  </si>
  <si>
    <t>giống</t>
  </si>
  <si>
    <t xml:space="preserve"> "DHHN_HVBCVT_00/01689_00002925.jpg", "split"</t>
  </si>
  <si>
    <t>Nam thanh niên tóc ngắn màu đen, đeo kính gọng đen, áo khoác màu xanh da trời, tay áo màu đen có kẻ sọc màu trắng, quần dài màu đen có kẻ sọc màu trắng, giày thể thao màu trắng</t>
  </si>
  <si>
    <t xml:space="preserve"> "HoGuom_01/00776_00000750.jpg", "split"</t>
  </si>
  <si>
    <t>Cô gái tóc dài màu đen, buộc cao, mặc áo dài tay màu trắng, mặc quần dài màu xanh rêu, đi dép lê màu đen, đeo ba lo màu đen</t>
  </si>
  <si>
    <t>lo</t>
  </si>
  <si>
    <t xml:space="preserve"> "HoGuom_01/00892_00014460.jpg", "split"</t>
  </si>
  <si>
    <t>Nam trẻ em, tóc đen ngắn, mặc áo có cổ cộc tay màu vàng, gấu tay áo và gấu áo viền vàng, mặc quần sooc bò đến gối màu xanh, bên đùi trái có 3 vết trắng. đi dép lê màu màu nâu, không đeo khẩu trang.</t>
  </si>
  <si>
    <t>vết</t>
  </si>
  <si>
    <t xml:space="preserve"> "HoGuom_01/00872_00011385.jpg", "split"</t>
  </si>
  <si>
    <t>Nữ trẻ tuổi, tóc đen ngắn, mặc váy ngắn kẻ caro trắng xám, vai trái đeo túi màu hồng, chân đi dép xỏ ngón màu đỏ.</t>
  </si>
  <si>
    <t>ngón</t>
  </si>
  <si>
    <t xml:space="preserve"> "HoGuom_01/01182_00001185.jpg", "split"</t>
  </si>
  <si>
    <t>Một bé trai tóc ngắn màu đen, mặc áo màu vàng, mặc quần màu vàng, đi giày màu xanh nõn chuối có mũi giày màu xanh nước biển đậm.</t>
  </si>
  <si>
    <t>chuối</t>
  </si>
  <si>
    <t>đậm.</t>
  </si>
  <si>
    <t xml:space="preserve"> "TamChuc_01/02166_2.jpg", "split"</t>
  </si>
  <si>
    <t>Nam thanh niên mặc áo vest màu hồng đất, quần dài màu trắng, đi giày màu nâu</t>
  </si>
  <si>
    <t xml:space="preserve"> "TamChuc_01/02132_2.jpg", "split"</t>
  </si>
  <si>
    <t>Nữ tóc dài đen buộc phía sau, đội mũ lưỡi trai trắng hở chóp, đeo ba lô màu đen, mặc áo dài màu đỏ, quần bò màu trắng, đi giày thể thao đen đế trắng, đeo khẩu trang caro</t>
  </si>
  <si>
    <t>hở</t>
  </si>
  <si>
    <t>chóp</t>
  </si>
  <si>
    <t xml:space="preserve"> "TamChuc_01/02836_2.jpg", "split"</t>
  </si>
  <si>
    <t>Người đàn bà mặc áo đen họa tiết hoa đỏ hồng, mặc quần dài đen, đi giày đen, đeo túi chéo đen</t>
  </si>
  <si>
    <t xml:space="preserve"> "TamChuc_01/02709_2.jpg", "split"</t>
  </si>
  <si>
    <t>Người đàn bà đội mũ vải rộng vành kẻ ca rô trắng đen, đeo khẩu trang đen, mặc áo màu đen, quần dài màu đen, đi giày thể thao màu đen, đeo túi chéo màu đen, tay xách túi đồ màu xanh da trời</t>
  </si>
  <si>
    <t xml:space="preserve"> "DHHN_HVBCVT_00/01569_00001950.jpg", "split"</t>
  </si>
  <si>
    <t>Nam mặc áo khoác có mũ màu đen, đeo kính, đeo khẩu trang màu xám, mặc quần dài màu đen, hai tay đút túi áo, đi giầy thể thao màu trắng.</t>
  </si>
  <si>
    <t>đút</t>
  </si>
  <si>
    <t xml:space="preserve"> "DANgoc_01/02995_2.jpg", "split"</t>
  </si>
  <si>
    <t>Một cô gái có mái tóc màu đen, mặc áo phông màu trắng, mặc quần đùi màu đen, đi giày màu đen.</t>
  </si>
  <si>
    <t xml:space="preserve"> "HoGuom_01/00918_00008250.jpg", "split"</t>
  </si>
  <si>
    <t>Nam cao tuổi, đội mũ lưỡi chai phần lưỡi chai màu trắng, mặc áo cộc tay màu ghi, tay phải đeo đồng hồ, mặc quần sooc đến gối màu da người, đi tất màu trắng, đi giầy màu đen, không đeo khẩu trang.</t>
  </si>
  <si>
    <t xml:space="preserve"> "DHHN_HVBCVT_00/01647_00040710.jpg", "split"</t>
  </si>
  <si>
    <t>Nam, tóc ngắn màu đen, áo khoác ngoài màu xanh da trời, áo bên trong màu trắng, quần sooc màu vàng be, dép màu trắng</t>
  </si>
  <si>
    <t xml:space="preserve"> "TamChuc_01/02211_2.jpg", "split"</t>
  </si>
  <si>
    <t>Nam thanh niên mặc áo sơ mi cộc tay nền đen hoa vàng, mặc quần dài màu tím than, đi giày thể thao màu đen, đeo túi xách màu đen</t>
  </si>
  <si>
    <t xml:space="preserve"> "HoGuom_01/00864_00086485.jpg", "split"</t>
  </si>
  <si>
    <t>Nữ tóc dài màu hạt dẻ để xõa, mặc áo trắng dài tay, đeo túi bên vai phải màu đen, mặc chân váy ngắn trên gối kẻ ca rô màu rêu, đi giầy thể thao màu trắng,</t>
  </si>
  <si>
    <t>hạt</t>
  </si>
  <si>
    <t>dẻ</t>
  </si>
  <si>
    <t xml:space="preserve"> "HoGuom_00/00483_00017235.jpg", "split"</t>
  </si>
  <si>
    <t>Bạn gái tóc đen buộc cao, mặc áo cộc tay kẻ ngang màu đen trắng, mặc quần dài màu đen, đi giày bệt màu nâu, tất màu trắng, đeo túi chéo màu đen</t>
  </si>
  <si>
    <t xml:space="preserve"> "HoGuom_01/01384_00008730.jpg", "split"</t>
  </si>
  <si>
    <t>Một người đàn ông trung tuổi, đeo khẩu trang màu xanh nước biển nhạt, mặc áo phông màu xanh rêu có sọc trắng, mặc quần dài màu nâu, đi giày màu ghi có đế giày màu trắng.</t>
  </si>
  <si>
    <t xml:space="preserve"> "HoGuom_01/01298_00004245.jpg", "split"</t>
  </si>
  <si>
    <t>Một cô gái kẹp tóc, tóc màu đen, mặc áo sơ mi màu ghi, mặc quần đùi màu ghi, đeo túi màu đỏ, đi giày màu đen đang đi bộ.</t>
  </si>
  <si>
    <t xml:space="preserve"> "HoGuom_01/01243_00004305.jpg", "split"</t>
  </si>
  <si>
    <t>Một người phụ nữ tóc màu đen, mặc váy màu trắng có kẻ đen, khoác túi màu trắng có dây màu tím, đi giày màu đen.</t>
  </si>
  <si>
    <t xml:space="preserve"> "HoGuom_00/00679_00009280.jpg", "split"</t>
  </si>
  <si>
    <t>Bé gái tóc dài màu đen buộc cao, mặc váy hai dây màu trắng kẻ đỏ, đi sandal màu đen</t>
  </si>
  <si>
    <t>sandal</t>
  </si>
  <si>
    <t xml:space="preserve"> "HoGuom_01/01351_00008775.jpg", "split"</t>
  </si>
  <si>
    <t>Một người đàn ông có mái tóc màu đen, mặc áo phông ngắn tay màu trắng, mặc quần kaki dài màu nâu, đi giày thể thao màu đen.</t>
  </si>
  <si>
    <t>kaki</t>
  </si>
  <si>
    <t xml:space="preserve"> "TamChuc_01/02043_2.jpg", "split"</t>
  </si>
  <si>
    <t>Nam đi giày thể thao xám màu, mặc quần màu kem, áo phông cộc tay màu vàng pha chút viền đen ở ống tay áo và cổ áo, nền trắng kẻ ở ngực áo, đeo chéo một chiếc túi màu đen có họa tiết trắng ở trên túi, đội mũ lưỡi trai màu trắng, đeo khẩu trang y tế màu xanh.</t>
  </si>
  <si>
    <t>kem</t>
  </si>
  <si>
    <t>chút</t>
  </si>
  <si>
    <t xml:space="preserve"> "HoGuom_00/00418_00014415.jpg", "split"</t>
  </si>
  <si>
    <t>Người phụ nữ trung niên đi dép, mặc quần áo hoa , đội nón</t>
  </si>
  <si>
    <t xml:space="preserve"> "TamChuc_01/02775_1.jpg", "split"</t>
  </si>
  <si>
    <t>Nam thanh niên khẩu trang xanh, mặc áo sơ mi đen họa tiết sọc caro trắng, mặc quần dài màu đen, đi giày thể thao đen.</t>
  </si>
  <si>
    <t xml:space="preserve"> "TamChuc_01/02882_1.jpg", "split"</t>
  </si>
  <si>
    <t>Nữ mặc áo phao màu tím than, quần ngố đen, đi sục vàng, tất nâu</t>
  </si>
  <si>
    <t xml:space="preserve"> "HoGuom_01/01296_00004755.jpg", "split"</t>
  </si>
  <si>
    <t>Một cô gái tóc màu đen, mặc áo màu trắng, mặc quần màu xanh, đi giày màu trắng, khoác túi màu hồng.</t>
  </si>
  <si>
    <t xml:space="preserve"> "TamChuc_01/02318_1.jpg", "split"</t>
  </si>
  <si>
    <t>Nữ tóc đen dài qua vai, mặc áo phông màu trắng, váy dài màu đen, đeo túi xách đen</t>
  </si>
  <si>
    <t xml:space="preserve"> "DHGTVT_00/01923_00010100.jpg", "split"</t>
  </si>
  <si>
    <t>Nam tóc ngắn màu đen, đeo ba lô sau lưng có quai màu đen, mặc áo màu xanh da trời, mặc quần dài màu đen, đi dép xăng đan màu đen.</t>
  </si>
  <si>
    <t>xăng</t>
  </si>
  <si>
    <t>đan</t>
  </si>
  <si>
    <t xml:space="preserve"> "HoGuom_00/00366_00012510.jpg", "split"</t>
  </si>
  <si>
    <t>Nam trung niên mặc áo phông trắng không cổ, quần màu xanh</t>
  </si>
  <si>
    <t xml:space="preserve"> "TamChuc_01/02596_2.jpg", "split"</t>
  </si>
  <si>
    <t>Một người phụ nữ đeo khẩu trang màu trắng, mặc áo ngắn tay màu hồng cánh sen, đeo túi màu đen, mặc quần bò màu xanh dương có họa tiết hoa ở bên đùi, đi giày màu đen.</t>
  </si>
  <si>
    <t>sen</t>
  </si>
  <si>
    <t xml:space="preserve"> "HoGuom_01/01491_2.jpg", "split"</t>
  </si>
  <si>
    <t>Người đàn ông trung niên mặc quần đùi màu xanh biển đậm, mặc áo phông ngắn tay màu trắng, đi giầy màu trắng, đang đi bộ trên phố.</t>
  </si>
  <si>
    <t>phố.</t>
  </si>
  <si>
    <t xml:space="preserve"> "HoGuom_00/00612_00007396.jpg", "split"</t>
  </si>
  <si>
    <t>Bé trai tóc ngắn màu đen, mặc áo phông ngắn tay cổ tròn màu đen, ngực áo có hình trái tim màu đen đỏ, chữ màu trắng, quần sooc màu xám, đi giày màu đen.</t>
  </si>
  <si>
    <t>tim</t>
  </si>
  <si>
    <t xml:space="preserve"> "HoGuom_00/00604_00006585.jpg", "split"</t>
  </si>
  <si>
    <t>Cô gái tóc dài màu đen, mặc áo phông màu trắng ngắn tay, mặc chân váy jean màu xanh da trời, đi giày màu trắng.</t>
  </si>
  <si>
    <t xml:space="preserve"> "HoGuom_00/00274_00008700.jpg", "split"</t>
  </si>
  <si>
    <t>Người đàn ông mặc áo sơ mi màu trắng ngắn tay, sơ vin với quần âu đen, đi giày da đen, thắt lưng da đen</t>
  </si>
  <si>
    <t>âu</t>
  </si>
  <si>
    <t xml:space="preserve"> "TamChuc_01/02665_2.jpg", "split"</t>
  </si>
  <si>
    <t>Nữ lớn tuổi, tóc đen búi cao, mặc áo dài màu nâu sẫm, quần dài màu đen, đi dép lê, tay phải xách túi màu trắng.</t>
  </si>
  <si>
    <t xml:space="preserve"> "TamChuc_01/02610_2.jpg", "split"</t>
  </si>
  <si>
    <t>Một người phụ nữ Tóc dài ngang lưng xoăn nhẹ màu nâu đen, mặc áo dài tay lỡ màu tím đậm Có hình hoa màu cam tươi pha màu xanh lá, mặc quần màu đen, đi giày thể thao màu đen đang cầm ô kẻ caro màu xanh da trời.</t>
  </si>
  <si>
    <t>xoăn</t>
  </si>
  <si>
    <t>nhẹ</t>
  </si>
  <si>
    <t>tươi</t>
  </si>
  <si>
    <t>trời.</t>
  </si>
  <si>
    <t xml:space="preserve"> "HoGuom_00/00351_00011675.jpg", "split"</t>
  </si>
  <si>
    <t>Nữ mặc áo trắng, váy màu hồng, đi giày bệt màu đen</t>
  </si>
  <si>
    <t xml:space="preserve"> "HoGuom_00/00620_00007060.jpg", "split"</t>
  </si>
  <si>
    <t>Cô gái tóc dài màu đen, mặc áo sơ mi dài tay màu trắng, mặc quần dài màu đen, đi sandal màu đen, đeo đồng hồ màu đen.</t>
  </si>
  <si>
    <t xml:space="preserve"> "DHGTVT_00/01888_00004160.jpg", "split"</t>
  </si>
  <si>
    <t>Nam tóc ngắn màu đen mái để bằng, đeo ba lô quai màu xám trên vai, mặc áo phông cộc tay màu đen, quần đen, đi dép sục màu đen.</t>
  </si>
  <si>
    <t xml:space="preserve"> "TEST_DATA/Person30.2/output_6.jpg", "split"</t>
  </si>
  <si>
    <t>Một nam thanh niên tóc đen cắt ngắn, mặc một chiếc áo phông ngắn tay màu xanh nước biển đậm với hình trang trí màu trắng ở trên ngực trái của áo, mặc quần đùi đen ngắn trên đầu gối, tay cầm một chiếc điện thoại di động.</t>
  </si>
  <si>
    <t>trí</t>
  </si>
  <si>
    <t>của</t>
  </si>
  <si>
    <t>động.</t>
  </si>
  <si>
    <t xml:space="preserve"> "TamChuc_01/02350_1.jpg", "split"</t>
  </si>
  <si>
    <t>Nữ đội mũ rộng vành màu nâu, quần dài màu đen, đi giày màu đen, mặc áo phông trắng có hình con bướm xanh</t>
  </si>
  <si>
    <t>bướm</t>
  </si>
  <si>
    <t xml:space="preserve"> "DHGTVT_00/01985_00031280.jpg", "split"</t>
  </si>
  <si>
    <t>Nam mặc áo khoác dài tay đen, mặc quần đen, đi giày thể thao màu đen, tóc đen ngắn rẽ ngôi giữa.</t>
  </si>
  <si>
    <t>giữa.</t>
  </si>
  <si>
    <t xml:space="preserve"> "TamChuc_01/02627_2.jpg", "split"</t>
  </si>
  <si>
    <t>Một người phụ nữ tóc ngắn đến vai màu đen, mặc áo màu trắng tay áo von màu trắng, mặc quần bò màu xanh biển đậm, khoác túi màu nâu tây, đi giầy thể thao màu trắng pha màu đ</t>
  </si>
  <si>
    <t>von</t>
  </si>
  <si>
    <t>tây</t>
  </si>
  <si>
    <t xml:space="preserve"> "HoGuom_01/00935_00000150.jpg", "split"</t>
  </si>
  <si>
    <t>Nữ, tóc búi cao, đeo khẩu trang màu trắng, mặc váy liền ngắn tay lỡ màu hồng, tay phải cầm điện thoại giơ ngang ngực, đi giầy thể thao màu đen, đế viền trắng, chân trái co gối chân bước về phía sau.</t>
  </si>
  <si>
    <t>liền</t>
  </si>
  <si>
    <t>giơ</t>
  </si>
  <si>
    <t>sau.</t>
  </si>
  <si>
    <t xml:space="preserve"> "DANgoc_01/02985_1.jpg", "split"</t>
  </si>
  <si>
    <t>Một cô gái có mái tóc màu đen, mặc áo phông không cổ màu hồng, mặc quần short màu trắng, đi dép màu đen.</t>
  </si>
  <si>
    <t xml:space="preserve"> "HoGuom_01/01177_00001380.jpg", "split"</t>
  </si>
  <si>
    <t>Một thanh niên đội mũ phớt màu đen, mặc áo phông màu trắng, tay cầm túi màu hồng, mặc quần màu đen, đi giày màu đen.</t>
  </si>
  <si>
    <t>phớt</t>
  </si>
  <si>
    <t xml:space="preserve"> "TamChuc_01/02759_2.jpg", "split"</t>
  </si>
  <si>
    <t>Người đàn bà mặc áo dài đỏ sẫm họa tiết hoa vàng dưới vạt áo, quần dài đen, đi dép lê màu xanh da trời</t>
  </si>
  <si>
    <t>vạt</t>
  </si>
  <si>
    <t xml:space="preserve"> "TamChuc_01/02749_2.jpg", "split"</t>
  </si>
  <si>
    <t>Người phụ nữ đeo khẩu trang màu hồng nhạt, mặc áo màu vàng nâu, quần dài màu vàng nâu, đeo túi xách màu trắng chấm đen</t>
  </si>
  <si>
    <t xml:space="preserve"> "DHHN_HVBCVT_00/01589_00008445.jpg", "split"</t>
  </si>
  <si>
    <t xml:space="preserve"> "TamChuc_01/02547_1.jpg", "split"</t>
  </si>
  <si>
    <t>Một người đàn ông trung tuổi có mái tóc màu đen, đeo kính màu đen, đeo khẩu trang màu xanh dương, mặc sơ mi màu trắng, mặc quần màu nâu đỏ, đi giày màu nâu.</t>
  </si>
  <si>
    <t xml:space="preserve"> "HoGuom_00/00446_00015230.jpg", "split"</t>
  </si>
  <si>
    <t>Bé trai tóc đen ngắn, mặc áo màu xanh tím than, quần đùi màu xám.</t>
  </si>
  <si>
    <t xml:space="preserve"> "HoGuom_00/00191_00004670.jpg", "split"</t>
  </si>
  <si>
    <t>Người đàn ông mặc bộ vest đen, mặc áo sơ mi màu xanh dương nhạt, đeo thắt lưng da đen, đi giày da màu đen, quần và áo cùng màu</t>
  </si>
  <si>
    <t>cùng</t>
  </si>
  <si>
    <t xml:space="preserve"> "DANgoc_01/02939_1.jpg", "split"</t>
  </si>
  <si>
    <t>Nữ đeo ba lô màu đen, mặc áo sơ mi trắng, quần dài màu trắng, đi giày thể thao trắng</t>
  </si>
  <si>
    <t xml:space="preserve"> "TamChuc_01/02226_1.jpg", "split"</t>
  </si>
  <si>
    <t>Nữ đội mũ lưỡi trai màu đen, mặc áo dài đỏ họa tiết hoa sen màu xanh lá cây, mặc quần dài màu đen, đi giày thể thao màu đen</t>
  </si>
  <si>
    <t xml:space="preserve"> "HoGuom_00/00721_00011295.jpg", "split"</t>
  </si>
  <si>
    <t>Bạn trai tóc ngắn màu đen, khoác ba lô màu đen, mặc áo sơ mi dài tay màu trắng, quần jean dài màu xanh đen, đi giày màu xanh</t>
  </si>
  <si>
    <t xml:space="preserve"> "DANgoc_01/02984_1.jpg", "split"</t>
  </si>
  <si>
    <t>một người phụ nữ có mái tóc màu đen, mặc áo phông màu vàng, mặc quần dài màu xanh ngọc, đi giày màu đen.</t>
  </si>
  <si>
    <t>ngọc</t>
  </si>
  <si>
    <t xml:space="preserve"> "TamChuc_01/02024_1.jpg", "split"</t>
  </si>
  <si>
    <t>Nam đầu trọc, mặc bộ quần áo nâu, đeo kính râm đen, đeo khẩu trang màu xanh y tế, đi giày đen, vai phải đeo túi đen bên hông.</t>
  </si>
  <si>
    <t>râm</t>
  </si>
  <si>
    <t>hông.</t>
  </si>
  <si>
    <t xml:space="preserve"> "DHHN_HVBCVT_00/01606_00018555.jpg", "split"</t>
  </si>
  <si>
    <t>Nam trung niên đội mũ màu xám, đeo kính, mặc áo khoác màu xám, quần dài màu đen, đi giày đen</t>
  </si>
  <si>
    <t xml:space="preserve"> "TRAINNING_DATA/Person30/output_6.jpg", "split"</t>
  </si>
  <si>
    <t>Một thanh niên nam cắt tóc ngắn, mặc áo phông cộc tay không có cổ, có logo ở trước ngực, quần đùi màu đen và đi dép lê màu sáng có viền đen ở phía trên</t>
  </si>
  <si>
    <t xml:space="preserve"> "TRAINNING_DATA/Person69/output_6.jpg", "split"</t>
  </si>
  <si>
    <t>Một cậu con trai mặc áo phông cộc tay, cổ tròn, màu trắng-xám, quần dài xắn gấu, màu đen, chân đi đôi dép lê có quai sọc ngang đen-trắng.</t>
  </si>
  <si>
    <t>trắng-xám</t>
  </si>
  <si>
    <t>đen-trắng.</t>
  </si>
  <si>
    <t xml:space="preserve"> "DHHN_HVBCVT_00/01696_00005910.jpg", "split"</t>
  </si>
  <si>
    <t>Người đàn ông tóc ngắn màu đen, mặc áo khoác màu xám, quần dài màu đen, đi giày thể thao màu xám</t>
  </si>
  <si>
    <t xml:space="preserve"> "HoGuom_01/01000_00001230.jpg", "split"</t>
  </si>
  <si>
    <t>Nam tóc ngắn màu đen, tay trái cầm chân máy ảnh, đeo ba lo màu đen sau lưng, mặc áo màu xanh rêu nhạt dài tay, mặc quần sooc dài đến gối màu trắng.đi giầy màu đen đế giầy màu trắng.</t>
  </si>
  <si>
    <t xml:space="preserve"> "DHHN_HVBCVT_00/01799_00001965.jpg", "split"</t>
  </si>
  <si>
    <t>nam thanh niên mặc áo phao có mũ màu đen, đeo kính gọng màu đen, đeo khẩu trang y tế, mặc quần màu đen, đi giầy thể thao màu trắng.</t>
  </si>
  <si>
    <t xml:space="preserve"> "TamChuc_01/02350_2.jpg", "split"</t>
  </si>
  <si>
    <t>Nữ đi giày màu đen, mặc áo phông trắng có hình con bướm màu xanh, quần dài màu đen, đeo túi màu đen</t>
  </si>
  <si>
    <t xml:space="preserve"> "DHHN_HVBCVT_00/01609_00019230.jpg", "split"</t>
  </si>
  <si>
    <t>Nữ tóc buộc đuôi gà, đeo ba lô đen, mặc áo khoác màu trắng đỏ, đeo khẩu trang xanh, mặc quần dài màu đen, đi giày thể thao trắng</t>
  </si>
  <si>
    <t>gà</t>
  </si>
  <si>
    <t xml:space="preserve"> "HoGuom_00/00749_00012510.jpg", "split"</t>
  </si>
  <si>
    <t>Cô gái tóc ngắn màu nâu, mặc áo phông ngắn tay màu vàng có hình màu đen trước ngực áo, khoác túi chéo màu đen, mặc quần dài màu đen, đi dép màu đen</t>
  </si>
  <si>
    <t xml:space="preserve"> "HoGuom_00/00260_00008835.jpg", "split"</t>
  </si>
  <si>
    <t xml:space="preserve"> "DHHN_HVBCVT_00/01827_00025170.jpg", "split"</t>
  </si>
  <si>
    <t>Cô gái tóc buộc gọn, mặc áo nỉ dáng rộng màu đỏ, có hàng chữ trắng trước ngực áo, mặc quần thể thao màu đen 3 sọc trắng, đi dép màu đỏ vàng</t>
  </si>
  <si>
    <t xml:space="preserve"> "TamChuc_01/02838_1.jpg", "split"</t>
  </si>
  <si>
    <t>Nữ có đeo khẩu trang mặc áo cộc tay màu đen, đeo túi màu đen , mặc quần dài tay màu đen, đi giày đen</t>
  </si>
  <si>
    <t xml:space="preserve"> "DHHN_HVBCVT_00/01511_00002805.jpg", "split"</t>
  </si>
  <si>
    <t>Nữ đeo khẩu trang màu trắng, mặc váy dài tay liền thân màu ghi, đi giày bít mũi màu đen</t>
  </si>
  <si>
    <t>bít</t>
  </si>
  <si>
    <t xml:space="preserve"> "TamChuc_01/02747_1.jpg", "split"</t>
  </si>
  <si>
    <t>Cô gái mặc áo dài tay màu đen cổ áo màu trắng, quần dài màu trắng sữa, đi dép cao gót màu đen, đeo ba lô đen</t>
  </si>
  <si>
    <t xml:space="preserve"> "TamChuc_01/02030_1.jpg", "split"</t>
  </si>
  <si>
    <t>Nữ tóc dài, đội mũ vải màu xám, mặc áo sơ mi caro đen-đỏ, mặc quần dài màu đen, đi giày màu đen viền trắng, đeo túi màu đen ở bên vai trái</t>
  </si>
  <si>
    <t>đen-đỏ</t>
  </si>
  <si>
    <t xml:space="preserve"> "HoGuom_01/01117_00002265.jpg", "split"</t>
  </si>
  <si>
    <t>quấn</t>
  </si>
  <si>
    <t>quanh</t>
  </si>
  <si>
    <t>hơi</t>
  </si>
  <si>
    <t>đưa</t>
  </si>
  <si>
    <t xml:space="preserve"> "TamChuc_01/02582_2.jpg", "split"</t>
  </si>
  <si>
    <t>Một người phụ nữ có mái tóc màu đen, mặc áo phông màu trắng, mặc quần màu đen, đi giày màu đen.</t>
  </si>
  <si>
    <t xml:space="preserve"> "TamChuc_01/02440_2.jpg", "split"</t>
  </si>
  <si>
    <t>Một người đàn ông có mái tóc màu đen, mặc áo phông có cổ màu ghi, mặc quần bò dài màu xanh dương đậm, đi giày thể thao màu đen.</t>
  </si>
  <si>
    <t xml:space="preserve"> "DHHN_HVBCVT_00/01508_00016350.jpg", "split"</t>
  </si>
  <si>
    <t>Nữ tóc màu đen cắt ngắn, mặc áo khoác dài quá gối màu đen, đi giầy màu đen, tay phải cầm cốc nước để ngang ngực.</t>
  </si>
  <si>
    <t>cốc</t>
  </si>
  <si>
    <t xml:space="preserve"> "DANgoc_01/02965_1.jpg", "split"</t>
  </si>
  <si>
    <t>Cô gái tóc ngắn màu đen, buộc tóc, áo màu nâu, ba lô màu đen, quần dài màu đen, đi dép màu xanh đen</t>
  </si>
  <si>
    <t xml:space="preserve"> "TamChuc_01/02184_1.jpg", "split"</t>
  </si>
  <si>
    <t>Người đàn bà đội mũ vải có vành màu xanh lá cây sẫm, mặc áo khoác màu hồng tím, áo trong màu đen, đi giày đen, quần dài đen</t>
  </si>
  <si>
    <t xml:space="preserve"> "DHGTVT_00/01937_00010780.jpg", "split"</t>
  </si>
  <si>
    <t>Nam tóc ngắn màu đen, đeo kính cận, mặc quần dài màu đen, mặc áo phông màu đen cổ tròn, cộc tay trước ngực áo có các hàng chữ màu trắng và đỏ xen kẽ. đi dép sục tối màu.</t>
  </si>
  <si>
    <t>xen</t>
  </si>
  <si>
    <t>kẽ.</t>
  </si>
  <si>
    <t>màu.</t>
  </si>
  <si>
    <t xml:space="preserve"> "HoGuom_00/00636_00007530.jpg", "split"</t>
  </si>
  <si>
    <t>Người phụ nữ tóc ngắn màu đen, khoác ba lô màu đen, mặc áo ngắn tay màu trắng, quần lửng màu đỏ, đi giày màu trắng.</t>
  </si>
  <si>
    <t>lửng</t>
  </si>
  <si>
    <t xml:space="preserve"> "HoGuom_00/00101_00001705.jpg", "split"</t>
  </si>
  <si>
    <t>Cô gái mặc áo đỏ, đi giày bệt, quần dài màu đen</t>
  </si>
  <si>
    <t xml:space="preserve"> "DHHN_HVBCVT_00/01652_00043065.jpg", "split"</t>
  </si>
  <si>
    <t>Nam, tóc ngắn màu đen, khẩu trang màu trắng, áo khoác dài màu đen, giày màu đen, đeo túi chéo màu đen</t>
  </si>
  <si>
    <t xml:space="preserve"> "TEST_DATA/Person23.2/output_2.jpg", "split"</t>
  </si>
  <si>
    <t>Một thanh niên tay trái đeo đồng hồ, tóc đen cắt ngắn, mặc áo sơ mi trắng dài tay, phần tay đang được xắn lên đến khuỷu, mặc một chiếc quần màu xanh rêu dài, đi giày da màu đen có dây buộc.</t>
  </si>
  <si>
    <t>khuỷu</t>
  </si>
  <si>
    <t>buộc.</t>
  </si>
  <si>
    <t xml:space="preserve"> "HoGuom_00/00594_00006130.jpg", "split"</t>
  </si>
  <si>
    <t>Bạn nam tóc ngắn màu đen, mặc áo phông ngắn tay mầu đỏ có in hình màu trắng phía trước, mặc quần sooc màu đen, đi giày thể thao màu đen.</t>
  </si>
  <si>
    <t xml:space="preserve"> "DHGTVT_00/01967_00025820.jpg", "split"</t>
  </si>
  <si>
    <t>Nam giới tóc đen để mái bằng, mặc áo sơ mi dài tay có cổ màu vàng, mặc quần đen, đeo túi chéo bên hông màu đen, đi giày thể thao trắng.</t>
  </si>
  <si>
    <t xml:space="preserve"> "TamChuc_01/02177_1.jpg", "split"</t>
  </si>
  <si>
    <t>Nam đeo kính đen, đeo khẩu trang xám, mặc áo sơ mi ngắn tay, quần bò màu xanh, đi giày màu trắng</t>
  </si>
  <si>
    <t xml:space="preserve"> "TamChuc_01/02830_2.jpg", "split"</t>
  </si>
  <si>
    <t>Cô gái mặc áo phông cộc tay màu trắng có dòng chữ đen trước ngực, đeo túi chéo hồng đất, mặc quần dài đen</t>
  </si>
  <si>
    <t xml:space="preserve"> "DHHN_HVBCVT_00/01754_00013830.jpg", "split"</t>
  </si>
  <si>
    <t>Một người phụ nữ có mái tóc màu đen, đeo kính màu đen, mặc áo khoác gió màu cam, mặc quần dài màu đen, đi giày thể thao màu đen.</t>
  </si>
  <si>
    <t xml:space="preserve"> "TamChuc_01/02837_2.jpg", "split"</t>
  </si>
  <si>
    <t>Người phụ nữ mặc áo đen kẻ ngang màu trắng, mặc quần dài màu đen, đi giày thể thao đen, đeo túi chéo đen</t>
  </si>
  <si>
    <t xml:space="preserve"> "HoGuom_00/00733_00012370.jpg", "split"</t>
  </si>
  <si>
    <t>Nam thanh niên đội mũ lưỡi trai màu be, mặc áo sơ mi màu đen, mặc quần jean màu xám đậm, đi giày màu đen</t>
  </si>
  <si>
    <t xml:space="preserve"> "HoGuom_00/00411_00013860.jpg", "split"</t>
  </si>
  <si>
    <t>Cô gái mặc áo phông thể thao màu xanh lục, in họa tiết trắng trước ngực, mặc quần dài màu đen sọc trắng, đi giày thể thao đen</t>
  </si>
  <si>
    <t xml:space="preserve"> "DHHN_HVBCVT_00/01678_00054240.jpg", "split"</t>
  </si>
  <si>
    <t>Nam thanh niên tóc ngắn màu đen, đeo khẩu trang màu trắng, áo khoác ngoài màu xám, ba lô quai màu đen, xách túi màu trắng, mặc quần dài màu đen</t>
  </si>
  <si>
    <t xml:space="preserve"> "DHGTVT_00/01919_00009470.jpg", "split"</t>
  </si>
  <si>
    <t>Nam tóc ngắn màu đen, đeo kính cận, đeo ba lô sau lưng quai màu xám, mặc áo khoác ngoài màu xanh nhạt, mặc quần dài màu đen, đi giầy thể thao màu ghi</t>
  </si>
  <si>
    <t xml:space="preserve"> "HoGuom_00/00514_00001855.jpg", "split"</t>
  </si>
  <si>
    <t>Người phụ nữ tóc dài màu đen, buộc tóc sau lưng, mặc áo phông trắng ngắn tay, quần dài màu xanh chuối.</t>
  </si>
  <si>
    <t xml:space="preserve"> "TamChuc_01/02338_1.jpg", "split"</t>
  </si>
  <si>
    <t>Nữ đội mũ lưỡi trai xanh, mặc bộ quần áo màu hồng, đeo túi màu đen, đi dép quai hậu đen</t>
  </si>
  <si>
    <t xml:space="preserve"> "DHHN_HVBCVT_00/01803_00003090.jpg", "split"</t>
  </si>
  <si>
    <t>một cô gái đeo kính cận gọng màu đen, mặc áo khoác dáng rộng có mũ màu trấng sữa, mặc quần dài màu đen, đi giầy thể thao màu trắng.</t>
  </si>
  <si>
    <t>trấng</t>
  </si>
  <si>
    <t xml:space="preserve"> "TamChuc_01/02803_1.jpg", "split"</t>
  </si>
  <si>
    <t>Nam đeo khẩu trang màu xanh, đội mũ màu đen, mặc áo phông màu đen, mặc quần dài màu đen, đi giày màu đen</t>
  </si>
  <si>
    <t xml:space="preserve"> "HoGuom_01/01362_00004245.jpg", "split"</t>
  </si>
  <si>
    <t>Một người thanh niên tóc màu đen, mặc áo màu xanh, mặc quần màu xanh và đi giày thể thao</t>
  </si>
  <si>
    <t xml:space="preserve"> "DHHN_HVBCVT_00/01553_00003780.jpg", "split"</t>
  </si>
  <si>
    <t>Nm đi giày thể thao tối màu, đeo ba lô màu xám, mặc áo khoác màu đen có mũ, mặc quần bò màu đen, tóc đen cắt ngắn.</t>
  </si>
  <si>
    <t>ngắn.</t>
  </si>
  <si>
    <t xml:space="preserve"> "HoGuom_00/00484_00017265.jpg", "split"</t>
  </si>
  <si>
    <t>Người phụ nữ tóc dài màu đen, buộc cao, mặc váy ngắn tay màu xanh dương, đeo túi chéo màu hồng, chân đi giày màu đen đế trắng.</t>
  </si>
  <si>
    <t xml:space="preserve"> "TamChuc_01/02693_1.jpg", "split"</t>
  </si>
  <si>
    <t>Nam thanh niên đeo khẩu trang màu xanh da trời nhạt, mặc áo phông cộc tay màu xanh lục sẫm, quần dài màu đen, đi giày thể thao màu đen pha trắng</t>
  </si>
  <si>
    <t xml:space="preserve"> "HoGuom_00/00644_00007840.jpg", "split"</t>
  </si>
  <si>
    <t>Nam thanh niên tóc ngắn màu đen, áo ngắn tay màu đen, túi chéo màu đen có chữ trắng, quần sooc màu đen, đi giày màu xám.</t>
  </si>
  <si>
    <t xml:space="preserve"> "TamChuc_01/02276_2.jpg", "split"</t>
  </si>
  <si>
    <t>Nam đeo túi màu đen, mặc quần dài màu đen, mặc áo ca rô trắng ngắn tay, đi giày màu đen, đeo khẩu trang trắng</t>
  </si>
  <si>
    <t xml:space="preserve"> "TamChuc_01/02453_2.jpg", "split"</t>
  </si>
  <si>
    <t>một người đàn ông đeo khẩu trang màu trắng, mặc áo ngắn tay cổ bẻ màu hồng, mặc quần dài màu ghi đậm, đi giầy lười màu đen.</t>
  </si>
  <si>
    <t xml:space="preserve"> "TamChuc_01/02679_2.jpg", "split"</t>
  </si>
  <si>
    <t>Người phụ nữ mặc áo màu đen, đeo khẩu trang màu xanh da trời nhạt, đeo túi xách màu nâu nhạt có treo mũ đen, quần dài màu vàng nâu nhạt, đi giày thể thao màu đen</t>
  </si>
  <si>
    <t xml:space="preserve"> "HoGuom_01/01267_00004500.jpg", "split"</t>
  </si>
  <si>
    <t>Một anh thanh niên tóc ngắn màu đen, đeo balo màu tím có khóa màu nâu đang bước đi, mặc áo phông màu hồng, mặc quần jean màu tím và đi dày bitis màu xám có kẻ xọc</t>
  </si>
  <si>
    <t>anh</t>
  </si>
  <si>
    <t>dày</t>
  </si>
  <si>
    <t>xọc</t>
  </si>
  <si>
    <t xml:space="preserve"> "HoGuom_01/01068_00001860.jpg", "split"</t>
  </si>
  <si>
    <t>Nữ mặc áo màu xám dài tay, tóc ngang vai màu đen , chân váy màu dài màu đen</t>
  </si>
  <si>
    <t xml:space="preserve"> "DHHN_HVBCVT_00/01686_00003180.jpg", "split"</t>
  </si>
  <si>
    <t>Người phụ nữ đội mũ của áo màu đỏ, áo khoác ngoài màu xanh đen, có kẻ ngang màu trắng sau lưng áo, quần dài màu đen, đi giày thể thao màu ghi</t>
  </si>
  <si>
    <t xml:space="preserve"> "HoGuom_01/01337_00008970.jpg", "split"</t>
  </si>
  <si>
    <t>Một người phụ nữ trung niên tóc búi đen, mặc áo phông cộc tay , quần dài tay dắt theo đứa bé, đeo đồng hồ ở tay trái</t>
  </si>
  <si>
    <t>theo</t>
  </si>
  <si>
    <t>đứa</t>
  </si>
  <si>
    <t xml:space="preserve"> "TamChuc_01/02218_2.jpg", "split"</t>
  </si>
  <si>
    <t>Nam thanh niên mặc áo phông cộc tay màu đen, trước ngực in họa tiết trắng, quần dài màu đen, đi giày thể thao màu ghi</t>
  </si>
  <si>
    <t xml:space="preserve"> "HoGuom_01/00899_00014730.jpg", "split"</t>
  </si>
  <si>
    <t>Nữ tóc đen để xõa, mặc váy nền đen họa tiết trắng, váy ngắn, cổ khoét sâu cộc tay. đeo túi màu đen bên vai trái, hai tay co trước bụng, hai chân mở rộng, đi giầy bốt màu đen.</t>
  </si>
  <si>
    <t>khoét</t>
  </si>
  <si>
    <t>sâu</t>
  </si>
  <si>
    <t>tay.</t>
  </si>
  <si>
    <t>mở</t>
  </si>
  <si>
    <t xml:space="preserve"> "TEST_DATA/Person69.2/output_9.jpg", "split"</t>
  </si>
  <si>
    <t>Một nam thanh niên cắt tóc ngắn, mặc áo phông ngắn tay, cổ tròn màu trắng cùng chiếc quần dài màu đen, xắn gấu, chân đi đôi dép lê có sọc kẻ trắng-đen.</t>
  </si>
  <si>
    <t>trắng-đen.</t>
  </si>
  <si>
    <t xml:space="preserve"> "TamChuc_01/02457_2.jpg", "split"</t>
  </si>
  <si>
    <t>người đàn ông mặc áo phông ngắn tay màu đen, mặc quần bò màu ghi đen, đi giầy thể thao màu xám thẫm.</t>
  </si>
  <si>
    <t>thẫm.</t>
  </si>
  <si>
    <t xml:space="preserve"> "HoGuom_00/00482_00017220.jpg", "split"</t>
  </si>
  <si>
    <t>Người đàn ông tóc ngắn màu đen, đeo kính, mặc áo phông ngắn tay màu đen in chữ trắng, khoác balo quai màu xanh da trời, quần sooc màu vàng be.</t>
  </si>
  <si>
    <t>be.</t>
  </si>
  <si>
    <t xml:space="preserve"> "HoGuom_00/00494_00019015.jpg", "split"</t>
  </si>
  <si>
    <t>Người đàn ông tóc ngắn màu đen, mặc áo phông màu đen ngắn tay, đeo đồng hồ dây đen trên tay trái, mặc quần sooc màu xám, khoác túi màu xanh da trời trên vai phải.</t>
  </si>
  <si>
    <t xml:space="preserve"> "HoGuom_00/00722_00011670.jpg", "split"</t>
  </si>
  <si>
    <t>Nam thanh niên tóc ngắn màu đen, đeo kính, mặc áo phông ngắn tay màu xám, mặc quần dài màu xám</t>
  </si>
  <si>
    <t xml:space="preserve"> "HoGuom_00/00766_00005816.jpg", "split"</t>
  </si>
  <si>
    <t>Người đàn ông to béo tóc ngắn màu đen, đeo kính, mặc áo phông ngắn tay màu đen, mặc quần lửng màu đen, đi giày màu đen</t>
  </si>
  <si>
    <t xml:space="preserve"> "DHHN_HVBCVT_00/01600_00012435.jpg", "split"</t>
  </si>
  <si>
    <t>Nữ trẻ tuổi, tóc đen dài ngang vai, không đeo khẩu trang, đang đeo tai nghe có dây màu trắng, mang khăn quàng cổ màu xanh, mặc áo khoác dài màu đen, mắc quần dài màu đen, chân đi giày thể thao màu hồng, tay phải đang cầm điện thoại có gắn tai nghe.</t>
  </si>
  <si>
    <t>tai</t>
  </si>
  <si>
    <t>nghe</t>
  </si>
  <si>
    <t>gắn</t>
  </si>
  <si>
    <t>nghe.</t>
  </si>
  <si>
    <t xml:space="preserve"> "HoGuom_00/00508_00001065.jpg", "split"</t>
  </si>
  <si>
    <t>Người phụ nữ tóc ngắn màu đen, mặc áo phông ngắn tay màu hồng, quần dài màu đen, giày bệt màu đen.</t>
  </si>
  <si>
    <t xml:space="preserve"> "DHHN_HVBCVT_00/01770_00000390.jpg", "split"</t>
  </si>
  <si>
    <t>Một nam sinh viên có mái tóc màu đen, đeo khẩu trang màu xám, mặc áo màu xanh nước biển, mặc quần màu đen, đi giày màu trắng.</t>
  </si>
  <si>
    <t xml:space="preserve"> "TamChuc_01/02155_2.jpg", "split"</t>
  </si>
  <si>
    <t>Cụ bà mặc áo màu hồng đất, quần dài màu đen, đi giày bệt màu nâu sẫm, đeo túi đeo chéo màu đen, đeo khẩu trang màu xanh da trời</t>
  </si>
  <si>
    <t>Cụ</t>
  </si>
  <si>
    <t xml:space="preserve"> "HoGuom_00/00189_00004565.jpg", "split"</t>
  </si>
  <si>
    <t>Người phụ nữ đeo khẩu trang màu ghi, mặc áo khoác phao màu đen, quần nỉ bo gấu màu trắng, đi giày thể thao cao cổ màu đen pha trắng</t>
  </si>
  <si>
    <t>bo</t>
  </si>
  <si>
    <t xml:space="preserve"> "TamChuc_01/02482_2.jpg", "split"</t>
  </si>
  <si>
    <t>Một người phụ nữ có mái tóc màu đen, mặc áo phông ngắn tay màu đen, mặc quần bò dài màu xanh thẫm, đi giày thể thao màu đen.</t>
  </si>
  <si>
    <t>thẫm</t>
  </si>
  <si>
    <t xml:space="preserve"> "TEST_DATA/Person4.2/output_12.jpg", "split"</t>
  </si>
  <si>
    <t>Một người phụ nữ, tóc ngang vai, áo cộc tay màu xanh dương quần màu đen, giầy thể thao màu tím hồng, có đế màu trắng</t>
  </si>
  <si>
    <t xml:space="preserve"> "HoGuom_00/00475_00016460.jpg", "split"</t>
  </si>
  <si>
    <t>Nam thanh niên tóc ngắn màu đen, mặc áo phông kẻ ngang cổ tròn ngắn tay, túi chéo có quai màu đen.</t>
  </si>
  <si>
    <t xml:space="preserve"> "HoGuom_00/00566_00004915.jpg", "split"</t>
  </si>
  <si>
    <t>Người đàn ông tóc ngắn màu đen, mặc áo phông có cổ ngắn tay màu trắng, mặc quần sooc màu đỏ, đi giày thể thao màu xám.</t>
  </si>
  <si>
    <t xml:space="preserve"> "HoGuom_01/00849_00009495.jpg", "split"</t>
  </si>
  <si>
    <t>Phụ nữ nhiều tuổi, mặc áo ngắn tay và quần dài có hoạ tiết sặc sỡ, chân đi dép trắng, đeo khẩu trang xanh ở dưới cằm, vai phải đeo túi màu nâu.</t>
  </si>
  <si>
    <t>sặc</t>
  </si>
  <si>
    <t>sỡ</t>
  </si>
  <si>
    <t xml:space="preserve"> "DHGTVT_00/01869_00003650.jpg", "split"</t>
  </si>
  <si>
    <t>Nam tóc ngắn màu đen, đeo khẩu trang màu xám, mặc áo cộc tay màu đen, mặc quần dài màu đen, đi dép hai quai màu đen.</t>
  </si>
  <si>
    <t xml:space="preserve"> "DHHN_HVBCVT_00/01635_00033570.jpg", "split"</t>
  </si>
  <si>
    <t>Nam, tóc ngắn màu đen, khoác ba lô màu đen, áo khoác màu đỏ, quần jean màu xám, đi giày màu trắng</t>
  </si>
  <si>
    <t xml:space="preserve"> "DANgoc_01/02923_1.jpg", "split"</t>
  </si>
  <si>
    <t>Ông già đội mũ xanh, mặc bộ pyjama dài tay màu trắng, đi giày đen viền trắng</t>
  </si>
  <si>
    <t>Ông</t>
  </si>
  <si>
    <t>già</t>
  </si>
  <si>
    <t>pyjama</t>
  </si>
  <si>
    <t xml:space="preserve"> "DHHN_HVBCVT_00/01809_00007065.jpg", "split"</t>
  </si>
  <si>
    <t>Nam thanh niên mặc áo khoác phao màu ghi, đeo ba lô đen, mặc quần đen dài ống bó, đi giày thể thao màu đen</t>
  </si>
  <si>
    <t xml:space="preserve"> "TamChuc_01/02877_1.jpg", "split"</t>
  </si>
  <si>
    <t>Phụ nữ đeo khẩu trang màu xanh, đeo túi màu đen, mặc áo ngắn tay màu đen, quần dài màu đen đi giày màu đen, tay xách túi nilon</t>
  </si>
  <si>
    <t>nilon</t>
  </si>
  <si>
    <t xml:space="preserve"> "HoGuom_01/01197_00002340.jpg", "split"</t>
  </si>
  <si>
    <t>Một người phụ nữ tóc màu đen, mặc áo dài tay màu đen, mặc quần dài màu trắng, đi giày màu đỏ.</t>
  </si>
  <si>
    <t xml:space="preserve"> "HoGuom_00/00381_00012815.jpg", "split"</t>
  </si>
  <si>
    <t>Nữ  mặc áo phông trắng hở vai, mũ chìa màu đen, quần bò màu xanh</t>
  </si>
  <si>
    <t xml:space="preserve"> "TamChuc_01/02361_1.jpg", "split"</t>
  </si>
  <si>
    <t>Nữ mặc áo dài hoa văn nhiều màu, quần dài màu đen, tóc màu nâu đỏ</t>
  </si>
  <si>
    <t>Phụ nữ đeo khẩu trang, mặc áo đen cộc tay, đeo túi dây màu vàng, tay cầm một túi đồ, mặc quần dài mầu đen.</t>
  </si>
  <si>
    <t xml:space="preserve"> "HoGuom_00/00710_00010440.jpg", "split"</t>
  </si>
  <si>
    <t>Người đàn ông đội mũ lưỡi trai màu xanh đậm, mặc áo sơ mi màu trắng kẻ nâu, mặc quần dài màu đen, đi dép màu đen</t>
  </si>
  <si>
    <t xml:space="preserve"> "DHHN_HVBCVT_00/01608_00019245.jpg", "split"</t>
  </si>
  <si>
    <t>Nữ thanh niên đeo ba lô màu đỏ, mặc áo khoác ngoài màu đen, áo trong màu trắng, đeo khẩu trang xanh, mặc quần bò màu xanh, đi giày thể thao trắng</t>
  </si>
  <si>
    <t xml:space="preserve"> "HoGuom_00/00489_00017405.jpg", "split"</t>
  </si>
  <si>
    <t>Bạn nam tóc màu nâu, mặc áo phông cộc tay màu hồng, quần sooc màu trắng</t>
  </si>
  <si>
    <t xml:space="preserve"> "HoGuom_01/01449_1.jpg", "split"</t>
  </si>
  <si>
    <t>Một cô gái mặc áo phông ngắn tay màu đen, mặc quần dài ống rộng màu đen, đeo túi đeo chéo màu trắng, đi giầy màu trắng.</t>
  </si>
  <si>
    <t xml:space="preserve"> "HoGuom_01/01006_00000540.jpg", "split"</t>
  </si>
  <si>
    <t>Nam tóc ngắn màu đen, mặc áo phông cộc tay cổ tròn màu xám, mặc quần màu be, hai tay để trước bụng đan vào nhau.</t>
  </si>
  <si>
    <t>nhau.</t>
  </si>
  <si>
    <t xml:space="preserve"> "TamChuc_01/02210_2.jpg", "split"</t>
  </si>
  <si>
    <t>Nam thanh niên đeo khẩu trang đen, mặc áo phông trắng không cổ cộc tay, quần bò màu xanh, đi giày thể thao đen</t>
  </si>
  <si>
    <t xml:space="preserve"> "HoGuom_00/00247_00008260.jpg", "split"</t>
  </si>
  <si>
    <t>Nam thanh niên mặc áo thể thao ngắn tay màu xanh dương sẫm, quần ngố bò màu xanh dương nhạt</t>
  </si>
  <si>
    <t xml:space="preserve"> "TamChuc_01/02677_1.jpg", "split"</t>
  </si>
  <si>
    <t>Bà cụ mặc áo hoa nhí đỏ pha xanh lá cây đậm, mặc quần dài màu đen, đi dép lê màu nâu pha đen</t>
  </si>
  <si>
    <t>nhí</t>
  </si>
  <si>
    <t xml:space="preserve"> "HoGuom_00/00597_00006420.jpg", "split"</t>
  </si>
  <si>
    <t>Cô m gái tóc dài màu đen, mặc áo sơ mi dài tay màu trắng, mặc quần jean màu xanh nhạt, đi giày thể thao màu trắng.</t>
  </si>
  <si>
    <t xml:space="preserve"> "TamChuc_01/02766_2.jpg", "split"</t>
  </si>
  <si>
    <t>Người đàn ông mặc áo phông trắng cộc tay, quần dài đen, đi giày thể thao đen pha trắng</t>
  </si>
  <si>
    <t xml:space="preserve"> "TEST_DATA/Person69.2/output_2.jpg", "split"</t>
  </si>
  <si>
    <t>Một cậu thanh niên mặc quần dài màu đen, mặc áo phông trắng ngắn tay cổ tròn, tóc đen cắt ngắn, phần tóc mái để bằng giữa trán.</t>
  </si>
  <si>
    <t>giữa</t>
  </si>
  <si>
    <t>trán.</t>
  </si>
  <si>
    <t>Một người thanh niên tóc màu đen, đeo khẩu trang vải, mặc áo khoác màu xanh, mặc quần bò màu xanh và đi giày thể thao</t>
  </si>
  <si>
    <t xml:space="preserve"> "TRAINNING_DATA/Person45/output_6.jpg", "split"</t>
  </si>
  <si>
    <t>Một người nam giới trẻ tuổi chân đi đôi dép lê màu đen, tay cầm chiếc điện thoại, mặc bộ đồ cầu thủ bóng đá cộc tay, quần đùi màu trắng pha các sọc đen.</t>
  </si>
  <si>
    <t>thủ</t>
  </si>
  <si>
    <t>bóng</t>
  </si>
  <si>
    <t>đá</t>
  </si>
  <si>
    <t xml:space="preserve"> "TRAINNING_DATA/Person32/output_6.jpg", "split"</t>
  </si>
  <si>
    <t>Một cậu thanh niên mặc áo phông cộc tay, cổ tim, màu trắng có họa tiết màu xanh ở vai áo, quần short màu đen, mắt đeo kính, tay cầm chiếc mũ màu đen, và chân đi đôi giày bata màu trắng có đi tất đen bên trong.</t>
  </si>
  <si>
    <t>mắt</t>
  </si>
  <si>
    <t>bata</t>
  </si>
  <si>
    <t xml:space="preserve"> "TRAINNING_DATA/Person10/output_6.jpg", "split"</t>
  </si>
  <si>
    <t>Một cô gái trẻ tóc dài ngang vai, mặc áo phông màu trắng, quần màu đen và đi đôi giày màu xanh Nike màu xanh lá cây.</t>
  </si>
  <si>
    <t>Nike</t>
  </si>
  <si>
    <t>cây.</t>
  </si>
  <si>
    <t xml:space="preserve"> "HoGuom_00/00456_00015880.jpg", "split"</t>
  </si>
  <si>
    <t>Một người đàn ông mặc áo phông đen in hình kẻ xám và trắng, đội nón lá, đeo đồng hồ đen, đi dép đen, quần sooc màu đen, đeo túi màu đen</t>
  </si>
  <si>
    <t xml:space="preserve"> "DHHN_HVBCVT_00/01565_00001500.jpg", "split"</t>
  </si>
  <si>
    <t>Nam tóc ngắn màu đen, đeo khẩu trang màu trắng, mặc áo phao màu trắng phía sau có mũ, đeo ba lô sau lưng màu đen, mặc quần bò màu xanh nước biển, đi tất màu xám, đi giầy thể thao màu trắng.</t>
  </si>
  <si>
    <t xml:space="preserve"> "DANgoc_01/02904_1.jpg", "split"</t>
  </si>
  <si>
    <t>Nữ búi tóc sau gáy, mặc áo phông trắng, quần dài màu đen, đi giày màu trắng</t>
  </si>
  <si>
    <t xml:space="preserve"> "TamChuc_01/02521_2.jpg", "split"</t>
  </si>
  <si>
    <t>Một người đàn ông có mái tóc màu đen, đeo khẩu trang màu xanh dương, mặc áo phông có cổ màu trắng, mặc quần dài màu xanh thẫm, đi giày màu đen.</t>
  </si>
  <si>
    <t xml:space="preserve"> "TamChuc_01/02595_1.jpg", "split"</t>
  </si>
  <si>
    <t>Một người đàn ông đội mũ màu xanh tím than, mặc áo ngắn tay màu trắng, và màu đen, đi giày màu ghi nhạt.</t>
  </si>
  <si>
    <t xml:space="preserve"> "DHGTVT_00/01926_00010180.jpg", "split"</t>
  </si>
  <si>
    <t>Nam tóc ngắn màu đen, đi giầy thể thao màu ghi, mặc quần dài màu đen, mặc áo trong cổ tròn màu đen, khoác bên ngoài áo thân màu đen, phần ngực và ống tay vải màu trắng. tay phải cầm một vật màu đen</t>
  </si>
  <si>
    <t xml:space="preserve"> "TEST_DATA/Person34.2/output_9.jpg", "split"</t>
  </si>
  <si>
    <t>Một nam thanh niên tóc ngắn, quần dài màu xám, áo thể thao cộc tay màu vàng, có sọc đen ở vai và họa tiết trước ngực, đi dép tông màu đen</t>
  </si>
  <si>
    <t>tông</t>
  </si>
  <si>
    <t xml:space="preserve"> "HoGuom_00/00232_00006490.jpg", "split"</t>
  </si>
  <si>
    <t>Nam thanh niên mặc áo sơ mi có cổ ngắn tay màu đen, quần dài màu nâu sẫm, đi giày lười màu đen</t>
  </si>
  <si>
    <t xml:space="preserve"> "DHHN_HVBCVT_00/01812_00010065.jpg", "split"</t>
  </si>
  <si>
    <t>Nam đeo kính gọng đen, mặc áo khoác gió màu trắng pha đỏ, đeo ba lô đen, mặc quần dài đen, đi giày thể thao màu xám</t>
  </si>
  <si>
    <t xml:space="preserve"> "TamChuc_01/02727_2.jpg", "split"</t>
  </si>
  <si>
    <t>Nữ trẻ tuổi, tóc đen ngắn, mặc áo phông trắng, đeo ba lô màu đen trước ngực, đeo khẩu trang xanh da trời, quần tím than</t>
  </si>
  <si>
    <t xml:space="preserve"> "HoGuom_00/00757_00012580.jpg", "split"</t>
  </si>
  <si>
    <t>Cô gái tóc dài màu nâu, mặc áo ngắn tay màu hồng, mặc quần dài màu đen, đi dép màu đen</t>
  </si>
  <si>
    <t xml:space="preserve"> "HoGuom_00/00196_00004855.jpg", "split"</t>
  </si>
  <si>
    <t>Cậu bé mặc áo phông hồng nhạt, vạt áo xanh dương nhạt, có in họa tiết trước ngực, mặc quần ngố đen, đeo túi chéo màu đen</t>
  </si>
  <si>
    <t>Cậu</t>
  </si>
  <si>
    <t xml:space="preserve"> "HoGuom_01/00884_00013635.jpg", "split"</t>
  </si>
  <si>
    <t>Nữ trẻ tuổi, đeo khẩu trang màu xanh, mặc áo dài tay ống rộng màu trắng, mặc quần trắng dài tay, đi giầy màu vàng.</t>
  </si>
  <si>
    <t>vàng.</t>
  </si>
  <si>
    <t xml:space="preserve"> "HoGuom_00/00484_00017185.jpg", "split"</t>
  </si>
  <si>
    <t>Bạn gái tóc đen búi cao, mặc váy màu xanh dương, đeo túi màu hồng, đi giày màu đen</t>
  </si>
  <si>
    <t xml:space="preserve"> "HoGuom_00/00262_00008175.jpg", "split"</t>
  </si>
  <si>
    <t>Nữ mặc áo phông vàng, quần dài màu đen, đeo túi xách màu đen, tóc dài qua vai</t>
  </si>
  <si>
    <t xml:space="preserve"> "TamChuc_01/02112_1.jpg", "split"</t>
  </si>
  <si>
    <t>Nữ trẻ tuổi, tóc màu hạt dẻ ngắn ngang vai buộc phía sau, khoác một chiếc ao màu hồng đen trên vai, bên trong mặc áo phông trắng cộc tay, quần thể thao màu đen có sọc trắng hai bên, chân đi giày thẻ thao màu đen, đeo kính, đeo khẩu trang màu xanh, vai trái đeo túi màu đen.</t>
  </si>
  <si>
    <t>ao</t>
  </si>
  <si>
    <t>thẻ</t>
  </si>
  <si>
    <t xml:space="preserve"> "HoGuom_01/00974_00005790.jpg", "split"</t>
  </si>
  <si>
    <t xml:space="preserve"> "TamChuc_01/02388_1.jpg", "split"</t>
  </si>
  <si>
    <t>một người đàn ông mặc áo bên trong màu đen, mặc áo sơ mi màu trắng bên ngoài, mặc quần bò màu xanh đậm, đi giầy màu đen.</t>
  </si>
  <si>
    <t xml:space="preserve"> "TamChuc_01/02805_1.jpg", "split"</t>
  </si>
  <si>
    <t>Người đàn bà đội mũ vải rộng vành màu đen, mặc áo khoác màu vàng cam, áo trong màu đen, đeo túi xách đen, quần dài đen, đi giày đen</t>
  </si>
  <si>
    <t xml:space="preserve"> "HoGuom_00/00309_00010055.jpg", "split"</t>
  </si>
  <si>
    <t>Người phụ nữ mặc áo phông đen, in hoạt tiết trắng trước ngực, quần bò màu xanh sẫm, đi dép quai</t>
  </si>
  <si>
    <t xml:space="preserve"> "HoGuom_01/01323_00008520.jpg", "split"</t>
  </si>
  <si>
    <t>Một người phụ nữ có mái tóc màu đen, mặc áo sát nách, mặc quần dài màu trắng, đi guốc màu be.</t>
  </si>
  <si>
    <t>sát</t>
  </si>
  <si>
    <t>nách</t>
  </si>
  <si>
    <t>guốc</t>
  </si>
  <si>
    <t xml:space="preserve"> "HoGuom_01/00856_00009720.jpg", "split"</t>
  </si>
  <si>
    <t xml:space="preserve"> "DANgoc_01/02936_2.jpg", "split"</t>
  </si>
  <si>
    <t>Người đàn ông tóc ngắn màu đen, mặc áo ba lỗ màu đen, mặc quần sooc jean màu xanh da trời, đi giày thể thao màu đỏ mận</t>
  </si>
  <si>
    <t>lỗ</t>
  </si>
  <si>
    <t>mận</t>
  </si>
  <si>
    <t xml:space="preserve"> "HoGuom_00/00373_00012725.jpg", "split"</t>
  </si>
  <si>
    <t>Nam thanh niên mặc áo phông rộng ngắn tay màu đen, mặc quần dài màu xanh, đi giày thể thao màu trắng kẻ ba sọc đen</t>
  </si>
  <si>
    <t xml:space="preserve"> "TamChuc_01/02392_2.jpg", "split"</t>
  </si>
  <si>
    <t>một người phụ nữ mặc áo dài cách tân màu đỏ tươi có họa tiết màu xanh lá thẫm, mặc quần legging màu đen, khoác ba lô mau hồng cam, đội mũ rộng vành màu trắng có nơ viền đen, đi giầy thể thao màu đen pha trắng.</t>
  </si>
  <si>
    <t>cách</t>
  </si>
  <si>
    <t>tân</t>
  </si>
  <si>
    <t>legging</t>
  </si>
  <si>
    <t>mau</t>
  </si>
  <si>
    <t>Bé trai tóc đen mặc áo màu navy có hình in trước ngực màu xanh da trời, quần sooc màu xám.</t>
  </si>
  <si>
    <t>navy</t>
  </si>
  <si>
    <t xml:space="preserve"> "DHHN_HVBCVT_00/01833_00028950.jpg", "split"</t>
  </si>
  <si>
    <t>Nam thanh niên, tóc đen ngắn, đeo khẩu trang màu trắng, mặc áo màu xanh lá cây đậm pha đen, mặc quần bò màu đen, đi giày thể thao đen pha trăng, đeo ba lô đen.</t>
  </si>
  <si>
    <t xml:space="preserve"> "DANgoc_01/02968_1.jpg", "split"</t>
  </si>
  <si>
    <t>Một cô gái có mái tóc màu nâu, mặc áo khoác bò màu xanh thẫm bên ngoài, bên trong mặc váy màu be, đi giày thể thao màu trắng.</t>
  </si>
  <si>
    <t xml:space="preserve"> "TamChuc_01/02807_1.jpg", "split"</t>
  </si>
  <si>
    <t xml:space="preserve"> "HoGuom_01/01357_00007965.jpg", "split"</t>
  </si>
  <si>
    <t>Một nam thanh niên có mái tóc màu đen, mặc áo nỉ màu nâu, mặc quần màu đen, đi giày màu đen.</t>
  </si>
  <si>
    <t xml:space="preserve"> "TamChuc_01/02469_2.jpg", "split"</t>
  </si>
  <si>
    <t>Một người phụ nữ đứng tuổi đội mũ màu xanh dương, mặc áo dài màu xanh nước biển đậm có họa tiết hoa bên ngoài, mặc quần dài màu đen bên trong, đi dép màu đỏ.</t>
  </si>
  <si>
    <t xml:space="preserve"> "HoGuom_01/00981_00006600.jpg", "split"</t>
  </si>
  <si>
    <t>Nam thanh niên, tóc ngắn màu đen, đeo kính, mặc áo sơ mi màu trắng dài tay, mặc quần đen dài sơ vin áo trong quần, đi giầy màu đen, đeo khẩu trang màu trắng dưới cằm.</t>
  </si>
  <si>
    <t xml:space="preserve"> "HoGuom_00/00571_00006010.jpg", "split"</t>
  </si>
  <si>
    <t>Bạn nam tóc ngắn màu đen, mặc áo phông ngắn tay màu đen, mặc quần sooc màu đen, đi giày thể thao màu đen, đeo ba lô màu đen.</t>
  </si>
  <si>
    <t xml:space="preserve"> "TRAINNING_DATA/Person71/output_9.jpg", "split"</t>
  </si>
  <si>
    <t>Một người nữ giới trẻ tuổi mặc chiếc áo phông ngắn tay, cổ tròn, màu trắng có chữ đỏ ở phần ngực áo, cùng chiếc quần dài màu đen, chân đi đôi giày thể thao màu đen, và có mái tóc dài ngang vai.</t>
  </si>
  <si>
    <t>vai.</t>
  </si>
  <si>
    <t xml:space="preserve"> "HoGuom_01/01187_00001410.jpg", "split"</t>
  </si>
  <si>
    <t>Một người phụ nữ để thả tóc, tóc màu đen, mặc áo phông ngắn tay màu đen, mặc quần đùi màu đen, đi dép màu xám.</t>
  </si>
  <si>
    <t xml:space="preserve"> "DHHN_HVBCVT_00/01715_00007650.jpg", "split"</t>
  </si>
  <si>
    <t>Nữ, tóc dài màu đen, áo khoác màu kem, quần dài màu đen, tay cầm hộp xốp màu trắng, đi dép màu xám,tất màu trắng</t>
  </si>
  <si>
    <t>xốp</t>
  </si>
  <si>
    <t xml:space="preserve"> "HoGuom_01/01181_00002100.jpg", "split"</t>
  </si>
  <si>
    <t>Một người phụ nữ tóc chớm vai màu đen, đeo khẩu trang màu trắng, mặc váy chớm đầu gối màu đen có các họa tiết hoa nhiều màu, đang đi bộ.</t>
  </si>
  <si>
    <t xml:space="preserve"> "TamChuc_01/02333_1.jpg", "split"</t>
  </si>
  <si>
    <t>Nam mặc áo phông cộc tay màu đỏ, quần dài màu nâu vàng, đi dép da màu nâu</t>
  </si>
  <si>
    <t xml:space="preserve"> "HoGuom_00/00576_00005455.jpg", "split"</t>
  </si>
  <si>
    <t>Người phụ nữ tóc màu đen, mặc áo phông ngắn tay màu xanh rêu, đi dép lê màu đen, đeo túi chéo màu đen.</t>
  </si>
  <si>
    <t xml:space="preserve"> "TamChuc_01/02624_2.jpg", "split"</t>
  </si>
  <si>
    <t>Một người phụ nữ trung niên đội mũ màu xanh da trời, mặc áo dài đến đầu gối màu đen hoa màu đỏ và màu trắng, mặc quần dài màu đen, đi dép có quai màu đen</t>
  </si>
  <si>
    <t>Một</t>
  </si>
  <si>
    <t>người</t>
  </si>
  <si>
    <t>phụ</t>
  </si>
  <si>
    <t>nữ</t>
  </si>
  <si>
    <t>niên</t>
  </si>
  <si>
    <t>đội</t>
  </si>
  <si>
    <t>mũ</t>
  </si>
  <si>
    <t>màu</t>
  </si>
  <si>
    <t>trời</t>
  </si>
  <si>
    <t>mặc</t>
  </si>
  <si>
    <t>áo</t>
  </si>
  <si>
    <t>dài</t>
  </si>
  <si>
    <t>đến</t>
  </si>
  <si>
    <t>đầu</t>
  </si>
  <si>
    <t>gối</t>
  </si>
  <si>
    <t>đỏ</t>
  </si>
  <si>
    <t>và</t>
  </si>
  <si>
    <t>trắng</t>
  </si>
  <si>
    <t>quần</t>
  </si>
  <si>
    <t>dép</t>
  </si>
  <si>
    <t>có</t>
  </si>
  <si>
    <t>Một người phụ nữ trung tuổi đội mũ lưỡi trai màu xanh da trời, mặc áo dài tay màu xanh cô ban có họa tiết hoa nhiều màu, mặc quần dài ống rộng màu đen, khoác túi màu đen.</t>
  </si>
  <si>
    <t xml:space="preserve"> "TamChuc_01/02355_1.jpg", "split"</t>
  </si>
  <si>
    <t>Nam tay cầm ô màu đỏ tía, mặc áo khoác màu xanh tối, quần dài màu đen, đi giày màu đen</t>
  </si>
  <si>
    <t>tía</t>
  </si>
  <si>
    <t xml:space="preserve"> "TEST_DATA/Person29.2/output_6.jpg", "split"</t>
  </si>
  <si>
    <t>Một nam tóc đen cắt ngắn mặc quần dài trùm mắt cá chân màu đen, mặc một chiếc áo phông màu xanh cộc tay có cổ, đi giày thể thao màu trắng.</t>
  </si>
  <si>
    <t>trùm</t>
  </si>
  <si>
    <t>cá</t>
  </si>
  <si>
    <t xml:space="preserve"> "TamChuc_01/02371_2.jpg", "split"</t>
  </si>
  <si>
    <t>nam thanh niên da ngăm đen, mặc áo phông cổ tròn màu đen, có in hình đằng trước ngực, mặc quần bò dài màu xanh biển đậm, đi giầy thể thao màu đen đế màu trắng, đeo khẩu trang y tế.</t>
  </si>
  <si>
    <t>đằng</t>
  </si>
  <si>
    <t xml:space="preserve"> "TamChuc_01/02088_1.jpg", "split"</t>
  </si>
  <si>
    <t>Nữ tóc ngắn buộc cao, mặc áo họa tiết màu đen, vàng, đỏ xanh, mặc quần màu kem sáng, đi giày thể thao đen, đeo túi chéo đen bên hông trái.</t>
  </si>
  <si>
    <t>trái.</t>
  </si>
  <si>
    <t xml:space="preserve"> "HoGuom_00/00686_00009735.jpg", "split"</t>
  </si>
  <si>
    <t>Cô gái tóc dài màu đen, buộc tóc cao, áo ngắn tay màu đỏ trắng, mặc quần dài màu đen, đi dép màu đen.</t>
  </si>
  <si>
    <t xml:space="preserve"> "DHGTVT_00/01876_00004740.jpg", "split"</t>
  </si>
  <si>
    <t>Nam tóc ngắn màu đen, vài phải đeo ba lô màu đen, hai tay đi ngang bụng , đeo kính cận, mặc áo phông cộc tay phần cổ và thân màu xanh cô ban, ngực áo và tay áo màu trắng, mặc quần thể thao màu đen dọc hai bên ống quần có viền màu trắng,</t>
  </si>
  <si>
    <t xml:space="preserve"> "HoGuom_01/01007_00000390.jpg", "split"</t>
  </si>
  <si>
    <t>Nam mặc áo màu đỏ cổ áo màu đen, đeo khẩu trang màu ghi, mặc quần đùi màu đen, đi giày màu xám</t>
  </si>
  <si>
    <t xml:space="preserve"> "HoGuom_00/00590_00006235.jpg", "split"</t>
  </si>
  <si>
    <t>Người phụ nữ to béo tóc ngắn màu đen, mặc áo ngắn tay màu ghi, mặc quần màu đen, đeo vòng tay màu trắng và màu nâu</t>
  </si>
  <si>
    <t>vòng</t>
  </si>
  <si>
    <t xml:space="preserve"> "TamChuc_01/02200_2.jpg", "split"</t>
  </si>
  <si>
    <t>Nữ thanh niên đeo khẩu trang xanh, mặc áo xanh ngắn tay, mặc quần dài đen, đi giày thể thao đen đế trắng</t>
  </si>
  <si>
    <t xml:space="preserve"> "HoGuom_00/00228_00006340.jpg", "split"</t>
  </si>
  <si>
    <t>Bé gái mặc áo váy có thân trên kẻ sọc ngang trắng tím, quần ngố hồng</t>
  </si>
  <si>
    <t xml:space="preserve"> "TamChuc_01/02454_2.jpg", "split"</t>
  </si>
  <si>
    <t>một người đàn ông mặc áo cộc tay màu đen, mặc quần bò màu xanh biển thẫm, đeo khẩu trang màu ghi đậm, đi giầy màu nâu đậm.</t>
  </si>
  <si>
    <t xml:space="preserve"> "TamChuc_01/02556_2.jpg", "split"</t>
  </si>
  <si>
    <t>Một người phụ nữ có mái tóc màu đen, buộc tóc, mặc áo phông màu cam, mặc quần màu xám, đi dép màu bạc.</t>
  </si>
  <si>
    <t>bạc.</t>
  </si>
  <si>
    <t xml:space="preserve"> "HoGuom_01/01064_00001155.jpg", "split"</t>
  </si>
  <si>
    <t>Nam tóc ngắn đeo kình, đeo khẩu trang để dưới cằm, bên trong mặc áo sơ mi có cổ, mặc áo khoác bên ngoài màu xám đen, dài tay, mặc quần dài màu đen, đi giầy thể thao màu vàng nâu, đế giầy màu trắng, tay đưa ngang ngực</t>
  </si>
  <si>
    <t xml:space="preserve"> "HoGuom_00/00337_00010880.jpg", "split"</t>
  </si>
  <si>
    <t>Cô gái mặc áo phông rộng màu trắng, mặc quần dài bó màu đen, đi giày búp bê đen</t>
  </si>
  <si>
    <t>búp</t>
  </si>
  <si>
    <t>bê</t>
  </si>
  <si>
    <t xml:space="preserve"> "DHHN_HVBCVT_00/01624_00027975.jpg", "split"</t>
  </si>
  <si>
    <t>Nam, tóc ngắn màu đen, khẩu trang màu trắng, áo khoác ngoài màu đen, bên trong mặc áo kẻ ngang màu trắng đen, khoác ba lô màu đen, quần dài màu đen, giày màu trắng.</t>
  </si>
  <si>
    <t xml:space="preserve"> "TamChuc_01/02841_1.jpg", "split"</t>
  </si>
  <si>
    <t>Người đàn bà đội mũ màu vàng da, mặc áo quần màu hồng đất, đi dép lê màu xanh da trời, đeo túi chéo đen</t>
  </si>
  <si>
    <t xml:space="preserve"> "DHGTVT_00/01894_00004980.jpg", "split"</t>
  </si>
  <si>
    <t>Nam tóc ngắn, đeo ba lô màu đen sau lưng, mặc áo phông cộc tay phần cổ và thân màu xanh cô ban, ngực áo và tay áo màu trắng, mặc quần thể thao màu đen, đi giầy thể thao màu xám.</t>
  </si>
  <si>
    <t xml:space="preserve"> "TamChuc_01/02099_2.jpg", "split"</t>
  </si>
  <si>
    <t>Nữ tóc dài, bện sau lưng, đội mũ rộng vành, mặc áo sơ mi cộc tay, hoa đỏ trắng, đeo túi đen ở tay trái, mặc quần đen, đi giày đen viền trắng</t>
  </si>
  <si>
    <t>bện</t>
  </si>
  <si>
    <t xml:space="preserve"> "HoGuom_01/01412_2.jpg", "split"</t>
  </si>
  <si>
    <t>Một người phụ nữ có mái tóc màu đen, để mái, mặc áo trùng màu trắng, mặc quần dài màu xanh nước biển nhạt, đi giày màu đen.</t>
  </si>
  <si>
    <t>trùng</t>
  </si>
  <si>
    <t xml:space="preserve"> "HoGuom_00/00151_00003055.jpg", "split"</t>
  </si>
  <si>
    <t>Nam thanh niên mặc áo phông màu ghi sẫm, túi đeo chéo màu đen, quần dài màu tối</t>
  </si>
  <si>
    <t xml:space="preserve"> "HoGuom_01/00967_00005340.jpg", "split"</t>
  </si>
  <si>
    <t>Nam cao tuổi đội mũ phớt màu trắng, đeo khẩu trang màu xanh da trời, mặc áo cộc tay màu trắng,</t>
  </si>
  <si>
    <t xml:space="preserve"> "TamChuc_01/02825_2.jpg", "split"</t>
  </si>
  <si>
    <t>Nữ búi tóc cao sau gáy, mặc váy dài tay ren màu đen liền thân, đi giày bệt đen</t>
  </si>
  <si>
    <t xml:space="preserve"> "HoGuom_01/00850_00010335.jpg", "split"</t>
  </si>
  <si>
    <t>Phụ nữ nhiều tuổi, không mang khẩu trang, đeo kính, mặc váy màu vàng dài quá đầu gối, tóc đen và ngắn, chân đi giày thể thao trắng, tay trái đeo vòng trắng.</t>
  </si>
  <si>
    <t xml:space="preserve"> "HoGuom_00/00662_00008490.jpg", "split"</t>
  </si>
  <si>
    <t>Cô gái tóc dài màu nâu, mặc áo sơ mi kẻ ngang màu trắng đen, quần dài màu đen, đi giày thể thao màu trắng đen</t>
  </si>
  <si>
    <t xml:space="preserve"> "TamChuc_01/02292_2.jpg", "split"</t>
  </si>
  <si>
    <t>Nữ mặc áo màu nâu sữa, quần dài đen, đi giày thể thao đen, đeo túi chéo quai hồng nhạt</t>
  </si>
  <si>
    <t xml:space="preserve"> "HoGuom_00/00726_00012235.jpg", "split"</t>
  </si>
  <si>
    <t>Cô gái tóc ngắn màu nâu, mặc áo phông ngắn tay cổ tròn màu trắng có hình màu đỏ trước ngực áo, quần sooc jean màu xanh nhạt, đi giày màu trắng</t>
  </si>
  <si>
    <t xml:space="preserve"> "TRAINNING_DATA/Person57/output_6.jpg", "split"</t>
  </si>
  <si>
    <t>Một người nữ giới có mái tóc dài, buộc đằng sau, chân đi đôi giày màu đỏ sẫm, mặc chiếc áo phông kẻ đen-trắng, chiếc quần màu xanh rêu có các vằn kẻ ngang sáng màu.</t>
  </si>
  <si>
    <t>đen-trắng</t>
  </si>
  <si>
    <t>vằn</t>
  </si>
  <si>
    <t xml:space="preserve"> "TamChuc_01/02119_2.jpg", "split"</t>
  </si>
  <si>
    <t>Nữ đứng tuổi, tóc đen búi phía sau, đeo khẩu trang trắng, vai trái đeo túi màu đen, mặc quần dài đen có sọc xanh hai bên, áo nâu hoại tiết da rắn.</t>
  </si>
  <si>
    <t>rắn.</t>
  </si>
  <si>
    <t xml:space="preserve"> "TamChuc_01/02406_2.jpg", "split"</t>
  </si>
  <si>
    <t>Một cô gái đội mũ màu đen, đeo khẩu trang màu xanh biển, bên ngoài khoác áo màu hồng nhạt, bên trong mặc áo màu phông màu hồng đậm, mặc quần vải dài màu xám, đi giày bệt màu trắng, khoác túi màu hồng nhạt.</t>
  </si>
  <si>
    <t xml:space="preserve"> "HoGuom_01/00934_00000075.jpg", "split"</t>
  </si>
  <si>
    <t>Nữ trẻ tuổi, tóc đen dài buộc sau gáy, mặc áo đen cộc tay, mặc chân váy đen ngắn, chân đi dép lê trắng, có đeo khẩu trang màu trắng.</t>
  </si>
  <si>
    <t xml:space="preserve"> "HoGuom_00/00420_00014390.jpg", "split"</t>
  </si>
  <si>
    <t>Nữ mặc áo đỏ, tóc dài màu vàng, mặc quần màu đen, đi dép đen</t>
  </si>
  <si>
    <t>Một cô gái tóc màu đen, búi tóc, mặc áo phông màu trắng, đeo túi màu đen, mặc quần short màu đen, đi dép màu đen.</t>
  </si>
  <si>
    <t xml:space="preserve"> "TamChuc_01/02326_1.jpg", "split"</t>
  </si>
  <si>
    <t>Nam thanh niên đi giày màu đen, mặc áo phông ngắn tay không cổ màu đen, mặc quần dài màu đen</t>
  </si>
  <si>
    <t xml:space="preserve"> "HoGuom_01/01342_00008310.jpg", "split"</t>
  </si>
  <si>
    <t>Một người phụ nữ đang đi bộ, tóc ngắn búi đuôi gà, mặc áo kẻ đen trắng cộc tay,đeo túi chéo đen, quần bò xanh, giày đen.</t>
  </si>
  <si>
    <t xml:space="preserve"> "DHHN_HVBCVT_00/01578_00007170.jpg", "split"</t>
  </si>
  <si>
    <t>Nam thanh niên, tóc đen ngắn, đeo khẩu trang màu xám, mặc áo trắng đỏ, quần bò xanh, chân đi giày thể thao màu đen, phía sau đeo balo màu đen.</t>
  </si>
  <si>
    <t xml:space="preserve"> "HoGuom_00/00135_00002700.jpg", "split"</t>
  </si>
  <si>
    <t>Nam thanh niên mặc áo phông cộc tay màu trắng, quần ngố màu đen, đi giày màu trắng, tất cao cổ trắng, đeo kính cận</t>
  </si>
  <si>
    <t xml:space="preserve"> "TamChuc_01/02686_2.jpg", "split"</t>
  </si>
  <si>
    <t>Nam thanh niên, tóc đen ngắn, đeo kính, đeo khẩu trang xanh mặc áo phông trắng in họa tiết màu nâu nhạt phía trước, quần dài đen, đi giày thể thao đen pha trắng, đeo túi chéo màu đen có vắt áo đen bên vai trái.</t>
  </si>
  <si>
    <t>vắt</t>
  </si>
  <si>
    <t xml:space="preserve"> "TamChuc_01/02190_2.jpg", "split"</t>
  </si>
  <si>
    <t>Nam thanh niên đeo khẩu trang, mặc áo ngắn tay màu xanh, quần dài màu nâu</t>
  </si>
  <si>
    <t xml:space="preserve"> "HoGuom_01/01471_1.jpg", "split"</t>
  </si>
  <si>
    <t>Một người đàn ông trung niên, Mặc áo sơ mi ngắn tay màu xám, mặc quần vải màu đen, đi giày màu trắng.</t>
  </si>
  <si>
    <t>Mặc</t>
  </si>
  <si>
    <t xml:space="preserve"> "HoGuom_00/00247_00008005.jpg", "split"</t>
  </si>
  <si>
    <t>Nam mặc áo phông xanh, quần ngố màu xanh nhạt, chân đi dép lê</t>
  </si>
  <si>
    <t xml:space="preserve"> "DHHN_HVBCVT_00/01564_00001170.jpg", "split"</t>
  </si>
  <si>
    <t>Nam tóc ngắn màu đen, mặc áo khoác màu sáng, phía sau áo có mũ, đeo ba lô màu xám sau lưng, mặc quần bò màu khói, đi giầy thể thao màu xám</t>
  </si>
  <si>
    <t>khói</t>
  </si>
  <si>
    <t xml:space="preserve"> "HoGuom_00/00353_00012155.jpg", "split"</t>
  </si>
  <si>
    <t>Người đàn ông mặc áo phông ngắn tay màu xanh tím than, quần dài bò màu xanh tím than, giày đen</t>
  </si>
  <si>
    <t xml:space="preserve"> "TamChuc_01/02768_1.jpg", "split"</t>
  </si>
  <si>
    <t>Cô gái tóc dài, xách túi trắng,mặc áo cộc tay ghi đậm, quần bò ống rộng dài màu xanh da trời nhạt, đi giày trắng.</t>
  </si>
  <si>
    <t xml:space="preserve"> "HoGuom_01/01121_00001680.jpg", "split"</t>
  </si>
  <si>
    <t>Nam thanh niên đi bộ về phía trước mặc áo phông cộc tay màu đen phía sau áo có in hình màu trắng, trên tay có cầm vật gì đó, có đoe khẩu trang màu xám, đi tất màu trắng đi giày màu đen</t>
  </si>
  <si>
    <t xml:space="preserve"> "HoGuom_01/01347_00003990.jpg", "split"</t>
  </si>
  <si>
    <t>Một người đàn ông đội mũ lưỡi trai màu đen, mặc áo phông ngắn tay màu đen, mặc quần đùi màu xám, đi giày thể thao màu trắng, tay cầm một túi nilon đựng đồ bên trong.</t>
  </si>
  <si>
    <t>đựng</t>
  </si>
  <si>
    <t xml:space="preserve"> "HoGuom_01/01438_1.jpg", "split"</t>
  </si>
  <si>
    <t>Một người phụ nữ tóc búi màu đen, mặc áo sơ mi ngắn tay dáng rộng dài ngang đùi, áo màu nền trắng có họa tiết những bức ảnh hình chữ nhật màu đen trắng, đi dép tông màu đen.</t>
  </si>
  <si>
    <t>những</t>
  </si>
  <si>
    <t>bức</t>
  </si>
  <si>
    <t>nhật</t>
  </si>
  <si>
    <t xml:space="preserve"> "HoGuom_00/00633_00007410.jpg", "split"</t>
  </si>
  <si>
    <t>Người đàn ông tóc ngắn màu đen, mặc áo phông ngắn tay cổ tròn màu đen, khoác túi có quai màu đen, đeo đồng hồ có dây màu đen, cầm điện thoại màu đen, mặc quần sooc màu ghi.</t>
  </si>
  <si>
    <t xml:space="preserve"> "TamChuc_01/02376_1.jpg", "split"</t>
  </si>
  <si>
    <t>một người đàn ông mặc áo sơ mi cộc tay màu tím hồng, mặc quần dài màu xanh tím than, đeo túi đeo chéo màu đen.</t>
  </si>
  <si>
    <t xml:space="preserve"> "DHHN_HVBCVT_00/01547_00016065.jpg", "split"</t>
  </si>
  <si>
    <t>Nữ tóc đen buộc phía sau, mặc quần dài màu rêu, đi giầy màu đen, mặc áo dài tay họa tiết da báo màu trắng đen, đeo khẩu trang y tế màu xanh da trời.</t>
  </si>
  <si>
    <t xml:space="preserve"> "TamChuc_01/02238_2.jpg", "split"</t>
  </si>
  <si>
    <t>Nữ mặc áo cộc tay trắng, quần dài đen, đeo túi quai đen, đi dép quai đen</t>
  </si>
  <si>
    <t xml:space="preserve"> "HoGuom_00/00556_00004365.jpg", "split"</t>
  </si>
  <si>
    <t>Người phụ nữ tóc đen búi cao, mặc áo khoác dài tay màu navy, phía trên áo màu trắng và kẻ ngang màu navy, mặc quần dài màu đen, đi giày màu đen</t>
  </si>
  <si>
    <t xml:space="preserve"> "HoGuom_00/00548_00004025.jpg", "split"</t>
  </si>
  <si>
    <t>Bé gái tóc ngắn  màu đen, mặc váy hoa màu hồng, đi sandal màu vàng.</t>
  </si>
  <si>
    <t xml:space="preserve"> "HoGuom_00/00671_00008695.jpg", "split"</t>
  </si>
  <si>
    <t>Cô gái tóc màu đen, mặc váy hoa màu trắng, khoác túi xách màu xanh da trời, đi giày thể thao màu trắng</t>
  </si>
  <si>
    <t xml:space="preserve"> "DANgoc_01/02923_2.jpg", "split"</t>
  </si>
  <si>
    <t>Cụ ông đi giày thể thao đen đế trắng, đội mũ lưỡi trai đen, mặc bộ quần áo màu xám nhạt</t>
  </si>
  <si>
    <t xml:space="preserve"> "HoGuom_00/00765_00012660.jpg", "split"</t>
  </si>
  <si>
    <t>Cô gái tóc dài màu đen, xõa tóc, mặc áo phông ngắn tay màu đen, đeo túi xách màu hồng, mặc quần sooc ngắn màu đen, đi giày màu đen</t>
  </si>
  <si>
    <t xml:space="preserve"> "HoGuom_01/01284_00005205.jpg", "split"</t>
  </si>
  <si>
    <t>Một em nhỏ có tóc màu đen, mặc áo màu nâu, mặc quần màu xanh và đi dép</t>
  </si>
  <si>
    <t xml:space="preserve"> "HoGuom_00/00084_00000525.jpg", "split"</t>
  </si>
  <si>
    <t>Một nam thanh niên mặc áo sơ mi tối màu, quần kaki đen, đi giày da đen, khoác túi chéo nhỏ màu đen chéo sau lưng</t>
  </si>
  <si>
    <t xml:space="preserve"> "HoGuom_01/01308_00008115.jpg", "split"</t>
  </si>
  <si>
    <t>Một cô gái tóc màu đen, đeo khẩu trang màu xanh nước biển, mặc áo gile màu đen bên ngoài, bên trong mặc áo phông màu trắng, mặc chân váy màu ghi, đi giày màu đen.</t>
  </si>
  <si>
    <t>gile</t>
  </si>
  <si>
    <t xml:space="preserve"> "HoGuom_01/01456_2.jpg", "split"</t>
  </si>
  <si>
    <t>Một người đàn ông đeo khẩu trang y tế, mặc áo phông ngắn tay màu xanh rêu, ống tay có kẻ trắng, mặc quần bò màu xanh biển đậm, đi giầy thể thao màu đen có logo nike màu trắng, tay cầm chai nước màu xanh, đeo ba lô màu đen có kẻ màu đỏ.</t>
  </si>
  <si>
    <t>nike</t>
  </si>
  <si>
    <t xml:space="preserve"> "DHGTVT_00/01850_00000130.jpg", "split"</t>
  </si>
  <si>
    <t>Nam tóc ngắn, đeo sau lưng ba lô màu xám, mặc áo kẻ ca rô trắng đen, mặc quần dài màu đen, đi giầy màu xám</t>
  </si>
  <si>
    <t xml:space="preserve"> "HoGuom_01/01382_00008130.jpg", "split"</t>
  </si>
  <si>
    <t>Một người đàn ông có mái tóc màu đen, mặc áo phông màu xanh nước biển đậm, mặc quần dài màu nâu, đi giày màu đen.</t>
  </si>
  <si>
    <t xml:space="preserve"> "HoGuom_01/01340_00008190.jpg", "split"</t>
  </si>
  <si>
    <t>Một người phụ nữ độ tuổi từ 25 đến 35 đang đi bộ mặc áo xanh trắng, quần dài bó đen đi giày đen, đeo khẩu trang trắng.</t>
  </si>
  <si>
    <t>độ</t>
  </si>
  <si>
    <t xml:space="preserve"> "TamChuc_01/02542_1.jpg", "split"</t>
  </si>
  <si>
    <t>Một người đàn ông có mái tóc màu đen, đeo khẩu trang màu xám, mặc áo phông màu xanh nước biển, mặc quần màu đen, đi dép màu đen.</t>
  </si>
  <si>
    <t xml:space="preserve"> "HoGuom_00/00664_00008445.jpg", "split"</t>
  </si>
  <si>
    <t>Cô gái tóc màu đen buộc sau, đeo kính, mặc áo phông tay lỡ màu trắng có in hình màu vàng phía trước, tay áo có đường kẻ màu đen, mặc chân váy ngắn màu trắng, đi giày màu trắng.</t>
  </si>
  <si>
    <t xml:space="preserve"> "TamChuc_01/02103_2.jpg", "split"</t>
  </si>
  <si>
    <t>Nữ tóc dài, đội mũ lưỡi trai màu vàng, đeo khẩu trang xanh dương, mặc áo phông trắng, mặc quần đen, đi giày mềm màu đen-trắng, tay phải xách túi nylon đựng đồ ăn và nước uống, tay trái kẹp một vật màu đỏ</t>
  </si>
  <si>
    <t>mềm</t>
  </si>
  <si>
    <t>nylon</t>
  </si>
  <si>
    <t>ăn</t>
  </si>
  <si>
    <t>uống</t>
  </si>
  <si>
    <t xml:space="preserve"> "HoGuom_00/00454_00015975.jpg", "split"</t>
  </si>
  <si>
    <t>Bạn nam tóc đen rẽ ngôi lệch, đeo kính, mặc áo cộc tay màu xám, quần sooc màu đen</t>
  </si>
  <si>
    <t>lệch</t>
  </si>
  <si>
    <t xml:space="preserve"> "HoGuom_01/01158_00001410.jpg", "split"</t>
  </si>
  <si>
    <t>Một người phụ nữ tóc màu đen buộc, mặc áo phông ngắn tay màu đen, mặc quần giả váy màu nâu be, đi giầy búp bê màu đen.</t>
  </si>
  <si>
    <t>giả</t>
  </si>
  <si>
    <t xml:space="preserve"> "TamChuc_01/02661_2.jpg", "split"</t>
  </si>
  <si>
    <t>Nữ trẻ tuổi, tóc đen ngắn, đội mũ lưỡi trai màu đen, áo khoác có mũ màu xám, quần dài màu xanh dương nhạt, đi giày thể thao đen, đeo balo phía trước ngực</t>
  </si>
  <si>
    <t xml:space="preserve"> "HoGuom_01/00825_00004815.jpg", "split"</t>
  </si>
  <si>
    <t>Nữ trẻ tuổi, tóc dài, đeo kính, quần đen sọc trắng, chân đi dép màu đen, mặc áo dài tay màu hồng có chữ màu xanh phía trước , không đeo khẩu trang.</t>
  </si>
  <si>
    <t xml:space="preserve"> "TEST_DATA/Person54.2/output_9.jpg", "split"</t>
  </si>
  <si>
    <t>gồm</t>
  </si>
  <si>
    <t xml:space="preserve"> "HoGuom_01/01149_00000015.jpg", "split"</t>
  </si>
  <si>
    <t>Một cô gái mặc áo phông ngắn tay màu trắng, quần thể thao màu đen, khoác ba lô màu cam, đi giày màu trắng, tóc đen dài ngang lưng</t>
  </si>
  <si>
    <t xml:space="preserve"> "HoGuom_00/00441_00014890.jpg", "split"</t>
  </si>
  <si>
    <t>Người phụ nữ tóc ngắn màu đen, mặc váy ngắn màu đen, vai khoác túi xách màu xám.</t>
  </si>
  <si>
    <t xml:space="preserve"> "HoGuom_01/01299_00004095.jpg", "split"</t>
  </si>
  <si>
    <t>Một cô gái tóc màu đen, mặc váy caro kẻ màu trắng đen, đi giày màu đen, đeo túi có dây màu tím đang đi bộ.</t>
  </si>
  <si>
    <t xml:space="preserve"> "TamChuc_01/02719_1.jpg", "split"</t>
  </si>
  <si>
    <t>Nữ đứng tuổi, đeo khẩu trang trắng, tóc màu đỏ nâu ngắn, mặc áo phông đen có dòng chữ trắng trước ngực, đeo túi chéo màu đen trước bụng bên vai trái, quần dài màu đen, đi giày thể thao đen, tay trái đeo vòng màu đen.</t>
  </si>
  <si>
    <t xml:space="preserve"> "HoGuom_01/00880_00013095.jpg", "split"</t>
  </si>
  <si>
    <t>Nữ trẻ tuổi, đeo khẩu trang màu trắng, mặc áo cộc tay màu sáng, đeo túi màu xanh nhạt sau mông, mặc quần đen bó sát dài màu đen, đi giầy thể thao màu xám đế màu trắng.</t>
  </si>
  <si>
    <t>mông</t>
  </si>
  <si>
    <t xml:space="preserve"> "HoGuom_00/00074_00000415.jpg", "split"</t>
  </si>
  <si>
    <t>Một cô gái mặc áo nỉ, màu xanh cổ vịt, tóc đen dài ngang lưng, để xõa, đi xăng đan bệt màu nâu, đeo kính cận.</t>
  </si>
  <si>
    <t>vịt</t>
  </si>
  <si>
    <t>cận.</t>
  </si>
  <si>
    <t xml:space="preserve"> "DHHN_HVBCVT_00/01720_00011310.jpg", "split"</t>
  </si>
  <si>
    <t>Cô gái tóc ngắn màu nâu, đeo kính, khoác áo màu hồng nhạt, cổ áo trong màu trắng, mặc quần dài màu đen, đi giày màu trắng</t>
  </si>
  <si>
    <t xml:space="preserve"> "TamChuc_01/02256_1.jpg", "split"</t>
  </si>
  <si>
    <t>Nữ mặc áo màu đen kẻ ngang xám, mặc quần dài màu đen, đeo túi đen, đi giày đen</t>
  </si>
  <si>
    <t xml:space="preserve"> "HoGuom_01/01431_1.jpg", "split"</t>
  </si>
  <si>
    <t>nam thanh niên mặc áo sơ mi dài tay màu xanh đen, mặc quần dài màu xám đen đậm, đi giầy màu đen.</t>
  </si>
  <si>
    <t xml:space="preserve"> "HoGuom_01/00915_00005310.jpg", "split"</t>
  </si>
  <si>
    <t>Nữ trẻ tuổi, buộc tóc đuôi gà, mặc áo có mũ trùm ra ngoài, áo dài tay ở trong, quần thể thao đen, đi giày cao cổ vải bò got màu đỏ.</t>
  </si>
  <si>
    <t>ra</t>
  </si>
  <si>
    <t>got</t>
  </si>
  <si>
    <t xml:space="preserve"> "TamChuc_01/02158_1.jpg", "split"</t>
  </si>
  <si>
    <t>Người phụ nữ mặc áo sơ mi dài tay màu vàng nâu nhạt, quần dài màu đen, đeo túi đeo chéo màu đen, đi giày bệt màu đen</t>
  </si>
  <si>
    <t xml:space="preserve"> "HoGuom_01/01036_00000870.jpg", "split"</t>
  </si>
  <si>
    <t>Nam đang bế em bé, mặc áo màu đen, quần đùi màu trắng sữa , đi giày màu đen</t>
  </si>
  <si>
    <t>bế</t>
  </si>
  <si>
    <t xml:space="preserve"> "TamChuc_01/02740_1.jpg", "split"</t>
  </si>
  <si>
    <t>Nữ đứng tuổi ,tóc đen dài buộc phía sau, mặc áo màu hồng, quần dài màu đen, đi giày thể thao trắng</t>
  </si>
  <si>
    <t xml:space="preserve"> "DHHN_HVBCVT_00/01521_00008280.jpg", "split"</t>
  </si>
  <si>
    <t>Cô gái mặc áo hoodie màu đen có dòng chữ đỏ trước ngực, quần dài màu ghi sáng, đi sục màu đen pha trắng</t>
  </si>
  <si>
    <t>hoodie</t>
  </si>
  <si>
    <t xml:space="preserve"> "DANgoc_01/02931_2.jpg", "split"</t>
  </si>
  <si>
    <t>Nữ mặc áo phông đen, chân váy đen, đi dép tông màu trắng</t>
  </si>
  <si>
    <t xml:space="preserve"> "DHGTVT_00/01976_00028530.jpg", "split"</t>
  </si>
  <si>
    <t>Nam đi giầy thể thao màu xám, mặc quần dài màu đen, mặc áo phông cộc tay cổ và thân màu xanh nước biển, phần ngực và ống tay màu trắng, đeo ba lô sau lưng có quai màu đen,</t>
  </si>
  <si>
    <t xml:space="preserve"> "HoGuom_00/00193_00004750.jpg", "split"</t>
  </si>
  <si>
    <t>Nữ đi giày đen, mặc quần dài đen, đeo khẩu trang, áo khoác màu xanh có cổ lông</t>
  </si>
  <si>
    <t xml:space="preserve"> "DHHN_HVBCVT_00/01644_00038865.jpg", "split"</t>
  </si>
  <si>
    <t>Nam tóc ngắn màu đen, áo sơ mi dài tay kẻ sọc màu trắng, quần dài màu be, giày màu nâu</t>
  </si>
  <si>
    <t xml:space="preserve"> "DHHN_HVBCVT_00/01541_00001590.jpg", "split"</t>
  </si>
  <si>
    <t>Nữ mặc áo khoác nỉ đen, đội mũ xám trên đầu, mặc quần màu đen, đeo ba lô màu đen, chân đi giày cổ thấp tối màu.</t>
  </si>
  <si>
    <t xml:space="preserve"> "TamChuc_01/02239_2.jpg", "split"</t>
  </si>
  <si>
    <t>Bé gái đội mũ vải có vành màu vàng kem, mặc áo trắng, quần dài màu xanh xám, đi giày trắng, đeo ba lô trước bụng màu đen</t>
  </si>
  <si>
    <t xml:space="preserve"> "DHGTVT_00/01898_00006470.jpg", "split"</t>
  </si>
  <si>
    <t>Nữ mặc áo sơ mi ngắn tay kẻ nâu đậm và nâu nhạt, mặc chân váy ngắn màu nâu nhật, đi giày màu đen, tay trái cầm túi đen, đeo kính cận.</t>
  </si>
  <si>
    <t xml:space="preserve"> "TamChuc_01/02217_2.jpg", "split"</t>
  </si>
  <si>
    <t>Nữ trung niên đeo khẩu trang xanh, mặc áo dài tay màu hồng, đeo túi màu đen, mặc quần dài màu đen, đi giày bệt màu đen</t>
  </si>
  <si>
    <t xml:space="preserve"> "HoGuom_00/00270_00008645.jpg", "split"</t>
  </si>
  <si>
    <t>Nam thanh niên mặc áo phông màu cam hơi nâu, mặc quần đỏ nâu, đeo thắt lưng màu đen, đi dép tông quai trắng</t>
  </si>
  <si>
    <t xml:space="preserve"> "DHHN_HVBCVT_00/01773_00001785.jpg", "split"</t>
  </si>
  <si>
    <t>Một cô gái có mái tóc màu đen, mặc áo nỉ màu xám, mặc quần dài màu đen, đi sục màu trắng, đeo túi màu đen.</t>
  </si>
  <si>
    <t xml:space="preserve"> "TamChuc_01/02857_1.jpg", "split"</t>
  </si>
  <si>
    <t>Người phụ nữ mặc áo dài họa tiết nền màu đen, mặc quần màu vàng, đội mũ màu da đeo khẩu trang màu xanh</t>
  </si>
  <si>
    <t xml:space="preserve"> "HoGuom_01/01378_00007455.jpg", "split"</t>
  </si>
  <si>
    <t>Một người đàn ông trung tuổi để đầu cua, có mái tóc màu đen, mặc áo phông có cổ màu trắng, mặc quần màu ghi, đi giày màu đen.</t>
  </si>
  <si>
    <t>cua</t>
  </si>
  <si>
    <t xml:space="preserve"> "HoGuom_01/00812_00002850.jpg", "split"</t>
  </si>
  <si>
    <t>Nữ chụp phía trước, tóc đen buộc sau gáy, áo phông ngắn tay có cổ màu đỏ, có dây đeo chéo vai trái, quần màu xanh nước biển, đi dép màu hồng, đang bước chân trái lên trước, chân phải khuất phía sau, hai tay thả tự nhiên</t>
  </si>
  <si>
    <t>khuất</t>
  </si>
  <si>
    <t>tự</t>
  </si>
  <si>
    <t>nhiên</t>
  </si>
  <si>
    <t>Một cô gái đi đôi giày màu đen với đế giày màu trắng, mặc quần dài màu đen ngắn đến mắt cá chân, mặc áo phông trơn màu xanh dương.</t>
  </si>
  <si>
    <t>trơn</t>
  </si>
  <si>
    <t>dương.</t>
  </si>
  <si>
    <t xml:space="preserve"> "TamChuc_01/02467_2.jpg", "split"</t>
  </si>
  <si>
    <t>Một người phụ nữ có mái tóc màu đen, đeo khẩu trang màu tím, mặc áo phông cổ tròn màu be có nhiều chấm tròn màu đỏ, mặc quần màu đen.</t>
  </si>
  <si>
    <t xml:space="preserve"> "HoGuom_00/00277_00008725.jpg", "split"</t>
  </si>
  <si>
    <t>Nữ thanh niên tóc màu vàng, mặc áo phông trắng đen, đi dép xăng đan, quần đùi bò ngắn</t>
  </si>
  <si>
    <t xml:space="preserve"> "TamChuc_01/02750_1.jpg", "split"</t>
  </si>
  <si>
    <t>Nam thanh niên sơ mi trắng không sơ vin, đeo khẩu trang màu xanh, quần dài tối màu đi giày da nam công sở màu đen.</t>
  </si>
  <si>
    <t>công</t>
  </si>
  <si>
    <t>sở</t>
  </si>
  <si>
    <t xml:space="preserve"> "DHGTVT_00/01962_00018770.jpg", "split"</t>
  </si>
  <si>
    <t>Nam đi dép lê màu đen, mặc quần đen, đeo ba lô đen, mặc áo xanh cộc tay màu xanh nước biển.</t>
  </si>
  <si>
    <t xml:space="preserve"> "TEST_DATA/Person28.2/output_6.jpg", "split"</t>
  </si>
  <si>
    <t>Một cô gái có mái tóc đen dài đến ngực, một ít tóc được để phía trước ngực, tóc mái dài rẽ ngôi giữa, mặc quần bò màu xanh nhạt, áo khoác dài tay màu trắng phối thêm các đường trang trí màu xanh ngọc bích và màu xanh nước biển đậm ở phần cánh tay và giữa áo, đi dép lê có quai kẻ màu trắng.</t>
  </si>
  <si>
    <t>ít</t>
  </si>
  <si>
    <t>phối</t>
  </si>
  <si>
    <t>thêm</t>
  </si>
  <si>
    <t>bích</t>
  </si>
  <si>
    <t xml:space="preserve"> "HoGuom_01/00996_00099620.jpg", "split"</t>
  </si>
  <si>
    <t>bụng.</t>
  </si>
  <si>
    <t xml:space="preserve"> "TEST_DATA/Person15.2/output_9.jpg", "split"</t>
  </si>
  <si>
    <t>Một nữ thanh niên chân mang một đôi giày thể thao màu đen với đường viền trắng hình chữ V bên cạnh giày, tay trái đeo đồng hồ, mặc một chiếc quần bò bó sát có xắn gấu, mặc áo phông màu đen có chữ và hình trang trí ở trước ngực màu trắng, tóc dài cột đuôi ngựa đằng sau, phần tóc mái được rẽ ngôi giữa trán.</t>
  </si>
  <si>
    <t>V</t>
  </si>
  <si>
    <t>cột</t>
  </si>
  <si>
    <t xml:space="preserve"> "TamChuc_01/02002_2.jpg", "split"</t>
  </si>
  <si>
    <t>Nữ mặc áo phông không cổ ngắn tay màu đỏ, có biểu tượng màu đen in trước ngực áo, mặc quần bò màu xanh, đi giày thể thao màu trắng.</t>
  </si>
  <si>
    <t>biểu</t>
  </si>
  <si>
    <t>tượng</t>
  </si>
  <si>
    <t xml:space="preserve"> "TamChuc_01/02560_1.jpg", "split"</t>
  </si>
  <si>
    <t>Một cô gái có mái tóc màu nâu đen, để thả tóc, mặc áo phông màu trắng, mặc quần màu xanh ngọc, đi giày màu trắng.</t>
  </si>
  <si>
    <t xml:space="preserve"> "HoGuom_01/01444_2.jpg", "split"</t>
  </si>
  <si>
    <t>Một người phụ nữ tóc để ngôi giữa màu đen, đeo khẩu trang y tế màu xanh biển nhạt, mặc váy cổ vuông, tay bồng, váy dài ngang đùi có họa tiết hoa màu vàng nghệ, đi giầy màu ghi nhạt đế màu trắng.</t>
  </si>
  <si>
    <t>bồng</t>
  </si>
  <si>
    <t>nghệ</t>
  </si>
  <si>
    <t xml:space="preserve"> "TamChuc_01/02840_1.jpg", "split"</t>
  </si>
  <si>
    <t>Người đàn bà mặc áo đỏ, đội mũ rộng vành màu ghi, mặc quần dài đen, đi giày thể thao đen, đeo túi xách đen</t>
  </si>
  <si>
    <t xml:space="preserve"> "HoGuom_01/00947_00001545.jpg", "split"</t>
  </si>
  <si>
    <t>Nữ tóc dài, đeo kính, mặc áo cộc tay màu nâu, đeo túi chéo vai màu nâu, cầm điện thoại trước ngực, tay trái ôm một gói màu trắng, mặc quần dài màu đen, đi dép xăng đan màu hồng. chân phải trước chân trái sau.</t>
  </si>
  <si>
    <t>ôm</t>
  </si>
  <si>
    <t>gói</t>
  </si>
  <si>
    <t>Nữ mặc áo màu trắng, chân váy dài, đi giày thể thao đen, đeo túi xách đen</t>
  </si>
  <si>
    <t xml:space="preserve"> "HoGuom_01/01052_00002625.jpg", "split"</t>
  </si>
  <si>
    <t>Nữ tóc dài để xõa màu vàng, mặc áo trắng dài qua mông cộc tay, đi dép xục màu nâu, chân phải co gối hướng về phía sau. tay trái đeo đồng hồ co tay bám vai người mặc áo màu xanh nõn chuối.</t>
  </si>
  <si>
    <t>xục</t>
  </si>
  <si>
    <t>hướng</t>
  </si>
  <si>
    <t>bám</t>
  </si>
  <si>
    <t xml:space="preserve"> "TamChuc_01/02163_2.jpg", "split"</t>
  </si>
  <si>
    <t>Nữ mặc áo phông màu vàng, đội mũ màu đen, mặc quần bò màu đne, đi giày thể thao hồng, đeo túi xách màu đỏ</t>
  </si>
  <si>
    <t xml:space="preserve"> "HoGuom_01/00993_00007920.jpg", "split"</t>
  </si>
  <si>
    <t xml:space="preserve"> "HoGuom_00/00185_00004540.jpg", "split"</t>
  </si>
  <si>
    <t>Nam thanh niên mặc áo phông cộc tay màu đen, quần ngố vàng tây sáng màu, đeo ba lô màu xanh dương sau lưng</t>
  </si>
  <si>
    <t xml:space="preserve"> "TamChuc_01/02530_2.jpg", "split"</t>
  </si>
  <si>
    <t>Một người đàn ông trung tuổi có mái tóc màu đen, đeo khẩu trang màu trắng, mặc sơ mi ngắn tay màu trắng có các kẻ dọc và kẻ ngang màu đen, mặc quần âu màu đen, đi giày thể thao màu đen, khoác túi màu đen.</t>
  </si>
  <si>
    <t xml:space="preserve"> "TamChuc_01/02140_1.jpg", "split"</t>
  </si>
  <si>
    <t>Nam đeo kính, mặc áo phông màu sữa, mặc quần dài màu đen, đi giày đen</t>
  </si>
  <si>
    <t xml:space="preserve"> "TamChuc_01/02116_2.jpg", "split"</t>
  </si>
  <si>
    <t>Bé trai đi giày thể thao đen, mặc áo phông cộc tay màu trắng có chữ NY, quần dài bò màu xanh</t>
  </si>
  <si>
    <t>NY</t>
  </si>
  <si>
    <t xml:space="preserve"> "HoGuom_01/00815_00004185.jpg", "split"</t>
  </si>
  <si>
    <t>Nữ trẻ tuổi, chụp từ phía sau bên trái, tóc dài, da trắng, đeo cặp tóc màu xanh, đầu quay về phía phải, áo sơ mi vàng nhạt, tay trái đưa lên phía trước, mặc quần sooc đen ngắn, đi giày xanh đến trắng, đang bước chân trái lên trước, chân phải hơi co về phía sau , tóc xoã dài có kẹp tóc.</t>
  </si>
  <si>
    <t>quay</t>
  </si>
  <si>
    <t>xoã</t>
  </si>
  <si>
    <t xml:space="preserve"> "HoGuom_01/00782_00001245.jpg", "split"</t>
  </si>
  <si>
    <t>Người phụ nữ tóc màu đen buộc sau, đeo khẩu trang màu xanh da trời, mặc áo khoác ngoài màu đen có viền trắng, bên trong mặc váy dài chấm bi màu đen trắng, xách túi màu đen, đi dép cao màu hồng</t>
  </si>
  <si>
    <t>bi</t>
  </si>
  <si>
    <t xml:space="preserve"> "HoGuom_00/00279_00008825.jpg", "split"</t>
  </si>
  <si>
    <t>Nam thanh niên mặc áo phông ngắn tay màu đỏ, quần ngố đen dài ngang gối</t>
  </si>
  <si>
    <t xml:space="preserve"> "TRAINNING_DATA/Person35/output_6.jpg", "split"</t>
  </si>
  <si>
    <t>Một nam thanh niên chân đi đôi dép lê màu đen, mặc áo phông cộc tay màu trắng, quần short màu đen có kẻ sọc trắng bên hông.</t>
  </si>
  <si>
    <t xml:space="preserve"> "DHHN_HVBCVT_00/01509_00000465.jpg", "split"</t>
  </si>
  <si>
    <t>Nữ tóc màu đen, mặc áo phao màu xanh xám, mặc quần bó dài màu đen, đi giầy thể thao màu trắng,</t>
  </si>
  <si>
    <t xml:space="preserve"> "HoGuom_01/00823_00004170.jpg", "split"</t>
  </si>
  <si>
    <t>Nam trung niên , tóc ngắn và đen, mặc áo phông trắng, chân đi giày thể thao màu đen đế trắng, quần sooc bò màu xanh, vai phải đeo túi màu đen , mang khẩu trang màu xanh.</t>
  </si>
  <si>
    <t xml:space="preserve"> "HoGuom_00/00397_00013670.jpg", "split"</t>
  </si>
  <si>
    <t>Nam thanh niên mặc áo sơ mi có cổ màu trắng dài tay, đeo ba lô có quai đen, đeo kính gọng đen, đi giày thể thao màu đen</t>
  </si>
  <si>
    <t xml:space="preserve"> "HoGuom_00/00264_00008475.jpg", "split"</t>
  </si>
  <si>
    <t>Cô gái mặc áo trễ vai màu xanh bạc hà đậm, dài tay, mặc quần váy màu đen, đi giày búp bê màu đen</t>
  </si>
  <si>
    <t>trễ</t>
  </si>
  <si>
    <t>hà</t>
  </si>
  <si>
    <t xml:space="preserve"> "TamChuc_01/02589_1.jpg", "split"</t>
  </si>
  <si>
    <t>Một người đàn ông mặc áo ngắn tay màu ghi đậm, đeo túi đeo chéo màu nâu đậm, Mặc quần bò màu xanh than, đi giày tây màu nâu đậm.</t>
  </si>
  <si>
    <t xml:space="preserve"> "TamChuc_01/02607_2.jpg", "split"</t>
  </si>
  <si>
    <t>Một người phụ nữ trung tuổi đội mũ lưỡi trai màu xanh rêu, mặc áo cộc tay cổ V, mặc quần dài đi giày cao cổ màu xanh dằn di, đeo khẩu trang màu đen, khoác túi màu nayu đậm.</t>
  </si>
  <si>
    <t xml:space="preserve"> "HoGuom_01/01186_00002925.jpg", "split"</t>
  </si>
  <si>
    <t>Một người phụ nữ để thả tóc, tóc màu đen, mặc áo phông màu đen, mặc quần dài ống rộng màu đen có các họa tiết nhiều màu, đi dép dây màu đen, đeo túi màu đỏ.</t>
  </si>
  <si>
    <t xml:space="preserve"> "DHGTVT_00/01947_00011430.jpg", "split"</t>
  </si>
  <si>
    <t>Nam đeo ba lô đen mặc áo đỏ sơ mi khoác ngoài, trong mặc áo phông trắng, quần đen có sọc trắng dọc ống quần, đi giày thể thao đen.</t>
  </si>
  <si>
    <t xml:space="preserve"> "HoGuom_01/01365_00005955.jpg", "split"</t>
  </si>
  <si>
    <t>Một chàng trai tóc màu nâu, đeo khẩu trang y tế, mặc áo phông màu tím, mặc quần màu đen và đi giày thể thao</t>
  </si>
  <si>
    <t>chàng</t>
  </si>
  <si>
    <t xml:space="preserve"> "HoGuom_01/01125_00000060.jpg", "split"</t>
  </si>
  <si>
    <t>Nữ thanh niên, chụp từ phía trước, tóc đen búi cao, mặc áo không cổ ngắn tay màu đỏ có hoa màu vàng, dây túi xách màu đen ở bên vai phải, hai tay đặt lên thành xe đẩy phía trước, quần đen, giày đen viền trắng</t>
  </si>
  <si>
    <t>đặt</t>
  </si>
  <si>
    <t>thành</t>
  </si>
  <si>
    <t>xe</t>
  </si>
  <si>
    <t>đẩy</t>
  </si>
  <si>
    <t xml:space="preserve"> "DHHN_HVBCVT_00/01746_00012660.jpg", "split"</t>
  </si>
  <si>
    <t>Một người phụ nữ có mái tóc màu đen, mặc áo khoác màu đen có sọc xám, mặc quần dài màu đen, đi giày màu trắng.</t>
  </si>
  <si>
    <t xml:space="preserve"> "TamChuc_01/02518_1.jpg", "split"</t>
  </si>
  <si>
    <t>Người phụ nữ tóc dài màu đen, buộc tóc phía sau, áo ngoài màu đen, bên ngoài khoác áo chấm bi màu đen chấm trắng, đi dép cao gót màu hồng</t>
  </si>
  <si>
    <t xml:space="preserve"> "HoGuom_01/01400_1.jpg", "split"</t>
  </si>
  <si>
    <t>Một cô gái có mái tóc màu đen, đeo kính màu đen, đeo khẩu trang màu trắng, mặc váy đến đầu gối màu xám, đeo túi màu vàng nhạt có dây màu đỏ, đi dép dây màu vàng nhạt có đế màu trắng.</t>
  </si>
  <si>
    <t>Nữ đeo túi màu nâu, đi giày thể thao đen, mặc quần dài màu đen, mặc áo màu nâu</t>
  </si>
  <si>
    <t xml:space="preserve"> "HoGuom_00/00700_00010260.jpg", "split"</t>
  </si>
  <si>
    <t>Nam thanh niên tóc ngắn màu đen, mặc áo hoa màu rêu ngắn tay, mặc quần sooc màu xanh dương, đi dép lê màu nâu, đeo đồng hồ màu đen.</t>
  </si>
  <si>
    <t xml:space="preserve"> "DHHN_HVBCVT_00/01767_00000495.jpg", "split"</t>
  </si>
  <si>
    <t>Một nam thanh niên có mái tóc màu đen, đeo khẩu trang màu xám, mặc áo khoác màu trắng đỏ, mặc quần màu đen, đi giày màu xanh.</t>
  </si>
  <si>
    <t xml:space="preserve"> "HoGuom_01/00933_00016381.jpg", "split"</t>
  </si>
  <si>
    <t>Nữ đeo khẩu trang màu hồng, mặc bên trong áo sơ mi trắng, bên ngoài mặc áo khoác màu đen, dọc hai cánh tay có hàng chữ màu trắng, mặc quần dài màu đen đi giầy thể thao màu trắng, đeo ba lô đỏ sau lưng.</t>
  </si>
  <si>
    <t>lưng.</t>
  </si>
  <si>
    <t xml:space="preserve"> "DHHN_HVBCVT_00/01632_00033285.jpg", "split"</t>
  </si>
  <si>
    <t>Nam, tóc ngắn màu đen, khẩu trang màu xanh, áo khoác ngoài màu đen, quần dài màu đen kẻ sọc màu trắng , đi giày màu ghi.</t>
  </si>
  <si>
    <t xml:space="preserve"> "DANgoc_01/02917_2.jpg", "split"</t>
  </si>
  <si>
    <t>Nữ tóc đen búi sau gáy, mặc áo phông xám, quần đùi màu đen, đi dép nhựa vàng</t>
  </si>
  <si>
    <t>nhựa</t>
  </si>
  <si>
    <t xml:space="preserve"> "HoGuom_01/01109_00001590.jpg", "split"</t>
  </si>
  <si>
    <t>nam thanh niên mặc áo phông màu xanh dương có cổ, mặc quần bò đi giày màu xám, đế giầy màu trắng</t>
  </si>
  <si>
    <t xml:space="preserve"> "TRAINNING_DATA/Person42/output_2.jpg", "split"</t>
  </si>
  <si>
    <t xml:space="preserve"> "HoGuom_01/01241_00002895.jpg", "split"</t>
  </si>
  <si>
    <t>Một người đàn ông tóc ngắn màu đen, mặc áo phông màu xanh nước biển, mặc quần dài màu đen, đi dép màu đen đang bế một đứa bé mặc bộ quần áo màu trắng.</t>
  </si>
  <si>
    <t xml:space="preserve"> "TamChuc_01/02593_2.jpg", "split"</t>
  </si>
  <si>
    <t>Một người phụ nữ đội mũ vành tròn màu vàng, mặc váy dài tay trung gần đến mắt cá chân màu xanh thẫm, đi giày màu đen.</t>
  </si>
  <si>
    <t>gần</t>
  </si>
  <si>
    <t xml:space="preserve"> "DANgoc_01/03038_1.jpg", "split"</t>
  </si>
  <si>
    <t>Nữ, đeo kính, khẩu trang màu trắng, áo kẻ ngang màu trắng tím, quần dài màu đen, đi giày màu đen trắng</t>
  </si>
  <si>
    <t xml:space="preserve"> "HoGuom_00/00121_00002230.jpg", "split"</t>
  </si>
  <si>
    <t>Bé trai mặc áo phông đen, đi giày thể thao màu đỏ, quần bò xanh</t>
  </si>
  <si>
    <t xml:space="preserve"> "HoGuom_00/00705_00010805.jpg", "split"</t>
  </si>
  <si>
    <t>Bé gái tóc dài màu đen, mặc áo phông màu vàng, phía sau lưng áo có hình màu trắng đen, đi dép màu xám</t>
  </si>
  <si>
    <t xml:space="preserve"> "HoGuom_01/00862_00010590.jpg", "split"</t>
  </si>
  <si>
    <t>Nam trung niên, đầu hói, mặc áo phông ngắn tay màu vàng, quần đùi vàng, chân đi dép crocs đen sọc đỏ, không đeo khẩu trang.</t>
  </si>
  <si>
    <t>hói</t>
  </si>
  <si>
    <t>crocs</t>
  </si>
  <si>
    <t xml:space="preserve"> "HoGuom_01/01464_2.jpg", "split"</t>
  </si>
  <si>
    <t>Nam thanh niên đeo khẩu trang y tế , mặc áo ngắn tay có cổ màu trắng, mặc quần bò màu xanh nhạt, đi giầy thể thao màu ghi nhạt.</t>
  </si>
  <si>
    <t xml:space="preserve"> "DHHN_HVBCVT_00/01748_00018720.jpg", "split"</t>
  </si>
  <si>
    <t>Một người phụ nữ có mái tóc ngang vai màu đen, mặc áo dài tay màu đen, mặc quần dài màu đen, đi sục màu nâu.</t>
  </si>
  <si>
    <t>Nam tóc ngắn, mặc áo phông trắng cộc tay, đeo túi quai túi vắt chéo lưng, mặc quần sooc cộc trên gối, đi giầy đen đế trắng.</t>
  </si>
  <si>
    <t xml:space="preserve"> "DHHN_HVBCVT_00/01557_00000360.jpg", "split"</t>
  </si>
  <si>
    <t>Nữ tóc đen buộc cao phía sau, mặc áo khoác màu đen, bên trong mặc áo nâu đen có vệt trắng trước ngực, mặc quần lửng màu đen, đi xem đạp, đi giầy thể thao màu đen đế giầy màu trắng.</t>
  </si>
  <si>
    <t>đạp</t>
  </si>
  <si>
    <t xml:space="preserve"> "DHHN_HVBCVT_00/01525_00002220.jpg", "split"</t>
  </si>
  <si>
    <t>Nam tóc ngắn, mặc áo khoác đen, cổ viền lông, mặc quần dài màu xám đen, đi giầy thể thao màu đen.</t>
  </si>
  <si>
    <t xml:space="preserve"> "HoGuom_01/00965_00004785.jpg", "split"</t>
  </si>
  <si>
    <t>Nữ đứng tuổi, mặc áo dài tay màu xám, tay cầm cái thúng trên thúng có túi màu trắng, tay trái đeo cái nón, mặc quần dài màu đen, không đeo khẩu trang.</t>
  </si>
  <si>
    <t>cái</t>
  </si>
  <si>
    <t>thúng</t>
  </si>
  <si>
    <t xml:space="preserve"> "DHGTVT_00/01863_00003080.jpg", "split"</t>
  </si>
  <si>
    <t>Nam mặc áo phông có màu xanh nước biển ở phần thân áo và cổ áo, màu trắng ở phần ngực vai và tay áo, mặc quần thể thao màu xanh tím than có đường viền trắng bên ống quần.</t>
  </si>
  <si>
    <t>quần.</t>
  </si>
  <si>
    <t xml:space="preserve"> "TamChuc_01/02238_1.jpg", "split"</t>
  </si>
  <si>
    <t xml:space="preserve"> "HoGuom_00/00698_00010490.jpg", "split"</t>
  </si>
  <si>
    <t>Người đàn ông tóc nâu, mặc áo sơ mi màu đen, mặc quần dài màu be, đi giày màu đen, quần màu vàng nâu, đi tất màu trắng, đeo đồng hồ màu đen</t>
  </si>
  <si>
    <t xml:space="preserve"> "DHHN_HVBCVT_00/01622_00025155.jpg", "split"</t>
  </si>
  <si>
    <t>Cô gái tóc ngắn màu đen, đeo khẩu trang màu xanh, mặc áo phông kể đỏ trắng, khoác áo khoác màu trắng đen, mặc quần thể thao màu đen sọc trắng, đi dép màu hồng</t>
  </si>
  <si>
    <t xml:space="preserve"> "TamChuc_01/02645_2.jpg", "split"</t>
  </si>
  <si>
    <t>Người đàn ông mặc áo sơ mi cộc tay màu xanh da trời nhạt, mặc quần dài màu xám đậm, đi giày da màu nâu sẫm</t>
  </si>
  <si>
    <t xml:space="preserve"> "DHGTVT_00/01891_00004210.jpg", "split"</t>
  </si>
  <si>
    <t>Nam tóc ngắn màu đen, đeo ba lo quai màu tro, mặc áo phông cộc tay phần cổ và thân màu xanh cô ban, ngực áo và tay áo màu trắng, mặc quần màu đen.</t>
  </si>
  <si>
    <t>tro</t>
  </si>
  <si>
    <t xml:space="preserve"> "TamChuc_01/02411_1.jpg", "split"</t>
  </si>
  <si>
    <t>một cô gái mặc váy có cổ dài tay màu vàng cam, đội mũ màu hồng phấn nhạt, thắt áo khoác màu hồng cánh sen quanh bụng, đi dép màu trắng, đeo khẩu trang màu xanh da trời nhạt.</t>
  </si>
  <si>
    <t>phấn</t>
  </si>
  <si>
    <t xml:space="preserve"> "HoGuom_00/00136_00002580.jpg", "split"</t>
  </si>
  <si>
    <t>Thanh niên mặc áo bò ngắn tay, quần âu đen, vai đéo túi màu đen</t>
  </si>
  <si>
    <t xml:space="preserve"> "DHHN_HVBCVT_00/01737_00009360.jpg", "split"</t>
  </si>
  <si>
    <t>Một cô gái có mái tóc màu đen, mặc áo khoác phao màu đen, mặc quần dài màu xám, đi giày thể thao màu trắng đang đọc sách.</t>
  </si>
  <si>
    <t>đọc</t>
  </si>
  <si>
    <t>sách.</t>
  </si>
  <si>
    <t xml:space="preserve"> "DHHN_HVBCVT_00/01571_00003030.jpg", "split"</t>
  </si>
  <si>
    <t>Nữ buộc tóc phía sau gáy, đeo kính màu cận, mặc áo khoác màu  trắng có mũ phía sau ống tay rộng, mặc quần dài màu đen, đi giầy thể thao màu trắng</t>
  </si>
  <si>
    <t xml:space="preserve"> "HoGuom_01/01000_00000601.jpg", "split"</t>
  </si>
  <si>
    <t>Nữ tóc ngắn chấm gáy. đeo khẩu trang xám. Mặc váy 2 dây dài chấm đầu gối, đeo thắt lưng mảnh giữa eo. Đi giày thể thao màu trắng.\nĐeo túi hồng tím dây xích mảnh kim loại.\nHai tay hướng về phía trước.\nChân trái bước về phía trước.</t>
  </si>
  <si>
    <t>gáy.</t>
  </si>
  <si>
    <t>mảnh</t>
  </si>
  <si>
    <t>eo.</t>
  </si>
  <si>
    <t>Đi</t>
  </si>
  <si>
    <t>xích</t>
  </si>
  <si>
    <t>kim</t>
  </si>
  <si>
    <t xml:space="preserve"> "HoGuom_00/00568_00005115.jpg", "split"</t>
  </si>
  <si>
    <t>Bạn nữ tóc ngắn màu đen, mặc áo sơ mi ngắn tay màu be, mặc quần jean màu xanh đậm, đi giày thể thao màu trắng.</t>
  </si>
  <si>
    <t xml:space="preserve"> "HoGuom_01/00879_00013050.jpg", "split"</t>
  </si>
  <si>
    <t>Nữ trẻ tuổi, tóc dài màu hạt dẻ để xõa, mặc áo cộc tay màu hồng, mặc quần bó sát dài màu đen, đi giầy thể hao màu sáng. sơ vin áo trong quần.</t>
  </si>
  <si>
    <t>hao</t>
  </si>
  <si>
    <t>sáng.</t>
  </si>
  <si>
    <t xml:space="preserve"> "HoGuom_00/00540_00003730.jpg", "split"</t>
  </si>
  <si>
    <t>Người phụ nữ tóc màu đen, áo phông ngắn tay màu xanh đen có in hình màu trắng trước ngực, khoác túi xách màu đen, mặc quần lửng jean màu xanh, đi dép tông màu đen.</t>
  </si>
  <si>
    <t xml:space="preserve"> "TRAINNING_DATA/Person6/output_9.jpg", "split"</t>
  </si>
  <si>
    <t>Một cô gái mặc áo ngắn tay, màu đen, quần màu đen, tóc buộc cao và đi giầy thể thao màu trắng</t>
  </si>
  <si>
    <t xml:space="preserve"> "HoGuom_00/00159_00003865.jpg", "split"</t>
  </si>
  <si>
    <t>Nam thanh niên mặc áo tím, đeo túi da màu đen, mặc quần đen, đi giày thể thao đen đế trắng</t>
  </si>
  <si>
    <t xml:space="preserve"> "TamChuc_01/02794_2.jpg", "split"</t>
  </si>
  <si>
    <t>Cô gái đeo kính, mặc áo phông đen có hoạt tiết trắng trước ngực áo, mặc quần bò dài màu tím than, đi giày thể thao màu nâu pha hồng, đeo túi xách họa tiết hồng</t>
  </si>
  <si>
    <t xml:space="preserve"> "TamChuc_01/02866_1.jpg", "split"</t>
  </si>
  <si>
    <t>Người đàn bà mặc áo khoác đỏ, áo trong màu hồng tím, đeo kính râm, mặc quần dài đen, đi giày nâu đỏ</t>
  </si>
  <si>
    <t xml:space="preserve"> "TamChuc_01/02501_1.jpg", "split"</t>
  </si>
  <si>
    <t>Một nam thanh niên có mái tóc màu đen, mặc áo sơ mi màu trắng, mặc quần dài màu xanh nhạt, đi giày màu trắng.</t>
  </si>
  <si>
    <t xml:space="preserve"> "HoGuom_00/00268_00008440.jpg", "split"</t>
  </si>
  <si>
    <t>Nam thanh niên đi giày thể thao, mặc áo phông có cổ màu xanh, quần dài màu đen</t>
  </si>
  <si>
    <t xml:space="preserve"> "HoGuom_01/01033_00000300.jpg", "split"</t>
  </si>
  <si>
    <t>Phụ nữ trung tuổi đeo khảu trang màu xanh , mặc áo cộc tay màu đen, mặc quần dài màu đen, đi dép màu đen</t>
  </si>
  <si>
    <t>khảu</t>
  </si>
  <si>
    <t xml:space="preserve"> "TamChuc_01/02382_2.jpg", "split"</t>
  </si>
  <si>
    <t>một người phụ nữ tóc ngắn chớm vai, để mái lệch màu đen, đeo khẩu trang y tế màu xanh, mặc bộ quần áo lam đi chùa màu hồng tím, đeo túi đeo chéo màu hồng đỗ, tay đang cầm tờ giấy.</t>
  </si>
  <si>
    <t>lam</t>
  </si>
  <si>
    <t>chùa</t>
  </si>
  <si>
    <t>đỗ</t>
  </si>
  <si>
    <t>giấy.</t>
  </si>
  <si>
    <t xml:space="preserve"> "HoGuom_00/00670_00008710.jpg", "split"</t>
  </si>
  <si>
    <t>Cậu bé tóc ngắn màu đen, áo ba lỗ ngắn tay màu trắng có đường viền áo màu nâu, quần đùi màu vàng, đi dép màu xám</t>
  </si>
  <si>
    <t xml:space="preserve"> "TamChuc_01/02300_1.jpg", "split"</t>
  </si>
  <si>
    <t>Nam đeo kính, đeo khẩu trang ca rô, mặc áo dài tay màu xanh, quần dài màu ghi sáng, giày màu nâu</t>
  </si>
  <si>
    <t xml:space="preserve"> "TamChuc_01/02515_2.jpg", "split"</t>
  </si>
  <si>
    <t>Một người phụ nữ có mái tóc dài qua vai màu nâu, mặc áo màu đen, mặc quần dài màu xanh thẫm, đi giày màu đen, tay đang cầm túi nilon màu đen.</t>
  </si>
  <si>
    <t xml:space="preserve"> "HoGuom_01/01248_00005070.jpg", "split"</t>
  </si>
  <si>
    <t>Một người đàn ông tóc màu đen, mặc áo phông màu đỏ mận, mặc quần đùi màu trắng, khoác balo màu nâu.</t>
  </si>
  <si>
    <t xml:space="preserve"> "HoGuom_01/01270_00005670.jpg", "split"</t>
  </si>
  <si>
    <t>Một cô gái tóc màu nâu, mặc áo màu hồng, mặc quần màu xám và đi giày</t>
  </si>
  <si>
    <t xml:space="preserve"> "TamChuc_01/02800_2.jpg", "split"</t>
  </si>
  <si>
    <t>Nam giới đội mũ lưỡi trai đen, mặc áo sơ mi màu trắng, mặc quần dài tím than, đi giày thể thao màu xám, đeo túi xách màu ghi</t>
  </si>
  <si>
    <t xml:space="preserve"> "HoGuom_00/00542_00003610.jpg", "split"</t>
  </si>
  <si>
    <t>Người đàn ông tóc ngắn màu đen, mặc áo phông ngắn tay màu navy có kẻ trắng ở 2 bên sườn, quần đùi màu vàng có kẻ xanh, đi dép lê màu đen.</t>
  </si>
  <si>
    <t xml:space="preserve"> "TamChuc_01/02605_2.jpg", "split"</t>
  </si>
  <si>
    <t>Một người phụ nữ tóc dài ngang vai màu nâu đen, mặc áo ngắn tay màu trắng, mặc quần màu nâu đậm, đeo túi màu đen, đi dép lê màu nưau nhạt.</t>
  </si>
  <si>
    <t xml:space="preserve"> "TEST_DATA/Person11.2/output_12.jpg", "split"</t>
  </si>
  <si>
    <t>Một phụ nữ, mặc áo khoác dài tay màu đen, có mũ, trên mũ có đính lông, tóc dài màu đen, quần màu đen, đi giày cao gót màu đen</t>
  </si>
  <si>
    <t>đính</t>
  </si>
  <si>
    <t xml:space="preserve"> "TamChuc_01/02686_1.jpg", "split"</t>
  </si>
  <si>
    <t xml:space="preserve"> "TRAINNING_DATA/Person4/output_2.jpg", "split"</t>
  </si>
  <si>
    <t>Cô gái đang đi trên đường có mái tóc ngắn ngang vai, mặc áo thể thao màu xanh dương quần màu đen, đi giầy thể thao</t>
  </si>
  <si>
    <t xml:space="preserve"> "HoGuom_01/01463_2.jpg", "split"</t>
  </si>
  <si>
    <t>Một người phụ nữ tóc cặp thấp màu đen, mặc váy ren ngắn tay màu hồng cánh sen, đi sục màu đen.</t>
  </si>
  <si>
    <t xml:space="preserve"> "DHGTVT_00/01852_00000110.jpg", "split"</t>
  </si>
  <si>
    <t>Nam tóc đen cắt ngắn, vai đeo ba lô đen, mặc áo phông cộc tay màu xanh nước biển đậm, mặc quần màu đen có viền trắng ở dọc bên đùi, đi dép lê tối màu.</t>
  </si>
  <si>
    <t xml:space="preserve"> "TamChuc_01/02195_1.jpg", "split"</t>
  </si>
  <si>
    <t>Cô gái mặc áo cộc tay có cổ màu tím kẻ ngang trắng đen, mặc quần bò màu tím than, đi dép màu đỏ nâu, đeo túi chéo màu đen</t>
  </si>
  <si>
    <t xml:space="preserve"> "HoGuom_01/01009_00001830.jpg", "split"</t>
  </si>
  <si>
    <t>Nữ tóc dài mặc bộ quần áo thể thao dài tay màu hồng nhạt, tay áo có hai dòng kẻ màu trắng, dọc theo mép quần cũng có hai dòng kẻ màu trắng, tay đang cầm ví</t>
  </si>
  <si>
    <t>mép</t>
  </si>
  <si>
    <t>cũng</t>
  </si>
  <si>
    <t>ví</t>
  </si>
  <si>
    <t xml:space="preserve"> "HoGuom_00/00181_00004750.jpg", "split"</t>
  </si>
  <si>
    <t>Nam thanh niên mặc áo phông màu xanh navy, quần bò xanh dương nhạt, đeo túi đeo chéo màu nâu, đeo kính cận</t>
  </si>
  <si>
    <t xml:space="preserve"> "TamChuc_01/02491_2.jpg", "split"</t>
  </si>
  <si>
    <t>Một người phụ nữ có mái tóc màu đen, mặc áo phông cổ tròn màu tím, mặc quần bò dài màu xanh thẫm, đi giày bệt màu đen, đeo túi màu đen.</t>
  </si>
  <si>
    <t xml:space="preserve"> "HoGuom_00/00551_00004205.jpg", "split"</t>
  </si>
  <si>
    <t>Người đàn ông đội mũ lưỡi trai màu đen, mặc áo ngắn tay màu trắng, mặc quần dài màu rêu, đi giày đen.</t>
  </si>
  <si>
    <t xml:space="preserve"> "HoGuom_00/00502_00019370.jpg", "split"</t>
  </si>
  <si>
    <t>Người phụ nữ tóc búi cao mặc áo phông ngắn tay màu tím, quần lỡ màu đen.</t>
  </si>
  <si>
    <t xml:space="preserve"> "HoGuom_00/00695_00010080.jpg", "split"</t>
  </si>
  <si>
    <t>Người đàn ông tóc dài màu nâu, mặc áo phông ngắn tay cổ tròn màu trắng, ngực áo có in hình màu xanh da trời, đỏ, vàng, nâu, mặc quần lửng màu ghi, đi dép tông màu đen</t>
  </si>
  <si>
    <t xml:space="preserve"> "HoGuom_01/01433_1.jpg", "split"</t>
  </si>
  <si>
    <t>Một người đàn ông mặc áo khoác ngoài màu xanh đen lót màu đỏ tươi, bên trong mặc áo màu đen có in hình màu trắng, mặc quần bò dài sắn gấu màu xanh đậm, đi giầy thể thao màu đỏ đô đế màu trắng.</t>
  </si>
  <si>
    <t>lót</t>
  </si>
  <si>
    <t>đô</t>
  </si>
  <si>
    <t xml:space="preserve"> "HoGuom_01/01107_00001260.jpg", "split"</t>
  </si>
  <si>
    <t xml:space="preserve"> "HoGuom_01/00863_00010410.jpg", "split"</t>
  </si>
  <si>
    <t>Nữ tóc dài ngang lưng màu đen để xõa, mặc áo màu lông chuột sấm, đeo túi vắt chéo vai quai màu trắng, mặc chân váy bò ngắn màu xanh nước biển, đi giầy thể thao màu trắng, chân trái co gối chân hướng về phía sau.</t>
  </si>
  <si>
    <t>sấm</t>
  </si>
  <si>
    <t xml:space="preserve"> "HoGuom_00/00729_00012425.jpg", "split"</t>
  </si>
  <si>
    <t>Cô gái tóc ngắn màu đen, mặc áo phông ngắn tay màu ghi, đeo túi màu ghi, mặc quần jean dài màu xanh, đi giày màu đen có dây giày màu trắng</t>
  </si>
  <si>
    <t xml:space="preserve"> "HoGuom_00/00705_00010705.jpg", "split"</t>
  </si>
  <si>
    <t>Bé gái tóc dài màu đen, mặc váy màu vàng, đi giày màu đen</t>
  </si>
  <si>
    <t xml:space="preserve"> "DHHN_HVBCVT_00/01792_00001635.jpg", "split"</t>
  </si>
  <si>
    <t>nam thanh niên mặc áo khoác màu ghi xám, mặc quần bò dài màu xanh biển nhạt, đeo ba lô có quai đeo màu đen, đi giầy màu đen.</t>
  </si>
  <si>
    <t xml:space="preserve"> "HoGuom_01/00798_00002205.jpg", "split"</t>
  </si>
  <si>
    <t>Phụ nữ trẻ tuổi, tóc dài, đeo khẩu trang màu xanh, mặc áo dài tay màu vàng, đeo túi đen, mặc quần sooc bò màu xanh nhạt, đi giầy da đen , tóc màu hạt dẻ xoã tự nhiên .</t>
  </si>
  <si>
    <t xml:space="preserve"> "HoGuom_01/01332_00005520.jpg", "split"</t>
  </si>
  <si>
    <t>Một người phụ nữ có mái tóc màu đen, để thả tóc, mặc áo phông màu trắng, mặc quần lửng màu đen, đi giày màu đen.</t>
  </si>
  <si>
    <t xml:space="preserve"> "DHHN_HVBCVT_00/01633_00033150.jpg", "split"</t>
  </si>
  <si>
    <t>Nữ, tóc dài màu đen buộc cao, áo khoác dài tay màu đen, bên trong mặc áo len màu be, quần dài màu đen, xách túi giấy màu xanh</t>
  </si>
  <si>
    <t>len</t>
  </si>
  <si>
    <t xml:space="preserve"> "HoGuom_01/01017_00001005.jpg", "split"</t>
  </si>
  <si>
    <t>Nam tóc ngắn màu đen, đeo khẩu trang, mặc áo phông cộc tay màu đen, tay phải đeo đồng hồ, mặc quần màu xám.</t>
  </si>
  <si>
    <t xml:space="preserve"> "TamChuc_01/02224_1.jpg", "split"</t>
  </si>
  <si>
    <t>Nữ mặc áo màu trắng, quần bò dài tím than, đi giày thể thao trắng</t>
  </si>
  <si>
    <t xml:space="preserve"> "TamChuc_01/02522_2.jpg", "split"</t>
  </si>
  <si>
    <t>Một người phụ nữ có mái tóc màu đen, đeo khẩu trang màu xanh dương, mặc áo phông cổ tròn màu trắng, mặc quần bò dài màu xanh thẫm, đi dép màu trắng.</t>
  </si>
  <si>
    <t xml:space="preserve"> "HoGuom_00/00079_00000380.jpg", "split"</t>
  </si>
  <si>
    <t>Người phụ nữ công nhân vệ sinh đang cầm túi ni lông màu đen, mặc đồng phục quần xanh áo trắng xanh</t>
  </si>
  <si>
    <t>nhân</t>
  </si>
  <si>
    <t>vệ</t>
  </si>
  <si>
    <t>ni</t>
  </si>
  <si>
    <t>phục</t>
  </si>
  <si>
    <t xml:space="preserve"> "TamChuc_01/02519_1.jpg", "split"</t>
  </si>
  <si>
    <t>Một người phụ nữ đeo khẩu trang màu đen, mặc áo sơ mi màu trắng, mặc quần dài màu xanh, đi dép màu đen.</t>
  </si>
  <si>
    <t xml:space="preserve"> "DANgoc_01/03042_2.jpg", "split"</t>
  </si>
  <si>
    <t>Nữ, tóc ngắn màu đen, buộc tóc cao, áo sát nách màu xanh nhạt, quần lửng màu xanh nhạt, đi dép</t>
  </si>
  <si>
    <t xml:space="preserve"> "TamChuc_01/02883_2.jpg", "split"</t>
  </si>
  <si>
    <t>Người đàn ông mặc áo phông có cổ màu xám ngắn tay, mặc quần dài màu nâu sáng, đi giày da màu nâu, đeo thắt lưng màu nâu</t>
  </si>
  <si>
    <t xml:space="preserve"> "HoGuom_00/00550_00004580.jpg", "split"</t>
  </si>
  <si>
    <t>Bé gái tóc ngắn màu đen buộc cao, đeo kính, mặc áo hồng, quần jean màu xanh.</t>
  </si>
  <si>
    <t xml:space="preserve"> "DHHN_HVBCVT_00/01825_00024570.jpg", "split"</t>
  </si>
  <si>
    <t>Người phụ nữ mặc áo khoác phao dáng dài màu hồng tím, quần dài bó legging màu hồng tím, di giày thể thao</t>
  </si>
  <si>
    <t xml:space="preserve"> "HoGuom_00/00668_00008515.jpg", "split"</t>
  </si>
  <si>
    <t>Người phụ nữ tóc màu đen, áo sơ mi ngắn tay màu trắng xanh, mặc quần lửng màu đen, đi giày màu đen.</t>
  </si>
  <si>
    <t xml:space="preserve"> "DHHN_HVBCVT_00/01728_00012855.jpg", "split"</t>
  </si>
  <si>
    <t>Nữ, áo khoác có mũ màu đen, quần jean màu xanh đậm, giày màu đen</t>
  </si>
  <si>
    <t xml:space="preserve"> "HoGuom_00/00112_00002095.jpg", "split"</t>
  </si>
  <si>
    <t>Cô gái tóc dài ngang lưng, màu vàng, đeo túi xách chéo to bản màu đen, chân đi giày đen, tất trắng</t>
  </si>
  <si>
    <t>bản</t>
  </si>
  <si>
    <t xml:space="preserve"> "TamChuc_01/02187_1.jpg", "split"</t>
  </si>
  <si>
    <t>Nữ đội mũ lưỡi trai màu đỏ, mặc áo phông đỏ ngắn tay không cổ, quần bò màu xanh, đi giày màu đen</t>
  </si>
  <si>
    <t xml:space="preserve"> "HoGuom_00/00653_00008135.jpg", "split"</t>
  </si>
  <si>
    <t>Cậu bé tóc ngắn màu đen, áo ba lỗ màu vàng, trước ngực có in hình màu xanh lam và màu da cam, viền áo màu đen, mặc quần sooc màu be, sandal màu đen</t>
  </si>
  <si>
    <t xml:space="preserve"> "TamChuc_01/02701_2.jpg", "split"</t>
  </si>
  <si>
    <t>Nam thanh niên mặc áo phông trắng, gài kính râm đen trước ngực, thắt áo màu xanh lục quanh bụng, mặc quần dài đen, đi giày thể thao màu trắng</t>
  </si>
  <si>
    <t>gài</t>
  </si>
  <si>
    <t xml:space="preserve"> "HoGuom_01/01295_00007200.jpg", "split"</t>
  </si>
  <si>
    <t>Một người phụ nữ tóc dài ngang lưng màu đen, mặc áo kẻ caro màu nâu có kẻ trắng, đi giày thể thao màu đen.</t>
  </si>
  <si>
    <t xml:space="preserve"> "DHGTVT_00/01871_00003520.jpg", "split"</t>
  </si>
  <si>
    <t>Nữ tóc buộc sau gáy, mặc áo cộc tay, thân và cổ áo màu xanh cô ban, phần ngực và tay áo màu trắng, đeo cặp bên hông phải, mặc quần thể thao màu đen có vạch trắng dọc hai ống quần, đi giầy màu đen</t>
  </si>
  <si>
    <t xml:space="preserve"> "TamChuc_01/02266_1.jpg", "split"</t>
  </si>
  <si>
    <t>Nữ đội mũ lưỡi trai đỏ, mặc áo dài màu đỏ có hoa sen, quần dài màu đen, đi giày màu nâu vàng</t>
  </si>
  <si>
    <t xml:space="preserve"> "TamChuc_01/02136_2.jpg", "split"</t>
  </si>
  <si>
    <t xml:space="preserve"> "HoGuom_00/00340_00011080.jpg", "split"</t>
  </si>
  <si>
    <t>Nữ mặc quần đùi đen, áo phông xám không cổ, đi giày thể thao</t>
  </si>
  <si>
    <t xml:space="preserve"> "TamChuc_01/02625_1.jpg", "split"</t>
  </si>
  <si>
    <t>Một cô gái mặc áo cộc tay màu ghi nhạt, mặc quần bò màu xanh biển đậm, tóc buộc thấp dài qua vai màu đen, đội mũ màu trắng</t>
  </si>
  <si>
    <t>cô</t>
  </si>
  <si>
    <t>gái</t>
  </si>
  <si>
    <t>cộc</t>
  </si>
  <si>
    <t>nhạt</t>
  </si>
  <si>
    <t>bò</t>
  </si>
  <si>
    <t>biển</t>
  </si>
  <si>
    <t>đậm</t>
  </si>
  <si>
    <t>tóc</t>
  </si>
  <si>
    <t>buộc</t>
  </si>
  <si>
    <t>thấp</t>
  </si>
  <si>
    <t xml:space="preserve"> "DHHN_HVBCVT_00/01810_00008655.jpg", "split"</t>
  </si>
  <si>
    <t>Người đàn ông đeo kính, mặc áo khoác phao màu đen, quần dài màu đen, đi giày da màu nâu</t>
  </si>
  <si>
    <t xml:space="preserve"> "TamChuc_01/02799_1.jpg", "split"</t>
  </si>
  <si>
    <t>Nữ tóc ngắn màu đen, mặc áo màu trắng có cổ, đeo túi xách màu nâu, mặc quần dài màu đen , đi dép màu đen</t>
  </si>
  <si>
    <t xml:space="preserve"> "TEST_DATA/Person9.2/output_6.jpg", "split"</t>
  </si>
  <si>
    <t>Một anh con trai tóc đen cắt ngắn, mặc bên trong áo sơ mi trắng thắt cà vạt màu đen, bên ngoài khoác áo pha hai màu, màu đen ở phần vai, cổ tay áo và gấu áo và màu xanh nhạt ở phần thân áo, mặc quần dài màu đen và đi giày da màu đen.</t>
  </si>
  <si>
    <t>cà</t>
  </si>
  <si>
    <t xml:space="preserve"> "HoGuom_00/00372_00012740.jpg", "split"</t>
  </si>
  <si>
    <t>Người đàn ông mặc áo phông màu hồng nhạt ngắn tay, mặc quần ngố bò màu xanh dương nhạt, đi dép tông</t>
  </si>
  <si>
    <t xml:space="preserve"> "TamChuc_01/02476_2.jpg", "split"</t>
  </si>
  <si>
    <t>Một nữ sinh có mái tóc màu đen, mặc áo phông màu trắng, mặc quần màu đen, đi giày màu đen, khoác balo màu đen.</t>
  </si>
  <si>
    <t xml:space="preserve"> "TamChuc_01/02225_2.jpg", "split"</t>
  </si>
  <si>
    <t>Nữ đeo kính, đeo túi màu đen, mặc áo ngăn tay màu cam, đi giày thể thao trắng, mặc quần bò màu xanh</t>
  </si>
  <si>
    <t>ngăn</t>
  </si>
  <si>
    <t xml:space="preserve"> "HoGuom_00/00266_00008510.jpg", "split"</t>
  </si>
  <si>
    <t>Cô gái mặc áo vest khoác ngoài màu vàng, váy liền thân màu đen, đeo ba lô đen phía sau lưng, cặp tóc màu tím</t>
  </si>
  <si>
    <t xml:space="preserve"> "TamChuc_01/02413_2.jpg", "split"</t>
  </si>
  <si>
    <t>Một người phụ nữ trung tuổi có mái tóc màu đen, đeo kính màu đen, mặc áo phông ngắn tay màu đỏ đen, mặc quần dài màu đen, đi giày thể thao màu đen, đeo túi màu đen,một tay cầm một vật màu đen.</t>
  </si>
  <si>
    <t xml:space="preserve"> "TamChuc_01/02509_1.jpg", "split"</t>
  </si>
  <si>
    <t>Một người phụ nữ trung tuổi có mái tóc màu đen, đeo khẩu trang màu xanh dương, mặc áo cổ tròn dài tay màu nâu, mặc quần dài màu đen, đi giày bệt màu ghi đen.</t>
  </si>
  <si>
    <t xml:space="preserve"> "HoGuom_01/01309_00007605.jpg", "split"</t>
  </si>
  <si>
    <t>Một người phụ nữ tóc ngắn chớm vai màu đen, mặc áo ngắn tay màu hồng, đeo balo màu đen, mặc chân váy màu xám, đi giày màu hồng, tay đeo một chiếc đồng hồ và cầm một chai nước đang đi bộ.</t>
  </si>
  <si>
    <t xml:space="preserve"> "HoGuom_01/01379_00007665.jpg", "split"</t>
  </si>
  <si>
    <t>Một người đàn ông có mái tóc màu đen, mặc áo phông ngắn tay màu trắng, đeo túi màu đen để phía sau lưng, mặc quần màu đen có sọc màu trắng.</t>
  </si>
  <si>
    <t xml:space="preserve"> "TamChuc_01/02232_2.jpg", "split"</t>
  </si>
  <si>
    <t>Nữ mặc áo phông vàng nâu, quần dài đen, đi giày đen pha trắng, túi chéo màu đen</t>
  </si>
  <si>
    <t xml:space="preserve"> "HoGuom_01/01210_00003285.jpg", "split"</t>
  </si>
  <si>
    <t>Một cô gái tóc ngắn màu đen, mặc áo sơ mi màu xanh nước biển đậm, mặc quần dài màu đen, đi giày màu trắng.</t>
  </si>
  <si>
    <t xml:space="preserve"> "HoGuom_00/00454_00015945.jpg", "split"</t>
  </si>
  <si>
    <t>Bạn trai tóc ngắn đeo kính gọng đen, áo phông ngắn tay màu xám, quần sooc màu đen, đi dép tông đen</t>
  </si>
  <si>
    <t xml:space="preserve"> "TEST_DATA/Person60.2/output_2.jpg", "split"</t>
  </si>
  <si>
    <t>Một nữ thanh niên đi dép lê màu đen, mặc một bộ quần áo màu đen, áo phông có vạch màu trắng ở ống tay áo và ở ngực áo, tóc dài đen để xõa.</t>
  </si>
  <si>
    <t>xõa.</t>
  </si>
  <si>
    <t xml:space="preserve"> "TamChuc_01/02535_2.jpg", "split"</t>
  </si>
  <si>
    <t>Một người phụ nữ lớn tuổi đeo khẩu trang màu trắng, mặc áo có các họa tiết hoa màu đỏ và màu xanh lá cây đậm, mặc quần màu đen, đi sục màu trắng, đeo túi màu trắng và màu đỏ đậm.</t>
  </si>
  <si>
    <t xml:space="preserve"> "DANgoc_01/02911_2.jpg", "split"</t>
  </si>
  <si>
    <t>Nữ tóc hung buộc sau gáy, mặc áo phông tím, quần bò xanh dương, đi giày trắng viền đen, vai trái đeo túi trắng to</t>
  </si>
  <si>
    <t>hung</t>
  </si>
  <si>
    <t>Cô gái tóc đen búi cao, mặc áo khoác dài tay màu tím than, phía trên áo màu trắng, mặc quần dài màu đen, đi giày màu đen</t>
  </si>
  <si>
    <t xml:space="preserve"> "HoGuom_01/00836_00008205.jpg", "split"</t>
  </si>
  <si>
    <t>Nam đưa tay phải gãi đầu, mặc áo phông màu đen cộc tay, mặc quần sooc màu trắng kẻ caro mờ, đi giầy thể thao, chân phải co gối về phía trước.</t>
  </si>
  <si>
    <t>gãi</t>
  </si>
  <si>
    <t>mờ</t>
  </si>
  <si>
    <t xml:space="preserve"> "DHHN_HVBCVT_00/01645_00039900.jpg", "split"</t>
  </si>
  <si>
    <t>Nam tóc ngắn màu đen, khẩu trang màu xanh, áo khoác dài tay màu trắng, quần dài màu đen, giày màu đen, đeo balo màu xám</t>
  </si>
  <si>
    <t xml:space="preserve"> "HoGuom_01/00889_00013500.jpg", "split"</t>
  </si>
  <si>
    <t>Nữ trẻ tuổi, tóc dài màu hạt dẻ buộc sau gáy, mặc váy dài quá gối, đeo túi bên vai phải màu đỏ, đi tất màu đen, đi giầy thể thao màu trắng, treo áo khoác bên cạnh túi, không đeo khẩu trang.</t>
  </si>
  <si>
    <t xml:space="preserve"> "TamChuc_01/02117_2.jpg", "split"</t>
  </si>
  <si>
    <t>Nữ đứng tuổi, đội mũ vành rộng màu vàng, đeo khẩu trang màu xanh, tóc đen xoã dài, quần đen dài, tay trái cầm túi nilon màu xanh lá cây, chân đi giày màu đen gót vàng.</t>
  </si>
  <si>
    <t xml:space="preserve"> "TamChuc_01/02339_2.jpg", "split"</t>
  </si>
  <si>
    <t>Cô gái tóc ngắn màu hạt dẻ, khẩu trang, áo phông cộc tay kẻ sọc ngang, túi đeo chéo, quần bò ống suông màu xanh, giày thể thao.</t>
  </si>
  <si>
    <t>suông</t>
  </si>
  <si>
    <t>thao.</t>
  </si>
  <si>
    <t xml:space="preserve"> "TamChuc_01/02359_1.jpg", "split"</t>
  </si>
  <si>
    <t>Nữ đeo khẩu trang xám, mặc áo phông ngắn tay không cổ màu trắng, mặc quần bò màu xanh, đi giày thể thao trắng</t>
  </si>
  <si>
    <t xml:space="preserve"> "DHHN_HVBCVT_00/01550_00000120.jpg", "split"</t>
  </si>
  <si>
    <t>Nam đội mũ bảo hiểm màu đen, mặc áo kẻ ca rô màu nâu và vàng nhạt, mặc quần màu xám, đang ngồi trên xe máy màu xám, đi giầy thể thao màu cam.</t>
  </si>
  <si>
    <t>ngồi</t>
  </si>
  <si>
    <t>cam.</t>
  </si>
  <si>
    <t xml:space="preserve"> "HoGuom_01/01466_1.jpg", "split"</t>
  </si>
  <si>
    <t xml:space="preserve"> "HoGuom_01/01147_00001905.jpg", "split"</t>
  </si>
  <si>
    <t>Một người phụ nữ tóc màu đen, buộc tóc, mặc váy màu cam, tay đang cầm túi màu trắng</t>
  </si>
  <si>
    <t xml:space="preserve"> "TamChuc_01/02324_2.jpg", "split"</t>
  </si>
  <si>
    <t>Nữ đeo khẩu trang màu nâu, mặc áo ca rổ kẻ ngắn tay, mặc quần bò màu xanh</t>
  </si>
  <si>
    <t xml:space="preserve"> "HoGuom_01/01264_00008895.jpg", "split"</t>
  </si>
  <si>
    <t>Một bé trai tóc màu đen, đeo khẩu trang, đeo kính, mặc áo phông màu vàng, mặc quần màu xanh, và đi giày màu đỏ</t>
  </si>
  <si>
    <t xml:space="preserve"> "DHGTVT_00/01930_00010660.jpg", "split"</t>
  </si>
  <si>
    <t>Thanh niên mặc quần áo tối màu, áo kẻ ba màu đen trắng và xám, quần dài màu đen, đầu đội mũ lưỡi trai màu đen có chút viền trắng ở giữa vành mũ và trước đầu mũ, đi giày thể thao màu đen buộc dây trắng.</t>
  </si>
  <si>
    <t xml:space="preserve"> "TamChuc_01/02618_2.jpg", "split"</t>
  </si>
  <si>
    <t>Một người phụ nữ tóc ngắn đến vai buộc gọn, mặc áo màu đỏ mận, tay áo họa tiết hoa hoa, mặc quần dài màu đen, đi dép lê màu đen.</t>
  </si>
  <si>
    <t xml:space="preserve"> "TRAINNING_DATA/Person6/output_6.jpg", "split"</t>
  </si>
  <si>
    <t>Một phụ nữ buộc tóc ở phía sau, mặc áo cộc tay màu đen, quần màu đen có xắn gấu, đi giày thể thao màu trắng</t>
  </si>
  <si>
    <t xml:space="preserve"> "HoGuom_00/00348_00011635.jpg", "split"</t>
  </si>
  <si>
    <t>Nữ tóc dài buộc đuôi ngựa, đi dép lê, mặc áo phông trắng, quần dài màu đen</t>
  </si>
  <si>
    <t xml:space="preserve"> "TEST_DATA/Person18.2/output_2.jpg", "split"</t>
  </si>
  <si>
    <t>Một nam tóc đen cắt ngắn với tóc mái được cắt ngắn trên lông mày, mặc áo phông trắng cổ tròn, tay ngắn có đường trang trí màu đen ở ngực áo, mặc quần dài màu đen, đi đôi dép lê có hai quai màu đen.</t>
  </si>
  <si>
    <t>mày</t>
  </si>
  <si>
    <t xml:space="preserve"> "DHHN_HVBCVT_00/01617_00022110.jpg", "split"</t>
  </si>
  <si>
    <t>Cô gái tóc dài màu đen, buộc sau, mặc áo dài tay màu ghi, mặc quần dài màu đen, đi dép màu trắng, đeo túi chéo màu đen</t>
  </si>
  <si>
    <t xml:space="preserve"> "HoGuom_01/01274_00006765.jpg", "split"</t>
  </si>
  <si>
    <t>Một người phụ nữ có tóc màu đen, mặc áo màu đỏ, mặc quần màu đen, đi giày thể thao</t>
  </si>
  <si>
    <t xml:space="preserve"> "DHHN_HVBCVT_00/01531_00003915.jpg", "split"</t>
  </si>
  <si>
    <t>Thanh niên cho tay trái vào túi quần, mặc áo khoác màu xám, mặc quần dài màu đen, chân đi giày da màu đen, tóc đen cắt ngắn.</t>
  </si>
  <si>
    <t>cho</t>
  </si>
  <si>
    <t xml:space="preserve"> "TamChuc_01/02242_2.jpg", "split"</t>
  </si>
  <si>
    <t>Nữ đeo túi xách đen, đeo khẩu trang trắng, đội mũ rộng vành màu vàng, quần bò màu xanh, mặc áo dài tay tối màu</t>
  </si>
  <si>
    <t xml:space="preserve"> "DHHN_HVBCVT_00/01789_00001785.jpg", "split"</t>
  </si>
  <si>
    <t>người đàn ông mặc áo phao có mũ màu đen, đeo ba lô quai màu ghi đậm, mặc quần bò màu khói, đi giầy thể thao màu ghi nhạt đế giầy màu trắng.</t>
  </si>
  <si>
    <t xml:space="preserve"> "DHGTVT_00/01880_00003720.jpg", "split"</t>
  </si>
  <si>
    <t>Nam tóc ngắn màu đen, đeo khẩu trang y tế màu xanh da trời, mặc áo khoác màu xám kéo khóa, đeo ba lô màu đen sau lưng, mặc quần dài màu đen,đi dép lê màu đen.</t>
  </si>
  <si>
    <t>kéo</t>
  </si>
  <si>
    <t xml:space="preserve"> "TRAINNING_DATA/Person66/output_6.jpg", "split"</t>
  </si>
  <si>
    <t>Một người đàn ông trẻ tuổi mặc bộ đồ quần áo màu đen, áo ngắn tay, cổ tròn, quần đùi, và đi đôi giày thể thao màu trắng.</t>
  </si>
  <si>
    <t xml:space="preserve"> "TamChuc_01/02150_1.jpg", "split"</t>
  </si>
  <si>
    <t>Nữ trẻ tuổi, tóc đen dài buộc sau lưng, đeo khẩu trang màu xanh dưới cằm, mặc áo phông trắng cộc tay, quần dài màu xám, đi giày thể thao trắng.</t>
  </si>
  <si>
    <t xml:space="preserve"> "HoGuom_01/00802_00002730.jpg", "split"</t>
  </si>
  <si>
    <t>Nam giới đầu hói, mặc áo sơ mi dài tay màu xanh lơ, sơ vin trong quần, mặc quần dài màu đen.</t>
  </si>
  <si>
    <t>lơ</t>
  </si>
  <si>
    <t xml:space="preserve"> "HoGuom_00/00331_00010585.jpg", "split"</t>
  </si>
  <si>
    <t>Người phụ nữ tóc đen, mặc áo dài tay màu tím than không cổ, trước thân áo có họa tiết hình hoa màu trắng, quần dài màu đen, đi dép lê màu tím hoa cà, tay đang cầm tiền</t>
  </si>
  <si>
    <t>tiền</t>
  </si>
  <si>
    <t xml:space="preserve"> "TamChuc_01/02475_1.jpg", "split"</t>
  </si>
  <si>
    <t>Một nam thanh niên có mái tóc màu đen, đeo khẩu trang màu xanh dương, mặc áo phông màu đen bên trong, bên ngoài mặc áo khoác màu đen, mặc quần màu đen, đi giày màu đen.</t>
  </si>
  <si>
    <t xml:space="preserve"> "DHGTVT_00/01859_00002770.jpg", "split"</t>
  </si>
  <si>
    <t>Nam tóc ngắn màu đen, mặc áo phông màu xanh cổ và thân áo màu xanh, ngực và tay áo màu trắng, hai vai có quai ba lo màu đen, mặc quần dài màu đen. đi giầy màu xám</t>
  </si>
  <si>
    <t xml:space="preserve"> "TamChuc_01/02086_1.jpg", "split"</t>
  </si>
  <si>
    <t>Nữ tóc dài được cặp lên cao, mặc áo dài tay màu xanh có họa tiết các màu, mặc quần dài đen, đi giày đen viền trắng, đeo túi nâu bằng da ở tay phải</t>
  </si>
  <si>
    <t xml:space="preserve"> "TamChuc_01/02016_1.jpg", "split"</t>
  </si>
  <si>
    <t xml:space="preserve"> "DANgoc_01/02892_2.jpg", "split"</t>
  </si>
  <si>
    <t>Nữ tóc buộc sau gáy, đeo kính, đeo khẩu trang màu xanh da trời, đi giầy thể thao màu trắng, đeo ba lô màu đen sau lưng, mặc áo phông cộc tay cổ tròn màu trắng, mặc chân váy kẻ ca rô màu nâu.</t>
  </si>
  <si>
    <t xml:space="preserve"> "TamChuc_01/02066_2.jpg", "split"</t>
  </si>
  <si>
    <t>Nữ tóc xoăn để xõa ngang lưng, mặc áo sơ mi trắng, quần xanh, đi giày màu xanh viền trắng, vai phải đeo túi nhỏ màu kem</t>
  </si>
  <si>
    <t xml:space="preserve"> "TamChuc_01/02246_2.jpg", "split"</t>
  </si>
  <si>
    <t>Nam đeo khẩu trang xanh, đội mũ lưỡi trai màu đỏ, mặc áo vest màu đen, quần dài màu đen, đi giày màu đen</t>
  </si>
  <si>
    <t xml:space="preserve"> "TEST_DATA/Person4.2/output_9.jpg", "split"</t>
  </si>
  <si>
    <t>Một cô gái trẻ tóc đen cắt ngắn đến cổ, mặc áo phông trơn màu xanh dương, mặc quần đen cộc đến mắt cá chân, đi giày thể thao có màu tím ở mũi giày và màu đen ở phía sau giày.</t>
  </si>
  <si>
    <t>giày.</t>
  </si>
  <si>
    <t xml:space="preserve"> "DHHN_HVBCVT_00/01810_00008790.jpg", "split"</t>
  </si>
  <si>
    <t>Người đàn ông đeo kính, mặc áo khoác phao màu đen, mặc quần tây dài màu đen, đi giày da màu nâu</t>
  </si>
  <si>
    <t xml:space="preserve"> "HoGuom_01/00883_00013470.jpg", "split"</t>
  </si>
  <si>
    <t>Bé trai tóc ngắn màu hạt dẻ, mặc áo cộc tay có cổ màu trắng, mặc quần ống rộng dài màu xám, đi dép xăng đan màu đen. vạt áo bên phải có họa tiết hoa văn</t>
  </si>
  <si>
    <t xml:space="preserve"> "HoGuom_00/00355_00011905.jpg", "split"</t>
  </si>
  <si>
    <t>Bé trai mặc áo ba lỗ trắng, quần đùi màu xam, đi dép quai hậu đỏ</t>
  </si>
  <si>
    <t>xam</t>
  </si>
  <si>
    <t xml:space="preserve"> "HoGuom_00/00469_00016355.jpg", "split"</t>
  </si>
  <si>
    <t>Bạn trai tóc ngắn màu đen, mặc áo phông trắng vai màu xanh, mặc quần jean dài màu đen.</t>
  </si>
  <si>
    <t xml:space="preserve"> "HoGuom_00/00248_00007850.jpg", "split"</t>
  </si>
  <si>
    <t>Nam thanh niên mặc áo sơ mi dài tay, ống tay áo xắn lên, quần bò màu ghi đen nhạt, đi giày đen</t>
  </si>
  <si>
    <t xml:space="preserve"> "HoGuom_00/00767_00005860.jpg", "split"</t>
  </si>
  <si>
    <t>Cô gái tóc dài màu nâu buộc cao, mặc áo sơ mi hoa màu đỏ vàng, mặc quần sooc ngắn màu đen, đeo vòng tay màu đen, đi giày cao cổ màu đen</t>
  </si>
  <si>
    <t xml:space="preserve"> "DHGTVT_00/01883_00004070.jpg", "split"</t>
  </si>
  <si>
    <t>Nam tóc ngắn đeo kính cận, mặc áo khoác màu xanh cô ban, phần ngực áo màu trắng, mặc quần dài màu xám, đi giầy màu trắng đục.</t>
  </si>
  <si>
    <t>đục.</t>
  </si>
  <si>
    <t xml:space="preserve"> "TamChuc_01/02782_2.jpg", "split"</t>
  </si>
  <si>
    <t>Người đàn ông mặc áo màu quần tối màu, đeo khẩu trang xanh.</t>
  </si>
  <si>
    <t xml:space="preserve"> "HoGuom_00/00390_00013270.jpg", "split"</t>
  </si>
  <si>
    <t>Người phụ nữ mặc áo phông màu xanh lá cây ngắn tay, mặc quần dài thổ cẩm màu trắng đen, tay trái đeo túi xách màu đỏ</t>
  </si>
  <si>
    <t>thổ</t>
  </si>
  <si>
    <t>cẩm</t>
  </si>
  <si>
    <t xml:space="preserve"> "TRAINNING_DATA/Person50/output_6.jpg", "split"</t>
  </si>
  <si>
    <t>Một bạn chân đi đôi giày thể thao màu đen, mặc bộ quần áo thể thao màu xanh nước biển, áo cộc tay, quần đùi, có sọc kẻ vàng ở hai bên sườn áo và quần.</t>
  </si>
  <si>
    <t>bạn</t>
  </si>
  <si>
    <t xml:space="preserve"> "HoGuom_00/00665_00008540.jpg", "split"</t>
  </si>
  <si>
    <t>Bạn nam tóc ngắn màu đen, mặc áo phông ngắn tay màu trắng có in hình màu đen phía trước, mặc quần sooc màu ghi, đeo đồng hồ, đi giày màu đen</t>
  </si>
  <si>
    <t xml:space="preserve"> "HoGuom_00/00440_00014875.jpg", "split"</t>
  </si>
  <si>
    <t>Người đàn ông tóc ngắn màu đen, mặc áo ngắn tay màu trắng, đeo túi chéo màu đen, mặc quần ngắn màu đen, đi dép đen.</t>
  </si>
  <si>
    <t xml:space="preserve"> "DHHN_HVBCVT_00/01578_00010815.jpg", "split"</t>
  </si>
  <si>
    <t>Nam thanh niên mặc áo khoác đỏ trăng, đeo ba lô đen, mặc quần dài mầu xanh, đeo khẩu trang</t>
  </si>
  <si>
    <t xml:space="preserve"> "HoGuom_01/01042_00000690.jpg", "split"</t>
  </si>
  <si>
    <t>Nam mặc áo màu xám trên áo có chữ đen, quần bò màu xanh dương, đi dép màu đen</t>
  </si>
  <si>
    <t xml:space="preserve"> "HoGuom_01/01216_00003780.jpg", "split"</t>
  </si>
  <si>
    <t>Một cô gái tóc màu đen, búi tóc, mặc áo dài tay màu đen, mặc quần dài màu ghi, đi giày màu đen đang bế một đứa bé.</t>
  </si>
  <si>
    <t>bé.</t>
  </si>
  <si>
    <t xml:space="preserve"> "DANgoc_01/02929_1.jpg", "split"</t>
  </si>
  <si>
    <t>Nữ mặc áo phông màu nâu, quần dài màu vàng kem, đi giày thể thao màu trắng, đeo ba lô màu hồng nhạt, đeo khẩu trang màu xanh da trời nhạt</t>
  </si>
  <si>
    <t xml:space="preserve"> "TamChuc_01/02007_1.jpg", "split"</t>
  </si>
  <si>
    <t>Nữ đội mũ có vành màu nâu nhạt có họa tiết đen trên mũ, mặc bộ quần áo màu đen.</t>
  </si>
  <si>
    <t xml:space="preserve"> "HoGuom_01/01151_00000150.jpg", "split"</t>
  </si>
  <si>
    <t>Một người đàn ông mặc ao thun màu đen có in hình sau lưng, quần thể thao đen, đi giầy thể thao trắng sọc đen, tay đeo đồng hồ, đeo khẩu trang màu đen.</t>
  </si>
  <si>
    <t xml:space="preserve"> "HoGuom_01/01288_00006630.jpg", "split"</t>
  </si>
  <si>
    <t>Một em nhỏ tóc màu đen, mặc áo phông màu xanh, mặc quần màu xám và đi dép quai hậu</t>
  </si>
  <si>
    <t xml:space="preserve"> "DHHN_HVBCVT_00/01545_00004905.jpg", "split"</t>
  </si>
  <si>
    <t>Nữ tóc màu đen rẽ ngôi bên phải buộc tóc phía sau, mặc váy dài trên gối cổ tim màu đen, mặc quần bó sát dài màu đen, đi dép tông màu đen, tay trái xách túi bóng trắng, đeo vòng cổ có mặt màu trắng.</t>
  </si>
  <si>
    <t xml:space="preserve"> "DHHN_HVBCVT_00/01543_00004590.jpg", "split"</t>
  </si>
  <si>
    <t>Nam mặc áo phao dì đến gối màu đen, đội mũ áo màu xanh đen, đeo ba lô màu đen sau lưng, mặc quần dài màu đen, đi tất đen, đi dép sục màu xám.</t>
  </si>
  <si>
    <t xml:space="preserve"> "HoGuom_00/00251_00007965.jpg", "split"</t>
  </si>
  <si>
    <t>Cô gái mặc áo phông ngắn tay màu xanh hải quân, chân váy ngắn màu đen, đeo túi chéo màu hồng</t>
  </si>
  <si>
    <t>hải</t>
  </si>
  <si>
    <t>quân</t>
  </si>
  <si>
    <t xml:space="preserve"> "HoGuom_00/00598_00006360.jpg", "split"</t>
  </si>
  <si>
    <t>Người đàn ông tóc ngắn màu đen, mặc áo phông ngắn tay màu xanh nước biển, mặc quần dài màu ghi, đi dép màu đen.</t>
  </si>
  <si>
    <t xml:space="preserve"> "HoGuom_01/01472_1.jpg", "split"</t>
  </si>
  <si>
    <t>Một cô gái tóc ngắn chớm vai để mái màu đen, đeo bờm màu tím,  Mặc áo khoác rộng có mũ màu trắng sữa, mặc quần dài màu đen, đi giày màu đen đế trắng tất trắng.</t>
  </si>
  <si>
    <t xml:space="preserve"> "TamChuc_01/02005_1.jpg", "split"</t>
  </si>
  <si>
    <t>Nam đeo khẩu trang y tế màu xanh, khoác áo véc đen bên ngoài, trong mặc áo xanh da trời, mặc quần dài cùng màu véc đeo thắt lưng, tay cầm túi ni lông màu đỏ.</t>
  </si>
  <si>
    <t xml:space="preserve"> "HoGuom_01/00868_00011205.jpg", "split"</t>
  </si>
  <si>
    <t>Nữ trẻ tuổi, tóc đen ngắn búi sau lưng, đeo balo đen phía sau lưng, chân đi giày trắng, mặc áo phông ngắn tay màu trắng, quần dài màu vàng, đeo khẩu trang trắng, có đeo kính.</t>
  </si>
  <si>
    <t>kính.</t>
  </si>
  <si>
    <t xml:space="preserve"> "HoGuom_01/00899_00014700.jpg", "split"</t>
  </si>
  <si>
    <t>Nữ trẻ tuổi, tóc dài để xõa, tóc màu hạt dẻ, mặc váy đen họa tiết trắng, cộc tay, đeo túi bên vai trái, đi bốt cao cổ màu đen, không đeo khẩu trang.</t>
  </si>
  <si>
    <t xml:space="preserve"> "HoGuom_00/00455_00015865.jpg", "split"</t>
  </si>
  <si>
    <t>Bạn nữ đội nón, tóc ngang vai, mặc váy cộc tay màu xanh da trời, đeo túi chéo màu đen, đi dép sandal màu nâu</t>
  </si>
  <si>
    <t xml:space="preserve"> "HoGuom_01/01439_2.jpg", "split"</t>
  </si>
  <si>
    <t>Một bé gái tóc ngắn đến tai, để mái bằng màu đen, mặc bộ quần áo dài màu vàng tươi, đi dép xăng đan màu trắng.</t>
  </si>
  <si>
    <t xml:space="preserve"> "DANgoc_01/02948_1.jpg", "split"</t>
  </si>
  <si>
    <t>Người phụ nữ tóc màu đen, khẩu trang màu xanh nhạt, áo phông ngắn tay màu hồng, quần dài màu đen, đi giày màu xanh ngọc</t>
  </si>
  <si>
    <t xml:space="preserve"> "HoGuom_01/01315_00003720.jpg", "split"</t>
  </si>
  <si>
    <t>Một cô gái có mái tóc dài ngang vai màu đen, mặc áo sơ mi màu xanh, đeo khẩu trang màu xanh nước biển nhạt, mặc quần dài màu đen, đi giày thể thao màu trắng, tay cầm một chiếc áo khoác màu trắng kem.</t>
  </si>
  <si>
    <t>kem.</t>
  </si>
  <si>
    <t xml:space="preserve"> "DHHN_HVBCVT_00/01752_00013800.jpg", "split"</t>
  </si>
  <si>
    <t>Một cô gái có mái tóc màu đen, mặc áo khoác màu đen, mặc quần dài màu đen, đi giày thể thao màu trắng đen.</t>
  </si>
  <si>
    <t xml:space="preserve"> "HoGuom_00/00195_00004775.jpg", "split"</t>
  </si>
  <si>
    <t>Cậu bé tóc cắt ngắn, mặc áo phông trắng cổ và ống tay màu xanh</t>
  </si>
  <si>
    <t xml:space="preserve"> "TamChuc_01/02757_2.jpg", "split"</t>
  </si>
  <si>
    <t>Người phụ nữ mặc áo cộc tay trắng, đeo túi đen, mặc quần bò đen, đi giày thể thao trắng đế cao.</t>
  </si>
  <si>
    <t>cao.</t>
  </si>
  <si>
    <t xml:space="preserve"> "HoGuom_00/00210_00005495.jpg", "split"</t>
  </si>
  <si>
    <t>Cô gái mặc váy liền thân màu đen dài ngang gối, đi giày màu trắng</t>
  </si>
  <si>
    <t xml:space="preserve"> "TamChuc_01/02764_2.jpg", "split"</t>
  </si>
  <si>
    <t>Người đàn ông đeo khẩu trang màu xanh da trời, mặc áo màu đen, quần đen, đi dép da đen</t>
  </si>
  <si>
    <t xml:space="preserve"> "HoGuom_01/01266_00005220.jpg", "split"</t>
  </si>
  <si>
    <t>Một cô gái có mái tóc búi màu nâu, mặc một chiếc váy màu tím và đi một đôi dép màu đen đế trắng</t>
  </si>
  <si>
    <t xml:space="preserve"> "HoGuom_01/01457_2.jpg", "split"</t>
  </si>
  <si>
    <t>Một người đàn ông đeo ba lô màu đỏ thẫm, mặc áo khoét nách màu xám nhạt, mặc quần đùi màu ghi, đi giầy màu trắng.</t>
  </si>
  <si>
    <t xml:space="preserve"> "TamChuc_01/02356_2.jpg", "split"</t>
  </si>
  <si>
    <t xml:space="preserve"> "DHHN_HVBCVT_00/01766_00000255.jpg", "split"</t>
  </si>
  <si>
    <t>Một nam thanh niên có mái tóc màu đen, đeo khẩu trang màu xanh, đeo kính màu trắng, mặc áo khoác phao màu tím than bên ngoài, bên trong mặc áo mặc xám, mặc quần dài màu đen, đi giày màu xám.</t>
  </si>
  <si>
    <t xml:space="preserve"> "HoGuom_01/01268_00004725.jpg", "split"</t>
  </si>
  <si>
    <t>Một cô gái có mái tóc màu đen, mặc áo màu tím tay bấm điện thoại, mặc quần bò màu xanh và đi đôi dép quai hậu</t>
  </si>
  <si>
    <t>bấm</t>
  </si>
  <si>
    <t xml:space="preserve"> "HoGuom_01/01345_00005625.jpg", "split"</t>
  </si>
  <si>
    <t>Một cô gái có mái tóc màu đen, để thả tóc, mặc áo phông ngắn tay màu đen có họa tiết màu tím, mặc quần dài màu xám, đi giày màu đỏ đen,đi tất màu trắng.</t>
  </si>
  <si>
    <t xml:space="preserve"> "DHHN_HVBCVT_00/01653_00043230.jpg", "split"</t>
  </si>
  <si>
    <t>Nữ tóc dài màu đen, đeo túi màu đen, áo khoác màu hồng, tay áo màu navy, đi giày cao màu đen, quần dài màu đen</t>
  </si>
  <si>
    <t xml:space="preserve"> "DHGTVT_00/01978_00028790.jpg", "split"</t>
  </si>
  <si>
    <t>Nam tóc đen ngắn, đeo ba lô quai đen, khoác áo xanh tím than ở ngoài, trong mặc áo đen, quần đen, đi giày tối màu.</t>
  </si>
  <si>
    <t xml:space="preserve"> "DHGTVT_00/01935_00011000.jpg", "split"</t>
  </si>
  <si>
    <t>Nam mặc áo phông cộc tay không cổ đen, quần dài màu đen đi dép tông màu đen, tóc đen rẽ ngôi.</t>
  </si>
  <si>
    <t>ngôi.</t>
  </si>
  <si>
    <t xml:space="preserve"> "HoGuom_00/00318_00010245.jpg", "split"</t>
  </si>
  <si>
    <t>Bé gái mặc váy suông ngắn tay kẻ sọc ngang trắng đỏ, đi dép quai màu trắng</t>
  </si>
  <si>
    <t xml:space="preserve"> "TRAINNING_DATA/Person46/output_12.jpg", "split"</t>
  </si>
  <si>
    <t>Một cô gái tay cầm điện thoại, quần dài màu đen, áo cộc tay màu nâu, chân đi dép lê màu đen</t>
  </si>
  <si>
    <t xml:space="preserve"> "HoGuom_01/01125_00112570.jpg", "split"</t>
  </si>
  <si>
    <t>Một người phụ nữ đang đứng có tóc dài đang buộc tóc, có đeo khuyên tai, mặc áo hoa màu nâu , quần đen, đi giày đen</t>
  </si>
  <si>
    <t>khuyên</t>
  </si>
  <si>
    <t xml:space="preserve"> "TamChuc_01/02791_2.jpg", "split"</t>
  </si>
  <si>
    <t>Cô gái mặc áo phông ngắn tay màu đen, mặc quần bò dài màu xanh dương nhạt, đi giày đen, đeo túi xách trắng</t>
  </si>
  <si>
    <t xml:space="preserve"> "HoGuom_00/00761_00002940.jpg", "split"</t>
  </si>
  <si>
    <t>Bé gái tóc dài màu đen buộc cao, mặc áo phông ngắn tay màu hồng, trên áo có in hình trái tim màu vàng, mặc quần lửng jean màu xanh đậm, trên quần có in 1 hình màu trắng</t>
  </si>
  <si>
    <t>cô gái tóc ngắn màu đen, đeo khẩu trang màu trắng, mặc áo phông ngắn tay màu đen, quần sooc màu trắng, đeo túi màu nâu, đi giày thể thao màu trắng, đi tất màu trắng</t>
  </si>
  <si>
    <t xml:space="preserve"> "HoGuom_00/00307_00009865.jpg", "split"</t>
  </si>
  <si>
    <t>Nữ mặc quần đùi bò ngắn, áo phông xanh, đi giày thể thao đen</t>
  </si>
  <si>
    <t xml:space="preserve"> "DHGTVT_00/01957_00014520.jpg", "split"</t>
  </si>
  <si>
    <t>Nam đeo ba lô màu xám, mặc áo phông đen ở vai và tay áo, thân áo màu trắng, mặc quần bò màu xanh, đi giày thể thao trắng.</t>
  </si>
  <si>
    <t xml:space="preserve"> "DHHN_HVBCVT_00/01699_00006540.jpg", "split"</t>
  </si>
  <si>
    <t>Người phụ nữ tóc ngắn màu đen, mặc áo màu xám kẻ ca rô, khoác túi màu kem và túi màu đen, chân váy màu xanh rêu, mặc quần tất màu đen, đi giày cao cổ màu đen</t>
  </si>
  <si>
    <t xml:space="preserve"> "HoGuom_01/01277_00008475.jpg", "split"</t>
  </si>
  <si>
    <t>Một người phụ nữ có tóc màu đen, mặc áo phông màu đỏ, mặc quần màu đen và đi giày màu đỏ</t>
  </si>
  <si>
    <t xml:space="preserve"> "TamChuc_01/02784_1.jpg", "split"</t>
  </si>
  <si>
    <t>Người phụ nữ khẩu trang xanh, đội mũ lưỡi trai, mặc áo dài tay màu đen, quần dài đen, tay cầm mảnh giấy, đi giày thể thao đen đế trắng, đeo túi xách họa tiết da báo</t>
  </si>
  <si>
    <t xml:space="preserve"> "TRAINNING_DATA/Person56/output_9.jpg", "split"</t>
  </si>
  <si>
    <t>Một cô gái trẻ mặc chiếc áo phông cộc tay, cổ tròn màu trắng, và chiếc quần jeans màu đen, chân đi đôi giày thể thao màu đen có viền trắng, mái tóc dài, buộc đằng sau.</t>
  </si>
  <si>
    <t>jeans</t>
  </si>
  <si>
    <t>Nữ thanh niên đeo túi chéo màu đen, mặc quần dài màu đen, áo màu nâu vàng ngắn tay, đi giày màu đen trắng, đeo khẩu trang đen</t>
  </si>
  <si>
    <t xml:space="preserve"> "TamChuc_01/02668_1.jpg", "split"</t>
  </si>
  <si>
    <t>Người phụ nữ đội mũ rộng vành màu trắng vành đen, mặc áo trắng, quần dài màu vàng kem, đi giày thể thao đen, đeo túi xách màu đen</t>
  </si>
  <si>
    <t xml:space="preserve"> "HoGuom_01/01226_00004290.jpg", "split"</t>
  </si>
  <si>
    <t>Một người đàn ông tóc màu đen, mặc áo phông màu xanh nước biển đậm, mặc quần đùi màu ghi, đi dép màu trắng đang bế một em bé tóc màu đen, mặc áo dài tay màu trắng, tay áo màu vàng.</t>
  </si>
  <si>
    <t xml:space="preserve"> "HoGuom_01/01424_1.jpg", "split"</t>
  </si>
  <si>
    <t>Một cô gái có mái tóc màu nâu, mặc áo sơ mi màu trắng, mặc quần dài màu trắng, đi giày màu trắng.</t>
  </si>
  <si>
    <t xml:space="preserve"> "TEST_DATA/Person31.2/output_6.jpg", "split"</t>
  </si>
  <si>
    <t>Một anh thanh niên tóc đen cắt ngắn, mặc một chiếc quần đùi dài tới đầu gối chân màu đen, mặc áo phông vàng có đường viền đen ở cạnh áo, cổ áo và vai phải của áo, đi giày bata màu trắng, tất màu đen.</t>
  </si>
  <si>
    <t>tới</t>
  </si>
  <si>
    <t xml:space="preserve"> "TamChuc_01/02105_2.jpg", "split"</t>
  </si>
  <si>
    <t>Nam, tóc cắt ngắn, mặc áo sơ mi nâu ngắn tay, đeo túi chéo vai, quần xanh, đi giày màu xanh viền đế giày màu trắng</t>
  </si>
  <si>
    <t xml:space="preserve"> "HoGuom_00/00558_00004820.jpg", "split"</t>
  </si>
  <si>
    <t>Người phụ nữ tóc dài màu đen búi cao, mặc áo phông màu xám ngắn tay, đeo túi chéo màu đen, mặc quần sooc màu đỏ, đi giày thể thao màu xanh da trời.</t>
  </si>
  <si>
    <t xml:space="preserve"> "HoGuom_01/01413_2.jpg", "split"</t>
  </si>
  <si>
    <t>Một cô gái có mái tóc màu đen, buộc tóc, mặc áo phông ngắn tay màu đen, mặc quần dài ống loe màu đen, đi guốc màu đen.</t>
  </si>
  <si>
    <t>loe</t>
  </si>
  <si>
    <t xml:space="preserve"> "DHGTVT_00/01915_00008670.jpg", "split"</t>
  </si>
  <si>
    <t>Nam tóc đen để mái bằng, mặc áo gió khoác ngoài màu xanh pha trắng ở trước ngực, mặc quần dài đen, đi dép lê quai to màu đen kẻ trắng.</t>
  </si>
  <si>
    <t xml:space="preserve"> "HoGuom_01/01179_00001185.jpg", "split"</t>
  </si>
  <si>
    <t>Một cô bé tóc màu đen dài, mặc áo phông màu vàng, mặc quần dài màu đen, đeo khẩu trang màu xanh nước biển.</t>
  </si>
  <si>
    <t xml:space="preserve"> "HoGuom_01/00793_00001980.jpg", "split"</t>
  </si>
  <si>
    <t>Nam đeo khẩu trang màu xanh, mặc áo dài tay mầu hồng, mặc quần bò màu đen, đi giầy trắng.</t>
  </si>
  <si>
    <t xml:space="preserve"> "HoGuom_00/00714_00011715.jpg", "split"</t>
  </si>
  <si>
    <t>Người đàn ông tóc ngắn màu đen, mặc áo phông ngắn tay màu đen có các đường kẻ trắng, quần dài màu đen, đi giày màu đen</t>
  </si>
  <si>
    <t xml:space="preserve"> "TamChuc_01/02340_1.jpg", "split"</t>
  </si>
  <si>
    <t>Nữ đội mũ lưỡi trai màu nâu, áo màu đen, đeo khẩu trang màu nâu, quần dài màu đen, đi giày màu đen</t>
  </si>
  <si>
    <t xml:space="preserve"> "DANgoc_01/02949_1.jpg", "split"</t>
  </si>
  <si>
    <t>Nữ, tóc dài màu đen, mặc áo phông ngắn tay màu navy, quần jean màu xanh nhạt, giày thể thao màu trắng, đeo túi màu trắng</t>
  </si>
  <si>
    <t xml:space="preserve"> "TamChuc_01/02633_2.jpg", "split"</t>
  </si>
  <si>
    <t>Nữ lớn tuổi, tóc đen ngắn, đeo dây chuyền vàng trước ngực, đeo kính, đeo khẩu trang đen, mặc áo dài màu tím sẫm, quần dài đen, đi giày thể thao đen, đeo túi đeo chéo bên vai trái.</t>
  </si>
  <si>
    <t xml:space="preserve"> "HoGuom_00/00280_00008815.jpg", "split"</t>
  </si>
  <si>
    <t>Nam mặc áo sơ mi trắng, quần màu đen</t>
  </si>
  <si>
    <t xml:space="preserve"> "HoGuom_01/01199_00003180.jpg", "split"</t>
  </si>
  <si>
    <t>Một cô gái tóc màu đen, buộc tóc, mặc áo phông màu trắng, mặc quần dài màu đen, đi giày màu đỏ, đeo túi màu vàng.</t>
  </si>
  <si>
    <t xml:space="preserve"> "TEST_DATA/Person29.2/output_9.jpg", "split"</t>
  </si>
  <si>
    <t>Một cậu con trai đi giày thể thao màu trắng, mặc quần thể thao dài có đường viền đỏ chạy dọc ống quần, mặc một chiếc áo phông màu xanh, tóc đen cắt ngắn.</t>
  </si>
  <si>
    <t>chạy</t>
  </si>
  <si>
    <t xml:space="preserve"> "TamChuc_01/02273_2.jpg", "split"</t>
  </si>
  <si>
    <t>Nữ đi giày đen, đeo túi xách màu đen, mặc váy đen liền thân quá gối, đeo khẩu trang đen</t>
  </si>
  <si>
    <t xml:space="preserve"> "TamChuc_01/02364_2.jpg", "split"</t>
  </si>
  <si>
    <t>Nữ đi giày thể thao đen, đội mũ rộng vành vàng, đeo khẩu trang xanh, mặc quần dài đen, áo vàng</t>
  </si>
  <si>
    <t xml:space="preserve"> "DANgoc_01/02899_1.jpg", "split"</t>
  </si>
  <si>
    <t>Nữ đeo túi màu đen, mặc quần dài đen, áo phông màu trắng, đi giày màu xám</t>
  </si>
  <si>
    <t xml:space="preserve"> "HoGuom_01/00968_00006705.jpg", "split"</t>
  </si>
  <si>
    <t>Nam tóc đen, đeo khẩu trang màu đen, mặc áo phông cộc tay màu đen bên sườn áo cải màu cam, mặc quần bò dài màu xanh nước biển, tay cầm xe scooter màu vàng, đi giầy thể thao màu đen, chân phải co gối chân hướng về phía sau.</t>
  </si>
  <si>
    <t>cải</t>
  </si>
  <si>
    <t>scooter</t>
  </si>
  <si>
    <t xml:space="preserve"> "TamChuc_01/02251_1.jpg", "split"</t>
  </si>
  <si>
    <t>Bé trai đội mũ lưỡi trai đen, mặc áo phông ngắn tay màu đen, quần dài màu đen, đi giày thể thao đen xám</t>
  </si>
  <si>
    <t xml:space="preserve"> "HoGuom_01/01002_00000810.jpg", "split"</t>
  </si>
  <si>
    <t>Bé trai cắt tóc một phần, mặc áo phông tay lỡ màu xanh rêu nhạt thân áo màu trắng trước ngực có hàng chữ màu đỏ và hàng chữ màu đen, phía dưới áo có hình đàn chó đốm trắng đen, mặc quần dài màu xanh rêu nhạt, tay phải ngón trỏ dơ chỉ thiên, đi giầy thể thao màu trắng.chân trái co gối chân hướng phía sau.</t>
  </si>
  <si>
    <t>chó</t>
  </si>
  <si>
    <t>đốm</t>
  </si>
  <si>
    <t>trỏ</t>
  </si>
  <si>
    <t>dơ</t>
  </si>
  <si>
    <t>chỉ</t>
  </si>
  <si>
    <t>thiên</t>
  </si>
  <si>
    <t xml:space="preserve"> "HoGuom_01/00788_00001636.jpg", "split"</t>
  </si>
  <si>
    <t>Phụ nữ mặc áo trắng, tóc dài, quần mầu xanh đen, đi giầy đen.</t>
  </si>
  <si>
    <t xml:space="preserve"> "TRAINNING_DATA/Person32/output_9.jpg", "split"</t>
  </si>
  <si>
    <t>Một nam thanh niên đeo kính, mặc áo phông cộc tay, cổ tim, màu trắng có pha màu xanh ở tay áo và có chữ nhỏ ở trước ngực phải, quần short màu đen có túi, chân đôi giày bata màu trắng và đi đôi tất màu đen bên trong.</t>
  </si>
  <si>
    <t xml:space="preserve"> "TRAINNING_DATA/Person9/output_6.jpg", "split"</t>
  </si>
  <si>
    <t>Một thanh niên trẻ tuổi, mặc áo khoác màu xám-đen có túi áo, quần vải màu đen và đi đôi giày màu đen.</t>
  </si>
  <si>
    <t>xám-đen</t>
  </si>
  <si>
    <t xml:space="preserve"> "HoGuom_00/00233_00006545.jpg", "split"</t>
  </si>
  <si>
    <t>Nam thanh niên đi giày màu đen đế trắng, mực quần ngố đen, áo phông đen</t>
  </si>
  <si>
    <t xml:space="preserve"> "TRAINNING_DATA/Person22/output_2.jpg", "split"</t>
  </si>
  <si>
    <t>Một người phụ nữ, tóc ngang vai, tóc rẽ sang hai bên, mặc áo khoác màu đen, xám và đỏ, mặc quần màu đen</t>
  </si>
  <si>
    <t>sang</t>
  </si>
  <si>
    <t xml:space="preserve"> "DHHN_HVBCVT_00/01528_00001830.jpg", "split"</t>
  </si>
  <si>
    <t xml:space="preserve"> "HoGuom_00/00083_00000565.jpg", "split"</t>
  </si>
  <si>
    <t>Người phụ nữ da đen, tóc xoăn ngắn, áo đen váy hồng</t>
  </si>
  <si>
    <t xml:space="preserve"> "HoGuom_01/01305_00004275.jpg", "split"</t>
  </si>
  <si>
    <t>Một cô gái buộc tóc, tóc màu đen, đeo kính màu đen, mặc áo phông ngắn tay màu xám, mặc quần dài màu đen, đi dép màu vàng đang đi bộ.</t>
  </si>
  <si>
    <t xml:space="preserve"> "HoGuom_01/01248_00004980.jpg", "split"</t>
  </si>
  <si>
    <t>Một người đàn ông tóc đen, mặc áo màu đỏ, mặc quần màu trắng, đi dép màu đen, khoác balo màu nâu.</t>
  </si>
  <si>
    <t xml:space="preserve"> "HoGuom_00/00149_00002940.jpg", "split"</t>
  </si>
  <si>
    <t>Nữ tóc màu nâu dài quá vai, đi dép đỏ có quai, quần đùi ngắn màu nâu, áo màu đỏ, đội mũ màu nâu</t>
  </si>
  <si>
    <t xml:space="preserve"> "DHGTVT_00/01878_00003590.jpg", "split"</t>
  </si>
  <si>
    <t>Nam tóc ngắn màu đen, mặc áo cổ tròn sáng màu, trước ngực áo có họa tiết màu đỏ và đen, ống tay có vệt màu đỏ, mặc quần dài màu xám, đi dép lê màu trắng đục, hai tay cầm vật gì đó màu đen trước bụng.</t>
  </si>
  <si>
    <t>đục</t>
  </si>
  <si>
    <t xml:space="preserve"> "TamChuc_01/02719_2.jpg", "split"</t>
  </si>
  <si>
    <t>Người phụ nữ mặc áo phông đen có dòng chữ trắng trước ngực áo, đeo túi chéo đen, quần dài đen, đi giày thể thao đen, tóc màu đỏ nâu</t>
  </si>
  <si>
    <t xml:space="preserve"> "TamChuc_01/02412_2.jpg", "split"</t>
  </si>
  <si>
    <t>Một học sinh nữ có mái tóc màu đen, đeo khẩu trang màu xanh dương, mặc áo khoác có nứa trên màu trắng, nửa dưới màu xanh lá cây, mặc quần dài màu đen, đi giày bệt màu đen.</t>
  </si>
  <si>
    <t>nứa</t>
  </si>
  <si>
    <t xml:space="preserve"> "HoGuom_01/01200_00003135.jpg", "split"</t>
  </si>
  <si>
    <t>Một người phụ nữ tóc màu đen, mặc áo phông màu nâu, mặc quần short ngắn màu đen, đi dép màu đen.</t>
  </si>
  <si>
    <t>Nam đeo kính ,mặc áo khoáng màu xám đen, quầy dài màu đen, giày màu xám</t>
  </si>
  <si>
    <t xml:space="preserve"> "TamChuc_01/02203_2.jpg", "split"</t>
  </si>
  <si>
    <t>Cô gái tóc dài màu nâu sẫm, áo dài tay trắng, quần dài màu xám, đi giày thể thao trắng, đeo túi xách màu nâu sữa</t>
  </si>
  <si>
    <t xml:space="preserve"> "TamChuc_01/02551_1.jpg", "split"</t>
  </si>
  <si>
    <t>Một cô gái có mái tóc màu đen, để thả tóc, đeo kính màu đen, mặc áo phông cổ tròn màu trắng, mặc quần màu đen, đi giày màu đen.</t>
  </si>
  <si>
    <t xml:space="preserve"> "TEST_DATA/Person12.2/output_2.jpg", "split"</t>
  </si>
  <si>
    <t>Một cậu con trai tóc đen cắt ngắn, mặc áo khoác mùa đông màu đen dài tay có mũ đằng sau, mặc quần thể thao màu đen ngắn đến cổ chân với một đường viền trắng ở nắp túi bên cạnh hông quần, di dép tông màu đen.</t>
  </si>
  <si>
    <t>mùa</t>
  </si>
  <si>
    <t>đông</t>
  </si>
  <si>
    <t xml:space="preserve"> "HoGuom_00/00492_00018360.jpg", "split"</t>
  </si>
  <si>
    <t>Bạn gái tóc đen, mặc áo trắng ngắn tay, khoác ba lô, mặc chân váy jean màu xanh nước biển, đi sandal màu nâu.</t>
  </si>
  <si>
    <t xml:space="preserve"> "DHGTVT_00/01963_00019260.jpg", "split"</t>
  </si>
  <si>
    <t>Nam di dép quai to tối màu, mặc quần đen, đeo ba lô đen, mặc áo phông ngắn tay màu trắng</t>
  </si>
  <si>
    <t xml:space="preserve"> "DHGTVT_00/01950_00011880.jpg", "split"</t>
  </si>
  <si>
    <t>Nam tóc ngắn màu đen, đi dép tông màu đen, mặc quần dài màu đen, đeo ba lô sau lưng màu đen, mặc áo phông cộc tay cổ tròn màu đỏ, viền cổ áo và tay màu trắng, bên cánh tay áo có vạch trắng.</t>
  </si>
  <si>
    <t xml:space="preserve"> "DANgoc_01/02914_2.jpg", "split"</t>
  </si>
  <si>
    <t>Nữ đeo khẩu trang, mặc áo phông đen, quần thể thao tím than, đi giày xám đế trắng, tay phải xách túi nylon đỏ, vai trái đeo túi đen</t>
  </si>
  <si>
    <t xml:space="preserve"> "DHHN_HVBCVT_00/01499_00004395.jpg", "split"</t>
  </si>
  <si>
    <t>Một người mặc áo khoác màu xanh coban trùm kín đầu, mặc quần bò xanh bạc, đi giày thể thao, tay trái cầm túi nylon màu đỏ.</t>
  </si>
  <si>
    <t>coban</t>
  </si>
  <si>
    <t>kín</t>
  </si>
  <si>
    <t xml:space="preserve"> "HoGuom_01/00969_00005805.jpg", "split"</t>
  </si>
  <si>
    <t>Nữ tóc dài, đeo khẩu trang màu xanh da trời, mặc váy voan dài màu xanh cộc tay, đeo túi chéo vai túi trước bụng, đi dép màu trắng, tay trái đeo đồng hồ</t>
  </si>
  <si>
    <t>voan</t>
  </si>
  <si>
    <t xml:space="preserve"> "DANgoc_01/02919_1.jpg", "split"</t>
  </si>
  <si>
    <t>Nữ búi tóc cao, mặc áo phông xanh, quần thể thao đen, đi dép sục trắng-vàng, đeo túi đen chéo phía trước</t>
  </si>
  <si>
    <t>trắng-vàng</t>
  </si>
  <si>
    <t xml:space="preserve"> "DHHN_HVBCVT_00/01763_00000331.jpg", "split"</t>
  </si>
  <si>
    <t>Một người đàn ông có mái tóc màu đen, đeo kính màu đen, mặc áo phông màu đen bên trong, mặc áo khoác màu xám bên ngoài, đeo balo màu xám, mặc quần dài màu đen, đi giày màu xám.</t>
  </si>
  <si>
    <t xml:space="preserve"> "HoGuom_00/00076_00007630.jpg", "split"</t>
  </si>
  <si>
    <t>Bé gái đội mũ rộng vành, chân đi dép lê quai đỏ quần bò ngố màu xnah, áo phông hồng</t>
  </si>
  <si>
    <t xml:space="preserve"> "DHGTVT_00/01966_00024460.jpg", "split"</t>
  </si>
  <si>
    <t>Nam tóc đen, đeo ba lô quai xám, mặc áo xám, quần đen, đi giày thể thao đen.</t>
  </si>
  <si>
    <t xml:space="preserve"> "HoGuom_01/01119_00002070.jpg", "split"</t>
  </si>
  <si>
    <t>Nam giới tóc ngắn, mặc áo khoác màu xám có mũ, mặc quần đùi màu đen đi dép xăng đan , có đeo khẩu trang</t>
  </si>
  <si>
    <t xml:space="preserve"> "TEST_DATA/Person13.2/output_12.jpg", "split"</t>
  </si>
  <si>
    <t>Một phụ nữ đeo kính, tóc dài màu đen cột ở phía sau, mặc áo mùa đen có sọc và họa tiết màu trắng, quần màu đen, đi dép lê màu đen, tay đang cầm điện thoại</t>
  </si>
  <si>
    <t xml:space="preserve"> "DHGTVT_00/01971_00027440.jpg", "split"</t>
  </si>
  <si>
    <t>Nam thanh niên đeo kính cận, tóc đen cắt ngắn, đeo ba lô màu đen, mặc áo ngoài màu trắng, trong mặc áo phông trắng có họa tiết đen giữa ngực, mặc quần dài đen, đi giày thể thao xám màu.</t>
  </si>
  <si>
    <t xml:space="preserve"> "HoGuom_00/00452_00015505.jpg", "split"</t>
  </si>
  <si>
    <t>Nam thanh niên áo phông kẻ ngang trắng xám, khoác balo quai màu xám, mặc quần jean tối màu, đi sandal màu đen.</t>
  </si>
  <si>
    <t xml:space="preserve"> "HoGuom_01/00939_00000390.jpg", "split"</t>
  </si>
  <si>
    <t>Nữ tóc màu hạt dẻ buộc sau gáy, mặc áo phông cổ tròn cộc tay màu đen, trai trái đeo một vật gì đó, vai trái đeo một túi xách màu đen, tay phải cầm một túi bóng màu trắng, mặc chân váy bò ngắn màu xanh nhạt, đi giầy thể thao màu da.</t>
  </si>
  <si>
    <t>da.</t>
  </si>
  <si>
    <t xml:space="preserve"> "TEST_DATA/Person33.2/output_6.jpg", "split"</t>
  </si>
  <si>
    <t>Một người đàn ông đang đi một đôi giày thể thao màu đen buộc dây, mặc quần sooc dài trùm gối chân màu đen, mặc áo phông đen có đường kẻ trắng ở cánh tay trái và ở ngực áo trái, tóc đen cắt ngắn.</t>
  </si>
  <si>
    <t xml:space="preserve"> "TamChuc_01/02464_2.jpg", "split"</t>
  </si>
  <si>
    <t>Một người phụ nữ trung tuổi có mái tóc màu đen, mặc áo phông có sọc màu đen và sọc màu vàng, mặc quần màu đen.</t>
  </si>
  <si>
    <t xml:space="preserve"> "DHHN_HVBCVT_00/01671_00050910.jpg", "split"</t>
  </si>
  <si>
    <t>Bạn trai tóc ngắn màu đen, áo dài tay màu vàng, quần jean dài màu xám, giày màu xám, balo màu đen</t>
  </si>
  <si>
    <t xml:space="preserve"> "TamChuc_01/02161_2.jpg", "split"</t>
  </si>
  <si>
    <t>Nữ đeo túi xách đỏ, đi dép lê trắng, mặc quần dài màu đen, áo màu tím không cổ</t>
  </si>
  <si>
    <t>Người phụ nữ trung niên tóc màu đen buộc sau, mặc áo sơ mi ngắn tay màu trắng có hoa xanh, mặc quần lửng màu đen, đi giày màu đen.</t>
  </si>
  <si>
    <t xml:space="preserve"> "TamChuc_01/02310_2.jpg", "split"</t>
  </si>
  <si>
    <t>Nam mặc áo vest màu vàng nâu, áo trong màu tím than, quần dài màu đen, đi giày đen</t>
  </si>
  <si>
    <t xml:space="preserve"> "TamChuc_01/02034_3.jpg", "split"</t>
  </si>
  <si>
    <t>Nữ đội mũ màu đen, mặc áo sơ mi ngắn tay màu vàng, mặc quần đen, đi giày đen, đeo ba lô màu đen ở lưng</t>
  </si>
  <si>
    <t xml:space="preserve"> "TamChuc_01/02382_3.jpg", "split"</t>
  </si>
  <si>
    <t>một người phụ nữ tóc ngắn chớm vai màu đen, mặc bộ quần áo đi chùa màu hồng đỗ, đi giầy búp bê màu đen.</t>
  </si>
  <si>
    <t xml:space="preserve"> "DHGTVT_00/01892_00004300.jpg", "split"</t>
  </si>
  <si>
    <t>Nam đi giày màu đen, quần mặc màu đen, áo phông cộc tay cũng màu đen, tóc đen cắt ngắn, tay phải đeo đồng hồ đen đang giơ tay phải che trước trán.</t>
  </si>
  <si>
    <t>che</t>
  </si>
  <si>
    <t xml:space="preserve"> "HoGuom_01/01208_00003345.jpg", "split"</t>
  </si>
  <si>
    <t>Một người phụ nữ tóc màu đen ngắn chớm vai, mặc áo phông màu trắng có hình phía trước, mặc quần qua đầu gối màu đen.</t>
  </si>
  <si>
    <t xml:space="preserve"> "HoGuom_01/01062_00000870.jpg", "split"</t>
  </si>
  <si>
    <t>Nam tóc ngắn, tay phải bế em bé mặc áo đỏ quần hồng, mặc quần dài màu đen</t>
  </si>
  <si>
    <t xml:space="preserve"> "DANgoc_01/02932_1.jpg", "split"</t>
  </si>
  <si>
    <t>Nữ đeo khẩu trang màu xanh da trời, mặc áo phông ngắn tay màu trắng, mặc quần dài màu ghi kẻ, xách túi đồ kẻ trắng tím</t>
  </si>
  <si>
    <t xml:space="preserve"> "HoGuom_00/00148_00002870.jpg", "split"</t>
  </si>
  <si>
    <t>Nam thanh niên mặc áo khoác đen, áo sơ mi màu xanh nhạt bên trong, đeo thắt lưng đen, quần bò rách màu xanh nhạt, đi boot màu đen</t>
  </si>
  <si>
    <t>rách</t>
  </si>
  <si>
    <t>boot</t>
  </si>
  <si>
    <t xml:space="preserve"> "DHHN_HVBCVT_00/01757_01757020.jpg", "split"</t>
  </si>
  <si>
    <t>Một nam thanh niên có mái tóc màu đen, đeo khẩu trang màu trắng, mặc áo khoác màu trắng, mặc quần dài màu đen, đi giày màu trắng.</t>
  </si>
  <si>
    <t xml:space="preserve"> "DHHN_HVBCVT_00/01604_00017280.jpg", "split"</t>
  </si>
  <si>
    <t>Nam thanh niên mặc áo khoác màu xám, mặc quần dài màu xám, đi giày thể thao đen</t>
  </si>
  <si>
    <t>Cô gái tóc dài màu đen, mặc áo phông ngắn tay màu đen, đeo túi xách màu hồng, mặc quần sooc màu đen, đi giày màu đen</t>
  </si>
  <si>
    <t xml:space="preserve"> "TRAINNING_DATA/Person11/output_6.jpg", "split"</t>
  </si>
  <si>
    <t>Một bạn gái trẻ tóc dài ngang vai, mặc áo khoác màu đen, quần ôm sát người màu đen và chân đi đôi giày màu đen.</t>
  </si>
  <si>
    <t xml:space="preserve"> "TRAINNING_DATA/Person34/output_2.jpg", "split"</t>
  </si>
  <si>
    <t>Một nam thanh niên, tóc ngắn, chân đi dép tông màu đen, quần dài màu xanh,  mặc áo thể thao cộc tay màu vàng có sọc trên vai.</t>
  </si>
  <si>
    <t xml:space="preserve"> "TamChuc_01/02512_1.jpg", "split"</t>
  </si>
  <si>
    <t>Một người phụ nữ đội mũ tròn vành màu xám, mặc áo cổ tròn màu trắng hồng, mặc quần dài màu đen, đi giày màu đen.</t>
  </si>
  <si>
    <t xml:space="preserve"> "TamChuc_01/02052_2.jpg", "split"</t>
  </si>
  <si>
    <t>Cháu bé đi dép xăng đan màu đen, mặc quần đen, mặc áo phông vàng pha đỏ ở thân dưới phía trước.</t>
  </si>
  <si>
    <t>Cháu</t>
  </si>
  <si>
    <t xml:space="preserve"> "TRAINNING_DATA/Person43/output_6.jpg", "split"</t>
  </si>
  <si>
    <t>Một cậu thanh niên trẻ có mái tóc cắt rất ngắn, tay cầm chiếc mũ bảo hiểm màu đen và chiếc túi màu đỏ, mặc chiếc áo phông dài tay màu xanh rêu cùng chiếc quần kaki, chân đi đôi giày thể thao màu đen.</t>
  </si>
  <si>
    <t>rất</t>
  </si>
  <si>
    <t xml:space="preserve"> "DHHN_HVBCVT_00/01791_00001170.jpg", "split"</t>
  </si>
  <si>
    <t>một người phụ nữ tóc ngang vai màu đen, mặc áo bên trong màu trắng, áo khoác ngoài dài ngang đùi màu đỏ hồng, mặc chân váy bò dài đến đầu gối màu xanh biển nhạt.</t>
  </si>
  <si>
    <t xml:space="preserve"> "HoGuom_01/01399_2.jpg", "split"</t>
  </si>
  <si>
    <t>Một bé gái có mái tóc xoăn màu đen, mặc áo dài tay màu trắng, mặc quần dài màu xanh nước biển đậm, đi giày màu nâu.</t>
  </si>
  <si>
    <t>Nam trẻ tuổi, đầu cạo trọc, đeo kính gọng đen, mặc áo phông màu đen cộc tay cổ tròn, trước ngực có hàng chữ màu trắng và quốc kì nước amaica, tay phải đeo đồng hồ, mặc quần sooc đến gối màu xám, đi giầy thể thao màu đen, không đeo khẩu trang.</t>
  </si>
  <si>
    <t>quốc</t>
  </si>
  <si>
    <t>kì</t>
  </si>
  <si>
    <t xml:space="preserve"> "TamChuc_01/02522_1.jpg", "split"</t>
  </si>
  <si>
    <t>Một người phụ nữ có mái tóc màu đen, mặc áo phông cổ tròn màu trắng, mặc quần bò dài màu xanh thẫm, đi dép màu trắng.</t>
  </si>
  <si>
    <t xml:space="preserve"> "TamChuc_01/02821_2.jpg", "split"</t>
  </si>
  <si>
    <t>Người phụ nữ đội mũ lưỡi trai họa tiết trắng đen, mặc áo dài màu xanh lá cây sẫm có logo màu đỏ , quần dài đen, giày thể thao đen,  túi xách màu xám</t>
  </si>
  <si>
    <t xml:space="preserve"> "DHHN_HVBCVT_00/01526_00006825.jpg", "split"</t>
  </si>
  <si>
    <t>Nam đeo kính cận gọng đen, mặc áo màu đen kẻ sọc ngang màu ghi xám, mặc quần dài màu đen, đi giày thể thao màu đen</t>
  </si>
  <si>
    <t xml:space="preserve"> "TEST_DATA/Person3.2/output_2.jpg", "split"</t>
  </si>
  <si>
    <t>Một nam thanh niên đi dép lê màu đen có viền trắng ở trên quai dép, mặc áo đen dài tay có mũ trùm đầu, mặc quần thể thao màu xanh tím than với vạch trắng chạy dọc bên hông quần.</t>
  </si>
  <si>
    <t xml:space="preserve"> "TamChuc_01/02853_1.jpg", "split"</t>
  </si>
  <si>
    <t>Cô gái mặc áo kẻ đen trắng, mặc quần dài màu đen, đi giày trắng, đeo ba lô nâu, tay xách túi đỏ</t>
  </si>
  <si>
    <t xml:space="preserve"> "HoGuom_00/00522_00002325.jpg", "split"</t>
  </si>
  <si>
    <t>Bé trai đội mũ lưỡi trai màu xanh da trời và cam, mặc áo phông ngắn tay màu đen có hình in màu vàng, mặc quần sooc màu xám, đi lê màu đen.</t>
  </si>
  <si>
    <t xml:space="preserve"> "HoGuom_00/00701_00010340.jpg", "split"</t>
  </si>
  <si>
    <t>Người phụ nữ tóc màu đen, mặc áo hoa ngắn tay màu xanh lam và đen, đeo túi xách màu đen, tay trái cầm chai nước màu trắng, mặc quần đùi màu xanh than, đi dép tông màu ghi</t>
  </si>
  <si>
    <t xml:space="preserve"> "DHGTVT_00/01858_00001920.jpg", "split"</t>
  </si>
  <si>
    <t>Nam tóc ngắn màu đen, đeo ba lô sau lưng, mặc áo phông cộc tay màu đỏ, viền cổ và viền tay màu trắng, mặc quần bò màu đen, đi dép quai hậu màu đen.</t>
  </si>
  <si>
    <t xml:space="preserve"> "HoGuom_01/01482_1.jpg", "split"</t>
  </si>
  <si>
    <t>Một bé trai mặc áo cộc tay màu cam nhạt, mặc quần đùi màu trắng xám, đi dép lê màu đen.</t>
  </si>
  <si>
    <t xml:space="preserve"> "TRAINNING_DATA/Person39/output_9.jpg", "split"</t>
  </si>
  <si>
    <t>Một cậu con trai tay cầm chiếc điện thoại, mặc áo phông trắng, cộc tay, cổ tròn và chiếc quần đùi màu đen, có sọc kẻ trắng bên sườn.</t>
  </si>
  <si>
    <t>sườn.</t>
  </si>
  <si>
    <t xml:space="preserve"> "TamChuc_01/02031_2.jpg", "split"</t>
  </si>
  <si>
    <t>Nữ tóc dài buộc cao, mặc áo vest màu xanh lá cây, mặc quần dài màu đen, đi giày màu đen, tay phải xách cặp màu đen</t>
  </si>
  <si>
    <t xml:space="preserve"> "DHGTVT_00/01939_00011110.jpg", "split"</t>
  </si>
  <si>
    <t>Nam tóc đen cắt ngắn, mặc áo phông cộc tay màu trắng, mặc quần đen.</t>
  </si>
  <si>
    <t xml:space="preserve"> "TRAINNING_DATA/Person47/output_6.jpg", "split"</t>
  </si>
  <si>
    <t>Một nam thanh niên mặc áo cộc tay, cổ tròn, màu trắng, và chiếc quần đùi sọc kẻ xanh, chân đi đôi dép lê màu trắng.</t>
  </si>
  <si>
    <t xml:space="preserve"> "TamChuc_01/02805_2.jpg", "split"</t>
  </si>
  <si>
    <t>Người đàn bà đội mũ vải rộng vành màu đen, mặc áo khoác màu vàng nâu , áo trong màu đen, đeo túi xách đen, quần dài đen, đi giày đen</t>
  </si>
  <si>
    <t xml:space="preserve"> "HoGuom_00/00300_00009640.jpg", "split"</t>
  </si>
  <si>
    <t xml:space="preserve"> "HoGuom_01/01272_00004800.jpg", "split"</t>
  </si>
  <si>
    <t>Một người đàn ông tóc ngắn màu đen, mặc áo phông màu đỏ, mặc quần short màu xám và đi giày màu trắng</t>
  </si>
  <si>
    <t xml:space="preserve"> "HoGuom_00/00590_00006115.jpg", "split"</t>
  </si>
  <si>
    <t>Người phụ nữ to béo tóc ngắn màu đen, mặc áo ngắn tay màu ghi, mặc quần lửng màu đen, đi giày thể thao màu xám, đeo vòng tay màu trắng</t>
  </si>
  <si>
    <t>Nam đi giày thể thao trắng, mặc áo phông không cổ màu sáng, mặc quần ngố màu đen</t>
  </si>
  <si>
    <t xml:space="preserve"> "DHHN_HVBCVT_00/01592_00009450.jpg", "split"</t>
  </si>
  <si>
    <t>Nam thanh niên, tóc đen ngắn, đeo khẩu trang màu xám, mặc áo khoác phao màu vang, quần bò rách màu xanh nhạt, chân đi giày thể thao màu xanh, phía sau đeo balo đen.</t>
  </si>
  <si>
    <t xml:space="preserve"> "HoGuom_00/00507_00001005.jpg", "split"</t>
  </si>
  <si>
    <t>Cô gái tóc đen, đeo kính, mặc áo phông màu vàng, đeo ba lô màu đen, mặc quần jean dài màu xanh đậm.</t>
  </si>
  <si>
    <t xml:space="preserve"> "HoGuom_00/00671_00008755.jpg", "split"</t>
  </si>
  <si>
    <t>Cô gái tóc màu đen, mặc váy ngắn tay màu trắng có chấm đen, khoác ba lô màu đen có hình màu đỏ và trắng, đi giày thể thao màu trắng</t>
  </si>
  <si>
    <t xml:space="preserve"> "HoGuom_01/01160_00000285.jpg", "split"</t>
  </si>
  <si>
    <t>Một nam thanh niên mặc áo cộc tay màu đen, mặc quần dài màu xám, đi giầy màu đen, đang bế một em bé.</t>
  </si>
  <si>
    <t xml:space="preserve"> "DANgoc_01/02967_2.jpg", "split"</t>
  </si>
  <si>
    <t>Một cô gái có mái tóc màu đen, đeo khẩu trang màu xanh dương, mặc áo phông không cổ màu đỏ, mặc quần màu đen, đi sục màu hồng nhạt.</t>
  </si>
  <si>
    <t xml:space="preserve"> "DHHN_HVBCVT_00/01720_00011280.jpg", "split"</t>
  </si>
  <si>
    <t>Nữ, tóc ngắn màu nâu, đeo kính, áo khoác màu hồng, quần dài màu đen, giày màu trắng</t>
  </si>
  <si>
    <t xml:space="preserve"> "TamChuc_01/02724_1.jpg", "split"</t>
  </si>
  <si>
    <t>Cô gái mặc áo sơ mi màu trắng họa tiết màu tím than, quần dài màu đen, đi dép lê</t>
  </si>
  <si>
    <t xml:space="preserve"> "TamChuc_01/02177_2.jpg", "split"</t>
  </si>
  <si>
    <t>Người đàn ông mặc quần bò dài màu xanh, mặc áo sơ mi trắng, đi giày trắng, tay đeo đồng hồ, đeo kính râm màu đen, khẩu trang màu ghi.</t>
  </si>
  <si>
    <t>Cô gái buộc tóc cao, mặc áo ren màu trắng, chân váy màu hồng ngắn trên đầu gối, đi giày búp bê đen, đeo túi xách có dây đeo màu vàng</t>
  </si>
  <si>
    <t xml:space="preserve"> "DANgoc_01/02935_1.jpg", "split"</t>
  </si>
  <si>
    <t>đầm</t>
  </si>
  <si>
    <t xml:space="preserve"> "TamChuc_01/02579_1.jpg", "split"</t>
  </si>
  <si>
    <t>Một người đàn ông có mái tóc màu đen, mặc sơ mi màu trắng, mặc quần mầu nâu, đi giày màu đen.</t>
  </si>
  <si>
    <t xml:space="preserve"> "HoGuom_01/00771_00000195.jpg", "split"</t>
  </si>
  <si>
    <t>Bạn nam tóc ngắn màu đen, đeo khẩu trang màu xanh nhạt, mặc áo phông ngắn tay màu đỏ, mặc quần jean dài màu xanh đậm, đi giày màu đen</t>
  </si>
  <si>
    <t xml:space="preserve"> "HoGuom_01/00898_00014595.jpg", "split"</t>
  </si>
  <si>
    <t>Nam đầu trọc, mặc áo phông cộc tay màu xám sẫm, mặc quần sooc cao trên gối màu đen, đi giầy thể thao màu ghi đế màu trắng. hai tay co ngang ngực, chân trái co gối về phía sau.</t>
  </si>
  <si>
    <t xml:space="preserve"> "HoGuom_01/01389_2.jpg", "split"</t>
  </si>
  <si>
    <t>Một người phụ nữ lớn tuổi có mái tóc màu đen, mặc áo màu nâu, mặc quần dài màu đen, đi dép dây màu đen.</t>
  </si>
  <si>
    <t xml:space="preserve"> "TamChuc_01/02721_2.jpg", "split"</t>
  </si>
  <si>
    <t>Nữ trẻ tuổi, tóc ngắn màu nâu vàng, đeo khẩu trang trắng, mặc áo sơ mi màu trắng kẻ đen, quần dài đen, đeo ba lô đen ngược trước bụng, quấn áo màu hồng quanh bụng, tay trái xách túi màu xanh lá cây, đi giày cao cổ màu đen</t>
  </si>
  <si>
    <t>ngược</t>
  </si>
  <si>
    <t xml:space="preserve"> "HoGuom_00/00552_00004335.jpg", "split"</t>
  </si>
  <si>
    <t>Bạn nam tóc ngắn màu đen, mặc áo phông ngắn tay màu trắng, mặc quần dài màu trắng, đeo ba lô màu đen.</t>
  </si>
  <si>
    <t>Nam tóc ngắn màu đen, khẩu trang màu xám, áo dài tay có mũ màu ghi, quần dài màu đen, giày màu xám</t>
  </si>
  <si>
    <t xml:space="preserve"> "HoGuom_00/00546_00003840.jpg", "split"</t>
  </si>
  <si>
    <t>Người đàn ông tóc ngắn màu đen, mặc áo phông ngắn tay kẻ ngang màu trắng đen, đeo túi chéo màu đen, mặc quần sooc màu đen, đi dép tông đen.</t>
  </si>
  <si>
    <t xml:space="preserve"> "HoGuom_01/01176_00001215.jpg", "split"</t>
  </si>
  <si>
    <t>Một người đàn ông tóc màu đen mặc áo sơ mi màu xanh nước biển, mặc quần short màu trắng, đi giày màu đen.</t>
  </si>
  <si>
    <t xml:space="preserve"> "TRAINNING_DATA/Person21/output_6.jpg", "split"</t>
  </si>
  <si>
    <t xml:space="preserve"> "TamChuc_01/02744_2.jpg", "split"</t>
  </si>
  <si>
    <t>Người đàn bà mặc áo màu vàng nhạt chấm bi đen, quần dài đen, đeo túi xách đen, đi giày đen</t>
  </si>
  <si>
    <t xml:space="preserve"> "HoGuom_00/00496_00019045.jpg", "split"</t>
  </si>
  <si>
    <t>Bé trai tóc ngắn màu đen, mặc áo phông ngắn tay màu trắng ở trên, màu đỏ ở dưới, mặc quần sooc màu ghi.</t>
  </si>
  <si>
    <t xml:space="preserve"> "HoGuom_01/01160_00000330.jpg", "split"</t>
  </si>
  <si>
    <t>Nam thanh niên mặc áo màu đen, mặc quần màu xám trắng, đi giầy màu đen có vệt trắng ở sau giầy, đang bế 1 em nhỏ</t>
  </si>
  <si>
    <t xml:space="preserve"> "TamChuc_01/02474_2.jpg", "split"</t>
  </si>
  <si>
    <t>Một cậu bé mặc áo phông cổ tròn màu vàng có pha ít màu đỏ ở phía trước ở phần nửa dưới áo, mặc quần màu đen, đi dép dây màu đen.</t>
  </si>
  <si>
    <t xml:space="preserve"> "TamChuc_01/02876_2.jpg", "split"</t>
  </si>
  <si>
    <t>Phụ nữ đội mũ lưỡi trai màu cam, mặc áo phông ngắn tay trắng, buộc áo khoác màu đỏ quanh bụng, mặc quần bò màu xanh da trời sẫm, đeo túi màu đen</t>
  </si>
  <si>
    <t xml:space="preserve"> "HoGuom_01/01148_00000015.jpg", "split"</t>
  </si>
  <si>
    <t>Một người đàn ông mặc áo ngắn tay màu đen, quần vải màu trắng, đi giày thể thao đen, bế một bé trai</t>
  </si>
  <si>
    <t xml:space="preserve"> "TamChuc_01/02216_2.jpg", "split"</t>
  </si>
  <si>
    <t>Nữ đội nón màu trắng, mặc áo dài tay màu xanh da trời nhạt, mặc quần dài đen, đi ủng nâu, găng tay cao su màu vàng nhạt</t>
  </si>
  <si>
    <t>ủng</t>
  </si>
  <si>
    <t>găng</t>
  </si>
  <si>
    <t>su</t>
  </si>
  <si>
    <t xml:space="preserve"> "DHHN_HVBCVT_00/01679_00000675.jpg", "split"</t>
  </si>
  <si>
    <t>Nam, đội mũ lưỡi trai màu trắng, áo khoác màu đen, quần dài màu đen, giày màu đen</t>
  </si>
  <si>
    <t xml:space="preserve"> "TamChuc_01/02632_1.jpg", "split"</t>
  </si>
  <si>
    <t>Nam thanh niên, tóc đen ngắn, đeo khẩu trang màu xanh, tay trái đeo đồng hồ, mặc áo phông dài tay màu xanh lục, quần dài màu xanh xám nhạt, đi giày thể thao đen, buộc áo khóa màu đen quanh bụng</t>
  </si>
  <si>
    <t xml:space="preserve"> "TamChuc_01/02539_1.jpg", "split"</t>
  </si>
  <si>
    <t>Một cô gái có mái tóc màu đen, mặc áo màu nâu, mặc quần màu nâu, đi dép dây màu trắng.</t>
  </si>
  <si>
    <t>Nữ, áo khoác đen có mũ màu đỏ, mặc quần dài màu đen, giày màu ghi</t>
  </si>
  <si>
    <t xml:space="preserve"> "HoGuom_00/00756_00012890.jpg", "split"</t>
  </si>
  <si>
    <t>Người đàn ông tóc ngắn màu đen, mặc áo phông ngắn tay màu vàng, mặc quần sooc màu xám, đeo đồng hồ màu đen, đi tất màu trắng, giày màu đen</t>
  </si>
  <si>
    <t xml:space="preserve"> "TamChuc_01/02503_2.jpg", "split"</t>
  </si>
  <si>
    <t>Một cô gái có mái tóc màu đen, mặc áo phông cổ tròn màu nâu, mặc quần dài màu đen, đi giày màu nâu, đeo túi đeo chéo màu be, một tay đang giữ áo khoác màu ghi.</t>
  </si>
  <si>
    <t>giữ</t>
  </si>
  <si>
    <t xml:space="preserve"> "HoGuom_01/00904_00001620.jpg", "split"</t>
  </si>
  <si>
    <t>Nam trung niên tóc bạc cắt trọc, mặc áo phông cộc tay màu đỏ, mặc quần sooc đến gối màu xám, tay phải vung vể phía trước, chân đi giầy thể thao màu trắng.</t>
  </si>
  <si>
    <t>vung</t>
  </si>
  <si>
    <t>vể</t>
  </si>
  <si>
    <t xml:space="preserve"> "HoGuom_00/00394_00013390.jpg", "split"</t>
  </si>
  <si>
    <t>Nam mặc áo phông trắng không cổ ngắn tay, đeo túi màu đen trước ngực, mặc quần đen</t>
  </si>
  <si>
    <t xml:space="preserve"> "HoGuom_00/01842_00013950.jpg", "split"</t>
  </si>
  <si>
    <t>Cụ bà tóc trắng búi gọn, mặc áo màu nâu đỏ</t>
  </si>
  <si>
    <t xml:space="preserve"> "TEST_DATA/Person7.2/output_2.jpg", "split"</t>
  </si>
  <si>
    <t>Một thanh niên mặc bộ quần áo bò với màu xanh tím than ở phần thân áo nhạt hơn màu quần, hai tay áo có màu tro sáng.</t>
  </si>
  <si>
    <t>hơn</t>
  </si>
  <si>
    <t xml:space="preserve"> "HoGuom_01/00768_00000405.jpg", "split"</t>
  </si>
  <si>
    <t>Người đàn ông tóc đầu trọc, mặc áo sơ mi dài tay màu be, mặc quần dài màu đen, đi giày màu đen</t>
  </si>
  <si>
    <t xml:space="preserve"> "TamChuc_01/02479_2.jpg", "split"</t>
  </si>
  <si>
    <t>Một bé trai có mái tóc màu đen, măc áo phông ngắn tay màu vàng, mặc quần bò dài màu xanh thẫm, đi dép dây màu đen.</t>
  </si>
  <si>
    <t>măc</t>
  </si>
  <si>
    <t xml:space="preserve"> "HoGuom_01/00818_00003795.jpg", "split"</t>
  </si>
  <si>
    <t>Phụ nữ được từ phía trước, tóc buộc sau gáy màu đen, đeo khẩu trang để dưới cằm, mặc váy ngắn trên gối, mặc áo khoác đen bên ngoài, đeo túi phía trước bụng, chân cong, chân phải đang cong về phía sau, chân trái thẳng, đi giầy bệt màu xanh nhạt. tay trái cầm điện thoại.</t>
  </si>
  <si>
    <t>cong</t>
  </si>
  <si>
    <t>thẳng</t>
  </si>
  <si>
    <t>thoại.</t>
  </si>
  <si>
    <t>Nam thanh niên đeo kính gọng đen, mặc áo phông trắng in họa tiết màu vàng nâu, quần dài đen, đi giày thể thao đen pha trắng, đeo túi xách đen chéo vai</t>
  </si>
  <si>
    <t xml:space="preserve"> "DHHN_HVBCVT_00/01741_00015615.jpg", "split"</t>
  </si>
  <si>
    <t>Một người đàn ông có mái tóc màu đen, mặc áo khoác màu đỏ, mặc quần dài màu đen, đi giày màu đen.</t>
  </si>
  <si>
    <t xml:space="preserve"> "TamChuc_01/02129_1.jpg", "split"</t>
  </si>
  <si>
    <t>Nữ đội mũ màu nâu, mặc áo màu nâu dài tay, mặc quần dài màu đen, đi dép đen</t>
  </si>
  <si>
    <t xml:space="preserve"> "DHHN_HVBCVT_00/01580_00007335.jpg", "split"</t>
  </si>
  <si>
    <t>Nam đeo ba lô đen, mặc áo khoác màu nâu, mặc quần bò màu xanh, đi giày thể thao đen</t>
  </si>
  <si>
    <t xml:space="preserve"> "HoGuom_00/00483_00017170.jpg", "split"</t>
  </si>
  <si>
    <t>Người phụ nữ tóc dài màu đen buộc cao, mặc áo dài tay kẻ ngang đen trắng, mặc quần dài màu đen, đi giày màu đen.</t>
  </si>
  <si>
    <t xml:space="preserve"> "HoGuom_00/00666_00008500.jpg", "split"</t>
  </si>
  <si>
    <t>Người đàn ông to béo tóc ngắn màu đen, mặc áo phông ngắn tay màu đen có in hình màu trắng nâu trước ngực, mặc quần sooc màu xanh, đi sandal màu đen.</t>
  </si>
  <si>
    <t xml:space="preserve"> "HoGuom_00/00392_00013275.jpg", "split"</t>
  </si>
  <si>
    <t>Nam mặc áo phông đen, quần ngố màu xám, đi dép lê màu xanh</t>
  </si>
  <si>
    <t xml:space="preserve"> "DHHN_HVBCVT_00/01791_00001320.jpg", "split"</t>
  </si>
  <si>
    <t>một người phụ nũ tóc xoăn nhẹ dài chớm vai màu đen, mặc áo khoác dạ ngoài dài ngang đùi màu đỏ mận, bên trong mặc áo màu trắng sơ vin chân váy bò màu xanh, đi guốc màu đen.</t>
  </si>
  <si>
    <t>dạ</t>
  </si>
  <si>
    <t xml:space="preserve"> "HoGuom_00/00628_00007335.jpg", "split"</t>
  </si>
  <si>
    <t>Nam sơ vin mặc áo trắng ngắn ta, quần dài màu đen</t>
  </si>
  <si>
    <t xml:space="preserve"> "TEST_DATA/Person56.2/output_12.jpg", "split"</t>
  </si>
  <si>
    <t>Một thiếu nữ tóc dài buộc ra phía sau, mặc áo phông cộc tay màu trắng, quần màu đen, chân đi giày thể thao đen pha màu trắng</t>
  </si>
  <si>
    <t>thiếu</t>
  </si>
  <si>
    <t xml:space="preserve"> "TEST_DATA/Person25.2/output_12.jpg", "split"</t>
  </si>
  <si>
    <t>Một người phụ nữ tóc ngắn ngang vai, áo cộc tay màu trắng, quần màu đen có sọc trắng ở bên, đi giày màu xám</t>
  </si>
  <si>
    <t xml:space="preserve"> "DHHN_HVBCVT_00/01612_00019680.jpg", "split"</t>
  </si>
  <si>
    <t>Nam trẻ tuổi, tóc đen ngắn, đeo khẩu trang màu xanh, mặc áo đỏ trắng, quần thể thao đen sọc trắng 2 bên, trước ngực đeo thẻ, phía sau đeo balo màu đen.</t>
  </si>
  <si>
    <t xml:space="preserve"> "TamChuc_01/02025_1.jpg", "split"</t>
  </si>
  <si>
    <t>Nữ buộc tóc gọn ra phía sau, đeo khẩu trang màu xanh dương, mặc bộ đồ dài tay màu tím nhạt, đi giày màu xám, đeo túi nhỏ màu nâu đỏ ở hông bên phải</t>
  </si>
  <si>
    <t xml:space="preserve"> "TamChuc_01/02433_2.jpg", "split"</t>
  </si>
  <si>
    <t>Một cô gái có mái tóc chớm vai màu đen, mặc áo phông cổ tròn màu be, mặc quần màu đen, đi giày thể thao màu trắng, đeo túi màu đen.</t>
  </si>
  <si>
    <t xml:space="preserve"> "HoGuom_01/01383_00008205.jpg", "split"</t>
  </si>
  <si>
    <t>Một cô gái có mái tóc màu đen, búi tóc, mặc áo phông ngắn tay màu trắng, đeo túi có dây màu đen, mặc quần dài màu đen, đi dép dây màu đen.</t>
  </si>
  <si>
    <t>Cô gái tóc dài màu đen, xõa tóc, mặc áo sơ mi màu trắng xắn tay áo, quần jean dài màu xanh da trời, giày thể thao màu trắng.</t>
  </si>
  <si>
    <t xml:space="preserve"> "HoGuom_01/01001_00010015.jpg", "split"</t>
  </si>
  <si>
    <t>Bé gái tóc dài có buộc, để tóc mái.\nMặc váy hồng xòe cộc tay chùm qua gối, đi giày màu hồng. \nTay phải dang từ khuỷu tay bám sang bên canh.Tay trái bám vào túi trắng to khoác bên vai trái.\nMặt đang ngước nhìn lên trên.</t>
  </si>
  <si>
    <t>dang</t>
  </si>
  <si>
    <t>ngước</t>
  </si>
  <si>
    <t>nhìn</t>
  </si>
  <si>
    <t>trên.</t>
  </si>
  <si>
    <t xml:space="preserve"> "TamChuc_01/02705_1.jpg", "split"</t>
  </si>
  <si>
    <t>Nữ đứng tuổi, đội mũ màu vàng nâu vành rộng có nơ, mặc áo khoác màu nâu sẫm, mặc váy xòe màu đen ngang gối,di dép đen</t>
  </si>
  <si>
    <t xml:space="preserve"> "TamChuc_01/02613_1.jpg", "split"</t>
  </si>
  <si>
    <t>Nam thanh niên mặc áo màu trắng bên trong, bên ngoài mặc áo khoác Màu đen khói, mặc quần bó màu đen, đi giày thể thao màu đen, đeo khẩu trang màu ghi.</t>
  </si>
  <si>
    <t xml:space="preserve"> "TamChuc_01/02583_2.jpg", "split"</t>
  </si>
  <si>
    <t>Một người đàn ông có mái tóc màu đen, khoác áo sơ mi màu trắng bên ngoài, bên trong mặc áo phông cổ tròn màu trắng, mặc quần bò dài màu xanh nhạt, đi giày thể thao màu đen.</t>
  </si>
  <si>
    <t xml:space="preserve"> "HoGuom_01/01148_00000135.jpg", "split"</t>
  </si>
  <si>
    <t>Một người đàn ông tóc màu đen, đang bế một đứa bé nam, mặc áo màu đen, quần màu trắng, đi giày màu đen</t>
  </si>
  <si>
    <t xml:space="preserve"> "HoGuom_00/00594_00006135.jpg", "split"</t>
  </si>
  <si>
    <t>Bạn nam tóc ngắn màu đen, mặc áo phông ngắn tay mầu đỏ có in hình màu trắng phía trước, mặc quần sooc màu đen, đi giày thể thao màu đen, tất màu trắng</t>
  </si>
  <si>
    <t xml:space="preserve"> "HoGuom_01/01317_00006225.jpg", "split"</t>
  </si>
  <si>
    <t>Một cô gái có mái tóc dài màu đen, để mái, mặc áo dài tay màu trắng, mặc quần màu đen, đi giày màu trắng.</t>
  </si>
  <si>
    <t xml:space="preserve"> "TamChuc_01/02504_2.jpg", "split"</t>
  </si>
  <si>
    <t>Một người đàn ông đội mũ màu nâu, mặc áo sơ mi màu xanh dương đậm, mặc quần dài màu đen, đi giày màu đen.</t>
  </si>
  <si>
    <t>Một người đàn ông có mái tóc màu đen, mặc sơ mi dài tay màu trắng, mặc quần kaki mầu nâu, đi giày màu đen.</t>
  </si>
  <si>
    <t xml:space="preserve"> "HoGuom_01/01473_2.jpg", "split"</t>
  </si>
  <si>
    <t>Cô gái mặc áo màu hồng đất, quần dài màu đen, đi dép lê hồng nhạt, tóc buộc cao sau gáy</t>
  </si>
  <si>
    <t xml:space="preserve"> "HoGuom_01/01323_00008550.jpg", "split"</t>
  </si>
  <si>
    <t>Một cô gái có mái tóc màu đen, mặc áo sát nách, mặc quần dài màu trắng, đi guốc màu be.</t>
  </si>
  <si>
    <t xml:space="preserve"> "HoGuom_00/00551_00004206.jpg", "split"</t>
  </si>
  <si>
    <t>Một người phụ nữ mặc áo cộc tay quần dài màu xanh dằn di, khẩu trang màu đen, đi giày cao cổ màu xanh lá,Đeo túi màu nâu.</t>
  </si>
  <si>
    <t xml:space="preserve"> "DANgoc_01/02941_2.jpg", "split"</t>
  </si>
  <si>
    <t>Nữ, tóc dài màu đen, đeo kính, mặc áo phông ngắn tay màu xanh da trời, quần thể thao màu đen sọc trắng, đeo túi vải màu trắng, đi dép lê màu đen đỏ</t>
  </si>
  <si>
    <t xml:space="preserve"> "HoGuom_00/00425_00014720.jpg", "split"</t>
  </si>
  <si>
    <t>Nữ mặc váy màu xanh, chân đi xăng đan</t>
  </si>
  <si>
    <t xml:space="preserve"> "HoGuom_01/00877_00013065.jpg", "split"</t>
  </si>
  <si>
    <t>Nữ, tóc màu đen buộc phía sau, đeo khẩu trang màu xanh da trời, mặc áo phông cộc tay màu đỏ trước ngực có vòng tròn màu sáng, mặc quần dài màu đen</t>
  </si>
  <si>
    <t xml:space="preserve"> "HoGuom_00/00241_00008265.jpg", "split"</t>
  </si>
  <si>
    <t>Nữ mặc áo cộc tay, quần đùi màu ghi, đeo túi màu đen</t>
  </si>
  <si>
    <t xml:space="preserve"> "HoGuom_00/00648_00008010.jpg", "split"</t>
  </si>
  <si>
    <t>Cậu bé tóc ngắn màu đen, áo ba lỗ kẻ ngang màu trắng hồng có hình màu xanh lá cây trước ngực, quần sooc jean màu xanh đậm, đi sandal màu đen.</t>
  </si>
  <si>
    <t xml:space="preserve"> "TamChuc_01/02096_2.jpg", "split"</t>
  </si>
  <si>
    <t>Nam đi giày thể thao màu đen, mặc quần đen, áo kẻ sọc tím than, đội mũ lưỡi trai màu xanh tím than.</t>
  </si>
  <si>
    <t>than.</t>
  </si>
  <si>
    <t xml:space="preserve"> "HoGuom_00/00156_00003525.jpg", "split"</t>
  </si>
  <si>
    <t>Nam thanh niên mặc áo phông cộc tay có cổ màu đen, quần bò dài màu tối, tay đeo vòng hạt màu đen, vai khoác máy ảnh đen, cổ đeo dây thẻ đỏ</t>
  </si>
  <si>
    <t xml:space="preserve"> "HoGuom_01/00971_00006030.jpg", "split"</t>
  </si>
  <si>
    <t>Nữ đứng tuổi, búi tóc sau gáy, mặc váy dài đến gối màu đỏ, mặc áo khoác dài tay bên ngoài màu đen, đi giầy cao gót màu da, không đeo khẩu trang.</t>
  </si>
  <si>
    <t xml:space="preserve"> "HoGuom_01/00943_00000315.jpg", "split"</t>
  </si>
  <si>
    <t>Bé trai tóc ngắn, màu đen, mặc áo sơ mi cộc tay màu trắng, mặc quần dài màu xám, đi dép xăng đan, chân phải co gối phía trước, tay phải vung phía sau.</t>
  </si>
  <si>
    <t>một người phụ nữ tóc ngắn chớm vai màu đen, đeo khẩu trang y tế, mặc bộ quần áo lam đi chùa màu hồng tím, đeo túi đeo chéo màu hồng đỗ.</t>
  </si>
  <si>
    <t>đỗ.</t>
  </si>
  <si>
    <t xml:space="preserve"> "HoGuom_01/01253_00004395.jpg", "split"</t>
  </si>
  <si>
    <t>Một cô bé tóc dài ngang lưng màu đen, mặc váy dài tay màu trắng, đi giày búp bê màu đen.</t>
  </si>
  <si>
    <t xml:space="preserve"> "DHHN_HVBCVT_00/01513_00007650.jpg", "split"</t>
  </si>
  <si>
    <t>nữ tóc dài ngang vai màu đen, mặc áo khoác màu lông chuột có mũ phía sau, mặc quần dài màu đen, đi giầy thể thao màu trắng.</t>
  </si>
  <si>
    <t xml:space="preserve"> "HoGuom_01/00843_00006420.jpg", "split"</t>
  </si>
  <si>
    <t>điểm</t>
  </si>
  <si>
    <t>súng</t>
  </si>
  <si>
    <t xml:space="preserve"> "DHHN_HVBCVT_00/01584_00011715.jpg", "split"</t>
  </si>
  <si>
    <t>Nữ trẻ tuổi, tóc đen ngắn, đeo kính, mặc áo dài tay màu trắng, quần dàu màu đen, chân đi dép đen, không đeo khẩu trang, đeo balo màu đen phía sau.</t>
  </si>
  <si>
    <t xml:space="preserve"> "DHHN_HVBCVT_00/01821_00019560.jpg", "split"</t>
  </si>
  <si>
    <t>Nam thanh niên, tóc đen ngắn, đeo khẩu trang màu xanh, đeo một chiếc thẻ màu trắng trước ngực, mặc áo khoác đỏ trắng, phía sau đeo balo màu đen, mặc quần thẻ thao đen có sọc trắng hai bên, chân đi giày thể thao màu xám.</t>
  </si>
  <si>
    <t>Một người phụ nữ có mái tóc qua vai màu đen, mặc áo phông màu cam, mặc quần dài ống rộng màu xám, đi dép màu bạc.</t>
  </si>
  <si>
    <t xml:space="preserve"> "TamChuc_01/02672_1.jpg", "split"</t>
  </si>
  <si>
    <t>Người phụ nữ mặc áo cộc tay màu đen kẻ sọc ngang màu trắng, đeo túi chéo màu đỏ đậm, mặc quần dài màu tím than, đi giày thể thao đen</t>
  </si>
  <si>
    <t xml:space="preserve"> "DHHN_HVBCVT_00/01642_00038805.jpg", "split"</t>
  </si>
  <si>
    <t>Nữ tóc dài màu đen, khẩu trang màu xanh da trời, áo khoác dài tay màu trắng, quần dài màu xám có sọc trắng, dép màu vàng</t>
  </si>
  <si>
    <t xml:space="preserve"> "TamChuc_01/02280_2.jpg", "split"</t>
  </si>
  <si>
    <t>Nam đeo khẩu trang xám, mặc áo màu xanh ngắn tay, quần dài màu nâu, đi giày thể thao xám</t>
  </si>
  <si>
    <t xml:space="preserve"> "DHGTVT_00/01915_00008680.jpg", "split"</t>
  </si>
  <si>
    <t>Nam tóc ngắn màu đen, mặc áo khoác màu xanh có pha phần ngực màu trắng, mặc quần dài màu đen, đi dép lê màu đen.</t>
  </si>
  <si>
    <t xml:space="preserve"> "HoGuom_01/00928_00008220.jpg", "split"</t>
  </si>
  <si>
    <t>Nữ trẻ tuổi, cắt tóc ngắn màu đen ánh nầu, mặc áo trắng, quần dài trắng, sau lưng có đeo ba lô màu xám đen, đi giầy thể thao màu đỏ.</t>
  </si>
  <si>
    <t>ánh</t>
  </si>
  <si>
    <t xml:space="preserve"> "TamChuc_01/02321_2.jpg", "split"</t>
  </si>
  <si>
    <t>Nữ đeo khẩu trang xanh, đội mũ rộng vành màu vàng, mặc áo phông trắng, quần dài màu đen, đi giày thể thao trắng</t>
  </si>
  <si>
    <t xml:space="preserve"> "HoGuom_01/01020_00001260.jpg", "split"</t>
  </si>
  <si>
    <t>Nữ tóc dài màu đen, mặc áo cộc tay màu trắng, buộc áo khoác ngang bụng, tay trái cầm kem ăn,</t>
  </si>
  <si>
    <t xml:space="preserve"> "TamChuc_01/02149_1.jpg", "split"</t>
  </si>
  <si>
    <t>Người đàn bà đội mũ vải có vành màu đen, mặc áo đen, quần dài đen, đi giày bệt đen, đeo túi chéo đỏ</t>
  </si>
  <si>
    <t xml:space="preserve"> "TamChuc_01/02778_1.jpg", "split"</t>
  </si>
  <si>
    <t>Cô gái đeo khẩu trang, đội mũ rộng vành màu vàng họa tiết hoa nổi, mặc áo quần tối màu, đi giày thể thao trắng, đeo túi xách đen dây xích trắng</t>
  </si>
  <si>
    <t>nổi</t>
  </si>
  <si>
    <t>Nam thanh niên để tóc mái ngang trán, mặc áo khoác ngoài màu xanh có pha màu trắng ở ngực áo, mặc quần dài màu đen, đi dép lê có quai màu đen viền trắng.</t>
  </si>
  <si>
    <t>trán</t>
  </si>
  <si>
    <t xml:space="preserve"> "TEST_DATA/Person18.2/output_9.jpg", "split"</t>
  </si>
  <si>
    <t>Một nam tóc đen cắt ngắn mái bằng ngắn trên lông mày, mặc áo phông trắng ngắn tay cổ tròn có hình trang trí trước ngực, mặc quần dài màu đen, đi dép lê có hai quai màu đen.</t>
  </si>
  <si>
    <t xml:space="preserve"> "DHHN_HVBCVT_00/01651_00042825.jpg", "split"</t>
  </si>
  <si>
    <t>Người phụ nữ tóc dài màu đen, đeo khẩu trang màu xanh nhạt, áo dài tay màu vàng, khoác ba lô màu đen trước ngực, quần dài màu đen, đi giày màu đen</t>
  </si>
  <si>
    <t xml:space="preserve"> "TamChuc_01/02751_2.jpg", "split"</t>
  </si>
  <si>
    <t>Cô gái tóc búi, mặc váy dài trắng,áo trắng tay lưới,  đang cầm túi đồ màu đỏ</t>
  </si>
  <si>
    <t>lưới</t>
  </si>
  <si>
    <t xml:space="preserve"> "HoGuom_01/01027_00010275.jpg", "split"</t>
  </si>
  <si>
    <t>Nữ tóc ngắn, mặc váy màu đỏ đi giày màu đen đế trắng</t>
  </si>
  <si>
    <t>Nữ tóc vàng búi sau gáy, đeo túi màu trắng, mặc áo phông màu tím, quần bò màu xanh, đi giày thể thao trắng</t>
  </si>
  <si>
    <t xml:space="preserve"> "HoGuom_01/00797_00001260.jpg", "split"</t>
  </si>
  <si>
    <t>hổng</t>
  </si>
  <si>
    <t>Người đàn ông mặc áo phông ngắn tay màu đen, quần ngố màu đen, giày đen</t>
  </si>
  <si>
    <t xml:space="preserve"> "TamChuc_01/02155_1.jpg", "split"</t>
  </si>
  <si>
    <t>Cụ bà mặc áo dài tay màu hồng nâu, quần dài màu đen, đi giày bệt màu đen, đeo khẩu trang màu xanh da trời, đeo túi xách chéo màu đen</t>
  </si>
  <si>
    <t xml:space="preserve"> "HoGuom_00/00626_00007465.jpg", "split"</t>
  </si>
  <si>
    <t>Người đàn ông tóc ngắn màu đen, đeo kính, mặc áp ngắn tay màu đen, quần dài màu đen có kẻ sọc màu trắng, đi giày màu đen, đế giày màu trắng.</t>
  </si>
  <si>
    <t xml:space="preserve"> "HoGuom_00/00120_00002185.jpg", "split"</t>
  </si>
  <si>
    <t>Nam mặc áo phông sọc trắng đen, quần đen, đi giày thể thao, đeo ba lô đen</t>
  </si>
  <si>
    <t xml:space="preserve"> "TamChuc_01/02726_1.jpg", "split"</t>
  </si>
  <si>
    <t>Cô gái đeo kính râm màu đen, mặc áo phông cộc tay màu đen, tay cầm mũ màu vàng nâu, quần bò dài màu xanh dương nhạt, đi giày trắng</t>
  </si>
  <si>
    <t xml:space="preserve"> "HoGuom_00/00089_00000700.jpg", "split"</t>
  </si>
  <si>
    <t>Cô gái tóc ngắn màu đen, mặc áo kẻ sọc ngang màu trắng đen, đeo ba lô màu trắng ghi, mặc quần ống rộng màu đen</t>
  </si>
  <si>
    <t xml:space="preserve"> "HoGuom_01/01271_00007215.jpg", "split"</t>
  </si>
  <si>
    <t>Một em nhỏ có mái tóc dài màu đen, mặc áo phông màu hồng, có váy màu tím, đeo balo màu đỏ và đi giày thể thao màu trắng</t>
  </si>
  <si>
    <t xml:space="preserve"> "HoGuom_01/01146_00001380.jpg", "split"</t>
  </si>
  <si>
    <t>Một cô gái đeo khẩu trang, mặc áo sơ mi dáng rộng tối màu, quần bò màu xanh, đi giày thể thao màu đen, tóc dài đội mũ màu trắng</t>
  </si>
  <si>
    <t xml:space="preserve"> "DHHN_HVBCVT_00/01626_00028860.jpg", "split"</t>
  </si>
  <si>
    <t>Nam thanh niên tóc ngắn màu đen, đeo kính , mặc áo khoác màu trắng và da cam, khoác ba lô đen, quần dài màu đen, đi giày đen</t>
  </si>
  <si>
    <t xml:space="preserve"> "TamChuc_01/02052_1.jpg", "split"</t>
  </si>
  <si>
    <t>Bé trai mặc áo đá bóng màu vàng, mặc quần dài màu đen, đi xăng đan màu đen-xám, tay phải cầm điện thoại</t>
  </si>
  <si>
    <t>đen-xám</t>
  </si>
  <si>
    <t xml:space="preserve"> "HoGuom_01/01434_2.jpg", "split"</t>
  </si>
  <si>
    <t>một người phụ nữ mặc áo khoác dáng rộng màu nâu ghi, mặc quần đùi màu đen, di giầy thể thao màu kem.</t>
  </si>
  <si>
    <t xml:space="preserve"> "HoGuom_00/00636_00007545.jpg", "split"</t>
  </si>
  <si>
    <t>Người phụ nữ tóc ngắn màu nâu, đeo ba lô màu đen, mặc áo phông ngắn tay màu trắng, mặc quần lửng màu đỏ, đi sandal màu trắng.</t>
  </si>
  <si>
    <t>một cô gái mặc áo màu trắng bên trong, bên ngoài mặc áo khoác dài màu đỏ, mặc chân váy bò dáng chữ A dài qua đầu gối màu xanh dương, tóc để mái bằng, ngắn ngang vai màu đen.</t>
  </si>
  <si>
    <t>A</t>
  </si>
  <si>
    <t xml:space="preserve"> "HoGuom_01/01011_00000615.jpg", "split"</t>
  </si>
  <si>
    <t>Người đàn ông đội mũ vải màu đen, mặc áo khoác màu tím than, quần dài màu xám, đi dép màu tím than</t>
  </si>
  <si>
    <t xml:space="preserve"> "HoGuom_00/00256_00007985.jpg", "split"</t>
  </si>
  <si>
    <t>Nam thanh niên tóc cắt ngắn, mặc quần ngố màu đen, áo phông màu vàng không cổ</t>
  </si>
  <si>
    <t xml:space="preserve"> "HoGuom_01/00944_00000735.jpg", "split"</t>
  </si>
  <si>
    <t>nước.</t>
  </si>
  <si>
    <t xml:space="preserve"> "TamChuc_01/02660_1.jpg", "split"</t>
  </si>
  <si>
    <t>Người phụ nữ mặc áo khoác họa tiết màu nâu, áo trong màu trắng, quần bò màu tím than, đi giày thể thao màu đen, đeo túi chéo màu đỏ, đeo khẩu trang màu xám</t>
  </si>
  <si>
    <t xml:space="preserve"> "HoGuom_00/00420_00014435.jpg", "split"</t>
  </si>
  <si>
    <t>Nữ mặc áo bó màu đỏ, đi dép tối màu, mặc quần dài màu đen</t>
  </si>
  <si>
    <t xml:space="preserve"> "TamChuc_01/02343_2.jpg", "split"</t>
  </si>
  <si>
    <t>Nữ mặc áo màu kem pha vàng nhạt, quần dài trắng, đi giày thể thao trắng kem</t>
  </si>
  <si>
    <t xml:space="preserve"> "HoGuom_01/00996_00099621.jpg", "split"</t>
  </si>
  <si>
    <t>Nam cắt tóc ngắn màu đen, mặc áo phông đỏ cộc tay, mặc quần sooc màu trắng trên gối, đi dép lê. vai trái đeo một túi xách màu đen quai túi màu đen.</t>
  </si>
  <si>
    <t>lê.</t>
  </si>
  <si>
    <t xml:space="preserve"> "HoGuom_01/00821_00004560.jpg", "split"</t>
  </si>
  <si>
    <t>Nam thanh niên đeo kính, mặc áo phông không cổ màu đen bên trong có dòng chữ trắng trước ngực, áo khoác ngài có cổ viền trắng có logo màu trắng bên ngực phải, tay trái cầm áo khoác, quần bò dài đầu gối có miếng màu trắng, đi giầy thể thao màu trắng , tay phải nắm tay người đi cùng, tóc đen và ngắn, không đeo khẩu trang.</t>
  </si>
  <si>
    <t>ngài</t>
  </si>
  <si>
    <t>miếng</t>
  </si>
  <si>
    <t>nắm</t>
  </si>
  <si>
    <t xml:space="preserve"> "DHHN_HVBCVT_00/01667_00047595.jpg", "split"</t>
  </si>
  <si>
    <t>Nữ, đội mũ bảo hiểm màu trắng, áo khóa dài tay màu rêu, bên trong áo màu đỏ, quần dài màu xanh đậm</t>
  </si>
  <si>
    <t xml:space="preserve"> "HoGuom_00/00559_00004625.jpg", "split"</t>
  </si>
  <si>
    <t>Cô gái tóc dài màu đen buộc sau gáy, mặc áo màu vàng, khoác ba lô đen mặc quần jean màu xanh đen.</t>
  </si>
  <si>
    <t xml:space="preserve"> "HoGuom_01/01066_00000945.jpg", "split"</t>
  </si>
  <si>
    <t>Nữ tóc dài buộc cao, đeo kính gọng nâu đỏ, đeo khẩu trang kẻ ca rô trắng đen, mặc áo cộc tay màu trắng xám, tay để gập vuông góc ngang bụng.</t>
  </si>
  <si>
    <t>góc</t>
  </si>
  <si>
    <t xml:space="preserve"> "HoGuom_00/00460_00016255.jpg", "split"</t>
  </si>
  <si>
    <t>Cô gái tóc đen ngang vai, mặc áo phông kẻ đen trắng, quần sooc đen</t>
  </si>
  <si>
    <t xml:space="preserve"> "HoGuom_00/00382_00012865.jpg", "split"</t>
  </si>
  <si>
    <t>Cô gái mặc áo hở vai màu vàng nâu, quần đùi đen, đi dép tông, tóc màu nâu đỏ búi cao</t>
  </si>
  <si>
    <t xml:space="preserve"> "HoGuom_01/01282_00008085.jpg", "split"</t>
  </si>
  <si>
    <t>Một em gái tóc màu đen, mặc áo phông màu đen, mặc quần màu đen và đi giày thể thao</t>
  </si>
  <si>
    <t xml:space="preserve"> "HoGuom_00/00586_00005780.jpg", "split"</t>
  </si>
  <si>
    <t>Cô gái tóc dài màu đen buộc sau, mặc áo phông ngắn tay màu đỏ, mặc quần đùi hoa màu đen, đi dép sandal màu ghi.</t>
  </si>
  <si>
    <t xml:space="preserve"> "TamChuc_01/02517_1.jpg", "split"</t>
  </si>
  <si>
    <t>Một cô gái có mái tóc màu nâu, đeo khẩu trang màu trắng, mặc áo phông không cổ màu trắng, mặc quần dài màu xanh thẫm, đi giày màu đen.</t>
  </si>
  <si>
    <t xml:space="preserve"> "TamChuc_01/02548_1.jpg", "split"</t>
  </si>
  <si>
    <t>Một người phụ nữ lớn tuổi đội nón màu be, đeo khẩu trang màu trắng, mặc áo phông không cổ màu tím có họa tiết màu đỏ, mặc quần màu đen, đi giày màu đen.</t>
  </si>
  <si>
    <t xml:space="preserve"> "DHHN_HVBCVT_00/01573_00003780.jpg", "split"</t>
  </si>
  <si>
    <t>Nam tóc đen cắt ngắn, mặc áo nỉ màu xanh công nhân, vai đeo ba lô quai màu đen, mặc quần dài màu đen, chân đi giày màu đen, hai tay đang cầm điện thoại.</t>
  </si>
  <si>
    <t xml:space="preserve"> "DHHN_HVBCVT_00/01668_00050865.jpg", "split"</t>
  </si>
  <si>
    <t>Nam, tóc ngắn màu đen, áo phông màu tím nhạt, quai ba lô màu đỏ, mặc quần dài màu đen, giày màu trắng</t>
  </si>
  <si>
    <t xml:space="preserve"> "HoGuom_01/01003_00001515.jpg", "split"</t>
  </si>
  <si>
    <t>Em bé đeo khẩu trang màu trắng, mặc áo trắng, chữ đỏ, đi giày đỏ , mặc quần màu be</t>
  </si>
  <si>
    <t>Em</t>
  </si>
  <si>
    <t xml:space="preserve"> "DHHN_HVBCVT_00/01618_00023685.jpg", "split"</t>
  </si>
  <si>
    <t>Nam thanh niên tóc ngắn màu đen, khẩu trang màu trắng, ba lô màu đen, áo khoác màu đỏ trắng, quần dài màu đen, giày màu trắng.</t>
  </si>
  <si>
    <t xml:space="preserve"> "TamChuc_01/01993_1.jpg", "split"</t>
  </si>
  <si>
    <t>Nữ tóc búi cao, đeo khẩu trang, mặc áo cộc tay màu đỏ, đeo vải trái túi xách nhiều họa tiết màu vàng ánh nâu, mặc quần dài màu trắng, đi giầy thể thao màu ghi.</t>
  </si>
  <si>
    <t xml:space="preserve"> "TamChuc_01/02606_2.jpg", "split"</t>
  </si>
  <si>
    <t>Một người đàn ông mặc áo phông cộc tay có cổ màu đen, mặc quần dài màu đen, đi giày màu đen đế màu trắng, có xăm hình ở tay trái.</t>
  </si>
  <si>
    <t>xăm</t>
  </si>
  <si>
    <t xml:space="preserve"> "TamChuc_01/02021_2.jpg", "split"</t>
  </si>
  <si>
    <t>Nam đội mũ lưỡi trai màu đen, mặc áo phông trắng ngắn tay, mặc quần dài màu đen, đi giày màu nâu viền trắng, tay phải cầm chai nước</t>
  </si>
  <si>
    <t xml:space="preserve"> "HoGuom_00/00075_00000140.jpg", "split"</t>
  </si>
  <si>
    <t>Người phụ nữ tầm 65 tuổi mặc bộ quần áo hoa, chân đi dép</t>
  </si>
  <si>
    <t>tầm</t>
  </si>
  <si>
    <t xml:space="preserve"> "HoGuom_01/01345_00005685.jpg", "split"</t>
  </si>
  <si>
    <t>Một người phụ nữ có mái tóc màu đen, để thả tóc, mặc áo phông ngắn tay màu đen có họa tiết màu tím, mặc quần dài màu xám, đi giày màu đỏ đen, đi tất màu trắng, khoác balo màu xám đang đi bộ.</t>
  </si>
  <si>
    <t xml:space="preserve"> "HoGuom_00/00443_00014940.jpg", "split"</t>
  </si>
  <si>
    <t>Người đàn ông tóc đen ngắn, áo sơ mi đỏ ngắn tay, quần jean ngắn màu xanh nước biển, sandal màu đen.</t>
  </si>
  <si>
    <t xml:space="preserve"> "HoGuom_00/00498_00019195.jpg", "split"</t>
  </si>
  <si>
    <t>Người đàn ông tóc ngắn màu đen, mặc áo sơ mi cộc tay màu ghi, quần jean màu xanh đậm, tay đeo đồng hồ màu đen</t>
  </si>
  <si>
    <t>dùng</t>
  </si>
  <si>
    <t xml:space="preserve"> "TamChuc_01/02614_2.jpg", "split"</t>
  </si>
  <si>
    <t>Một cô gái tóc ngắn chớm vai màu nâu đen,Đội mũ lưỡi trai màu đỏ tươi, mặc áo cộc tay màu đen có in chữ màu trắng sau lưng, mặc quần dài màu đen, đi giày thể thao màu đỏ.</t>
  </si>
  <si>
    <t xml:space="preserve"> "HoGuom_01/01386_1.jpg", "split"</t>
  </si>
  <si>
    <t>Một nam thanh niên có mái tóc màu đen, mặc áo phông ngắn tay màu trắng, mặc quần đùi màu xám, đi sục màu nâu.</t>
  </si>
  <si>
    <t xml:space="preserve"> "HoGuom_01/01370_00007575.jpg", "split"</t>
  </si>
  <si>
    <t>Một người đàn ông tóc màu đen, đeo khẩu trang, tay đeo vòng, mặc áo phông màu xanh rêu, mặc quần màu xám và đi dép màu nâu</t>
  </si>
  <si>
    <t>Bạn nam cao to, tóc ngắn màu đen, đeo kính, mặc áo phông ngắn tay màu trắng, đeo balo màu đen phía trước, mặc quần dài màu rêu, đi giày màu đen, đeo đồng hồ màu đen</t>
  </si>
  <si>
    <t xml:space="preserve"> "TRAINNING_DATA/Person30/output_9.jpg", "split"</t>
  </si>
  <si>
    <t>Một nam thanh niên mặc bộ đồ màu đen, áo phông cộc tay, có hình logo nhỏ màu trắng gần vai trái, quần short, chân đi đôi dép lê có các viền trắng.</t>
  </si>
  <si>
    <t xml:space="preserve"> "HoGuom_00/00661_00008425.jpg", "split"</t>
  </si>
  <si>
    <t>Cô gái tóc dài màu đen, đeo kính, mặc áo ngắn tay màu ghi, đeo túi xách màu nâu, mặc quần dài màu đen, đi giày màu trắng.</t>
  </si>
  <si>
    <t xml:space="preserve"> "DHHN_HVBCVT_00/01740_00014760.jpg", "split"</t>
  </si>
  <si>
    <t>Một cô gái có mái tóc màu đen, đeo kính, mặc áo nỉ có mũ màu hồng, đang đội mũ áo, mặc quần dài màu xanh nước biển, đi giày màu hồng.</t>
  </si>
  <si>
    <t>Người phụ nữ tóc búi cao mặc áo phông ngắn tay màu tím, quần dài màu đen.</t>
  </si>
  <si>
    <t xml:space="preserve"> "TamChuc_01/02468_2.jpg", "split"</t>
  </si>
  <si>
    <t>Một người đàn ông có mái tóc màu đen, mặc áo phông ngắn tay màu đen, mặc quần dài màu ghi, đi giày thể thao màu đen, một tay đang cầm túi nilon màu trắng có đựng đồ bên trong.</t>
  </si>
  <si>
    <t>Nam thanh niên đội mũ lưỡi trai đen, mặc áo sơ mi màu trắng dài tay, quần dài tím than, đi giày thể thao màu ghi pha đen, đeo túi màu ghi</t>
  </si>
  <si>
    <t xml:space="preserve"> "TEST_DATA/Person19.2/output_2.jpg", "split"</t>
  </si>
  <si>
    <t>Một nữ thanh niên tóc đen để xõa ngang vai, mặc áo phông ngắn tay màu nâu nhạt, mặc quần thể thao màu xanh tím than có viền trắng dọc ống quần, đi dép lê một quai to màu đen.</t>
  </si>
  <si>
    <t xml:space="preserve"> "HoGuom_00/00222_00006045.jpg", "split"</t>
  </si>
  <si>
    <t>Nam đi giày thể thao đen, mặc quần ngố sáng màu, áo phông xám</t>
  </si>
  <si>
    <t xml:space="preserve"> "HoGuom_00/00236_00007520.jpg", "split"</t>
  </si>
  <si>
    <t>Nam mặc áo trắng ngắn tay, quần ngố bò màu xanh, đi giày thể thao trắng</t>
  </si>
  <si>
    <t xml:space="preserve"> "TEST_DATA/Person16.2/output_2.jpg", "split"</t>
  </si>
  <si>
    <t>Một cậu thanh niên tóc đen cắt ngắn trên tai, mặc một chiếc áo phông màu trắng cộc tay, cổ tròn, mặc một chiếc quần đùi màu đen, chân đi giày thể thao màu đen, tay trái có đeo một chiếc vòng màu đỏ.</t>
  </si>
  <si>
    <t xml:space="preserve"> "HoGuom_00/00402_00013590.jpg", "split"</t>
  </si>
  <si>
    <t>Bé trai mặc áo phông màu cam ngắn tay, in hình hoạt hình màu trắng ở vạt trước phía dưới thân áo, mặc quần ngố trắng, đi dép lê</t>
  </si>
  <si>
    <t xml:space="preserve"> "HoGuom_00/00243_00007690.jpg", "split"</t>
  </si>
  <si>
    <t>Người phụ nữ mặc áo phông rộng màu ghi, quần ống rộng nhiều họa tiết nền màu đen, đeo túi xách bên vai</t>
  </si>
  <si>
    <t xml:space="preserve"> "DHHN_HVBCVT_00/01532_00014100.jpg", "split"</t>
  </si>
  <si>
    <t>Nam tóc ngắn màu đen, đeo kính cận, mặc áo phao màu đen, tay phải đút túi áo, tay trái cầm điện thoại, mặc quần dài màu đen.</t>
  </si>
  <si>
    <t xml:space="preserve"> "TRAINNING_DATA/Person30/output_2.jpg", "split"</t>
  </si>
  <si>
    <t>Một chàng trai trẻ, tóc ngắn, chân đi dép lê sáng màu, có sọc đen ở phía trên, mặc quần đùi màu đen, áo phông màu xanh đen cộc tay, tay cầm điện thoại</t>
  </si>
  <si>
    <t>Nam, tóc ngắn màu đen, đeo kính, mặc áo khoác màu xanh dương, tay áo màu đen có sọc trắng, quần dài màu đen có sọc trắng, giày trắng</t>
  </si>
  <si>
    <t xml:space="preserve"> "TamChuc_01/02455_2.jpg", "split"</t>
  </si>
  <si>
    <t>một người phụ nữ mặc áo dài tay màu đen, mặc quần bò dài màu xanh biển, đi giầy màu nâu nhạt pha cam, khoác túi màu đen, vắt áo màu kem kẻ đen trên vai.</t>
  </si>
  <si>
    <t xml:space="preserve"> "HoGuom_01/01142_00000510.jpg", "split"</t>
  </si>
  <si>
    <t>Một người phụ nữ tóc xoăn xõa qua vai để ngôi giữa, mặc váy ngắn màu đen trên đầu gối, tay cầm điện thoại màu đỏ, đi dép màu xám.</t>
  </si>
  <si>
    <t xml:space="preserve"> "TamChuc_01/02799_2.jpg", "split"</t>
  </si>
  <si>
    <t>Cô gái tóc ngắn màu đen , đeo khẩu trang màu tím than, mặc áo sơ mi màu trắng, quần dài màu đen, đeo túi xách nâu , đi giày màu đen</t>
  </si>
  <si>
    <t>Nữ trẻ tuổi, tóc hạt dẻ búi cao, đeo kính, mặc áo dài tay màu đen cổ áo màu trắng, quần dài màu trắng sữa, đi dép cao gót màu đen, đeo ba lô đen phía sau lưng.</t>
  </si>
  <si>
    <t xml:space="preserve"> "TamChuc_01/02844_2.jpg", "split"</t>
  </si>
  <si>
    <t>Người phụ nữ mặc áo phông ngắn tay màu tím, quần bò dài màu xanh, đi giày màu xám, đội mũ rộng vành màu vàng nâu, đeo túi chéo màu nâu</t>
  </si>
  <si>
    <t xml:space="preserve"> "HoGuom_01/00870_00011115.jpg", "split"</t>
  </si>
  <si>
    <t>Nữ, đeo khẩu trang màu xanh da trời, mặc áo dài tay màu tím hồng, mặc quần sooc dài đến gối màu đen, đi giầy thể thao màu đen đế giầy màu trắng, hai chân bước rộng, tay phải vung về phía trước, tay trái cầm điện thoại màu đen.</t>
  </si>
  <si>
    <t xml:space="preserve"> "TamChuc_01/02540_2.jpg", "split"</t>
  </si>
  <si>
    <t>Một người đàn ông có mái tóc màu đen, mặc áo phông cổ tròn màu trắng, mặc quần màu đen, đi giày màu xám.</t>
  </si>
  <si>
    <t>Một em nhỏ có tóc màu đen, mặc áo màu hồng, có váy màu tím, đeo balo và đi giày thể thao</t>
  </si>
  <si>
    <t xml:space="preserve"> "DANgoc_01/02899_2.jpg", "split"</t>
  </si>
  <si>
    <t>Nữ tóc đen dài buộc đuôi ngựa, đeo túi màu đen, mặc áo phông trắng, quần dài màu đen, đi giày thể thao xám</t>
  </si>
  <si>
    <t xml:space="preserve"> "TamChuc_01/02658_1.jpg", "split"</t>
  </si>
  <si>
    <t>Nữ đứng tuổi, tóc đen ngắn, mặc áo dài màu đỏ sẫm, quần dài màu trắng, đi giày thể thao màu đen, đeo túi xách đeo chéo màu đỏ bên vai trái</t>
  </si>
  <si>
    <t xml:space="preserve"> "DHHN_HVBCVT_00/01776_00001290.jpg", "split"</t>
  </si>
  <si>
    <t>Một người đàn ông có mái tóc màu đen, mặc áo khoác gió màu đen bên ngoài, mặc quần dài màu đen, đi giày thể thao màu ghi.</t>
  </si>
  <si>
    <t xml:space="preserve"> "HoGuom_01/01472_2.jpg", "split"</t>
  </si>
  <si>
    <t>Một người phụ nữ  mặc áo khoác rộng có mũ dài ngang hông, mặc quần dài màu đen, đi giầy màu đen, tóc để mái thưa, tóc ngắn ngang cổ màu đen.</t>
  </si>
  <si>
    <t>thưa</t>
  </si>
  <si>
    <t xml:space="preserve"> "HoGuom_00/00527_00002845.jpg", "split"</t>
  </si>
  <si>
    <t>Người phụ nữ tóc dài màu đen, có buộc tóc sau lưng, mặc áo dài tay màu hồng, chân váy màu xám.</t>
  </si>
  <si>
    <t xml:space="preserve"> "HoGuom_00/00239_00007685.jpg", "split"</t>
  </si>
  <si>
    <t>Cụ bà tóc ngắn màu trắng, đi giày thể thao màu đen, mặc đồ bộ họa tiết nhiều màu, đeo ba lô màu đỏ sâu lưng</t>
  </si>
  <si>
    <t xml:space="preserve"> "HoGuom_00/00181_00004780.jpg", "split"</t>
  </si>
  <si>
    <t>Nam thanh niên đeo kính, mặc áo phông xanh không cổ, quần bò màu xanh đeo túi màu vàng</t>
  </si>
  <si>
    <t xml:space="preserve"> "DHGTVT_00/01879_00004000.jpg", "split"</t>
  </si>
  <si>
    <t>Nam thanh niên tó đen ngắn, vai khoác ba lô đen, mặc áo phông cộc tay có cổ, hai màu xanh cô ban và trắng, mặc quần đen.</t>
  </si>
  <si>
    <t xml:space="preserve"> "TamChuc_01/02097_2.jpg", "split"</t>
  </si>
  <si>
    <t>Nam đeo khẩu trang trắng, mặc áo sơ mi trắng tay xắn đến khuỷu, mặc quần dài màu xám, đi giày màu nâu, tay trái xách túi nylon</t>
  </si>
  <si>
    <t xml:space="preserve"> "DHHN_HVBCVT_00/01693_00004485.jpg", "split"</t>
  </si>
  <si>
    <t>Nam, tóc ngắn màu nâu, áo khoác màu đen có mũ màu xanh nước biển, quần dài màu đen, giày màu đen</t>
  </si>
  <si>
    <t>Nam vai đeo ba lô quai màu đen, mặc áo phông cộc tay màu đỏ viền cổ áo và viền ống tay màu trắng, mặc quần đen, đi dép hai quai màu đen.</t>
  </si>
  <si>
    <t>Nữ trẻ tuổi, tóc đen ngắn ngang vai, mang khẩu trang màu xanh, đeo kính, mặc áo khoác màu trắng có sọc ngang màu đen, quần dài màu đen có sọc trắng 2 bên, chân đi giày thể thao màu đỏ, phía sau đeo balo màu đỏ.</t>
  </si>
  <si>
    <t xml:space="preserve"> "TamChuc_01/02669_2.jpg", "split"</t>
  </si>
  <si>
    <t>Nữ đứng tuổi. tóc đen búi cao, mặc áo màu tím, quần dài đen, tay phải xách túi đen, đeo khẩu trang màu xanh.</t>
  </si>
  <si>
    <t>tuổi.</t>
  </si>
  <si>
    <t xml:space="preserve"> "TRAINNING_DATA/Person5/output_9.jpg", "split"</t>
  </si>
  <si>
    <t>Một cô gái tóc đen, dài, mặc áo khoác dài tay màu vàng-đen, quần dài ôm màu đen và chân đi dép lê.</t>
  </si>
  <si>
    <t>vàng-đen</t>
  </si>
  <si>
    <t xml:space="preserve"> "HoGuom_00/00374_00012785.jpg", "split"</t>
  </si>
  <si>
    <t>Nam thanh niên đeo kính, mặc quần bò xanh, áo phông không cổ xanh có hình vàng trước ngực</t>
  </si>
  <si>
    <t xml:space="preserve"> "TEST_DATA/Person11.2/output_9.jpg", "split"</t>
  </si>
  <si>
    <t xml:space="preserve"> "DANgoc_01/02901_1.jpg", "split"</t>
  </si>
  <si>
    <t>Nữ tóc hung, buộc ra phía sau, mặc áo phông trắng viền đỏ, mặc quần thể thao đen có sọc trắng, đi giày thể thao đen đế trắng, có quai balo màu đỏ, tay phải cầm chai nước</t>
  </si>
  <si>
    <t xml:space="preserve"> "HoGuom_01/01214_00003270.jpg", "split"</t>
  </si>
  <si>
    <t>Một cô gái tóc màu đen, mặc áo màu đen có kẻ trắng phía trước áo, tay cầm áo khoác, mặc quần dài màu đen, đi giày thể thao màu xám.</t>
  </si>
  <si>
    <t xml:space="preserve"> "HoGuom_01/00800_00002355.jpg", "split"</t>
  </si>
  <si>
    <t>Phụ nữ tóc ngắn, đeo khẩu trang màu đen, mặc áo cộc tay màu trắng, mặc quần sooc màu đen, đi dép xăng đan màu đen.</t>
  </si>
  <si>
    <t xml:space="preserve"> "HoGuom_00/00185_00004515.jpg", "split"</t>
  </si>
  <si>
    <t>Nam thanh niên mặc áo phông đen, đeo ba lô màu xanh dương, quần vàng tây sáng màu</t>
  </si>
  <si>
    <t>Người phụ nữ mặc áo màu đen, tóc ngắn trên vai màu nâu sẫm, quần dài đen kẻ sọc trắng hai bên ống quần, tất màu ghi, đi dép đen</t>
  </si>
  <si>
    <t xml:space="preserve"> "TamChuc_01/02685_2.jpg", "split"</t>
  </si>
  <si>
    <t>Nam thanh niên, tóc đen ngắn, đeo khẩu trang màu xanh da trời, mặc áo hồng, quần dài đen, đi giày thể thao màu đen pha trắng</t>
  </si>
  <si>
    <t xml:space="preserve"> "TamChuc_01/02092_1.jpg", "split"</t>
  </si>
  <si>
    <t>Nữ tóc ngang vai màu nâu, mặc áo ngắn tay màu đen, đeo túi màu nâu, mặc quần dài màu nâu, đi giày trắng, tay trái cầm áo khoác</t>
  </si>
  <si>
    <t xml:space="preserve"> "DHHN_HVBCVT_00/01670_00050910.jpg", "split"</t>
  </si>
  <si>
    <t>Nam thanh niên tóc ngắn màu đen, áo khoác ngoài màu đỏ trắng, khoác ba lô màu đen, mặc quần dài màu đen, đi giày thể thao màu trắng</t>
  </si>
  <si>
    <t xml:space="preserve"> "HoGuom_01/00848_00009105.jpg", "split"</t>
  </si>
  <si>
    <t>Nữ trung niên, tóc ngắn màu hạt dẻ búi phía sau, đeo khẩu trang màu xanh, chân đi dép màu đen, vai trái đeo túi đen, mặc áo phông màu vàng, quần vải đen.</t>
  </si>
  <si>
    <t xml:space="preserve"> "DHHN_HVBCVT_00/01593_00011130.jpg", "split"</t>
  </si>
  <si>
    <t>Nam thanh niên, tóc đen ngắn, đeo balo xanh đen trước ngực, đeo khẩu trang màu xanh, mặc quần bò màu xanh chân đi giày thể thao.</t>
  </si>
  <si>
    <t xml:space="preserve"> "TamChuc_01/02304_2.jpg", "split"</t>
  </si>
  <si>
    <t>Nữ tóc búi cao sau gáy, mặc áo màu tím dài tay, quần dài đen, đi giày đen</t>
  </si>
  <si>
    <t xml:space="preserve"> "HoGuom_01/01292_00005445.jpg", "split"</t>
  </si>
  <si>
    <t>Một người đàn ông tóc màu đen, mặc áo phông ngắn tay màu trắng, mặc quần short màu đen, đi dép màu tím.</t>
  </si>
  <si>
    <t>tím.</t>
  </si>
  <si>
    <t xml:space="preserve"> "TamChuc_01/01992_1.jpg", "split"</t>
  </si>
  <si>
    <t>Nữ tóc màu đen chấm vai, đeo kính cận, mặc áo sơ mi kẻ sọc màu nâu và màu nâu nhạt, mặc chân váy ngắn màu nâu nhạt, tay trái đeo đồng hồ và cầm ví màu đen, đi giầy cao gót màu đen.</t>
  </si>
  <si>
    <t>Một chàng trai trẻ, tóc cắt ngắn, mặc áo phông thể thao cộc tay màu trắng nhãn hiệu Kappa, có logo ở cánh tay, mặc quần đùi thể thao màu đen, chân đi giày màu trắng, tất ở phía trong màu đen</t>
  </si>
  <si>
    <t>nhãn</t>
  </si>
  <si>
    <t>hiệu</t>
  </si>
  <si>
    <t xml:space="preserve"> "HoGuom_01/01219_00003435.jpg", "split"</t>
  </si>
  <si>
    <t>Một cậu bé tóc màu đen, màu áo phông màu xanh nước biển, mặc quần short màu trắng, đi dép màu đen.</t>
  </si>
  <si>
    <t xml:space="preserve"> "TRAINNING_DATA/Person27/output_9.jpg", "split"</t>
  </si>
  <si>
    <t>Một cậu thanh niên trẻ tuổi mặc chiếc áo khoác nỉ màu tím, có mũ ở đằng sau với chiếc quần dài màu đen, chân đi đôi giày thể thao màu đen.</t>
  </si>
  <si>
    <t>Nam mặc quần bò xanh đen, áo đen, tay trái đeo máy ảnh</t>
  </si>
  <si>
    <t xml:space="preserve"> "DANgoc_01/02950_1.jpg", "split"</t>
  </si>
  <si>
    <t>Người phụ nữ lớn tuổi, tóc bạc, đeo khẩu trang màu ghi, mặc áo ngắn tay màu navy, mặc quần dài màu navy, đi dép lê màu đỏ</t>
  </si>
  <si>
    <t xml:space="preserve"> "HoGuom_00/00157_00003735.jpg", "split"</t>
  </si>
  <si>
    <t>Nam thanh niên đeo kính, đeo túi chéo màu nâu, đi dép tông đỏ, mặc áo vàng quần bò đen</t>
  </si>
  <si>
    <t xml:space="preserve"> "DHHN_HVBCVT_00/01519_00008625.jpg", "split"</t>
  </si>
  <si>
    <t>Nữ đeo ba lô màu xanh xám, mặc áo nỉ có mũ màu xám, mặc quần bò màu xanh, đi giày thể thao màu trắng có viền đen, tóc đen buộc đằng sau.</t>
  </si>
  <si>
    <t xml:space="preserve"> "HoGuom_01/01327_00004965.jpg", "split"</t>
  </si>
  <si>
    <t>Một cô gái có mái tóc ngắn màu đen, buộc tóc, đeo kính màu đen, mặc áo phông cổ tròn màu đen có các sọc trắng, mặc quần dài màu đen, đi dép màu đen, khoác túi màu xanh nước biển.</t>
  </si>
  <si>
    <t xml:space="preserve"> "TRAINNING_DATA/Person45/output_2.jpg", "split"</t>
  </si>
  <si>
    <t xml:space="preserve"> "HoGuom_00/01845_00012415.jpg", "split"</t>
  </si>
  <si>
    <t>Bé gái tóc ngắn màu đen, mặc áo ngắn tay màu ghi, mặc quần sooc màu đen, đi giày màu vàng</t>
  </si>
  <si>
    <t xml:space="preserve"> "HoGuom_01/01257_00006345.jpg", "split"</t>
  </si>
  <si>
    <t>Một người phụ nữ tóc màu đen, để tóc ra phía trước ngực, mặc váy sát nách màu xanh, đi giày búp bê màu đen đang đi bộ.</t>
  </si>
  <si>
    <t xml:space="preserve"> "HoGuom_01/00940_00000690.jpg", "split"</t>
  </si>
  <si>
    <t xml:space="preserve"> "DHHN_HVBCVT_00/01838_00030315.jpg", "split"</t>
  </si>
  <si>
    <t>Nữ đội mũ đen, mặc áo phông có cổ ngắn tay màu vàng, đeo ba lô nhỏ màu đen, quần đen, đi giày sáng màu.</t>
  </si>
  <si>
    <t xml:space="preserve"> "HoGuom_00/00638_00007580.jpg", "split"</t>
  </si>
  <si>
    <t>Người đàn ông cao to, lớn tuổi, tóc bạc, mặc áo khoác gile màu ghi, bên trong mặc áo sơmi ngắn tay kẻ ca rô màu xanh trắng, mặc quần dài màu xám, đi giày màu đen, tất màu trắng</t>
  </si>
  <si>
    <t xml:space="preserve"> "HoGuom_00/00091_00000815.jpg", "split"</t>
  </si>
  <si>
    <t xml:space="preserve"> "TEST_DATA/Person3.2/output_6.jpg", "split"</t>
  </si>
  <si>
    <t>Một người đàn ông trẻ tuổi mặc áo đen dài tay trùm mũ lên đầu, mặc quần thể thao màu xanh tím than có đường kẻ trắng bên ống quần, chân đi dép lê có một số vạch trắng trên quai dép.</t>
  </si>
  <si>
    <t xml:space="preserve"> "TamChuc_01/02445_1.jpg", "split"</t>
  </si>
  <si>
    <t xml:space="preserve"> "DANgoc_01/02920_2.jpg", "split"</t>
  </si>
  <si>
    <t>Nam mặc áo phông xanh, quần bò đen mài, đi dép đen, tay phải xách túi nylon</t>
  </si>
  <si>
    <t xml:space="preserve"> "TamChuc_01/02555_2.jpg", "split"</t>
  </si>
  <si>
    <t>Một người phụ nữ lớn tuổi đội mũ vành màu đen, mặc áo sơ mi dài tay màu đen có các họa tiết hoa màu be, mặc quần dài màu đen, đi dép màu nâu.</t>
  </si>
  <si>
    <t xml:space="preserve"> "HoGuom_01/00921_00010305.jpg", "split"</t>
  </si>
  <si>
    <t>Nữ đứng tuổi, tóc màu hạt dẻ cắt ngắn, đeo kính, mặc váy khoét nách cổ trễ màu nâu, tay trái đeo đồng hồ trắng, đi giầy thể thao màu trắng, không đeo khẩu trang.</t>
  </si>
  <si>
    <t xml:space="preserve"> "HoGuom_00/00134_00002620.jpg", "split"</t>
  </si>
  <si>
    <t xml:space="preserve"> "DHHN_HVBCVT_00/01502_00001575.jpg", "split"</t>
  </si>
  <si>
    <t xml:space="preserve"> "TRAINNING_DATA/Person49/output_6.jpg", "split"</t>
  </si>
  <si>
    <t>Một nữ thanh niên mặc chiếc áo phông cộc tay màu vàng nhạt và chiếc quần dài màu đen, chân đi đôi giày thể thao màu đen, có mái tóc đen, dài ngang lưng, phần tóc mái rẽ sang hai bên để lộ phần trán.</t>
  </si>
  <si>
    <t xml:space="preserve"> "HoGuom_01/01275_00006945.jpg", "split"</t>
  </si>
  <si>
    <t>Một người đàn ông tóc ngắn màu đen, đeo khẩu trang, mặc áo phông màu đỏ, đeo đồng hồ, mặc quần short màu xám và đi giày thể thao bitis màu xám, đi tất màu đen</t>
  </si>
  <si>
    <t xml:space="preserve"> "HoGuom_00/00488_00017380.jpg", "split"</t>
  </si>
  <si>
    <t>Bạn gái tóc dài màu đen, mặc váy màu đen, đi giày đen, cầm ví màu ghi</t>
  </si>
  <si>
    <t xml:space="preserve"> "HoGuom_01/00838_00008625.jpg", "split"</t>
  </si>
  <si>
    <t xml:space="preserve"> "HoGuom_01/01318_00008370.jpg", "split"</t>
  </si>
  <si>
    <t xml:space="preserve"> "TRAINNING_DATA/Person23/output_9.jpg", "split"</t>
  </si>
  <si>
    <t>Một cậu thanh niên đi đôi giày màu đen, mặc chiếc áo sơ mi màu trắng, tay áo xắn đến khuỷu tay với chiếc quần vải màu đen.</t>
  </si>
  <si>
    <t xml:space="preserve"> "DANgoc_01/02940_2.jpg", "split"</t>
  </si>
  <si>
    <t>Nữ đeo kính cận, đeo khẩu trang màu xanh da trời, mặc áo phông đen có dòng chữ màu vàng trước ngực, mặc quần dài màu đen, đi dép lê đen</t>
  </si>
  <si>
    <t xml:space="preserve"> "DHHN_HVBCVT_00/01719_00010230.jpg", "split"</t>
  </si>
  <si>
    <t>Nữ mặc áo khoác màu đỏ có mũ, quần dài màu xám, giày màu trắng</t>
  </si>
  <si>
    <t xml:space="preserve"> "TamChuc_01/02520_1.jpg", "split"</t>
  </si>
  <si>
    <t xml:space="preserve"> "HoGuom_00/00522_00002285.jpg", "split"</t>
  </si>
  <si>
    <t>Bé trai đội mũ màu xanh da trời, mặc áo phông ngắn tay màu đen có hình in màu vàng, mặc quần sooc màu xám, đi lê màu đen.</t>
  </si>
  <si>
    <t xml:space="preserve"> "HoGuom_01/00779_00000945.jpg", "split"</t>
  </si>
  <si>
    <t>Cô gái tóc dài màu đen buộc cao, đeo khẩu trang màu xám, mặc áo phông ngắn tay màu nâu, mặc quần sooc hoa màu nhiều màu, buộc áo khoác màu cam có kẻ vàng ở eo, đi tất đen, đi giày thể thao màu hồng</t>
  </si>
  <si>
    <t xml:space="preserve"> "HoGuom_01/00906_00002415.jpg", "split"</t>
  </si>
  <si>
    <t xml:space="preserve"> "HoGuom_00/00665_00008565.jpg", "split"</t>
  </si>
  <si>
    <t xml:space="preserve"> "HoGuom_01/01181_00002055.jpg", "split"</t>
  </si>
  <si>
    <t>Một người phụ nữ tóc chớm vai màu đen, đeo khẩu trang màu trắng, mặc váy chớm đầu gối màu đen có các họa tiết hoa nhiều màu.</t>
  </si>
  <si>
    <t xml:space="preserve"> "HoGuom_00/00630_00007330.jpg", "split"</t>
  </si>
  <si>
    <t xml:space="preserve"> "TamChuc_01/02641_2.jpg", "split"</t>
  </si>
  <si>
    <t>Nữ đeo khẩu trang màu xanh da trời nhạt, mặc áo màu nâu cam, mặc quần dài đen, đi dép màu nâu vàng</t>
  </si>
  <si>
    <t xml:space="preserve"> "TamChuc_01/02386_2.jpg", "split"</t>
  </si>
  <si>
    <t xml:space="preserve"> "DHGTVT_00/01873_00004700.jpg", "split"</t>
  </si>
  <si>
    <t xml:space="preserve"> "HoGuom_00/00761_00012915.jpg", "split"</t>
  </si>
  <si>
    <t>Bé gái tóc dài màu đen buộc cao, mặc áo phông ngắn tay màu hồng, trên áo có in hình trái tim màu vàng, mặc quần lửng jean màu xanh đậm, trên quần có in 1 hình màu trắng, đi dép lê màu hồng</t>
  </si>
  <si>
    <t xml:space="preserve"> "DHGTVT_00/01906_00007830.jpg", "split"</t>
  </si>
  <si>
    <t>Nam giới đeo kính cận và khoác ba lô màu đen, mặc áo phông cộc tay màu trắng, thân và cổ áo màu xanh nước biển, mặc quần dài màu đen có viền trắng ở ống quần, đi giày thể thao đen.</t>
  </si>
  <si>
    <t xml:space="preserve"> "TamChuc_01/02840_2.jpg", "split"</t>
  </si>
  <si>
    <t>Phụ nữ mặc áo đỏ, đội mũ rộng vành màu xám, mặc quần dài đen, đi giày màu đen, đeo túi xách đen</t>
  </si>
  <si>
    <t xml:space="preserve"> "HoGuom_01/00799_00002250.jpg", "split"</t>
  </si>
  <si>
    <t>Phụ nữ trung niên, tóc dài và xoăn , đeo kính cận và đeo khẩu trang màu xanh, mặc váy dài rộng màu nâu, đi dép xăng đan , tóc màu đen .</t>
  </si>
  <si>
    <t xml:space="preserve"> "HoGuom_01/00924_00013980.jpg", "split"</t>
  </si>
  <si>
    <t>Nữ trẻ tuổi, tóc dài màu hạt dẻ để xõa, măc váy màu đen ngắn đến trên gối, không đeo khẩu trang, đi tất trắng, đi giầy thể thao màu trắng,</t>
  </si>
  <si>
    <t xml:space="preserve"> "HoGuom_01/01443_1.jpg", "split"</t>
  </si>
  <si>
    <t>Nam thanh niên tóc để mái màu nâu đen, mặc áo dài tay cổ bẻ màu trắng, sơ vin với quần âu màu đen, đi giầy thể thao màu trắng, dây giầy màu ghi nhạt.</t>
  </si>
  <si>
    <t xml:space="preserve"> "HoGuom_00/00105_00001790.jpg", "split"</t>
  </si>
  <si>
    <t>Nam thanh niên đội mũ lưỡi trai màu đen, mặc áo phông cộc tay màu đen, quần ngố màu ghi sáng</t>
  </si>
  <si>
    <t xml:space="preserve"> "HoGuom_01/01088_00001695.jpg", "split"</t>
  </si>
  <si>
    <t xml:space="preserve"> "HoGuom_01/01461_1.jpg", "split"</t>
  </si>
  <si>
    <t>nam thanh niên tóc bổ đôi màu đen, đeo kính gọng màu đen, mặc áo phông cổ tròn màu đỏ, mặc quần thể thao màu tím than có kẻ sọc trắng ở dọc quần, đi dép lê màu ghi đậm có 3 kẻ sọc màu đen, đeo bao lô màu đen, tay cầm chai nước.</t>
  </si>
  <si>
    <t xml:space="preserve"> "TamChuc_01/02186_2.jpg", "split"</t>
  </si>
  <si>
    <t xml:space="preserve"> "DHGTVT_00/01908_00007800.jpg", "split"</t>
  </si>
  <si>
    <t>Nam giới đeo ba lô quai đen viền trắng, mặc áo phông màu nâu, quần dài màu đen, đi giày đen.</t>
  </si>
  <si>
    <t xml:space="preserve"> "DHHN_HVBCVT_00/01798_00001500.jpg", "split"</t>
  </si>
  <si>
    <t>nam thanh niên đeo khẩu trang màu xanh biển, mặc áo khoác màu đen, mặc quần dài màu đen, đi giầy thể thao màu trắng.</t>
  </si>
  <si>
    <t xml:space="preserve"> "TamChuc_01/02068_1.jpg", "split"</t>
  </si>
  <si>
    <t>Nữ đội mũ màu kem, mặc áo ngắn tay có tay màu đen, thân áo kẻ ngang đen trắng, mặc quần bò xanh, đi giày búp bê đen, tay trái đang xách túi ni lông xanh.</t>
  </si>
  <si>
    <t xml:space="preserve"> "DHHN_HVBCVT_00/01727_00012855.jpg", "split"</t>
  </si>
  <si>
    <t>Thanh niên đội mũ áo màu đỏ, áo khoác tím than kẻ sọc ngang trắng, quần bò dài đen, đi giày thể thao trắng gót vàng nâu</t>
  </si>
  <si>
    <t xml:space="preserve"> "HoGuom_00/00372_00012610.jpg", "split"</t>
  </si>
  <si>
    <t xml:space="preserve"> "TamChuc_01/02711_2.jpg", "split"</t>
  </si>
  <si>
    <t>Nam trung niên, tóc đen ngắn, mặc áo sơ mi màu xanh da trời, mặc quần tím than đậm, đi giày thể thao màu tím than, tay phải cầm túi nilon trắng, có đeo khẩu trang.</t>
  </si>
  <si>
    <t xml:space="preserve"> "HoGuom_00/00388_00013210.jpg", "split"</t>
  </si>
  <si>
    <t xml:space="preserve"> "TamChuc_01/02485_2.jpg", "split"</t>
  </si>
  <si>
    <t>Một người phụ nữ có mái tóc màu đen, mặc áo phông không cổ màu tím có các chấm tròn màu đen, mặc quần dài màu đen, đi dép màu trắng.</t>
  </si>
  <si>
    <t xml:space="preserve"> "HoGuom_00/00621_00007115.jpg", "split"</t>
  </si>
  <si>
    <t xml:space="preserve"> "HoGuom_00/00453_00015930.jpg", "split"</t>
  </si>
  <si>
    <t xml:space="preserve"> "TRAINNING_DATA/Person31/output_2.jpg", "split"</t>
  </si>
  <si>
    <t>Một chàng trai trẻ tóc ngắn, mặc áo thể thao cộc tay màu vàng pha một số vùng màu đen, quần đùi màu đen chân đi giày thể thao màu trắng</t>
  </si>
  <si>
    <t xml:space="preserve"> "HoGuom_00/00710_00010450.jpg", "split"</t>
  </si>
  <si>
    <t xml:space="preserve"> "HoGuom_00/00268_00008370.jpg", "split"</t>
  </si>
  <si>
    <t xml:space="preserve"> "HoGuom_01/01256_00005745.jpg", "split"</t>
  </si>
  <si>
    <t>Một người đàn ông đội mũ phớt màu đen, đeo khẩu trang màu xanh, mặc áo phông màu ghi, mặc quần bò màu đen, đi giày da màu đen, một tay đeo đồng hồ.</t>
  </si>
  <si>
    <t xml:space="preserve"> "TamChuc_01/02029_2.jpg", "split"</t>
  </si>
  <si>
    <t>Nam mặc áo khoác bò xanh dương nhạt, quần bò dài màu xanh dương nhạt, đi giày thể thao màu xanh dương nhạt, đi tất màu nâu đỏ, cầm ví màu đen</t>
  </si>
  <si>
    <t xml:space="preserve"> "HoGuom_00/00578_00005835.jpg", "split"</t>
  </si>
  <si>
    <t>Người đàn ông tóc ngắn màu đen, mặc áo phông ngắn tay màu trắng có họa tiết màu xanh đỏ phía sau, mặc quần jean dài màu xanh nhạt, đi giày màu đen</t>
  </si>
  <si>
    <t xml:space="preserve"> "TamChuc_01/02014_1.jpg", "split"</t>
  </si>
  <si>
    <t xml:space="preserve"> "HoGuom_01/01320_00007065.jpg", "split"</t>
  </si>
  <si>
    <t>Một cô gái có mái tóc chớm vai màu đen, đeo kính màu trắng, mặc áo phông cổ tròn màu trắng, đeo túi màu be.</t>
  </si>
  <si>
    <t xml:space="preserve"> "HoGuom_01/00785_00099770.jpg", "split"</t>
  </si>
  <si>
    <t xml:space="preserve"> "HoGuom_01/01177_00001290.jpg", "split"</t>
  </si>
  <si>
    <t xml:space="preserve"> "TamChuc_01/02167_2.jpg", "split"</t>
  </si>
  <si>
    <t xml:space="preserve"> "HoGuom_00/00466_00016385.jpg", "split"</t>
  </si>
  <si>
    <t>Bạn nữ tóc nâu ngang vai, mặc áo trễ vai màu hồng, chân váy màu hồng, đeo túi đen</t>
  </si>
  <si>
    <t xml:space="preserve"> "TamChuc_01/02751_1.jpg", "split"</t>
  </si>
  <si>
    <t xml:space="preserve"> "TamChuc_01/02182_1.jpg", "split"</t>
  </si>
  <si>
    <t xml:space="preserve"> "TamChuc_01/02730_2.jpg", "split"</t>
  </si>
  <si>
    <t>Nam trung niên, tóc đen hói, đeo khẩu trang màu xanh dưới cằm, mặc áo sơ mi màu xanh da trời nhạt, quần dài màu ghi, đi giày đen, tay trái khoác áo tím than.</t>
  </si>
  <si>
    <t xml:space="preserve"> "HoGuom_01/00910_00003420.jpg", "split"</t>
  </si>
  <si>
    <t xml:space="preserve"> "TamChuc_01/02673_2.jpg", "split"</t>
  </si>
  <si>
    <t>Nam trung niên, tóc đen ngắn, đeo khẩu trang màu xanh, mặc áo phông cộc tay màu tím than, mặc quần dài bò màu xanh dương nhạt, đi giày thể thao màu đen</t>
  </si>
  <si>
    <t xml:space="preserve"> "TamChuc_01/02375_2.jpg", "split"</t>
  </si>
  <si>
    <t>một người phụ nữ đeo khẩu trang y tế màu xanh, mặc áo dài tay màu nâu đậm có họa tiết ở cổ áo, mặc quần dài màu đen,  đội mũ lưỡi trai màu kem, đi giầy thể thao màu đen.</t>
  </si>
  <si>
    <t xml:space="preserve"> "HoGuom_00/00730_00012525.jpg", "split"</t>
  </si>
  <si>
    <t xml:space="preserve"> "TamChuc_01/02142_2.jpg", "split"</t>
  </si>
  <si>
    <t>Nữ đứng tuổi, đội mũ vành rộng màu vàng, đeo khẩu trang màu xanh, tóc đen dài, tay trai đeo vòng vàng, mặc quần áo dài màu đen, đi giày bệt màu đen.</t>
  </si>
  <si>
    <t xml:space="preserve"> "TRAINNING_DATA/Person67/output_9.jpg", "split"</t>
  </si>
  <si>
    <t>Một người con gái mặc chiếc áo phông ngắn tay, cổ tròn màu hồng nhạt, cùng chiếc quần dài màu đen.</t>
  </si>
  <si>
    <t xml:space="preserve"> "HoGuom_01/00795_00001980.jpg", "split"</t>
  </si>
  <si>
    <t xml:space="preserve"> "TRAINNING_DATA/Person12/output_9.jpg", "split"</t>
  </si>
  <si>
    <t>Một thanh niên nam tóc cắt ngắn, mặc áo khoác màu đen có mũ ở phía sau, quần màu đen đi dép tông đen</t>
  </si>
  <si>
    <t xml:space="preserve"> "HoGuom_01/00784_00001020.jpg", "split"</t>
  </si>
  <si>
    <t>Nữ đi giày thể thao xám màu, mặc quần bò ống suông màu xanh, áo sơ mi trắng, tóc để xõa đeo túi bên vai phải màu trắng đục</t>
  </si>
  <si>
    <t xml:space="preserve"> "HoGuom_01/01478_2.jpg", "split"</t>
  </si>
  <si>
    <t>Một người phụ nữ tóc dài qua vai màu đen, mặc váy ngắn tay dài qua đầu gối màu nâu bò, đi quốc màu đen.</t>
  </si>
  <si>
    <t xml:space="preserve"> "HoGuom_00/00257_00008210.jpg", "split"</t>
  </si>
  <si>
    <t>Bé gái tóc ngắn, mặc váy liền thân, phần thân trên là màu trắng cộc tay, phần dưới là váy nền trắng có hoa nhí màu tím đậm, chân đi dép quai đen</t>
  </si>
  <si>
    <t xml:space="preserve"> "DHHN_HVBCVT_00/01631_00031065.jpg", "split"</t>
  </si>
  <si>
    <t xml:space="preserve"> "TamChuc_01/02190_1.jpg", "split"</t>
  </si>
  <si>
    <t xml:space="preserve"> "HoGuom_00/00156_00003580.jpg", "split"</t>
  </si>
  <si>
    <t xml:space="preserve"> "HoGuom_01/01026_00001395.jpg", "split"</t>
  </si>
  <si>
    <t>Nữ cầm cốc trà sữa, mặc áo màu đen có chữ màu trắng, quần dài màu trắng, đi giày màu đen</t>
  </si>
  <si>
    <t xml:space="preserve"> "HoGuom_00/00094_00001410.jpg", "split"</t>
  </si>
  <si>
    <t xml:space="preserve"> "HoGuom_01/01009_00001500.jpg", "split"</t>
  </si>
  <si>
    <t xml:space="preserve"> "HoGuom_01/01410_1.jpg", "split"</t>
  </si>
  <si>
    <t>Một người phụ nữ có mái tóc màu nâu, búi tóc cao, mặc áo ngắn tay màu trắng, đeo túi có dây màu đỏ mận, tay đang khoác áo bò màu xanh nước biển nhạt.</t>
  </si>
  <si>
    <t xml:space="preserve"> "TRAINNING_DATA/Person37/output_2.jpg", "split"</t>
  </si>
  <si>
    <t xml:space="preserve"> "DHHN_HVBCVT_00/01708_00007695.jpg", "split"</t>
  </si>
  <si>
    <t xml:space="preserve"> "DHGTVT_00/01926_00010130.jpg", "split"</t>
  </si>
  <si>
    <t xml:space="preserve"> "HoGuom_00/00576_00005370.jpg", "split"</t>
  </si>
  <si>
    <t xml:space="preserve"> "TamChuc_01/02594_2.jpg", "split"</t>
  </si>
  <si>
    <t>Một người đàn ông mặc áo phông cộc tay màu đen có hình màu trắng ở cổ áo, mặc quần dài màu đen có kẻ sọc trắng ở thân quần, đi giày thể thao màu đen.</t>
  </si>
  <si>
    <t xml:space="preserve"> "HoGuom_01/00995_00004440.jpg", "split"</t>
  </si>
  <si>
    <t xml:space="preserve"> "HoGuom_01/01418_1.jpg", "split"</t>
  </si>
  <si>
    <t xml:space="preserve"> "TamChuc_01/02756_1.jpg", "split"</t>
  </si>
  <si>
    <t xml:space="preserve"> "HoGuom_00/00424_00014555.jpg", "split"</t>
  </si>
  <si>
    <t xml:space="preserve"> "TEST_DATA/Person46.2/output_2.jpg", "split"</t>
  </si>
  <si>
    <t>Một cô gái có mái tóc cắt ngắn đến cổ màu đen, tóc mái của cô dài đến mắt, cô mặc một chiếc áo phông kẻ sọc đen trắng, mặc quần dài màu đen, chân đi dép lê màu đen, trên tay phải có cầm một vật gì đó màu đen.</t>
  </si>
  <si>
    <t xml:space="preserve"> "DANgoc_01/02909_2.jpg", "split"</t>
  </si>
  <si>
    <t>Nữ đeo khẩu trang xanh, mặc áo phông trắng viền đỏ, quần thể thao đen viền đỏ, đi giày thể thao trắng, đeo balo đen</t>
  </si>
  <si>
    <t xml:space="preserve"> "HoGuom_00/00600_00006410.jpg", "split"</t>
  </si>
  <si>
    <t xml:space="preserve"> "TamChuc_01/02213_1.jpg", "split"</t>
  </si>
  <si>
    <t>Nữ mặc áo phông cộc tay màu đen, mặc quần dài thể thao màu đen sọc đỏ, đi giày thể thao màu đen</t>
  </si>
  <si>
    <t xml:space="preserve"> "DHGTVT_00/01902_00006860.jpg", "split"</t>
  </si>
  <si>
    <t>Na đi giày thể thao sáng màu, mặc quần đen, đeo ba lô đen có hai dây quai màu đỏ, mặc áo gió màu xanh nước biển ở tay và cổ áo, màu trắng ở thân áo.</t>
  </si>
  <si>
    <t>Người đàn ông to béo tóc ngắn màu đen, mặc áo phông ngắn tay màu đen có in hình màu trắng phía trước, mặc quần sooc màu màu xanh, đi sandal màu đen.</t>
  </si>
  <si>
    <t xml:space="preserve"> "TamChuc_01/02451_1.jpg", "split"</t>
  </si>
  <si>
    <t>một cô gái đội mũ lưỡi trai màu hồng phấn, mặc áo cộc tay màu hồng cánh sen có in hình màu trắng đằng trước ngực, mặc quần ống xuông màu trắng kem, đi giầy buộc dây màu trắng, tay đang cầm áo khoác màu trắng.</t>
  </si>
  <si>
    <t xml:space="preserve"> "TamChuc_01/02504_1.jpg", "split"</t>
  </si>
  <si>
    <t xml:space="preserve"> "DHHN_HVBCVT_00/01620_00024600.jpg", "split"</t>
  </si>
  <si>
    <t xml:space="preserve"> "HoGuom_00/00423_00014585.jpg", "split"</t>
  </si>
  <si>
    <t>Cô gái mặc áo phông đen, đeo túi xách màu ghi, tóc ngắn, quần đùi đen, đi dép lê</t>
  </si>
  <si>
    <t xml:space="preserve"> "HoGuom_00/00461_00016385.jpg", "split"</t>
  </si>
  <si>
    <t xml:space="preserve"> "TEST_DATA/Person37.2/output_2.jpg", "split"</t>
  </si>
  <si>
    <t>Một nữ thanh niên đi dép lê màu đen, mặc quần ngố màu đen dài tới ngang bắp chân, mặc áo phông trắng dài tay ngắn, tóc đen cắt ngắn ngang cổ.</t>
  </si>
  <si>
    <t xml:space="preserve"> "TamChuc_01/02787_2.jpg", "split"</t>
  </si>
  <si>
    <t xml:space="preserve"> "DANgoc_01/02988_1.jpg", "split"</t>
  </si>
  <si>
    <t xml:space="preserve"> "TRAINNING_DATA/Person27/output_6.jpg", "split"</t>
  </si>
  <si>
    <t>Một cậu thanh niên trẻ tuổi đi đôi giày thể thao màu đen, có viền trắng, mặc chiếc áo khoác nỉ màu tím có mũ ở phía sau với chiếc quần dài màu đen.</t>
  </si>
  <si>
    <t xml:space="preserve"> "HoGuom_01/01355_00007710.jpg", "split"</t>
  </si>
  <si>
    <t>Một người đàn ông có mái tóc màu đen, đeo khẩu trang màu đen, mặc áo khoác màu đỏ trắng có tay áo màu xanh tím than có sọc trắng, mặc quần dài màu đen, khoác balo màu đen, đi giày thể thao màu đen.</t>
  </si>
  <si>
    <t xml:space="preserve"> "HoGuom_01/00793_00002310.jpg", "split"</t>
  </si>
  <si>
    <t xml:space="preserve"> "TamChuc_01/02533_1.jpg", "split"</t>
  </si>
  <si>
    <t>Một người phụ nữ đội áo màu nâu trên đầu, mặc áo màu trắng có nhiều chấm màu đen, mặc quần dài màu đen, đi giày màu be.</t>
  </si>
  <si>
    <t xml:space="preserve"> "DHHN_HVBCVT_00/01660_00044745.jpg", "split"</t>
  </si>
  <si>
    <t>Nam tóc ngắn màu đen, áo sơ mi màu đen, quần dài màu đen, dép màu đen, đeo túi màu nâu</t>
  </si>
  <si>
    <t>Bạn gái tóc dài màu đen buộc cao, mặc áo phông ngắn tay màu nâu, mặc váy yếm màu xám, đi dép sandal màu trắng</t>
  </si>
  <si>
    <t xml:space="preserve"> "HoGuom_01/00865_00010665.jpg", "split"</t>
  </si>
  <si>
    <t>Một cô gái tóc ngắn màu nâu, áo đen cộc tay, đeo dây chuyền, mặc quần dài nâu, giày trắng, đeo túi đỏ đang nhìn về bên phải.</t>
  </si>
  <si>
    <t xml:space="preserve"> "HoGuom_00/00209_00005505.jpg", "split"</t>
  </si>
  <si>
    <t xml:space="preserve"> "TRAINNING_DATA/Person70/output_6.jpg", "split"</t>
  </si>
  <si>
    <t>Một nam thanh niên chân đi đôi dép lê màu đen, mặc chiếc quần đùi màu xanh nước biển, có sọc kẻ-đỏ nhỏ, và chiếc áo phông cộc tay màu đỏ có các viền vàng trang trí dọc thân áo.</t>
  </si>
  <si>
    <t xml:space="preserve"> "TEST_DATA/Person47.2/output_6.jpg", "split"</t>
  </si>
  <si>
    <t xml:space="preserve"> "DHGTVT_00/01894_00004940.jpg", "split"</t>
  </si>
  <si>
    <t xml:space="preserve"> "TamChuc_01/02414_1.jpg", "split"</t>
  </si>
  <si>
    <t>Một người phụ nữ có mái tóc màu đen, đội mũ vành màu trắng, mặc áo phông ngắn tay màu hồng đậm, mặc quần dài ống loe màu đen, đi giày màu trắng, một tay cầm một vật màu trắng.</t>
  </si>
  <si>
    <t xml:space="preserve"> "DHHN_HVBCVT_00/01524_00000030.jpg", "split"</t>
  </si>
  <si>
    <t>Nam đeo kính cận, mặc áo phao màu đen, quần dài màu đen, đi giày thể thao cao cổ màu đen pha trắng</t>
  </si>
  <si>
    <t xml:space="preserve"> "DHHN_HVBCVT_00/01557_00000450.jpg", "split"</t>
  </si>
  <si>
    <t xml:space="preserve"> "DHHN_HVBCVT_00/01750_00018765.jpg", "split"</t>
  </si>
  <si>
    <t xml:space="preserve"> "TamChuc_01/02665_1.jpg", "split"</t>
  </si>
  <si>
    <t xml:space="preserve"> "HoGuom_00/00152_00003390.jpg", "split"</t>
  </si>
  <si>
    <t xml:space="preserve"> "TRAINNING_DATA/Person55/output_2.jpg", "split"</t>
  </si>
  <si>
    <t xml:space="preserve"> "TamChuc_01/02643_2.jpg", "split"</t>
  </si>
  <si>
    <t xml:space="preserve"> "DHGTVT_00/01877_00003530.jpg", "split"</t>
  </si>
  <si>
    <t xml:space="preserve"> "HoGuom_00/00245_00007845.jpg", "split"</t>
  </si>
  <si>
    <t>Người phụ nữ mặc áo phông màu be, tóc dài ngang vai màu nâu vàng sẫm, đeo túi chéo màu nâu trước ngực, quần ngố màu ghi dài đến bắp chân</t>
  </si>
  <si>
    <t xml:space="preserve"> "HoGuom_00/00468_00016385.jpg", "split"</t>
  </si>
  <si>
    <t xml:space="preserve"> "DHGTVT_00/01975_00028730.jpg", "split"</t>
  </si>
  <si>
    <t xml:space="preserve"> "TRAINNING_DATA/Person20/output_6.jpg", "split"</t>
  </si>
  <si>
    <t>Một nữ thanh niên mặc áo phông cộc tay màu trắng với tay áo màu vàng, quần thể thao màu đen có kẻ sọc trắng, tay cầm điện thoại, tóc buộc đằng sau, chân đi đôi dép màu hồng.</t>
  </si>
  <si>
    <t xml:space="preserve"> "HoGuom_00/00611_00006680.jpg", "split"</t>
  </si>
  <si>
    <t>Bạn gái tóc màu đen buộc cao, đeo kính, mặc áo sơmi jean dài tay màu xanh da trời, khoác túi jean màu xanh da trời, mặc quần sooc ngắn màu trắng, đi giày màu trắng, đeo vòng tay màu đen</t>
  </si>
  <si>
    <t xml:space="preserve"> "DANgoc_01/02974_2.jpg", "split"</t>
  </si>
  <si>
    <t xml:space="preserve"> "TamChuc_01/02141_1.jpg", "split"</t>
  </si>
  <si>
    <t>Nam trung niên, tóc đen ngắn, đeo khẩu trang caro sọc xanh đen, mặc áo khoác màu nâu bên ngoài, bên trong mặc áo phông màu trắng, quần dài màu trắng, đi dép màu nâu, tay trái cầm chia nước.</t>
  </si>
  <si>
    <t xml:space="preserve"> "DHHN_HVBCVT_00/01617_00022260.jpg", "split"</t>
  </si>
  <si>
    <t>bạn nữ tóc dài màu đen, búi cao, mặc áo dài tay màu ghi, mặc quần dài màu đen, đi dép màu trắng, đeo túi chéo màu đen</t>
  </si>
  <si>
    <t xml:space="preserve"> "HoGuom_01/01302_00007125.jpg", "split"</t>
  </si>
  <si>
    <t xml:space="preserve"> "TEST_DATA/Person10.2/output_6.jpg", "split"</t>
  </si>
  <si>
    <t>Một cô gái tóc đen dài, mái tóc cắt ngang lông mày, mặc một chiếc áo phông dài tay màu trắng, trên ngực áo có hình vẽ màu đen, mặc một chiếc quần bò.</t>
  </si>
  <si>
    <t xml:space="preserve"> "DHHN_HVBCVT_00/01523_00001965.jpg", "split"</t>
  </si>
  <si>
    <t xml:space="preserve"> "TamChuc_01/02833_2.jpg", "split"</t>
  </si>
  <si>
    <t xml:space="preserve"> "TRAINNING_DATA/Person10/output_2.jpg", "split"</t>
  </si>
  <si>
    <t>Một cô gái toc dài màu đen, mặc áo màu trắng dài qua hông, quần màu đen, đi giày thể thao nhãn hiệu Nike màu xanh</t>
  </si>
  <si>
    <t xml:space="preserve"> "HoGuom_01/01485_1.jpg", "split"</t>
  </si>
  <si>
    <t xml:space="preserve"> "DHHN_HVBCVT_00/01628_00029175.jpg", "split"</t>
  </si>
  <si>
    <t xml:space="preserve"> "HoGuom_00/00085_00000770.jpg", "split"</t>
  </si>
  <si>
    <t xml:space="preserve"> "TEST_DATA/Person17.2/output_2.jpg", "split"</t>
  </si>
  <si>
    <t xml:space="preserve"> "DHHN_HVBCVT_00/01724_00012435.jpg", "split"</t>
  </si>
  <si>
    <t xml:space="preserve"> "TRAINNING_DATA/Person13/output_6.jpg", "split"</t>
  </si>
  <si>
    <t>Một phụ nữ mặc bộ quần áo màu đen, có họa tiết màu trắng, đi dép lê màu đen, tóc dài màu đen cột ra phía sau</t>
  </si>
  <si>
    <t xml:space="preserve"> "HoGuom_01/00960_00003945.jpg", "split"</t>
  </si>
  <si>
    <t>Nam trẻ em, tóc ngắn, mặc áo ba lõ màu đỏ cam,  mặc quần đùi màu trắng, bên ống quần có vệt màu đỏ câm, đi dép xăng đan quai màu trắng và đen.</t>
  </si>
  <si>
    <t xml:space="preserve"> "HoGuom_01/00856_00009585.jpg", "split"</t>
  </si>
  <si>
    <t>Nữ trẻ tuổi, đeo khẩu trang trắng, mặc váy ngắn màu đen, áo phông đỏ có chữ trắng phía trước, vai trái đeo túi xách trắng trước bụng, chân đi giày đen đế trắng.</t>
  </si>
  <si>
    <t xml:space="preserve"> "DHHN_HVBCVT_00/01661_00044805.jpg", "split"</t>
  </si>
  <si>
    <t xml:space="preserve"> "TEST_DATA/Person66.2/output_6.jpg", "split"</t>
  </si>
  <si>
    <t xml:space="preserve"> "TamChuc_01/02802_1.jpg", "split"</t>
  </si>
  <si>
    <t xml:space="preserve"> "HoGuom_00/00623_00007185.jpg", "split"</t>
  </si>
  <si>
    <t>Cô gái tóc đen, mặc áo phông dài tay màu trắng, mặc quần dài màu đen, khoác túi màu đen, đi giày bệt màu trắng</t>
  </si>
  <si>
    <t xml:space="preserve"> "DANgoc_01/02953_2.jpg", "split"</t>
  </si>
  <si>
    <t>Nữ, tóc đen, đeo kính, khẩu trang màu trắng, áo sơ mi dài tay màu trắng, quai ba lô màu xám, quần dài màu đen, giày màu trắng</t>
  </si>
  <si>
    <t xml:space="preserve"> "TEST_DATA/Person30.2/output_9.jpg", "split"</t>
  </si>
  <si>
    <t xml:space="preserve"> "HoGuom_01/01011_00000840.jpg", "split"</t>
  </si>
  <si>
    <t>Người đàn ông đội mũ vải màu đen, áo khoác màu tím than, quần dài màu xám, đi dép lê màu đen</t>
  </si>
  <si>
    <t xml:space="preserve"> "HoGuom_00/00217_00005755.jpg", "split"</t>
  </si>
  <si>
    <t>Cô gái mặc váy màu đen tóc đen ngang vai, đi giày màu trắng</t>
  </si>
  <si>
    <t xml:space="preserve"> "HoGuom_00/00680_00009270.jpg", "split"</t>
  </si>
  <si>
    <t>Cô gái tóc ngắn màu nâu, mặc váy màu navy có hình in màu trắng phía trước, đeo túi xách màu xanh da trời, đeo dây chuyền, đi giày trắng</t>
  </si>
  <si>
    <t xml:space="preserve"> "TamChuc_01/02176_2.jpg", "split"</t>
  </si>
  <si>
    <t xml:space="preserve"> "HoGuom_00/00529_00003045.jpg", "split"</t>
  </si>
  <si>
    <t xml:space="preserve"> "TamChuc_01/02457_1.jpg", "split"</t>
  </si>
  <si>
    <t xml:space="preserve"> "DHGTVT_00/01896_00005470.jpg", "split"</t>
  </si>
  <si>
    <t>Nam mặc áo khoác ngoài màu sáng, trong mặc áo đen, quần đen, giày màu đen, đeo kính cận và ba lô đen.</t>
  </si>
  <si>
    <t xml:space="preserve"> "HoGuom_01/01218_00004050.jpg", "split"</t>
  </si>
  <si>
    <t xml:space="preserve"> "HoGuom_00/00225_00006265.jpg", "split"</t>
  </si>
  <si>
    <t xml:space="preserve"> "HoGuom_01/01130_00000255.jpg", "split"</t>
  </si>
  <si>
    <t xml:space="preserve"> "TamChuc_01/02736_1.jpg", "split"</t>
  </si>
  <si>
    <t xml:space="preserve"> "HoGuom_01/01434_1.jpg", "split"</t>
  </si>
  <si>
    <t>Một cô gái tóc để mái thưa, tóc dài đến vai màu đen, mặc áo bên trong màu vàng nghệ sơ vin với quần đùi màu đen, khoác áo khoác ngoài màu nâu nhạt, đeo túi đeo chéo màu hồng đỏ, đi giầy thể thao màu trắng kem in hình màu đỏ.</t>
  </si>
  <si>
    <t xml:space="preserve"> "HoGuom_00/00471_00016430.jpg", "split"</t>
  </si>
  <si>
    <t xml:space="preserve"> "HoGuom_01/01457_1.jpg", "split"</t>
  </si>
  <si>
    <t>Một nam thanh niên đội mũ lưỡi trai màu đen, mặc áo ba lỗ màu ghi nhạt, mặc quần short màu xám xi măng, đi giầy thể thao màu trắng có kẻ sọc màu đen ở thân giầy, đeo ba lô màu đỏ mận, tay đang cầm một gói đồ.</t>
  </si>
  <si>
    <t xml:space="preserve"> "DHHN_HVBCVT_00/01820_00019530.jpg", "split"</t>
  </si>
  <si>
    <t xml:space="preserve"> "TamChuc_01/02226_2.jpg", "split"</t>
  </si>
  <si>
    <t xml:space="preserve"> "DHHN_HVBCVT_00/01596_00010575.jpg", "split"</t>
  </si>
  <si>
    <t xml:space="preserve"> "TRAINNING_DATA/Person30/output_12.jpg", "split"</t>
  </si>
  <si>
    <t xml:space="preserve">Một nam thanh niên trẻ tay cầm điện thoại mặc bộ đồ màu đen, áo phông cộc tay và quần short, chân đi đôi dép lê. </t>
  </si>
  <si>
    <t xml:space="preserve"> "TamChuc_01/02146_1.jpg", "split"</t>
  </si>
  <si>
    <t>Nữ đứng tuổi, đội khăn trùm che nắng màu xám sọc đen, mặc áo khoác màu đen, quần nâu dài, đi giày thể thao trắng sọc vàng.</t>
  </si>
  <si>
    <t xml:space="preserve"> "HoGuom_01/01463_1.jpg", "split"</t>
  </si>
  <si>
    <t xml:space="preserve"> "HoGuom_01/00997_00000571.jpg", "split"</t>
  </si>
  <si>
    <t xml:space="preserve"> "HoGuom_01/01290_00008910.jpg", "split"</t>
  </si>
  <si>
    <t xml:space="preserve"> "DHGTVT_00/01854_00000730.jpg", "split"</t>
  </si>
  <si>
    <t>Nam tóc đen cắt ngắn, đeo khẩu trang màu đen, mặc bộ đồ đen, khoác ba lô đen, trước ngực áo có dòng chữ màu trắng</t>
  </si>
  <si>
    <t xml:space="preserve"> "HoGuom_00/00319_00010350.jpg", "split"</t>
  </si>
  <si>
    <t>Người đàn ông mặc áo phông màu xanh bạc hà nhạt, mặc quần ngố bò màu xám, đi giày thể thao màu đen, tất màu đen</t>
  </si>
  <si>
    <t xml:space="preserve"> "DHHN_HVBCVT_00/01778_00001515.jpg", "split"</t>
  </si>
  <si>
    <t>Một cô gái có mái tóc màu đen, đeo kính, mặc áo nỉ màu tím, mặc quần màu đen, đi sục màu vàng, đeo túi màu trắng.</t>
  </si>
  <si>
    <t>Bé gài tóc màu đen tết phía sau, mặc áo phông ngắn tay màu vàng, phía sau áo in hình màu trắng</t>
  </si>
  <si>
    <t xml:space="preserve"> "HoGuom_01/01346_00006375.jpg", "split"</t>
  </si>
  <si>
    <t>Một cô gái có mái tóc màu đen, để thả tóc, đeo khẩu trang màu xanh nước biển, mặc áo phông ngắn tay màu đen, đeo túi màu đen, mặc quần bò màu xám, đi dép màu đen.</t>
  </si>
  <si>
    <t xml:space="preserve"> "HoGuom_01/01352_00007425.jpg", "split"</t>
  </si>
  <si>
    <t xml:space="preserve"> "HoGuom_01/01192_00001800.jpg", "split"</t>
  </si>
  <si>
    <t xml:space="preserve"> "HoGuom_01/01263_00008430.jpg", "split"</t>
  </si>
  <si>
    <t>Một bé trai có tóc ngắn màu đen. mặc chiếc áo màu vàng cổ trắng ngắn tay, mặc quần short màu đen có chữ màu và đi một đôi dép màu đen</t>
  </si>
  <si>
    <t xml:space="preserve"> "DANgoc_01/02913_1.jpg", "split"</t>
  </si>
  <si>
    <t>Nữ búi tóc, đeo khẩu trang trắng, mặc áo sơ mi trắng tay lỡ, quần sooc đen, đi dép đen, tay trái đang cầm một vật</t>
  </si>
  <si>
    <t xml:space="preserve"> "TEST_DATA/Person50.2/output_2.jpg", "split"</t>
  </si>
  <si>
    <t>Một chàng trai có mái tóc đen cắt ngắn, mặc một bộ quần áo màu xanh nước biển với quần đùi và áo phông ngắn tay, chân đi giày thể thao màu đen, với tất đen cao cổ ở bên trong.</t>
  </si>
  <si>
    <t xml:space="preserve"> "TamChuc_01/02365_2.jpg", "split"</t>
  </si>
  <si>
    <t>Nam thanh niên mặc áo phông vàng có họa tiết trước ngực, đeo túi chéo màu đen, mặc quần bò dài tối màu, đi dép tông quai đỏ</t>
  </si>
  <si>
    <t xml:space="preserve"> "TamChuc_01/02855_2.jpg", "split"</t>
  </si>
  <si>
    <t>Nam thanh niên mặc áo phông trắng, quần bò xanh dương, đi giày màu xám, đeo túi trắng</t>
  </si>
  <si>
    <t xml:space="preserve"> "DHHN_HVBCVT_00/01546_00007560.jpg", "split"</t>
  </si>
  <si>
    <t xml:space="preserve"> "DHHN_HVBCVT_00/01660_00044940.jpg", "split"</t>
  </si>
  <si>
    <t xml:space="preserve"> "HoGuom_00/00647_00007875.jpg", "split"</t>
  </si>
  <si>
    <t>Người phụ nữ tóc ngắn ngang vai màu đen, mặc áo phông ngắn tay màu trắng, có hình in màu đen phía trước, mặc quần đùi jean màu xanh nhạt, đi dép tông màu đen</t>
  </si>
  <si>
    <t xml:space="preserve"> "HoGuom_01/00796_00000045.jpg", "split"</t>
  </si>
  <si>
    <t xml:space="preserve"> "TamChuc_01/02487_1.jpg", "split"</t>
  </si>
  <si>
    <t>Một người đàn ông có mái tóc màu đen, đeo khẩu trang màu xanh dương nhạt, mặc áo khoác ngoài màu đen, mặc quần dài màu đen, đi giày màu đen.</t>
  </si>
  <si>
    <t xml:space="preserve"> "TamChuc_01/02783_1.jpg", "split"</t>
  </si>
  <si>
    <t xml:space="preserve"> "DHGTVT_00/01897_00006870.jpg", "split"</t>
  </si>
  <si>
    <t>Nam đeo kính cận, mặc áo sơ mi trắng ngắn tay, quần dài mau đen, đi giày da có màu đen.</t>
  </si>
  <si>
    <t xml:space="preserve"> "TEST_DATA/Person67.2/output_9.jpg", "split"</t>
  </si>
  <si>
    <t>Một người nữ giới, chân đi đôi dép xỏ ngón, tóc dài, buộc cao phía sau, mặc chiếc áo phông ngắn tay, màu hồng, cổ tròn, quần dài màu đen, xắn gấu.</t>
  </si>
  <si>
    <t xml:space="preserve"> "HoGuom_00/00741_00012305.jpg", "split"</t>
  </si>
  <si>
    <t xml:space="preserve"> "DHHN_HVBCVT_00/01591_00009390.jpg", "split"</t>
  </si>
  <si>
    <t xml:space="preserve"> "HoGuom_01/01111_00001470.jpg", "split"</t>
  </si>
  <si>
    <t>Nữ tóc màu đen, có buộc tóc, mặc áo phông  màu trắng, tay đeo vòng màu đen, mặc quần lửng màu đen, đi giày màu xám</t>
  </si>
  <si>
    <t xml:space="preserve"> "HoGuom_01/00898_00014610.jpg", "split"</t>
  </si>
  <si>
    <t>Nam trung niên, đầu trọc, mặc áo phông cộc tay màu xám sẫm, mặc quần sooc cao trên gối màu đen, đi giầy thể thao màu ghi đế màu trắng, không đeo khẩu trang.</t>
  </si>
  <si>
    <t xml:space="preserve"> "DHGTVT_00/01931_00010480.jpg", "split"</t>
  </si>
  <si>
    <t xml:space="preserve"> "HoGuom_01/01310_00008355.jpg", "split"</t>
  </si>
  <si>
    <t xml:space="preserve"> "TEST_DATA/Person34.2/output_6.jpg", "split"</t>
  </si>
  <si>
    <t>Một người đàn ông trẻ tuổi đi đôi dép tông màu đen, mặc một chiếc quần dài màu xám, mặc một chiếc áo phông màu vàng, có lẫn đường kẻ đen ở vai và các hình tam giác màu đỏ và xanh nước biển ở hai bên nách áo, tóc đen cắt ngắn gọn gàng.</t>
  </si>
  <si>
    <t xml:space="preserve"> "HoGuom_00/00681_00009040.jpg", "split"</t>
  </si>
  <si>
    <t xml:space="preserve"> "HoGuom_00/00585_00005635.jpg", "split"</t>
  </si>
  <si>
    <t>Người phụ nữ to béo tóc ngắn màu đen, mặc váy màu đen, đi sandal màu nâu.</t>
  </si>
  <si>
    <t xml:space="preserve"> "HoGuom_00/00734_00012625.jpg", "split"</t>
  </si>
  <si>
    <t xml:space="preserve"> "HoGuom_00/00639_00007805.jpg", "split"</t>
  </si>
  <si>
    <t>Người phụ nữ tóc màu đen buộc sau, mặc áo sơ mi ngắn tay màu trắng có hoa màu đen, khoác ba lô quai màu đen, mặc quần dài màu đen, đi dép lê màu trắng.</t>
  </si>
  <si>
    <t xml:space="preserve"> "HoGuom_00/00122_00002305.jpg", "split"</t>
  </si>
  <si>
    <t>Nam mặc áo phông trắng, quần bò ngố màu xanh thẫm, đi giày thể thao màu trắng</t>
  </si>
  <si>
    <t xml:space="preserve"> "DHHN_HVBCVT_00/01774_00001575.jpg", "split"</t>
  </si>
  <si>
    <t xml:space="preserve"> "TamChuc_01/02581_1.jpg", "split"</t>
  </si>
  <si>
    <t xml:space="preserve"> "DHHN_HVBCVT_00/01779_00000795.jpg", "split"</t>
  </si>
  <si>
    <t>Một người đàn ông có mái tóc màu đen, đeo khẩu trang màu xanh nước biển, mặc áo khoác bên ngoài màu xám, mặc quần dài màu đen, đi giày thể thao màu xám pha màu cam.</t>
  </si>
  <si>
    <t xml:space="preserve"> "HoGuom_01/01278_00007860.jpg", "split"</t>
  </si>
  <si>
    <t>Một cô gái có tóc màu đen, mặc áo longtea màu trắng, mặc quần màu trắng và đeo balo màu đỏ</t>
  </si>
  <si>
    <t xml:space="preserve"> "DHHN_HVBCVT_00/01759_00017590.jpg", "split"</t>
  </si>
  <si>
    <t>Một nam thanh niên có mái tóc màu đen, mặc áo khoác có nửa trên màu xám nửa dưới màu đen, mặc quần bò dài màu xanh, đi giày thể thao màu đen, đeo balo có dây màu đen.</t>
  </si>
  <si>
    <t xml:space="preserve"> "TEST_DATA/Person27.2/output_6.jpg", "split"</t>
  </si>
  <si>
    <t>Nam thanh niên đi giày thể thao, mặc quần dài trùm mắt cá chân màu xám đen, mặc áo khoác dài tay có mũ trùm kín đầu màu xanh nước biển.</t>
  </si>
  <si>
    <t xml:space="preserve"> "HoGuom_00/00363_00012320.jpg", "split"</t>
  </si>
  <si>
    <t>Cô gái đội mũ có vành rộng  mềm, mặc áo sát nách, đeo túi xách đen, mặc quần bò màu xanh dương sáng</t>
  </si>
  <si>
    <t xml:space="preserve"> "TamChuc_01/02267_2.jpg", "split"</t>
  </si>
  <si>
    <t>Nữ mặc áo màu trắng, đội mũ trắng, quần dài đen, đi giày đỏ pha ghi, tay xách túi đen</t>
  </si>
  <si>
    <t xml:space="preserve"> "TamChuc_01/02270_2.jpg", "split"</t>
  </si>
  <si>
    <t xml:space="preserve"> "DHHN_HVBCVT_00/01702_00007440.jpg", "split"</t>
  </si>
  <si>
    <t xml:space="preserve"> "TEST_DATA/Person55.2/output_2.jpg", "split"</t>
  </si>
  <si>
    <t xml:space="preserve"> "HoGuom_01/01349_00006435.jpg", "split"</t>
  </si>
  <si>
    <t xml:space="preserve"> "HoGuom_01/01316_00003900.jpg", "split"</t>
  </si>
  <si>
    <t xml:space="preserve"> "HoGuom_00/00746_00012435.jpg", "split"</t>
  </si>
  <si>
    <t>Người phụ nữ tóc màu đen, búi tóc cao, mặc váy hoa màu đen, đi dép lê màu đen, đồng đồng hồ màu trắng có dây màu đen</t>
  </si>
  <si>
    <t xml:space="preserve"> "TamChuc_01/02875_1.jpg", "split"</t>
  </si>
  <si>
    <t>Phụ nữ tóc dài búi lại, mặc áo hoa văn nền đen không cổ đang sắn tay áo, buộc áo ngoài quanh bụng, mặc quầy dài màu đen đi dép màu đen</t>
  </si>
  <si>
    <t xml:space="preserve"> "HoGuom_01/01405_1.jpg", "split"</t>
  </si>
  <si>
    <t xml:space="preserve"> "HoGuom_01/01336_00006465.jpg", "split"</t>
  </si>
  <si>
    <t>Một cô gái độ tuổi từ 20 đến 30 tóc đen ngắn ngang vai, đeo hoa tai và dây chuyền bạc, đánh son môi đỏ, túi da chéo màu nâu, quần dài nâu, giày trắng.</t>
  </si>
  <si>
    <t xml:space="preserve"> "DANgoc_01/02937_1.jpg", "split"</t>
  </si>
  <si>
    <t xml:space="preserve"> "HoGuom_01/01246_00004170.jpg", "split"</t>
  </si>
  <si>
    <t>Một cô bé tóc ngắn màu đen, mặc áo màu trắng có kẻ màu đen, mặc quần màu đen, đi dép dây màu trắng.</t>
  </si>
  <si>
    <t xml:space="preserve"> "TamChuc_01/02114_1.jpg", "split"</t>
  </si>
  <si>
    <t xml:space="preserve"> "HoGuom_00/00165_00004065.jpg", "split"</t>
  </si>
  <si>
    <t>Cô gái đeo kính cận gọng đen, tóc dài ngang vai, áo khoác bò màu xanh dương, áo trong màu vàng nâu sẫm, váy bò màu xanh dương nhạt</t>
  </si>
  <si>
    <t xml:space="preserve"> "DHHN_HVBCVT_00/01623_00026835.jpg", "split"</t>
  </si>
  <si>
    <t xml:space="preserve"> "HoGuom_00/00191_00004655.jpg", "split"</t>
  </si>
  <si>
    <t>Người đàn ông mặc bộ vest màu đen, quần và áo cùng màu, đeo thắt lưng đen, áo sơ mi bên trong màu xanh dương nhạt, đi giày da công sở màu đen</t>
  </si>
  <si>
    <t xml:space="preserve"> "HoGuom_00/00349_00011550.jpg", "split"</t>
  </si>
  <si>
    <t xml:space="preserve"> "HoGuom_00/00384_00013035.jpg", "split"</t>
  </si>
  <si>
    <t xml:space="preserve"> "HoGuom_01/01458_2.jpg", "split"</t>
  </si>
  <si>
    <t>Một người đàn ông trung tuổi mặc áo phông có cổ ngắn tay màu đen, mặc quần dài màu xanh xám, đeo túi đeo chéo màu đen, đi dép lê màu đen.</t>
  </si>
  <si>
    <t xml:space="preserve"> "HoGuom_00/00696_00010125.jpg", "split"</t>
  </si>
  <si>
    <t>Cô gái tóc màu vàng, buộc sau, mặc váy hoa ngắn tay màu trắng, đi giày màu đen, đeo đồng hồ màu đen</t>
  </si>
  <si>
    <t xml:space="preserve"> "TamChuc_01/02657_2.jpg", "split"</t>
  </si>
  <si>
    <t>Nam thanh niên, tóc đen ngắn, đeo khẩu trang màu xanh, tay trái đeo đồng hồ đang cầm tờ giấy, mặc áo phông có cổ màu đen, quần dài màu tím than, đi giày thể thao màu đen</t>
  </si>
  <si>
    <t xml:space="preserve"> "HoGuom_00/00310_00010170.jpg", "split"</t>
  </si>
  <si>
    <t>Bé trai mặc áo cờ đỏ sao vàng, mặc quần ngố màu vàng nhạt, đi dép tông</t>
  </si>
  <si>
    <t xml:space="preserve"> "HoGuom_00/00100_00002015.jpg", "split"</t>
  </si>
  <si>
    <t xml:space="preserve"> "TEST_DATA/Person52.2/output_2.jpg", "split"</t>
  </si>
  <si>
    <t>Một nam thanh niên đi giày bata màu trắng, mặc một chiếc quần đùi màu đen có đường kẻ sọc dọc ống quần, mặc áo phông màu đen có hình trang trí màu trắng trước ngực áo, tóc đen cắt cao.</t>
  </si>
  <si>
    <t xml:space="preserve"> "TamChuc_01/02647_1.jpg", "split"</t>
  </si>
  <si>
    <t>Nữ trẻ tuổi, tóc đen ngắn búi cao, đeo khẩu trang màu xanh, mặc áo sơ mi dài tay màu trắng, quần bò màu tím than, đi giày thể thao đen, tay trái xách túi màu vàng nâu cầm áo khoác màu đen</t>
  </si>
  <si>
    <t xml:space="preserve"> "HoGuom_00/00682_00009730.jpg", "split"</t>
  </si>
  <si>
    <t>Bé gái khoảng 7 tuổi, tóc dài màu đen, mặc áo ngắn tay màu trắng, phía trước áo có họa tiện màu đỏ, mặc quần sooc màu trắng, đi giày màu đỏ</t>
  </si>
  <si>
    <t xml:space="preserve"> "TamChuc_01/02004_2.jpg", "split"</t>
  </si>
  <si>
    <t>Nam thanh niên, mặc áo đen, mặc quần bò đen, đi giày đen, choàng khăn kín cổ</t>
  </si>
  <si>
    <t xml:space="preserve"> "HoGuom_00/00538_00003555.jpg", "split"</t>
  </si>
  <si>
    <t>Người phụ nữ tóc ngắn màu đen, mặc áo ngắn tay màu trắng, mặc quần màu trắng, đi dép lê cao màu đen. đeo túi chéo quai màu xanh.</t>
  </si>
  <si>
    <t xml:space="preserve"> "TamChuc_01/02819_2.jpg", "split"</t>
  </si>
  <si>
    <t>Bé trai tóc ngắn đeo khẩu trang màu xanh, mặc áo cộc tay màu xanh họa tiết hình chú chó, quần bò ngố xanh da trời, đi dép tổ ông màu vàng</t>
  </si>
  <si>
    <t xml:space="preserve"> "DHGTVT_00/01933_00010730.jpg", "split"</t>
  </si>
  <si>
    <t>Nam thanh niên mặc áo xanh da trời, tóc đen ngắn, đeo khẩu trang xám, đeo ba lô quai đen viền trắng, quần dài màu đen, đi giày thể thao màu trắng.</t>
  </si>
  <si>
    <t xml:space="preserve"> "TamChuc_01/02795_2.jpg", "split"</t>
  </si>
  <si>
    <t>Cô gái tóc dài ngang lưng buộc cao, mặc áo phông màu trắng ngắn tay, mặc quần dài màu đen, đi dép lê màu trắng</t>
  </si>
  <si>
    <t xml:space="preserve"> "TamChuc_01/02194_2.jpg", "split"</t>
  </si>
  <si>
    <t xml:space="preserve"> "HoGuom_00/00325_00010380.jpg", "split"</t>
  </si>
  <si>
    <t xml:space="preserve"> "HoGuom_00/00597_00006185.jpg", "split"</t>
  </si>
  <si>
    <t>Cô m gái tóc dài màu đen, mặc áo sơ mi dài tay màu trắng, mặc quần jean màu xanh, đi giày thể thao màu trắng.</t>
  </si>
  <si>
    <t xml:space="preserve"> "DHHN_HVBCVT_00/01649_00042765.jpg", "split"</t>
  </si>
  <si>
    <t xml:space="preserve"> "TRAINNING_DATA/Person42/output_9.jpg", "split"</t>
  </si>
  <si>
    <t xml:space="preserve"> "TEST_DATA/Person39.2/output_6.jpg", "split"</t>
  </si>
  <si>
    <t xml:space="preserve">Một cậu con trai mặc quần đùi màu đen, có đường kẻ sọc màu trắng dọc bên ống quần, mặc một chiếc áo phông ngắn tay không cổ màu trắng, chân đi dép tông, tay phải cầm một vật gì đó, tóc đen cắt ngắn. </t>
  </si>
  <si>
    <t xml:space="preserve"> "TamChuc_01/02091_2.jpg", "split"</t>
  </si>
  <si>
    <t>Nam đi giày da đen, mặc quần dài màu đen cắm thùng áo sơ mi màu xám nhạt dài tay, đeo khẩu trang y tế màu xanh, trán hói.</t>
  </si>
  <si>
    <t xml:space="preserve"> "TamChuc_01/02691_1.jpg", "split"</t>
  </si>
  <si>
    <t xml:space="preserve"> "TRAINNING_DATA/Person49/output_2.jpg", "split"</t>
  </si>
  <si>
    <t>Một phụ nữ với tóc dài ngang vai xõa tự nhiên, mặc áo phông màu trắng cộc tay, quần màu đen, chân đi giày thể thao màu đen có đế màu trắng</t>
  </si>
  <si>
    <t xml:space="preserve"> "DHHN_HVBCVT_00/01573_00005715.jpg", "split"</t>
  </si>
  <si>
    <t>Nam thanh niên tóc đen ngắn, mặc áo khoách màu xanh coban đậm, vai đeo ba lô đen, mặc quần màu đen, đi giày màu đen, tay trái đang cầm điện thoại.</t>
  </si>
  <si>
    <t xml:space="preserve"> "TamChuc_01/02375_1.jpg", "split"</t>
  </si>
  <si>
    <t>một người phụ nữ đeo khẩu trang y tế màu xanh, mặc áo dài tay màu nâu đậm có họa tiết ở cổ áo, mặc quần dài màu đen,  đội mũ lưỡi trai,đi giầy thể thao màu đen.</t>
  </si>
  <si>
    <t>Người phụ nữ đội mũ màu trắng pha đen, mặc áo phông cộc tay màu xanh lá cây có cổ, mặc quần bò màu xanh dương sẫm, đeo túi chéo màu vàng nâu nhạt, đi giày thể thao màu đen</t>
  </si>
  <si>
    <t>Một nam thanh niên có mái tóc màu đen, mặc áo khoác màu trắng có vai với tay áo màu đỏ, mặc quần dài màu đen, đi giày thể thao màu trắng.</t>
  </si>
  <si>
    <t xml:space="preserve"> "DHHN_HVBCVT_00/01698_00006540.jpg", "split"</t>
  </si>
  <si>
    <t xml:space="preserve"> "TamChuc_01/02734_2.jpg", "split"</t>
  </si>
  <si>
    <t xml:space="preserve"> "HoGuom_00/00269_00008560.jpg", "split"</t>
  </si>
  <si>
    <t xml:space="preserve"> "TamChuc_01/02247_2.jpg", "split"</t>
  </si>
  <si>
    <t xml:space="preserve"> "TamChuc_01/02690_1.jpg", "split"</t>
  </si>
  <si>
    <t xml:space="preserve"> "HoGuom_00/00504_00050430.jpg", "split"</t>
  </si>
  <si>
    <t>Người phụ nữ lớn tuổi, tóc bạc buộc sau, mặc bộ đồ hoa tối màu, tay cầm quạt màu xanh nước biển, đi dép lê màu đỏ.</t>
  </si>
  <si>
    <t xml:space="preserve"> "DANgoc_01/02903_1.jpg", "split"</t>
  </si>
  <si>
    <t>Nữ buộc tóc đuôi gà, đeo kính gọng trắng, đeo khẩu trang vải hoa xám, mặc áo phông cổ trắng,  màu đỏ, có vạch trắng ngang giữa áo, quần thể thao đen xọc trắng hai bên, đi dép nhựa xanh, tay trái cầm ô đen được gấp gọn lại</t>
  </si>
  <si>
    <t xml:space="preserve"> "HoGuom_00/00662_00008455.jpg", "split"</t>
  </si>
  <si>
    <t xml:space="preserve"> "DANgoc_01/02929_2.jpg", "split"</t>
  </si>
  <si>
    <t xml:space="preserve"> "TamChuc_01/02459_1.jpg", "split"</t>
  </si>
  <si>
    <t xml:space="preserve"> "TamChuc_01/02067_1.jpg", "split"</t>
  </si>
  <si>
    <t xml:space="preserve"> "TamChuc_01/02822_2.jpg", "split"</t>
  </si>
  <si>
    <t>Người phụ nữ mặc áo dài màu xanh dương nhạt , quần dài màu đen túi màu đen</t>
  </si>
  <si>
    <t xml:space="preserve"> "HoGuom_00/00278_00008720.jpg", "split"</t>
  </si>
  <si>
    <t>Người đàn ông mặc áo phông ngắn tay kẻ sọc trắng đen, quần dài màu đen, đi giày thể thao trắng, đeo túi chéo màu đen, đeo đồng hồ đen</t>
  </si>
  <si>
    <t xml:space="preserve"> "HoGuom_00/00121_00002205.jpg", "split"</t>
  </si>
  <si>
    <t xml:space="preserve"> "HoGuom_00/00265_00008690.jpg", "split"</t>
  </si>
  <si>
    <t>Cậu bé mặc áo phông trắng không có tay, mặc quần ngố bò màu xanh dương nhạt, đi xe máy điện trẻ em</t>
  </si>
  <si>
    <t xml:space="preserve"> "TamChuc_01/02072_1.jpg", "split"</t>
  </si>
  <si>
    <t>Nam đi giày thể thao đen, mặc quần bò xanh đậm, áo nỉ trắng đeo khẩu trang xanh y tế, tóc đen cắt ngắn, tay trái đeo đồng hồ.</t>
  </si>
  <si>
    <t xml:space="preserve"> "TamChuc_01/02516_2.jpg", "split"</t>
  </si>
  <si>
    <t xml:space="preserve"> "HoGuom_01/01442_1.jpg", "split"</t>
  </si>
  <si>
    <t xml:space="preserve"> "HoGuom_00/00509_00001070.jpg", "split"</t>
  </si>
  <si>
    <t>Cô gái tóc màu đen buộc cao, đeo kính, mặc áo sơmi cộc tay màu xanh da trời, đeo túi chéo màu đen, quần jean màu xanh nhạt</t>
  </si>
  <si>
    <t xml:space="preserve"> "HoGuom_01/00990_00007755.jpg", "split"</t>
  </si>
  <si>
    <t xml:space="preserve"> "TamChuc_01/02655_2.jpg", "split"</t>
  </si>
  <si>
    <t>Cô gái ngồi trên xe đạp, tóc đen buộc đằng sau, tóc mái để ngang trán, mặc áo khoác ngoài màu đen, bên trong mặc áo len màu đen, quần màu đen, đi giày màu đen.</t>
  </si>
  <si>
    <t xml:space="preserve"> "HoGuom_00/00642_00007831.jpg", "split"</t>
  </si>
  <si>
    <t xml:space="preserve"> "DANgoc_01/02969_2.jpg", "split"</t>
  </si>
  <si>
    <t>Một cô gái có mái tóc màu đen, để thả tóc, mặc áo khoác có mũ màu trắng bên ngoài, mặc quần bò dài ống rộng màu xanh thẫm, đi giày thể thao màu trắng, đeo balo màu trắng.</t>
  </si>
  <si>
    <t xml:space="preserve"> "TamChuc_01/02050_1.jpg", "split"</t>
  </si>
  <si>
    <t>Nữ để đầu vuông, đeo khẩu trang vải màu hồng, mặc áo phông màu xanh cô ban không cổ tay ngắn có hình trắng trước ngực áo, mặc quần đen, đi giày thể thao màu xám, vai đeo ba lô quai tím.</t>
  </si>
  <si>
    <t xml:space="preserve"> "HoGuom_00/00653_00008055.jpg", "split"</t>
  </si>
  <si>
    <t>Cậu bé tóc ngắn màu đen, mặc áo ba lỗ màu vàng có hình in phía trước màu xanh da trời, mặc quần sooc màu be, đi sandal màu đen.</t>
  </si>
  <si>
    <t xml:space="preserve"> "TamChuc_01/02573_2.jpg", "split"</t>
  </si>
  <si>
    <t>Một người phụ nữ có mái tóc màu đen, đeo khẩu trang màu xanh dương, mặc áo phông cổ tròn màu trắng có kẻ ngang áo màu vàng, mặc quần dài màu trắng, đi giày thể thao màu trắng.</t>
  </si>
  <si>
    <t xml:space="preserve"> "DHGTVT_00/01973_00028400.jpg", "split"</t>
  </si>
  <si>
    <t xml:space="preserve"> "DHHN_HVBCVT_00/01728_00012780.jpg", "split"</t>
  </si>
  <si>
    <t xml:space="preserve"> "TamChuc_01/02276_1.jpg", "split"</t>
  </si>
  <si>
    <t xml:space="preserve"> "HoGuom_01/00817_00003810.jpg", "split"</t>
  </si>
  <si>
    <t>Phụ nữ trung niên được chụp từ phía sau, tóc ngắn màu đen, mặc áo cộc tay cổ tròn màu hồng, mặc quần dài màu hồng, chân trái đang bước, chân phải thẳng, đi giày thể thao màu xám đế màu trắng.</t>
  </si>
  <si>
    <t xml:space="preserve"> "TEST_DATA/Person72.2/output_9.jpg", "split"</t>
  </si>
  <si>
    <t>Một chàng trai cắt tóc ngắn, mặc áo phông cộc tay sáng màu, quần đùi thể thao màu đen có logo, chân đi giày thể thao màu đen</t>
  </si>
  <si>
    <t xml:space="preserve"> "TamChuc_01/02858_1.jpg", "split"</t>
  </si>
  <si>
    <t xml:space="preserve"> "TamChuc_01/02185_2.jpg", "split"</t>
  </si>
  <si>
    <t>Nữ đội mũ màu vàng nhạt pha đen, mặc áo phông cộc tay màu xanh da trời có cổ, mặc quần bò dài màu xanh da trời sẫm, đi giày màu đen, đeo túi xách chéo vai màu nâu vàng nhạt</t>
  </si>
  <si>
    <t xml:space="preserve"> "TamChuc_01/02301_1.jpg", "split"</t>
  </si>
  <si>
    <t xml:space="preserve"> "HoGuom_01/00825_00004860.jpg", "split"</t>
  </si>
  <si>
    <t xml:space="preserve"> "DHHN_HVBCVT_00/01692_00003960.jpg", "split"</t>
  </si>
  <si>
    <t>Nữ quàng khăn màu đỏ, áo khoác màu xanh da trời, quần dài màu đen, giày màu vàng, cầm túi màu be</t>
  </si>
  <si>
    <t xml:space="preserve"> "HoGuom_01/01372_00009105.jpg", "split"</t>
  </si>
  <si>
    <t>Một người đàn ông tóc màu đen, mặc áo phông màu đen, mặc quần màu trắng và đi dép</t>
  </si>
  <si>
    <t xml:space="preserve"> "DHHN_HVBCVT_00/01824_00022065.jpg", "split"</t>
  </si>
  <si>
    <t xml:space="preserve"> "HoGuom_01/00861_00010170.jpg", "split"</t>
  </si>
  <si>
    <t xml:space="preserve"> "HoGuom_01/01422_1.jpg", "split"</t>
  </si>
  <si>
    <t xml:space="preserve"> "TamChuc_01/02708_1.jpg", "split"</t>
  </si>
  <si>
    <t>Nữ lớn tuổi, đeo khẩu trang màu trắng, đội mũ vải rộng vành, mặc áo dài màu nâu nhạt, quần dài màu nâu nhạt, đi giày thể thao màu đen, đeo túi xách chéo màu đen bên vai phải, tay phải cầm túi nilon màu xanh.</t>
  </si>
  <si>
    <t xml:space="preserve"> "DHGTVT_00/01861_00003080.jpg", "split"</t>
  </si>
  <si>
    <t>Nam thanh iên tóc đen đeo khẩu trang trắng, mặc áo phông cộc tay đen, quần đen, tay cầm ba lô màu xanh tím than.</t>
  </si>
  <si>
    <t xml:space="preserve"> "TamChuc_01/02654_2.jpg", "split"</t>
  </si>
  <si>
    <t xml:space="preserve"> "TEST_DATA/Person34.2/output_2.jpg", "split"</t>
  </si>
  <si>
    <t xml:space="preserve"> "HoGuom_00/00328_00010470.jpg", "split"</t>
  </si>
  <si>
    <t xml:space="preserve"> "HoGuom_00/00610_00007355.jpg", "split"</t>
  </si>
  <si>
    <t xml:space="preserve"> "HoGuom_00/00465_00016240.jpg", "split"</t>
  </si>
  <si>
    <t xml:space="preserve"> "TamChuc_01/02564_1.jpg", "split"</t>
  </si>
  <si>
    <t xml:space="preserve"> "TamChuc_01/02409_1.jpg", "split"</t>
  </si>
  <si>
    <t xml:space="preserve"> "TamChuc_01/02586_1.jpg", "split"</t>
  </si>
  <si>
    <t xml:space="preserve"> "HoGuom_01/00946_00001305.jpg", "split"</t>
  </si>
  <si>
    <t xml:space="preserve"> "HoGuom_01/00844_00006660.jpg", "split"</t>
  </si>
  <si>
    <t>Nữ trẻ tuổi, không đeo khẩu trang, tóc đen và dài quá vai, buộc đuôi gà, mặc áo phông trắng, quần bò xanh ống rộng, vai trái đeo túi màu nâu đỏ, tay phải cầm áo khoác màu vàng, tay phải cầm điện thoại, chân đi giày thể thao trắng.</t>
  </si>
  <si>
    <t xml:space="preserve"> "DHGTVT_00/01952_00012690.jpg", "split"</t>
  </si>
  <si>
    <t xml:space="preserve"> "TEST_DATA/Person70.2/output_9.jpg", "split"</t>
  </si>
  <si>
    <t xml:space="preserve"> "DHHN_HVBCVT_00/01621_00025245.jpg", "split"</t>
  </si>
  <si>
    <t xml:space="preserve"> "HoGuom_00/00680_00009250.jpg", "split"</t>
  </si>
  <si>
    <t xml:space="preserve"> "TamChuc_01/02707_2.jpg", "split"</t>
  </si>
  <si>
    <t xml:space="preserve"> "TEST_DATA/Person47.2/output_2.jpg", "split"</t>
  </si>
  <si>
    <t xml:space="preserve"> "HoGuom_00/00673_00008715.jpg", "split"</t>
  </si>
  <si>
    <t>Người phụ nữ tóc ngắn ngang vai màu đen, mặc áo ngắn tay màu xanh in hoa, mặc quần sooc jean màu xanh đậm, đi giày bệt màu trắng.</t>
  </si>
  <si>
    <t xml:space="preserve"> "DANgoc_01/02975_1.jpg", "split"</t>
  </si>
  <si>
    <t xml:space="preserve"> "HoGuom_01/01258_00006975.jpg", "split"</t>
  </si>
  <si>
    <t>Một cô bé buộc tóc hai bên, tóc màu đen, mặc áo phông ngắn tay màu trắng, mặc quần dài màu xám có sọc trắng, đi giày màu xám.</t>
  </si>
  <si>
    <t xml:space="preserve"> "TamChuc_01/02472_1.jpg", "split"</t>
  </si>
  <si>
    <t xml:space="preserve"> "HoGuom_01/00803_00002265.jpg", "split"</t>
  </si>
  <si>
    <t xml:space="preserve"> "HoGuom_00/00700_00010315.jpg", "split"</t>
  </si>
  <si>
    <t xml:space="preserve"> "HoGuom_00/00357_00011995.jpg", "split"</t>
  </si>
  <si>
    <t xml:space="preserve"> "TamChuc_01/02205_2.jpg", "split"</t>
  </si>
  <si>
    <t>Nữ đội mũ rộng vành màu vàng nâu nhạt, mặc áo màu xanh lá cây sẫm họa tiết trắng nâu, mặc quần dài màu đen, đi giày da đen</t>
  </si>
  <si>
    <t xml:space="preserve"> "TamChuc_01/02604_1.jpg", "split"</t>
  </si>
  <si>
    <t>Một người phụ nữ trung tuổi tóc ngắn chớm vai màu nâu, mặc áo ngắn tay màu đỏ, mặc quần dài màu xanh than, đi giày biệt màu đen.</t>
  </si>
  <si>
    <t xml:space="preserve"> "HoGuom_01/00956_00003840.jpg", "split"</t>
  </si>
  <si>
    <t xml:space="preserve"> "DANgoc_01/02994_2.jpg", "split"</t>
  </si>
  <si>
    <t>Một cô gái có mái tóc màu đen, mặc áo phông màu đen, mặc quần bò dài màu xanh ngọc, đi giày thể thao màu trắng, đeo balo màu đen.</t>
  </si>
  <si>
    <t xml:space="preserve"> "HoGuom_01/01488_1.jpg", "split"</t>
  </si>
  <si>
    <t xml:space="preserve"> "HoGuom_01/00854_00009645.jpg", "split"</t>
  </si>
  <si>
    <t xml:space="preserve"> "HoGuom_00/00177_00004490.jpg", "split"</t>
  </si>
  <si>
    <t>Người đàn ông mặc áo phông cộc tay kẻ sọc trắng ghi, quần ngố màu xanh dương nhạt, đeo túi chéo màu đen, đeo kính cận gọng đen</t>
  </si>
  <si>
    <t xml:space="preserve"> "HoGuom_01/01251_00004410.jpg", "split"</t>
  </si>
  <si>
    <t>Một người phụ nữ tóc ngắn màu đen, mặc áo phông màu trắng, mặc quần dài màu đen, đi giày thể thao màu đỏ, đeo túi đựng một đứa bé ở phía trước.</t>
  </si>
  <si>
    <t xml:space="preserve"> "TamChuc_01/02385_1.jpg", "split"</t>
  </si>
  <si>
    <t xml:space="preserve"> "HoGuom_01/01334_00006195.jpg", "split"</t>
  </si>
  <si>
    <t xml:space="preserve"> "DHGTVT_00/01882_00003710.jpg", "split"</t>
  </si>
  <si>
    <t xml:space="preserve"> "DANgoc_01/02911_1.jpg", "split"</t>
  </si>
  <si>
    <t xml:space="preserve"> "TamChuc_01/02332_2.jpg", "split"</t>
  </si>
  <si>
    <t xml:space="preserve"> "TamChuc_01/02862_2.jpg", "split"</t>
  </si>
  <si>
    <t>Người đàn ông mặc áo phông  màu đen, quần dài màu đen, đi giày thể thao màu đen trắng hồng</t>
  </si>
  <si>
    <t xml:space="preserve"> "HoGuom_01/00845_00006675.jpg", "split"</t>
  </si>
  <si>
    <t xml:space="preserve"> "HoGuom_01/00970_00006090.jpg", "split"</t>
  </si>
  <si>
    <t xml:space="preserve"> "HoGuom_00/00194_00004720.jpg", "split"</t>
  </si>
  <si>
    <t>Cô gái mặc áo phông trắng, đeo túi xách đen, mặc quần đùi đen, chân đi dép quai màu đỏ</t>
  </si>
  <si>
    <t xml:space="preserve"> "HoGuom_00/00129_00002420.jpg", "split"</t>
  </si>
  <si>
    <t>Người đàn ông mặc áo ba lỗ màu xanh dương, quần ngố màu xanh dương sáng, tóc đen</t>
  </si>
  <si>
    <t xml:space="preserve"> "TamChuc_01/02638_2.jpg", "split"</t>
  </si>
  <si>
    <t xml:space="preserve"> "HoGuom_00/00193_00004730.jpg", "split"</t>
  </si>
  <si>
    <t>Người phụ nữ mặc áo màu xanh ghi có cổ lông, đeo khẩu trang màu xanh dương, quần thể thao màu đen có kẻ sọc trắng dọc hai bên quần, đi giày đen</t>
  </si>
  <si>
    <t xml:space="preserve"> "TamChuc_01/02449_2.jpg", "split"</t>
  </si>
  <si>
    <t>một phụ nữ trung niên mặc áo dài tay màu đen tay áo có hình hoa màu trắng và màu cam, mặc quần màu đen, đi dép lê màu đen, đang xách túi đồ màu trắng.</t>
  </si>
  <si>
    <t xml:space="preserve"> "HoGuom_00/00276_00008795.jpg", "split"</t>
  </si>
  <si>
    <t>Cô gái để tóc mái, buộc cao gọn, mặc áo phông ngắn tay màu trắng, áo có in họa tiết màu nâu phía trước sơ vin với chân váy bò màu xanh dương nhạt, đi giày mule màu cam sữa</t>
  </si>
  <si>
    <t xml:space="preserve"> "HoGuom_00/00575_00005320.jpg", "split"</t>
  </si>
  <si>
    <t xml:space="preserve"> "HoGuom_01/00813_00003045.jpg", "split"</t>
  </si>
  <si>
    <t>Nam thanh niên chụp từ phía sau, tóc đen, áo sơ mi xanh nhạt dài tay bỏ ngoài quần, hai tay co lên phía trước, vai trái hơi nghiêng xuống, quần sooc màu da đến khoeo chân, giày màu đen vệt trắng, đang bước chân trái thẳng chân phải hơi co lại sau.</t>
  </si>
  <si>
    <t xml:space="preserve"> "TEST_DATA/Person45.2/output_6.jpg", "split"</t>
  </si>
  <si>
    <t xml:space="preserve"> "HoGuom_00/00342_00011085.jpg", "split"</t>
  </si>
  <si>
    <t>Người đàn ông mặc áo phông màu đen, quần bò màu xanh dương sáng, đi dép lê</t>
  </si>
  <si>
    <t xml:space="preserve"> "TamChuc_01/02192_1.jpg", "split"</t>
  </si>
  <si>
    <t>rằn</t>
  </si>
  <si>
    <t>ri</t>
  </si>
  <si>
    <t xml:space="preserve"> "HoGuom_00/00630_00007305.jpg", "split"</t>
  </si>
  <si>
    <t>Người phụ nữ tóc dài màu đen, mặc váy ngắn họa tiết màu xám đen, đeo túi màu xanh, đi dép tông.</t>
  </si>
  <si>
    <t xml:space="preserve"> "DANgoc_01/02985_2.jpg", "split"</t>
  </si>
  <si>
    <t>Một cô gái có mái tóc màu đen, đeo khẩu trang màu xám, mặc áo phông không cổ màu hồng, mặc quần short màu trắng, đi dép màu đen.</t>
  </si>
  <si>
    <t xml:space="preserve"> "TamChuc_01/02326_2.jpg", "split"</t>
  </si>
  <si>
    <t xml:space="preserve"> "HoGuom_00/00348_00011560.jpg", "split"</t>
  </si>
  <si>
    <t xml:space="preserve"> "HoGuom_01/01196_00002130.jpg", "split"</t>
  </si>
  <si>
    <t>Một cô gái tóc màu đen, mặc áo sơ mi ngắn tay màu đỏ, tay một chiếc điện thoại màu đen, mặc váy ngắn màu đen, đi giày màu đỏ.</t>
  </si>
  <si>
    <t xml:space="preserve"> "HoGuom_00/00393_00013290.jpg", "split"</t>
  </si>
  <si>
    <t xml:space="preserve"> "TamChuc_01/02712_1.jpg", "split"</t>
  </si>
  <si>
    <t xml:space="preserve"> "TRAINNING_DATA/Person7/output_2.jpg", "split"</t>
  </si>
  <si>
    <t>Một nam thanh niên, mặc áo khoác có màu sắc khác nhau giữa tay áo và thân áo, đi giày màu đen, mặc quần màu đen</t>
  </si>
  <si>
    <t xml:space="preserve"> "TRAINNING_DATA/Person22/output_6.jpg", "split"</t>
  </si>
  <si>
    <t>Một cô gái trẻ mặc áo khoác dài tay, có ba màu trắng, đen, đỏ với chiếc quần màu đen ôm sát, tóc đen, dài ngang vai.</t>
  </si>
  <si>
    <t xml:space="preserve"> "TamChuc_01/02599_2.jpg", "split"</t>
  </si>
  <si>
    <t xml:space="preserve"> "TamChuc_01/02329_1.jpg", "split"</t>
  </si>
  <si>
    <t>Nữ đội nón trắng, áo màu đen, quần dài đen, đi giày bệt đen, đeo túi chéo đen</t>
  </si>
  <si>
    <t xml:space="preserve"> "DHGTVT_00/01890_00004050.jpg", "split"</t>
  </si>
  <si>
    <t xml:space="preserve"> "DHGTVT_00/01971_00027430.jpg", "split"</t>
  </si>
  <si>
    <t>Một người đàn ông tóc ngắn màu đen, mặc áo phông màu đỏ, khoác balo màu nâu, mặc quần đùi màu trắng, đi dép tông màu đen.</t>
  </si>
  <si>
    <t>Người phụ nữ mặc áo vest màu đỏ sẫm, mặc quần dài màu đen, đi giày thể thao đen, đeo túi chéo đen</t>
  </si>
  <si>
    <t xml:space="preserve"> "DHHN_HVBCVT_00/01813_00009630.jpg", "split"</t>
  </si>
  <si>
    <t>Nam thanh niên, tóc đen ngắn, đeo kính, đeo khẩu trang màu xanh, mặc áo khoác dài tay màu đen, quần thể thao dài màu xám, chân đi giày thể thao đen có sọc trắng 2 bên .</t>
  </si>
  <si>
    <t>Một cô bé tóc dài màu đen, đeo khẩu trang màu xanh nước biển, mặc áo phông màu vàng, mặc quần dài màu đen.</t>
  </si>
  <si>
    <t>Nữ buộc tóc trên gáy, mặc áo phông màu xám, mặc quần đùi màu đen vạch trắng, chân đi dép lê màu vàng</t>
  </si>
  <si>
    <t xml:space="preserve"> "HoGuom_01/00925_00002835.jpg", "split"</t>
  </si>
  <si>
    <t xml:space="preserve"> "HoGuom_00/01841_00011245.jpg", "split"</t>
  </si>
  <si>
    <t xml:space="preserve"> "DANgoc_01/02896_2.jpg", "split"</t>
  </si>
  <si>
    <t>Nữ tọc tóc sau gáy, đeo khẩu trang màu xanh da trời, mặc áo phông tay lỡ cổ tròn màu đỏ, trước ngực áo có hàng chữ màu đen, hai tay để trước ngực, tay phải cầm điện thoại, mặc quần bò dài bó sát màu xanh, đi dép lê sáng màu.</t>
  </si>
  <si>
    <t>Cô gái đang đi về phía trước mặc váy đỏ chấm trắng, đeo ba lô ở phía sau, tóc đen có kẹp tóc, chân có đi giày</t>
  </si>
  <si>
    <t xml:space="preserve"> "DANgoc_01/03039_2.jpg", "split"</t>
  </si>
  <si>
    <t xml:space="preserve"> "HoGuom_00/00762_00013000.jpg", "split"</t>
  </si>
  <si>
    <t>Bé gái tóc ngắn màu đen, mặc áo ngắn tay màu hồng, trên áo có hình in màu đen, trắng, mặc quần kẻ ngang màu đen trắng, đi dép màu hồng, tay cầm túi màu hồng</t>
  </si>
  <si>
    <t xml:space="preserve"> "DHHN_HVBCVT_00/01727_00012795.jpg", "split"</t>
  </si>
  <si>
    <t xml:space="preserve"> "TamChuc_01/02148_2.jpg", "split"</t>
  </si>
  <si>
    <t>Nam lớn tuổi, tóc đen ngắn, mặc áo sơ mi xanh nhạt cộc tay, quần đen dài, đeo khẩu trang caro sọc trắng xanh, tay trái đoe đồng hồ, tay phải cầm một cái áo khoác màu đỏ đen, chân đi giày da màu đen.</t>
  </si>
  <si>
    <t xml:space="preserve"> "TamChuc_01/02087_2.jpg", "split"</t>
  </si>
  <si>
    <t xml:space="preserve"> "DHHN_HVBCVT_00/01740_00015690.jpg", "split"</t>
  </si>
  <si>
    <t xml:space="preserve"> "HoGuom_00/00638_00007570.jpg", "split"</t>
  </si>
  <si>
    <t>Người đàn ông cao to, lớn tuổi, tóc bạc, mặc áo khoác gile màu ghi, bên trong mặc áo sơmi ngắn tay kẻ ca rô màu xanh trắng, mặc quần dài màu xám, đi giày màu đen.</t>
  </si>
  <si>
    <t>Nam mặc bộ đồ màu đen, áo có mũ trùm kín đầu, đeo kính cận và khẩu trang y tế màu xám, chân đi giày thể thao màu trắng, 2 bàn tay đang cho vào túi áo.</t>
  </si>
  <si>
    <t xml:space="preserve"> "HoGuom_01/00971_00005880.jpg", "split"</t>
  </si>
  <si>
    <t>Nữ trẻ tuổi, tóc đen búi sau gáy, mặc áo đen dài tay, đeo ba lô màu đen sau lưng, mặc váy màu đỏ, đi giầy cao gót màu da.</t>
  </si>
  <si>
    <t xml:space="preserve"> "TamChuc_01/02447_1.jpg", "split"</t>
  </si>
  <si>
    <t xml:space="preserve"> "DANgoc_01/02906_2.jpg", "split"</t>
  </si>
  <si>
    <t xml:space="preserve"> "DHHN_HVBCVT_00/01704_00007185.jpg", "split"</t>
  </si>
  <si>
    <t>Nữ, đeo kính, mặc áo khoác có mũ màu xám, quần màu kẻ đò</t>
  </si>
  <si>
    <t xml:space="preserve"> "HoGuom_00/00528_00002930.jpg", "split"</t>
  </si>
  <si>
    <t>Bạn gái tóc dài màu đen buộc cao, đội mũ lưỡi trai màu ghi, mặc váy màu hồng.</t>
  </si>
  <si>
    <t xml:space="preserve"> "TamChuc_01/02299_1.jpg", "split"</t>
  </si>
  <si>
    <t xml:space="preserve"> "HoGuom_00/00371_00012645.jpg", "split"</t>
  </si>
  <si>
    <t>Cô gái tóc dài để xõa, mặc áo phông ngắn tay kẻ sọc dọc trắng đen</t>
  </si>
  <si>
    <t xml:space="preserve"> "DANgoc_01/02928_2.jpg", "split"</t>
  </si>
  <si>
    <t xml:space="preserve"> "DHHN_HVBCVT_00/01593_00011250.jpg", "split"</t>
  </si>
  <si>
    <t>Nam thanh niên, tóc đen ngắn, đeo balo xanh sau lưng, đeo khẩu trang màu xanh, mặc quần bò màu xanh chân đi giày thể thao màu đen.</t>
  </si>
  <si>
    <t xml:space="preserve"> "HoGuom_01/00842_00006660.jpg", "split"</t>
  </si>
  <si>
    <t>Nữ buộc tóc, mặc áo phông cộc tay màu trắng, đeo ba lô màu đen trước bụng, mặc quần bó dài màu đen, đi giầy thể thao màu xám.</t>
  </si>
  <si>
    <t xml:space="preserve"> "TamChuc_01/02012_1.jpg", "split"</t>
  </si>
  <si>
    <t>Nữ đội mũ rộng vành tối màu, mặc áo họa tiết nâu, quần bò bó màu xanh tối, tay trái ôm ba lô, đi giày thể thao đen.</t>
  </si>
  <si>
    <t xml:space="preserve"> "HoGuom_00/00663_00008745.jpg", "split"</t>
  </si>
  <si>
    <t>Bạn gái tóc dài màu đen, buộc sau, mặc váy màu trắng có in nhiều họa tiết màu đen, đi dép sandal màu nâu.</t>
  </si>
  <si>
    <t>Cô gái trẻ đi dép lê màu đen có các đường kẻ trắng ở trên quai dép, mặc quần bò màu xanh nhạt, mặc áo khoác nhẹ có 3 màu trắng, xanh ngọc bích và xanh nước biển đậm, trong đó màu trắng là chủ đạo, tóc đen dài tới ngực để xõa không buộc.</t>
  </si>
  <si>
    <t xml:space="preserve"> "TamChuc_01/02164_1.jpg", "split"</t>
  </si>
  <si>
    <t>Nữ trung niên đội mũ rộng vành màu trắng, đeo khẩu trang đen, mặc áo dài màu đen đỏ, quần dài màu đỏ, đeo túi màu đen</t>
  </si>
  <si>
    <t xml:space="preserve"> "TamChuc_01/02868_1.jpg", "split"</t>
  </si>
  <si>
    <t>Đàn ông mặc áo xanh dương đậm cộc tay , mặc quần màu xám đen, có đeo khẩu trang</t>
  </si>
  <si>
    <t xml:space="preserve"> "DANgoc_01/02887_2.jpg", "split"</t>
  </si>
  <si>
    <t>Nam thanh niên đội mũ bảo hiểm màu trắng, mặc áo phông trắng quần bò dài màu xanh dương sáng màu, đi giày thể thao đen</t>
  </si>
  <si>
    <t xml:space="preserve"> "TamChuc_01/02867_1.jpg", "split"</t>
  </si>
  <si>
    <t>Nữ đội mũ màu da, đeo khẩu trang, mặc áo họa tiết màu xanh đỏ, đeo túi màu đen xám, mặc quần màu đen, đi giày màu đỏ</t>
  </si>
  <si>
    <t xml:space="preserve"> "HoGuom_01/00893_00014760.jpg", "split"</t>
  </si>
  <si>
    <t xml:space="preserve"> "TamChuc_01/02731_1.jpg", "split"</t>
  </si>
  <si>
    <t>Nữ đứng tuổi, tóc đen búi cao, mặc áo dài màu đen pha họa tiết màu đỏ và xanh lá cây, váy màu đen, đi giày thể thao đen, đeo túi xách màu nâu đỏ trước bụng bên vai trái.</t>
  </si>
  <si>
    <t xml:space="preserve"> "TamChuc_01/02297_2.jpg", "split"</t>
  </si>
  <si>
    <t xml:space="preserve"> "HoGuom_01/00834_00007470.jpg", "split"</t>
  </si>
  <si>
    <t xml:space="preserve"> "TamChuc_01/02520_2.jpg", "split"</t>
  </si>
  <si>
    <t>Một người đàn ông có mái tóc màu đen, đeo khẩu trang màu nâu, mặc áo sơ mi dài tay màu tím, mặc quần kaki màu nâu, đi giày thể thao màu đen.</t>
  </si>
  <si>
    <t xml:space="preserve"> "TEST_DATA/Person36.2/output_6.jpg", "split"</t>
  </si>
  <si>
    <t>Một thanh niên đi giày thể thao trắng, mặc quần sooc màu xám, áo phông cổ tròn tay ngắn màu xám, tóc cắt ngắn màu đen, tóc mái cắt bằng giữa trán.</t>
  </si>
  <si>
    <t xml:space="preserve"> "TamChuc_01/02117_1.jpg", "split"</t>
  </si>
  <si>
    <t xml:space="preserve"> "HoGuom_01/01442_2.jpg", "split"</t>
  </si>
  <si>
    <t xml:space="preserve"> "HoGuom_00/00087_00000655.jpg", "split"</t>
  </si>
  <si>
    <t xml:space="preserve"> "TamChuc_01/02830_1.jpg", "split"</t>
  </si>
  <si>
    <t xml:space="preserve"> "HoGuom_01/01240_00004095.jpg", "split"</t>
  </si>
  <si>
    <t>Một người đàn ông mặc áo màu ghi, quần short màu đen, đi đôi dép màu đen, đang bế một đứa bé mặc áo phông màu trắng.</t>
  </si>
  <si>
    <t xml:space="preserve"> "HoGuom_01/01247_00003315.jpg", "split"</t>
  </si>
  <si>
    <t xml:space="preserve"> "HoGuom_01/01165_00000780.jpg", "split"</t>
  </si>
  <si>
    <t xml:space="preserve"> "HoGuom_01/01230_00005430.jpg", "split"</t>
  </si>
  <si>
    <t>Một cô gái tóc xóa chớm vai màu nâu, mặc áo phông màu hồng, đeo túi màu nâu, mặc quần bò màu xanh nước biển nhạt, đi giày thể thao màu trắng.</t>
  </si>
  <si>
    <t xml:space="preserve"> "HoGuom_01/01206_00004410.jpg", "split"</t>
  </si>
  <si>
    <t xml:space="preserve"> "TamChuc_01/02728_1.jpg", "split"</t>
  </si>
  <si>
    <t>Nam thanh niên, tóc đen ngắn, mặc áo phông có cổ màu trắng, quần bò màu đen ghi nhạt, đi giày thể thao đen</t>
  </si>
  <si>
    <t xml:space="preserve"> "DHGTVT_00/01934_00010600.jpg", "split"</t>
  </si>
  <si>
    <t xml:space="preserve"> "HoGuom_01/01409_2.jpg", "split"</t>
  </si>
  <si>
    <t>Một người phụ nữ trung tuổi có mái tóc màu đen, búi tóc, mặc áo sát nách màu xanh nước biển, mặc quần lửng ống rộng màu vàng, đang bế một đứa bé, đi dép màu đen.</t>
  </si>
  <si>
    <t xml:space="preserve"> "DANgoc_01/02958_2.jpg", "split"</t>
  </si>
  <si>
    <t xml:space="preserve"> "HoGuom_00/00618_00007030.jpg", "split"</t>
  </si>
  <si>
    <t>Người đàn ông tóc ngắn màu đen, mặc áo phông ngắn tay màu xanh nước biển, mặc quần dài màu đen, đi dép lê màu đen.</t>
  </si>
  <si>
    <t xml:space="preserve"> "HoGuom_00/00633_00007420.jpg", "split"</t>
  </si>
  <si>
    <t xml:space="preserve"> "HoGuom_00/00244_00007665.jpg", "split"</t>
  </si>
  <si>
    <t>Cô gái mặc áo khoác đen có thêu họa tiết màu vàng bên ống áo, bên trong mặc áo bra màu đen, quần dài rộng ống màu đen, đi giày trắng</t>
  </si>
  <si>
    <t xml:space="preserve"> "HoGuom_01/00832_00006435.jpg", "split"</t>
  </si>
  <si>
    <t xml:space="preserve"> "HoGuom_01/01140_00001245.jpg", "split"</t>
  </si>
  <si>
    <t>Một cố bé mặc áo hồng đeo ba lô màu đen vàng đi giày, tay đeo đồng hồ</t>
  </si>
  <si>
    <t xml:space="preserve"> "HoGuom_01/01191_00001635.jpg", "split"</t>
  </si>
  <si>
    <t>Một cô gái tóc màu đen ngắn ngang vai, đeo kính màu trắng, mặc áo phông màu trắng bên trong, bên ngoài mặc váy dây màu xanh nước biển.</t>
  </si>
  <si>
    <t xml:space="preserve"> "HoGuom_01/01237_00003555.jpg", "split"</t>
  </si>
  <si>
    <t xml:space="preserve"> "HoGuom_01/01002_00000750.jpg", "split"</t>
  </si>
  <si>
    <t xml:space="preserve"> "HoGuom_01/01348_00007755.jpg", "split"</t>
  </si>
  <si>
    <t>Một người đàn ông có mái tóc màu đen, mặc áo sơ mi xắn tay áo màu trắng, mặc quần vải dài màu đen, đi giày lười màu nâu đang đi bộ.</t>
  </si>
  <si>
    <t>Người đàn ông đội mũ lưỡi trai màu xanh đậm, mặc áo sơ mi kẻ màu trắng, mặc quần dài màu đen, đi dép màu đen</t>
  </si>
  <si>
    <t xml:space="preserve"> "HoGuom_01/01174_00000675.jpg", "split"</t>
  </si>
  <si>
    <t xml:space="preserve"> "TamChuc_01/02354_2.jpg", "split"</t>
  </si>
  <si>
    <t>Nữ mặc áo quần màu nâu sữa, đi dép lê màu cam, đi tất đen, xách túi đỏ</t>
  </si>
  <si>
    <t>Một thanh niên nam cắt tóc ngắn, mặc áo phông cộc tay không có cổ màu đậm,  quần đùi màu đen và đi dép lê màu sáng</t>
  </si>
  <si>
    <t xml:space="preserve"> "HoGuom_01/00989_00007410.jpg", "split"</t>
  </si>
  <si>
    <t xml:space="preserve"> "TamChuc_01/02451_2.jpg", "split"</t>
  </si>
  <si>
    <t xml:space="preserve"> "HoGuom_01/01480_1.jpg", "split"</t>
  </si>
  <si>
    <t>Một người đàn ông mặc áo Phong có cổ màu hồng cam, mặc quần thể thao màu đen có khoá ngang đùi,  Đi giày màu đen.</t>
  </si>
  <si>
    <t xml:space="preserve"> "HoGuom_01/01420_2.jpg", "split"</t>
  </si>
  <si>
    <t>một người phụ nữ mặc áo phông cộc tay màu trắng, đeo khẩu trang y tế, mặc quần dài qua đầu gối, ống rộng màu xanh lam nhạt, đi dép tông màu đen, đeo túi đeo chéo màu nâu bò.</t>
  </si>
  <si>
    <t xml:space="preserve"> "TamChuc_01/01997_1.jpg", "split"</t>
  </si>
  <si>
    <t>Nam mặc cả cây đen đeo túi có quai pha chữ trắng, đi giày thể thao trắng.</t>
  </si>
  <si>
    <t xml:space="preserve"> "HoGuom_01/01288_00006660.jpg", "split"</t>
  </si>
  <si>
    <t xml:space="preserve"> "HoGuom_01/00903_00016395.jpg", "split"</t>
  </si>
  <si>
    <t xml:space="preserve"> "TamChuc_01/02180_1.jpg", "split"</t>
  </si>
  <si>
    <t xml:space="preserve"> "HoGuom_01/01014_00001095.jpg", "split"</t>
  </si>
  <si>
    <t>Nam đeo khẩu trang màu xanh ,mặc áo phông có cổ  màu đỏ kẻ đen, mặc quần dài màu đen, đi giày màu đen</t>
  </si>
  <si>
    <t xml:space="preserve"> "TamChuc_01/02198_1.jpg", "split"</t>
  </si>
  <si>
    <t xml:space="preserve"> "TamChuc_01/02183_2.jpg", "split"</t>
  </si>
  <si>
    <t xml:space="preserve"> "HoGuom_00/00676_00008910.jpg", "split"</t>
  </si>
  <si>
    <t>Bé gái khoảng 6 tuổi, tóc dài màu đen buộc sau, mặc áo hai dây màu vàng, mặc quần sooc ngắn màu trắng, đi sandal màu trắng, tay cầm gậy đồ chơi màu đỏ và vàng</t>
  </si>
  <si>
    <t xml:space="preserve"> "TamChuc_01/02463_1.jpg", "split"</t>
  </si>
  <si>
    <t>Một người đàn ông có mái tóc màu đen, mặc áo phông ngắn tay màu hồng, mặc quần tây dài màu xám, đi giày lười màu đen.</t>
  </si>
  <si>
    <t xml:space="preserve"> "HoGuom_01/01189_00001695.jpg", "split"</t>
  </si>
  <si>
    <t xml:space="preserve"> "TEST_DATA/Person31.2/output_9.jpg", "split"</t>
  </si>
  <si>
    <t xml:space="preserve"> "HoGuom_00/00613_00006680.jpg", "split"</t>
  </si>
  <si>
    <t xml:space="preserve"> "TEST_DATA/Person36.2/output_2.jpg", "split"</t>
  </si>
  <si>
    <t>Một nam thanh niên dáng người đậm, mặc một chiếc áo phông cộc tay không cổ màu xám nhạt, mặc quần sooc cũng màu xám nhạt, chân đi đôi giày bata màu trắng, tóc đen cắt bằng ở mái.</t>
  </si>
  <si>
    <t>mái.</t>
  </si>
  <si>
    <t xml:space="preserve"> "HoGuom_00/00458_00016030.jpg", "split"</t>
  </si>
  <si>
    <t>Cô gái tóc ngắn,đi giầy đen, mặc áo đen có hình màu đỏ</t>
  </si>
  <si>
    <t xml:space="preserve"> "HoGuom_00/00289_00009200.jpg", "split"</t>
  </si>
  <si>
    <t>Người đàn ông mặc áo phông trắng ngắn tay, mặc quần bò màu xanh sẫm, đi giày thể thao màu đen trắng</t>
  </si>
  <si>
    <t xml:space="preserve"> "TamChuc_01/02129_2.jpg", "split"</t>
  </si>
  <si>
    <t xml:space="preserve"> "DHHN_HVBCVT_00/01796_00002205.jpg", "split"</t>
  </si>
  <si>
    <t xml:space="preserve"> "TamChuc_01/02681_1.jpg", "split"</t>
  </si>
  <si>
    <t xml:space="preserve"> "HoGuom_01/01150_00001335.jpg", "split"</t>
  </si>
  <si>
    <t xml:space="preserve"> "DHHN_HVBCVT_00/01610_00019935.jpg", "split"</t>
  </si>
  <si>
    <t>Nam thanh niên, đội mũ lưỡi trai màu trắng, mặc áo khoác phao màu xanh, quần bò màu xanh, chân đi giày thể thao xám, tay trái cầm điện thoại trước ngực.</t>
  </si>
  <si>
    <t xml:space="preserve"> "HoGuom_00/00174_00004330.jpg", "split"</t>
  </si>
  <si>
    <t>Bé gái mặc váy kẻ caro màu đỏ xanh dương, đi giày hồng nhạt</t>
  </si>
  <si>
    <t xml:space="preserve"> "HoGuom_00/00494_00018935.jpg", "split"</t>
  </si>
  <si>
    <t xml:space="preserve"> "HoGuom_00/00667_00008540.jpg", "split"</t>
  </si>
  <si>
    <t>Bé gái tóc dài màu đen buộc sau, mặc áo phông ngắn tay màu hồng, mặc quần sooc jean ngắn màu xanh da trời, đi dép màu đen.</t>
  </si>
  <si>
    <t xml:space="preserve"> "TamChuc_01/02845_2.jpg", "split"</t>
  </si>
  <si>
    <t xml:space="preserve"> "HoGuom_01/01390_2.jpg", "split"</t>
  </si>
  <si>
    <t xml:space="preserve"> "HoGuom_01/01110_00002055.jpg", "split"</t>
  </si>
  <si>
    <t xml:space="preserve"> "HoGuom_00/00211_00005495.jpg", "split"</t>
  </si>
  <si>
    <t xml:space="preserve"> "HoGuom_00/00320_00010250.jpg", "split"</t>
  </si>
  <si>
    <t>Bé trai tóc vàng nâu sáng, mặc áo phông đỏ, quần ngố màu nâu, đi dép lê</t>
  </si>
  <si>
    <t xml:space="preserve"> "HoGuom_01/01197_00002190.jpg", "split"</t>
  </si>
  <si>
    <t>Một người phụ nữ tóc ngang vai màu đen, mặc áo sơ mi dài tay màu đen có sọc trắng, mặc quần dài ống rộng màu trắng, đi giày thể thao màu đỏ.</t>
  </si>
  <si>
    <t xml:space="preserve"> "TEST_DATA/Person72.2/output_2.jpg", "split"</t>
  </si>
  <si>
    <t>Một cậu con trai đi giày thể thao màu đen, mặc quần đùi cũng màu đen dài tới trên đầu gối, mặc một chiếc áo phông màu trắng đục cộc tay cổ tròn, tóc cắt cua phía dưới để mái phía trên đỉnh đầu.</t>
  </si>
  <si>
    <t xml:space="preserve"> "TamChuc_01/02123_2.jpg", "split"</t>
  </si>
  <si>
    <t xml:space="preserve"> "DHHN_HVBCVT_00/01719_00010755.jpg", "split"</t>
  </si>
  <si>
    <t xml:space="preserve"> "TamChuc_01/02198_2.jpg", "split"</t>
  </si>
  <si>
    <t xml:space="preserve"> "HoGuom_01/01238_00004050.jpg", "split"</t>
  </si>
  <si>
    <t xml:space="preserve"> "HoGuom_00/00094_00001055.jpg", "split"</t>
  </si>
  <si>
    <t>Người phụ nữ tóc đen, buộc đuôi gà, mặc áo ba lỗ đen, quần short đen, chân đi giày đen</t>
  </si>
  <si>
    <t xml:space="preserve"> "TamChuc_01/02018_2.jpg", "split"</t>
  </si>
  <si>
    <t xml:space="preserve"> "TamChuc_01/02490_1.jpg", "split"</t>
  </si>
  <si>
    <t xml:space="preserve"> "HoGuom_00/00691_00010420.jpg", "split"</t>
  </si>
  <si>
    <t xml:space="preserve"> "DANgoc_01/02972_1.jpg", "split"</t>
  </si>
  <si>
    <t>Mổ người phụ nữ có mái tóc màu đen, mặc áo phông cổ tròn màu hồng, mặc quần đùi màu đen, đi giày thể thao màu trắng.</t>
  </si>
  <si>
    <t xml:space="preserve"> "HoGuom_00/00433_00014755.jpg", "split"</t>
  </si>
  <si>
    <t>Bạn gái mặc áo cộc tay màu hồng, tóc đen buộc cao, quần jean màu xanh nhạt, chân đi dép sandal bệt màu đỏ</t>
  </si>
  <si>
    <t xml:space="preserve"> "TamChuc_01/02357_2.jpg", "split"</t>
  </si>
  <si>
    <t xml:space="preserve"> "TRAINNING_DATA/Person31/output_6.jpg", "split"</t>
  </si>
  <si>
    <t>Một chàng trai trẻ tóc ngắn, mặc áo thể thao cộc tay màu vàng pha một số vùng màu đen, quần đùi màu đen chân đi giày thể thao màu trắng, tất màu đen</t>
  </si>
  <si>
    <t xml:space="preserve"> "DHHN_HVBCVT_00/01805_00003795.jpg", "split"</t>
  </si>
  <si>
    <t>một người đàn ông da ngăm đen, đeo khẩu trang màu xanh dương nhạt, mặc áo khoác có mũ màu xám trắng, đeo túi đeo chéo mà nâu đậm, mặc quần dài màu xanh than, đi giầy da cao cổ, buộc dây màu đen.</t>
  </si>
  <si>
    <t xml:space="preserve"> "HoGuom_00/00249_00007850.jpg", "split"</t>
  </si>
  <si>
    <t>Người phụ nữ mặc váy suông đen, áo khoác trắng, đi giày thể thao trắng, cắt tóc tém</t>
  </si>
  <si>
    <t xml:space="preserve"> "DANgoc_01/02982_1.jpg", "split"</t>
  </si>
  <si>
    <t>Một cô gái có mái tóc màu đen, đeo khẩu trang màu xanh dương, mặc váy ngắn ngang đùi màu xanh rêu, đi giày màu đen.</t>
  </si>
  <si>
    <t xml:space="preserve"> "HoGuom_01/01440_2.jpg", "split"</t>
  </si>
  <si>
    <t>Một bé trai mặc áo ngắn tay không cổ màu xanh bạc hà, mặc quần short màu tím than, đi dép màu đen đế màu trắng.</t>
  </si>
  <si>
    <t xml:space="preserve"> "HoGuom_01/01430_2.jpg", "split"</t>
  </si>
  <si>
    <t xml:space="preserve"> "HoGuom_01/00790_00001560.jpg", "split"</t>
  </si>
  <si>
    <t xml:space="preserve"> "HoGuom_01/01467_2.jpg", "split"</t>
  </si>
  <si>
    <t xml:space="preserve"> "HoGuom_00/00702_00010360.jpg", "split"</t>
  </si>
  <si>
    <t>Bạn nam tóc ngắn màu đen, mặc áo sơ mi màu trắng ngắn tay, mặc quần sooc màu đỏ, đeo túi chéo màu nâu, đi giày màu đen</t>
  </si>
  <si>
    <t xml:space="preserve"> "HoGuom_01/00780_00000945.jpg", "split"</t>
  </si>
  <si>
    <t xml:space="preserve"> "TamChuc_01/02463_2.jpg", "split"</t>
  </si>
  <si>
    <t xml:space="preserve"> "DHHN_HVBCVT_00/01819_00018285.jpg", "split"</t>
  </si>
  <si>
    <t xml:space="preserve"> "HoGuom_00/00164_00004120.jpg", "split"</t>
  </si>
  <si>
    <t xml:space="preserve"> "TamChuc_01/02235_2.jpg", "split"</t>
  </si>
  <si>
    <t xml:space="preserve"> "DHGTVT_00/01867_00003970.jpg", "split"</t>
  </si>
  <si>
    <t>Nam tóc đen, đeo kính cận, mặc áo phông ngắn tay có hai màu xanh cô ban và trắng, mặc quần đen, đi giày thể thao màu trắng.</t>
  </si>
  <si>
    <t xml:space="preserve"> "DHGTVT_00/01968_00026630.jpg", "split"</t>
  </si>
  <si>
    <t>Nam thanh niên khoác ngoài áo sơ mi kẻ hai màu đen trắng, bên trong mặc áo phông màu tro có đường kẻ ngang ngực màu đen, có chữ x màu đen dưới đường kẻ, quần dài màu tro, đi dép lê một quai to màu đen.</t>
  </si>
  <si>
    <t xml:space="preserve"> "TamChuc_01/02378_2.jpg", "split"</t>
  </si>
  <si>
    <t>người đàn ông đeo khẩu trang màu ghi , mặc áo phông cổ tròn cộc tay màu trắng, mặc quần dài màu đen, đi giầy thể thao màu đen.</t>
  </si>
  <si>
    <t xml:space="preserve"> "TamChuc_01/02041_2.jpg", "split"</t>
  </si>
  <si>
    <t>Người đàn ông đội mũ lưỡi trai đen, mặc áo phông có cổ ngắn tay màu xám, quần ngố màu đen, đi giày thể thao màu đen, tất trắng</t>
  </si>
  <si>
    <t xml:space="preserve"> "TamChuc_01/02023_1.jpg", "split"</t>
  </si>
  <si>
    <t>Nữ tóc búi cao, mặc áo phông màu vàng ngắn tay không cổ, mặc quần tối màu</t>
  </si>
  <si>
    <t xml:space="preserve"> "HoGuom_01/01287_00008700.jpg", "split"</t>
  </si>
  <si>
    <t xml:space="preserve"> "HoGuom_01/01036_00000915.jpg", "split"</t>
  </si>
  <si>
    <t>Nam đang bế con đi giày màu đen, quần đùi màu trắng sửa, mặc áo màu đen</t>
  </si>
  <si>
    <t xml:space="preserve"> "HoGuom_01/01057_00000645.jpg", "split"</t>
  </si>
  <si>
    <t xml:space="preserve"> "TamChuc_01/02591_1.jpg", "split"</t>
  </si>
  <si>
    <t xml:space="preserve"> "TamChuc_01/02427_2.jpg", "split"</t>
  </si>
  <si>
    <t xml:space="preserve"> "DHGTVT_00/01942_00011020.jpg", "split"</t>
  </si>
  <si>
    <t xml:space="preserve"> "HoGuom_00/00415_00014185.jpg", "split"</t>
  </si>
  <si>
    <t xml:space="preserve"> "HoGuom_01/00777_00000885.jpg", "split"</t>
  </si>
  <si>
    <t xml:space="preserve"> "DANgoc_01/02890_1.jpg", "split"</t>
  </si>
  <si>
    <t xml:space="preserve"> "TamChuc_01/02043_1.jpg", "split"</t>
  </si>
  <si>
    <t xml:space="preserve"> "TamChuc_01/02532_1.jpg", "split"</t>
  </si>
  <si>
    <t>Một người phụ nữ có mái tóc màu đen, mặc áo dài màu tím, mặc quần dài màu vàng bên trong, đi giày thể thao màu đen.</t>
  </si>
  <si>
    <t xml:space="preserve"> "TamChuc_01/02534_1.jpg", "split"</t>
  </si>
  <si>
    <t xml:space="preserve"> "TamChuc_01/02878_1.jpg", "split"</t>
  </si>
  <si>
    <t>Phụ nữ mặc áo dài họa tiết các màu, quần dài màu đen</t>
  </si>
  <si>
    <t>Một cô gái có mái tóc ngắn, áo cộc tay không cổ màu nâu, chân đi dép lê, mặc quần dài màu đen</t>
  </si>
  <si>
    <t xml:space="preserve"> "HoGuom_01/01376_00008400.jpg", "split"</t>
  </si>
  <si>
    <t>Một em trai mặc để tóc màu đen, mặc áo phông màu đen, mặc quần màu đen đang cầm quyển sách trên tay và đi dép quai hậu</t>
  </si>
  <si>
    <t xml:space="preserve"> "HoGuom_00/00214_00005855.jpg", "split"</t>
  </si>
  <si>
    <t>Nữ trẻ tuổi, tóc màu hạt dẻ cắt ngắn buộc ít tóc cao, mặc áo cộc tay màu đỏ, hai tay cầm điện thoại trước ngực, mặc chân váy dài qua gối màu hồng, đi giầy thể thao màu trắng gót xám, không đeo khẩu trang, có đeo kính.</t>
  </si>
  <si>
    <t xml:space="preserve"> "HoGuom_00/00254_00007945.jpg", "split"</t>
  </si>
  <si>
    <t>Nam thanh niên mặc áo phông màu tím sẫm, quần ngố trắng, đi dép tông</t>
  </si>
  <si>
    <t xml:space="preserve"> "DHHN_HVBCVT_00/01575_00006780.jpg", "split"</t>
  </si>
  <si>
    <t>Nữ trẻ tuổi, tóc đen dài, đeo balo phía sau lưng, có đeo kính cận, mặc áo trắng dài tay cổ bẻ, quần bò xanh, chân đi giày trắng có hoạ tiết đen, đeo khẩu trang màu xanh.</t>
  </si>
  <si>
    <t>Người phụ nữ mặc áo đen không tay, quần dài màu đen, đi giày màu xanh dương nhạt, tất cao cổ màu đen</t>
  </si>
  <si>
    <t xml:space="preserve"> "HoGuom_00/00092_00000755.jpg", "split"</t>
  </si>
  <si>
    <t xml:space="preserve"> "HoGuom_01/01161_00000555.jpg", "split"</t>
  </si>
  <si>
    <t>Một người đàn ông mặc áo phông không cổ cộc tay màu xanh biển, đi dép lê màu đen, mặc quần màu xám xi măng trên đầu gối, đang ngồi xổm, tay cầm 1 vật màu hồng.</t>
  </si>
  <si>
    <t xml:space="preserve"> "DHHN_HVBCVT_00/01806_00004661.jpg", "split"</t>
  </si>
  <si>
    <t>Nam thanh niên mặc áo sơ mi dài tay màu trắng, mặc quần bò màu đen, đi dép tông.</t>
  </si>
  <si>
    <t xml:space="preserve"> "TRAINNING_DATA/Person58/output_6.jpg", "split"</t>
  </si>
  <si>
    <t xml:space="preserve"> "DANgoc_01/02916_1.jpg", "split"</t>
  </si>
  <si>
    <t>Nữ buộc tóc cao, đeo khẩu trang xanh, mặc áo phông màu hồng, quần bò màu xanh, đi giày trắng, đeo balo đen, đang cầm điện thoại</t>
  </si>
  <si>
    <t xml:space="preserve"> "HoGuom_00/00091_00000875.jpg", "split"</t>
  </si>
  <si>
    <t xml:space="preserve"> "TEST_DATA/Person8.2/output_9.jpg", "split"</t>
  </si>
  <si>
    <t>Một người đàn ông có mái tóc ngắn, mặc áo sơ mi màu trắng, quần âu màu đen, chân đi giày công sở màu đen</t>
  </si>
  <si>
    <t xml:space="preserve"> "TRAINNING_DATA/Person29/output_2.jpg", "split"</t>
  </si>
  <si>
    <t>Một chàng trai mặc áo phông có cổ, màu xanh, cộc tay, quần màu đen có sọc đỏ ở bên hông, đi giày thể thao màu trắng</t>
  </si>
  <si>
    <t xml:space="preserve"> "HoGuom_00/00163_00004020.jpg", "split"</t>
  </si>
  <si>
    <t xml:space="preserve"> "HoGuom_01/01023_00002085.jpg", "split"</t>
  </si>
  <si>
    <t>Nữ tóc ngắn ngang vai đeo ba lô màu đen mặc bộ áo dài màu trắng</t>
  </si>
  <si>
    <t xml:space="preserve"> "HoGuom_01/01461_2.jpg", "split"</t>
  </si>
  <si>
    <t>Nam thanh niên mặc áo phông cổ tròn màu đỏ tươi, đeo ba lô màu đen, mặc quần thể thao màu đen có kẻ sọc trắng.</t>
  </si>
  <si>
    <t xml:space="preserve"> "HoGuom_00/00480_00017115.jpg", "split"</t>
  </si>
  <si>
    <t>Người đàn ông mặc áo somi kẻ dài tay màu đen trắng, đội mũ màu xanh rêu, đeo túi chéo màu ghi có dây màu đen, mặc quần jean màu xanh đậm</t>
  </si>
  <si>
    <t xml:space="preserve"> "DHGTVT_00/01905_00007490.jpg", "split"</t>
  </si>
  <si>
    <t xml:space="preserve"> "TamChuc_01/02725_2.jpg", "split"</t>
  </si>
  <si>
    <t xml:space="preserve"> "HoGuom_01/01459_1.jpg", "split"</t>
  </si>
  <si>
    <t>Một cô gái mặc áo màu vàng sơ vin quần short màu đen, bên ngoài mặc áo khoác màu nâu nhạt, đeo túi màu hồng đậm, đi giầy thể thao màu trắng xám, để mái thưa, tóc dài qua vai màu đen.</t>
  </si>
  <si>
    <t xml:space="preserve"> "TRAINNING_DATA/Person14/output_9.jpg", "split"</t>
  </si>
  <si>
    <t>Một cậu thanh niên trẻ mặc áo phông dài tay màu trắng có chữ ở ngực, quần màu đen dài đến mắt cá chân, chân đi dép lê, tóc mai dài.</t>
  </si>
  <si>
    <t xml:space="preserve"> "TRAINNING_DATA/Person15/output_6.jpg", "split"</t>
  </si>
  <si>
    <t>Một cô gái trẻ mặc áo cộc tay màu đen, quần màu đen, tóc buộc cao, hơi đậm người.</t>
  </si>
  <si>
    <t xml:space="preserve"> "HoGuom_00/00078_00000235.jpg", "split"</t>
  </si>
  <si>
    <t xml:space="preserve"> "HoGuom_01/01335_00006555.jpg", "split"</t>
  </si>
  <si>
    <t xml:space="preserve"> "DHHN_HVBCVT_00/01764_00000855.jpg", "split"</t>
  </si>
  <si>
    <t>Một nam sinh viên có mái tóc màu đen, mặc áo khoác màu trắng có tay áo màu đỏ, mặc quần dài màu đen, đi giày màu trắng, đeo balo có dây màu nâu.</t>
  </si>
  <si>
    <t xml:space="preserve"> "TamChuc_01/02407_1.jpg", "split"</t>
  </si>
  <si>
    <t>Một người phụ nữ có mái tóc màu đen, mặc áo phông ngắn tay màu xanh lá cây nhạt, mặc quần dài màu đen, đi giày thể thao màu tím.</t>
  </si>
  <si>
    <t xml:space="preserve"> "TamChuc_01/02015_2.jpg", "split"</t>
  </si>
  <si>
    <t>Nam trung niên đi dép quai hậu màu nâu, mặc quần kaki nâu sơ vin áo sơ mi màu xanh nhạt, đeo khẩu trang y tế màu xanh.</t>
  </si>
  <si>
    <t xml:space="preserve"> "DHHN_HVBCVT_00/01795_00001515.jpg", "split"</t>
  </si>
  <si>
    <t>nam than niên đeo kính gọng màu đen, mặc áo màu cam in hình  đằng trước, mặc áo khoác màu đen bên ngoài, mặc quần dài màu đen, đi giầy thể thao màu trắng.</t>
  </si>
  <si>
    <t xml:space="preserve"> "TamChuc_01/02123_1.jpg", "split"</t>
  </si>
  <si>
    <t>Nam thanh niên, tóc đen ngắn, đội mũ lưỡi trai đen, mặc áo phông đen, quần bò xanh nhạt, đi giày lười da màu đen, tay phải cầm túi nilon trắng, tay trái cầm một tờ giấy.</t>
  </si>
  <si>
    <t xml:space="preserve"> "TamChuc_01/02566_1.jpg", "split"</t>
  </si>
  <si>
    <t xml:space="preserve"> "HoGuom_00/00104_00001725.jpg", "split"</t>
  </si>
  <si>
    <t xml:space="preserve"> "HoGuom_01/00986_00007905.jpg", "split"</t>
  </si>
  <si>
    <t xml:space="preserve"> "TamChuc_01/02039_1.jpg", "split"</t>
  </si>
  <si>
    <t>Nữ đội mũ lưỡi trai đen, đeo khẩu trang trắng, mặc áo họa tiết tối màu nền đen, mặc quần đen, đi giày thể thao đen.</t>
  </si>
  <si>
    <t>Nữ đi giày thể thao đen, mặc quần ống rộng màu xanh lá cây, mặc áo hoa đen cộc tay, không cổ, cổ đeo dây ngọc trai, đeo túi chéo đen , đội mũ có vành màu kem, đeo khẩu trang xanh,</t>
  </si>
  <si>
    <t xml:space="preserve"> "DHHN_HVBCVT_00/01650_00042915.jpg", "split"</t>
  </si>
  <si>
    <t>Nam tóc ngắn màu đen, áo dài tay màu nâu, khẩu trang màu xanh da trời, quần dài màu đen, khoác túi màu đen, đi giày màu trắng</t>
  </si>
  <si>
    <t xml:space="preserve"> "HoGuom_01/00926_00003285.jpg", "split"</t>
  </si>
  <si>
    <t>Nữ trẻ tuổi, tóc chấm vai màu đen, đeo khẩu trang màu trắng, mặc váy dài đến gối màu trắng tay dài, đi dép xăng đan màu đen, tay trái cầm ví dài màu đen.</t>
  </si>
  <si>
    <t xml:space="preserve"> "TamChuc_01/02154_2.jpg", "split"</t>
  </si>
  <si>
    <t xml:space="preserve"> "TamChuc_01/02093_1.jpg", "split"</t>
  </si>
  <si>
    <t>Nam tóc đen ngắn, đeo khẩu trang màu trắng, mặc áo phông đen có họa tiết trắng trước ngực, mặc quần đen, đi giày thể thao đen.</t>
  </si>
  <si>
    <t xml:space="preserve"> "DHGTVT_00/01938_00010840.jpg", "split"</t>
  </si>
  <si>
    <t xml:space="preserve"> "DHHN_HVBCVT_00/01579_00007275.jpg", "split"</t>
  </si>
  <si>
    <t>Cô gái mặc áo phông bó kẻ sọc ngang trắng đen, viền cổ áo màu đen, ngắn tay, mặc quần đùi đen</t>
  </si>
  <si>
    <t xml:space="preserve"> "DHHN_HVBCVT_00/01837_00030315.jpg", "split"</t>
  </si>
  <si>
    <t xml:space="preserve"> "HoGuom_00/00353_00012235.jpg", "split"</t>
  </si>
  <si>
    <t xml:space="preserve"> "TamChuc_01/02353_1.jpg", "split"</t>
  </si>
  <si>
    <t xml:space="preserve"> "DHHN_HVBCVT_00/01669_00050925.jpg", "split"</t>
  </si>
  <si>
    <t>Nữ tóc dài màu đen buộc sau, khẩu trang màu xám, áo khoác dài tay màu hồng, quần dài mauu đen, balo màu xám, giày màu đen</t>
  </si>
  <si>
    <t xml:space="preserve"> "TamChuc_01/02195_2.jpg", "split"</t>
  </si>
  <si>
    <t xml:space="preserve"> "TamChuc_01/02859_2.jpg", "split"</t>
  </si>
  <si>
    <t>Người phụ nữ tóc dài đội mũ màu đen mặc áo màu đen họa tiết màu đen, mặc quần dài đen, đi giày thể thao màu đen</t>
  </si>
  <si>
    <t xml:space="preserve"> "HoGuom_01/01136_00000840.jpg", "split"</t>
  </si>
  <si>
    <t>Một phụ nữ lớn tuổi mặc áo hoa , quần đen đi dép màu đen, đeo túi xác nhỏ tay đang cầm một vật gì đó</t>
  </si>
  <si>
    <t xml:space="preserve"> "DHHN_HVBCVT_00/01777_00002531.jpg", "split"</t>
  </si>
  <si>
    <t>Một nam thanh niên đội mũ phớt màu ghi, mặc áo khoác màu trắng ở vai có ít màu xanh nước biển, đeo balo màu đen, mặc quần thể thao dài màu ghi, đi giày thể thao màu trắng, một tay đang xách túi nilon màu vàng.</t>
  </si>
  <si>
    <t xml:space="preserve"> "DHHN_HVBCVT_00/01836_00029940.jpg", "split"</t>
  </si>
  <si>
    <t xml:space="preserve"> "HoGuom_00/00273_00008660.jpg", "split"</t>
  </si>
  <si>
    <t>Bé trai mặc áo phông màu xanh dương, phía thân trước áo in hình họa tiết màu vàng đỏ xanh, quần đùi màu tím than, đi dép lê màu đen</t>
  </si>
  <si>
    <t xml:space="preserve"> "HoGuom_01/00850_00010275.jpg", "split"</t>
  </si>
  <si>
    <t>Phụ nữ nhiều tuổi, không mang khẩu trang, đeo kính, mặc váy màu vàng dài quá đầu gối, tóc đen và ngắn, chân đi giày thể thao trắng.</t>
  </si>
  <si>
    <t xml:space="preserve"> "DHGTVT_00/01885_00003910.jpg", "split"</t>
  </si>
  <si>
    <t>Nam giới đi giày thể thao cao cổ màu trắng, mặc quần đen dài, mặc áo phông cộc tay có cổ màu xanh nước biển cùng màu với thân áo, tay và vai áo pha màu trắng, đeo ba lô đen ở bên vai phải, tay trái cầm điện thoại.</t>
  </si>
  <si>
    <t xml:space="preserve"> "HoGuom_01/01080_00003525.jpg", "split"</t>
  </si>
  <si>
    <t>nam mặc áo đen dài tay , quần dài màu đen, đi giày trắng, tay đang cầm  điẹn thoại</t>
  </si>
  <si>
    <t xml:space="preserve"> "HoGuom_00/00464_00016280.jpg", "split"</t>
  </si>
  <si>
    <t xml:space="preserve"> "DHGTVT_00/01958_00014530.jpg", "split"</t>
  </si>
  <si>
    <t xml:space="preserve"> "TEST_DATA/Person63.2/output_2.jpg", "split"</t>
  </si>
  <si>
    <t>Một cô gái đi đôi dép lê màu trắng, mặc một chiếc quần dài hơi bó màu đen, mặc một chiếc áo phông ngắn tay, cổ tròn màu đen dài trùm mông, có hình trang trí màu trắng ở trước ngực áo, tóc đen.</t>
  </si>
  <si>
    <t xml:space="preserve"> "HoGuom_00/00123_00002520.jpg", "split"</t>
  </si>
  <si>
    <t xml:space="preserve"> "HoGuom_01/00962_00004095.jpg", "split"</t>
  </si>
  <si>
    <t xml:space="preserve"> "HoGuom_01/01289_00007575.jpg", "split"</t>
  </si>
  <si>
    <t>Một em trai tóc màu đen, mặc áo phông màu kẻ trắng đen, mặc quần short màu đen và đi dép màu xám</t>
  </si>
  <si>
    <t xml:space="preserve"> "HoGuom_01/01397_2.jpg", "split"</t>
  </si>
  <si>
    <t xml:space="preserve"> "HoGuom_00/00407_00013885.jpg", "split"</t>
  </si>
  <si>
    <t xml:space="preserve"> "TEST_DATA/Person24.2/output_9.jpg", "split"</t>
  </si>
  <si>
    <t xml:space="preserve"> "TEST_DATA/Person68.2/output_9.jpg", "split"</t>
  </si>
  <si>
    <t>Một nữ thanh niên trẻ tuổi, chân đi đôi dép lê, có mái tóc dài xõa ngang lưng, mặc một chiếc áo phông ngắn tay, cổ tròn, màu trắng, và chiếc quần dài màu đen, xắn gấu.</t>
  </si>
  <si>
    <t xml:space="preserve"> "TRAINNING_DATA/Person5/output_2.jpg", "split"</t>
  </si>
  <si>
    <t>Một phụ nữ đang đi trên đường, có mái tóc dài chấm lưng, màu đen, mạc quần màu đen, áo màu vàng pha đen, chân đi dép lê</t>
  </si>
  <si>
    <t xml:space="preserve"> "DHHN_HVBCVT_00/01747_00018165.jpg", "split"</t>
  </si>
  <si>
    <t xml:space="preserve"> "TamChuc_01/02075_2.jpg", "split"</t>
  </si>
  <si>
    <t xml:space="preserve"> "TamChuc_01/02130_1.jpg", "split"</t>
  </si>
  <si>
    <t>Cô gái mặc áo màu xanh nõn chuối, mặc quần dài màu trắng, đi giày thể thao trắng phà đỏ, đeo khẩu trang màu xanh da trời</t>
  </si>
  <si>
    <t xml:space="preserve"> "TamChuc_01/02621_2.jpg", "split"</t>
  </si>
  <si>
    <t>Một người phụ nữ đội mũ cói màu vàng kem, đeo khẩu trang màu xanh dương nhạt, mặc áo dài tay màu nâu đậm, mặc quần dài màu đen, đi dép màu đen.</t>
  </si>
  <si>
    <t xml:space="preserve"> "TEST_DATA/Person25.2/output_2.jpg", "split"</t>
  </si>
  <si>
    <t xml:space="preserve"> "TamChuc_01/02400_1.jpg", "split"</t>
  </si>
  <si>
    <t>Một cô gái có mái tóc màu đen, đeo khẩu trang màu trắng, mặc áo phông ngắn tay màu trắng, mặc quần bò dài màu xanh da trời, đi giày màu trắng.</t>
  </si>
  <si>
    <t xml:space="preserve"> "DHHN_HVBCVT_00/01709_00007650.jpg", "split"</t>
  </si>
  <si>
    <t xml:space="preserve"> "TamChuc_01/02018_1.jpg", "split"</t>
  </si>
  <si>
    <t xml:space="preserve"> "TamChuc_01/02261_1.jpg", "split"</t>
  </si>
  <si>
    <t>Nữ đội mũ lưỡi trai tím, mặc áo màu đen kẻ sọc dọc trắng, mặc quần dài màu nâu vàng, đi giày đen</t>
  </si>
  <si>
    <t xml:space="preserve"> "HoGuom_01/01081_00001185.jpg", "split"</t>
  </si>
  <si>
    <t xml:space="preserve"> "HoGuom_00/00107_00001800.jpg", "split"</t>
  </si>
  <si>
    <t>Một bé gái mặc áo phông cộc tay màu đỏ, mặc quần màu vàng nâu nhạt, đi dép tông trắng</t>
  </si>
  <si>
    <t xml:space="preserve"> "DANgoc_01/02954_1.jpg", "split"</t>
  </si>
  <si>
    <t xml:space="preserve"> "DHHN_HVBCVT_00/01654_00043125.jpg", "split"</t>
  </si>
  <si>
    <t>Một thanh niên đội mũ phớt màu đen mặc áo phông màu trắng, mặc quần màu đen, đi giày màu đen.</t>
  </si>
  <si>
    <t xml:space="preserve"> "HoGuom_00/00677_00008960.jpg", "split"</t>
  </si>
  <si>
    <t xml:space="preserve"> "HoGuom_00/00476_00016890.jpg", "split"</t>
  </si>
  <si>
    <t xml:space="preserve"> "TamChuc_01/02396_1.jpg", "split"</t>
  </si>
  <si>
    <t>một người đàn ông có mái tóc màu đen, mặc áo sơ mi dài tay màu trắng, mặc quần bò dài màu đen, đi giầy màu trằng.</t>
  </si>
  <si>
    <t xml:space="preserve"> "HoGuom_00/00572_00005545.jpg", "split"</t>
  </si>
  <si>
    <t>Người đàn ông tóc ngắn màu đen, mặc áo phông ngắn tay màu đen, mặc quần dài màu đen có sọc trắng, đi giày thể thao màu đen.</t>
  </si>
  <si>
    <t xml:space="preserve"> "HoGuom_00/00464_00016305.jpg", "split"</t>
  </si>
  <si>
    <t>Người phụ nữ trung niên mặc áo phông cộc tay kẻ đen trắng, trên ngực in hình màu trắng, tóc đen buộc cao, quần đen, đeo túi màu đen</t>
  </si>
  <si>
    <t xml:space="preserve"> "TRAINNING_DATA/Person64/output_9.jpg", "split"</t>
  </si>
  <si>
    <t xml:space="preserve"> "HoGuom_00/00405_00013890.jpg", "split"</t>
  </si>
  <si>
    <t>Bé gái tóc dài buộc gọn, mặc áo phông ngắn tay màu hồng nhạt, quần đùi bò màu trắng xanh</t>
  </si>
  <si>
    <t xml:space="preserve"> "HoGuom_01/00801_00002460.jpg", "split"</t>
  </si>
  <si>
    <t xml:space="preserve"> "HoGuom_01/01405_2.jpg", "split"</t>
  </si>
  <si>
    <t xml:space="preserve"> "TEST_DATA/Person39.2/output_9.jpg", "split"</t>
  </si>
  <si>
    <t xml:space="preserve"> "HoGuom_01/01150_00001560.jpg", "split"</t>
  </si>
  <si>
    <t>Nữ đội mũ rộng vành màu vàng nâu, mặc áo phông có cổ màu trắng, quần bò đen sơ vin, đi giày thể thao màu trắng</t>
  </si>
  <si>
    <t xml:space="preserve"> "HoGuom_00/00298_00009530.jpg", "split"</t>
  </si>
  <si>
    <t>Người phụ nữ đeo kính cận, mặc áo phông ngắn tay kẻ sọc ngang trắng đỏ, mặc quần bò màu đen, đi giày thể thao màu đen</t>
  </si>
  <si>
    <t xml:space="preserve"> "DHGTVT_00/01900_00006710.jpg", "split"</t>
  </si>
  <si>
    <t xml:space="preserve"> "TRAINNING_DATA/Person4/output_6.jpg", "split"</t>
  </si>
  <si>
    <t xml:space="preserve"> "TEST_DATA/Person17.2/output_9.jpg", "split"</t>
  </si>
  <si>
    <t xml:space="preserve"> "TamChuc_01/02501_2.jpg", "split"</t>
  </si>
  <si>
    <t>Một người đàn ông có mái tóc màu đen, mặc áo sơ mi ngắn tay màu trắng, mặc quần bò dài màu xanh nhạt, đi giày thể thao màu trắng.</t>
  </si>
  <si>
    <t>Bé trai mặc quần bò xanh xắn qua mắt cá chân, áo phông đen, chân đi giày thể thao màu đỏ.</t>
  </si>
  <si>
    <t xml:space="preserve"> "HoGuom_01/01159_00001365.jpg", "split"</t>
  </si>
  <si>
    <t>một người phụ nữ mặc áo phông màu trắng tay lỡ, mặc quần jean xanh đậm, tóc ngắn chớm vai màu đen, đi dép lê màu trắng sữa.</t>
  </si>
  <si>
    <t xml:space="preserve"> "HoGuom_00/00547_00003955.jpg", "split"</t>
  </si>
  <si>
    <t xml:space="preserve"> "DHHN_HVBCVT_00/01590_00008655.jpg", "split"</t>
  </si>
  <si>
    <t xml:space="preserve"> "HoGuom_00/00441_00014875.jpg", "split"</t>
  </si>
  <si>
    <t xml:space="preserve"> "HoGuom_00/00711_00010805.jpg", "split"</t>
  </si>
  <si>
    <t xml:space="preserve"> "DHGTVT_00/01903_00007020.jpg", "split"</t>
  </si>
  <si>
    <t xml:space="preserve"> "HoGuom_00/00525_00002545.jpg", "split"</t>
  </si>
  <si>
    <t xml:space="preserve"> "DHGTVT_00/01914_00008470.jpg", "split"</t>
  </si>
  <si>
    <t>Nam đi dép lê to bản màu đen, quần đen, áo phông cộc tay pha hai màu trắng và đỏ, tóc đen cắt ngắn.</t>
  </si>
  <si>
    <t xml:space="preserve"> "DHGTVT_00/01956_00014380.jpg", "split"</t>
  </si>
  <si>
    <t xml:space="preserve"> "TRAINNING_DATA/Person33/output_9.jpg", "split"</t>
  </si>
  <si>
    <t xml:space="preserve">Một cậu thanh niên chân đi đôi giày màu đen, mặc bộ quần áo màu đen, áo cộc tay cổ tròn, có logo nhỏ ở ngực trái, quần lửng. </t>
  </si>
  <si>
    <t xml:space="preserve"> "HoGuom_00/00718_00011290.jpg", "split"</t>
  </si>
  <si>
    <t>Cô gái tóc dài màu đen, mặc áo phông ngắn tay màu vàng, mặc chân váy dài màu đen</t>
  </si>
  <si>
    <t xml:space="preserve"> "HoGuom_01/01358_00005670.jpg", "split"</t>
  </si>
  <si>
    <t>Một nam thanh niên có mái tóc màu đen, đeo khẩu trang màu đen, mặc áo sơ mi dài tay màu đen, mặc quần dài màu đen, đi giày màu đen, một tay đang xách một túi nilon màu trắng có đựng đồ bên trong.</t>
  </si>
  <si>
    <t xml:space="preserve"> "TamChuc_01/02772_1.jpg", "split"</t>
  </si>
  <si>
    <t xml:space="preserve"> "HoGuom_00/00717_00011740.jpg", "split"</t>
  </si>
  <si>
    <t xml:space="preserve"> "HoGuom_00/00413_00014170.jpg", "split"</t>
  </si>
  <si>
    <t xml:space="preserve"> "DHGTVT_00/01940_00011070.jpg", "split"</t>
  </si>
  <si>
    <t>Nam đi dép hai quai màu đen, mặc quần đen, áo khoách ngoài màu xanh tím than pha trắng ở tay áo và vai áo, cổ áo màu xanh tím than, đeo kính cận.</t>
  </si>
  <si>
    <t xml:space="preserve"> "DHHN_HVBCVT_00/01702_00007065.jpg", "split"</t>
  </si>
  <si>
    <t>Nam, đeo kính, mặc áo khoác có mũ màu đen, quần dài màu navy, giày màu đen</t>
  </si>
  <si>
    <t xml:space="preserve"> "DHHN_HVBCVT_00/01562_00001125.jpg", "split"</t>
  </si>
  <si>
    <t>Nữ tóc hất mái buộc cao, đeo khẩu trang y tế màu xanh, mặc áo khác màu đen, đeo khăn len màu xám, mặc quần bò màu xanh, đi giày thể thao màu xám.</t>
  </si>
  <si>
    <t xml:space="preserve"> "HoGuom_00/00490_00017585.jpg", "split"</t>
  </si>
  <si>
    <t>Nam thanh niên tóc ngắn màu đen, mặc áo phông cộc tay màu đen, quần sooc màu đen có sọc trắng, tay đeo đồng hồ trắng, chân đi dép lê màu đen</t>
  </si>
  <si>
    <t xml:space="preserve"> "TamChuc_01/02330_1.jpg", "split"</t>
  </si>
  <si>
    <t xml:space="preserve"> "HoGuom_01/01314_00003630.jpg", "split"</t>
  </si>
  <si>
    <t xml:space="preserve"> "DHHN_HVBCVT_00/01543_00015645.jpg", "split"</t>
  </si>
  <si>
    <t>Nữ mặc áo nỉ màu đen, tóc xoăn đen để xõa ngang vai, mặc quần bò màu xanh, đi giày màu đen, đeo khẩu trang vải màu trắng, đeo túi nỉ màu đen bên hông.</t>
  </si>
  <si>
    <t xml:space="preserve"> "HoGuom_00/00412_00014300.jpg", "split"</t>
  </si>
  <si>
    <t>Nam thanh niên mặc áo phông đen ngắn tay, quần bò màu xanh trắng nhạt, đi giày thể thao đen, đeo túi chéo quai đen</t>
  </si>
  <si>
    <t xml:space="preserve"> "HoGuom_01/00773_00000286.jpg", "split"</t>
  </si>
  <si>
    <t xml:space="preserve"> "HoGuom_00/00144_00003080.jpg", "split"</t>
  </si>
  <si>
    <t>Cô gái mặc áo phông trắng có hình mặt người trước ngực, quần đen, tóc dài màu đen để thả</t>
  </si>
  <si>
    <t xml:space="preserve"> "HoGuom_00/00577_00005405.jpg", "split"</t>
  </si>
  <si>
    <t>Người đàn ông tóc ngắn màu đen, mặc áo phông ngắn tay màu navy, đeo túi chéo màu đen, mặc quần sooc màu đen xám, tay  khoác chiếc ô màu đen xám.</t>
  </si>
  <si>
    <t xml:space="preserve"> "TamChuc_01/02304_1.jpg", "split"</t>
  </si>
  <si>
    <t>Nữ mặc áo dài tay màu tím, quần dài màu đen, đi giày bệt có nơ màu đen</t>
  </si>
  <si>
    <t>Cô gái tóc buông dài ngang lưng, áo phông màu trắng, quần dài màu đen, đi giày thể thao màu đen, tất màu ghi, đồng hồ trắng</t>
  </si>
  <si>
    <t xml:space="preserve"> "HoGuom_01/01367_00008580.jpg", "split"</t>
  </si>
  <si>
    <t>Nam mặc quần đen áo phông đen, đi giày thể thao trắng.</t>
  </si>
  <si>
    <t xml:space="preserve"> "HoGuom_00/00735_00012760.jpg", "split"</t>
  </si>
  <si>
    <t xml:space="preserve"> "DHGTVT_00/01901_00006650.jpg", "split"</t>
  </si>
  <si>
    <t xml:space="preserve"> "DHGTVT_00/01925_00010290.jpg", "split"</t>
  </si>
  <si>
    <t>Nam thanh niên tóc đen ngắn rẽ ngôi giữa, áo dài tay màu đen có chữ trắng ở bên ngực áo phải, mặc quần dài màu đen, đi giày thể thao màu đen có dây buộc màu trắng.</t>
  </si>
  <si>
    <t xml:space="preserve"> "TamChuc_01/02380_2.jpg", "split"</t>
  </si>
  <si>
    <t>một người phụ nữ trung tuổi đeo khẩu trang màu xanh, mặc áo ngắn tay màu đen, mặc quần bò màu đen, đi giầy thể thao màu đen, đội mũ lưỡi trai màu hồng đậm, táy đang xách túi đồ màu đỏ.</t>
  </si>
  <si>
    <t xml:space="preserve"> "DHGTVT_00/01957_00014570.jpg", "split"</t>
  </si>
  <si>
    <t>Nam giới tóc đen ngắn, mặc áo phông cộc tay hai màu đen trắng, mặc quần bò màu xanh, đeo ba lô màu xám.</t>
  </si>
  <si>
    <t>Một người đàn ông tóc màu đen, mặc áo phông màu trắng, mặc quần jean màu đen và đi giày thể thao</t>
  </si>
  <si>
    <t xml:space="preserve"> "HoGuom_00/00323_00010340.jpg", "split"</t>
  </si>
  <si>
    <t xml:space="preserve"> "HoGuom_01/00992_00007710.jpg", "split"</t>
  </si>
  <si>
    <t>Nữ tóc dài mặc áo cộc tay màu đen mặc quần dài màu ghi ,đi dép màu đen</t>
  </si>
  <si>
    <t xml:space="preserve"> "TamChuc_01/02008_1.jpg", "split"</t>
  </si>
  <si>
    <t>Nam mặc áo hoa đen, đeo khẩu trang trắng, mặc quần đen, đi giày da màu nâu, tay phải xách túi ni lông trắng bên trong có hai chai nước lọc.</t>
  </si>
  <si>
    <t xml:space="preserve"> "DHHN_HVBCVT_00/01756_00017100.jpg", "split"</t>
  </si>
  <si>
    <t>Một nam thanh niên mặc áo khoác màu xanh nước biển có tay áo màu xanh rêu bên ngoài, bên trong mặc áo nỉ có mũ màu vàng, mặc quần dài ống rộng màu đen, đi giày thể thao màu trắng.</t>
  </si>
  <si>
    <t xml:space="preserve"> "HoGuom_01/01373_00009060.jpg", "split"</t>
  </si>
  <si>
    <t xml:space="preserve"> "HoGuom_01/01055_00001395.jpg", "split"</t>
  </si>
  <si>
    <t>Nữ tóc đen buộc tóc , đeo khẩu trang màu trắng, mặc áo màu xanh đeo túi phía trước, mặc váy ngắn màu trắng, đi giày màu trắng</t>
  </si>
  <si>
    <t xml:space="preserve"> "DHGTVT_00/01939_00010950.jpg", "split"</t>
  </si>
  <si>
    <t>Nam thanh niên mặc áo phông trắng có một dòng chữ giữa ngực áo, mặc quần màu đen, đi dép lê đen.</t>
  </si>
  <si>
    <t xml:space="preserve"> "TamChuc_01/02191_2.jpg", "split"</t>
  </si>
  <si>
    <t xml:space="preserve"> "HoGuom_01/01285_00006435.jpg", "split"</t>
  </si>
  <si>
    <t xml:space="preserve"> "TamChuc_01/02500_2.jpg", "split"</t>
  </si>
  <si>
    <t>người đàn ông trung tuổi mặc áo ngắn tay cổ bẻ màu đen, tay cầm áo khoác màu đen, mậc quần dài màu xanh dương đậm, đi giầy lười màu nâu, đeo khẩu trang màu ghi đậm.</t>
  </si>
  <si>
    <t xml:space="preserve"> "DANgoc_01/02903_2.jpg", "split"</t>
  </si>
  <si>
    <t xml:space="preserve"> "HoGuom_01/01145_00000555.jpg", "split"</t>
  </si>
  <si>
    <t xml:space="preserve"> "DANgoc_01/02920_1.jpg", "split"</t>
  </si>
  <si>
    <t>Nam đeo khẩu trang xanh, mặc áo phông xanh ngắn tay, quần bò đen mài, đi dép đen, tay phải xách túi nylon</t>
  </si>
  <si>
    <t xml:space="preserve"> "TamChuc_01/02544_2.jpg", "split"</t>
  </si>
  <si>
    <t xml:space="preserve"> "DHHN_HVBCVT_00/01681_00002610.jpg", "split"</t>
  </si>
  <si>
    <t>Nữ tóc dài màu nâu, mặc áo khoác màu hồng đậm, chân váy màu trắng, đi giày màu đen</t>
  </si>
  <si>
    <t xml:space="preserve"> "HoGuom_01/01140_00001050.jpg", "split"</t>
  </si>
  <si>
    <t>Một cô gái đeo kính đi giày màu xám, mặc quần đen đang đeo ba lô</t>
  </si>
  <si>
    <t xml:space="preserve"> "HoGuom_00/00561_00004790.jpg", "split"</t>
  </si>
  <si>
    <t xml:space="preserve"> "HoGuom_01/00969_00005475.jpg", "split"</t>
  </si>
  <si>
    <t xml:space="preserve"> "HoGuom_01/00866_00010680.jpg", "split"</t>
  </si>
  <si>
    <t xml:space="preserve"> "TamChuc_01/02003_1.jpg", "split"</t>
  </si>
  <si>
    <t xml:space="preserve"> "TamChuc_01/02620_2.jpg", "split"</t>
  </si>
  <si>
    <t xml:space="preserve"> "TamChuc_01/02257_1.jpg", "split"</t>
  </si>
  <si>
    <t xml:space="preserve"> "TamChuc_01/02329_2.jpg", "split"</t>
  </si>
  <si>
    <t xml:space="preserve"> "DHHN_HVBCVT_00/01729_00013440.jpg", "split"</t>
  </si>
  <si>
    <t>Nữ tóc màu đen, áo dài tay màu đen, quần dài màu navy, giày màu nâu, balo màu be, quàng khăn màu ghi, đeo ống đựng giấy vẽ màu đen</t>
  </si>
  <si>
    <t>Nam thanh niên mặc áo sơ mi bò màu xanh dương nhạt, mặc quần đen, đi giày da đen, đeo túi chéo màu đen</t>
  </si>
  <si>
    <t xml:space="preserve"> "HoGuom_01/01153_00001665.jpg", "split"</t>
  </si>
  <si>
    <t xml:space="preserve"> "TamChuc_01/02859_1.jpg", "split"</t>
  </si>
  <si>
    <t xml:space="preserve"> "HoGuom_00/00208_00005505.jpg", "split"</t>
  </si>
  <si>
    <t>Người phụ nữ mặc áo hai dây màu đỏ, quần đùi bò màu xanh thẫm, đi dép lê màu đen</t>
  </si>
  <si>
    <t xml:space="preserve"> "HoGuom_01/01385_00008910.jpg", "split"</t>
  </si>
  <si>
    <t xml:space="preserve"> "HoGuom_00/00649_00008145.jpg", "split"</t>
  </si>
  <si>
    <t>Người phụ nữ tóc dài màu đen, mặc áo phông ngắn tay màu trắng, mặc quần sooc màu trắng, khoác túi có quai màu ghi, đeo vòng tay màu trắng đi giày thể thao màu đen.</t>
  </si>
  <si>
    <t xml:space="preserve"> "HoGuom_01/01100_00000855.jpg", "split"</t>
  </si>
  <si>
    <t>nữ tóc dài màu đen đeo kính đỏ, mặc áo tím dài tay, quần dài kẻ ca rô đen trắng, có đi giày màu cam</t>
  </si>
  <si>
    <t xml:space="preserve"> "TamChuc_01/02560_2.jpg", "split"</t>
  </si>
  <si>
    <t>Một người phụ nữ có mái tóc ngang vai màu nâu đen, mặc áo phông màu trắng, mặc quần bò dài màu xanh ngọc, đi giày màu trắng, đeo túi màu trắng có vân màu xanh lá cây..</t>
  </si>
  <si>
    <t xml:space="preserve"> "HoGuom_00/00309_00010130.jpg", "split"</t>
  </si>
  <si>
    <t>Người phụ nữ mặc áo phông đen, in họa tiết trắng trước ngực, mặc quần bò màu xanh sẫm, đi dép quai đen</t>
  </si>
  <si>
    <t xml:space="preserve"> "TRAINNING_DATA/Person10/output_9.jpg", "split"</t>
  </si>
  <si>
    <t>Một cô gái tóc dài màu đen, chân đi đôi giày màu xanh lá cây, mặc áo phông dài tay màu trắng, có hình phía trước ngực và quần jeans tối màu.</t>
  </si>
  <si>
    <t xml:space="preserve"> "HoGuom_00/00749_00012465.jpg", "split"</t>
  </si>
  <si>
    <t>Người phụ nữ tóc ngắn màu nâu, mặc áo phông ngắn tay màu vàng đậm, đeo túi chéo màu đen, mặc quần dài màu đen, đi dép lê màu đen</t>
  </si>
  <si>
    <t>Nam giới tóc đen cắt ngắn, mặc áo phông cổ tròn tay ngắn sáng màu, mặc quần màu tro xám, đi dép lê màu trắng, hai tay đang cầm vật gì đó màu đen trước bụng.</t>
  </si>
  <si>
    <t xml:space="preserve"> "HoGuom_00/00295_00009525.jpg", "split"</t>
  </si>
  <si>
    <t xml:space="preserve"> "DANgoc_01/02898_1.jpg", "split"</t>
  </si>
  <si>
    <t xml:space="preserve"> "HoGuom_00/00559_00004630.jpg", "split"</t>
  </si>
  <si>
    <t>Cô gái tóc màu đen buộc sau, mặc áo phông màu vàng, đeo ba lô màu đen, mặc quần jean màu xanh đậm.</t>
  </si>
  <si>
    <t xml:space="preserve"> "HoGuom_00/00615_00006725.jpg", "split"</t>
  </si>
  <si>
    <t xml:space="preserve"> "DHHN_HVBCVT_00/01662_00045285.jpg", "split"</t>
  </si>
  <si>
    <t xml:space="preserve"> "TamChuc_01/02623_1.jpg", "split"</t>
  </si>
  <si>
    <t xml:space="preserve"> "HoGuom_00/00229_00006330.jpg", "split"</t>
  </si>
  <si>
    <t>Cậu bé đội mũ lưỡi trai màu đen, áo phông đen có in họa tiết trước ngực, quần ngố bò màu xanh dương</t>
  </si>
  <si>
    <t xml:space="preserve"> "HoGuom_01/01100_00000990.jpg", "split"</t>
  </si>
  <si>
    <t>Nữ tóc dài hơi vai, mặc áo màu tím, mặc quần dài kẻ ca rô, đi giày màu cam</t>
  </si>
  <si>
    <t xml:space="preserve"> "HoGuom_00/00526_00002750.jpg", "split"</t>
  </si>
  <si>
    <t xml:space="preserve"> "TRAINNING_DATA/Person68/output_2.jpg", "split"</t>
  </si>
  <si>
    <t xml:space="preserve"> "TamChuc_01/02772_2.jpg", "split"</t>
  </si>
  <si>
    <t>Bà lão đội mũ vải màu nâu đậm, cổ đeo dây chuyền vàng, áo màu nâu đậm, quần nâu đậm, đi giày đen, đeo túi đen</t>
  </si>
  <si>
    <t xml:space="preserve"> "HoGuom_01/01236_00003405.jpg", "split"</t>
  </si>
  <si>
    <t xml:space="preserve"> "HoGuom_00/00556_00004400.jpg", "split"</t>
  </si>
  <si>
    <t>Người phụ nữ tóc đen búi cao, mặc áo khoác dài tay màu navy, phía trên áo màu trắng và kẻ ngang màu navy, tay áo có sọc màu trắng, mặc quần dài màu đen, đi giày màu nâu</t>
  </si>
  <si>
    <t xml:space="preserve"> "DHGTVT_00/01977_00028770.jpg", "split"</t>
  </si>
  <si>
    <t>Nam thanh niên đi giày thể thao màu trắng, mặc quần bò, mặc áo phông cộc tay màu xanh tím than, tay cầm giấy màu trắng.</t>
  </si>
  <si>
    <t xml:space="preserve"> "TRAINNING_DATA/Person12/output_6.jpg", "split"</t>
  </si>
  <si>
    <t xml:space="preserve"> "TRAINNING_DATA/Person23/output_6.jpg", "split"</t>
  </si>
  <si>
    <t>Một nam thanh niên tóc cắt ngắn, chân đi đôi giày màu đen, mặc áo sơ mi trắng dài tay, tay áo xắn đến khuỷu tay với chiếc quần dài màu đen.</t>
  </si>
  <si>
    <t xml:space="preserve"> "HoGuom_00/00133_00002700.jpg", "split"</t>
  </si>
  <si>
    <t>Nam thanh niên mặc áo phông cộc tay màu trắng, đeo đồng hồ màu đen, mặc quần ngố màu đen, đi giày thể thao màu đỏ, đeo túi ngang hông màu đen</t>
  </si>
  <si>
    <t xml:space="preserve"> "HoGuom_00/00088_00000635.jpg", "split"</t>
  </si>
  <si>
    <t xml:space="preserve"> "HoGuom_01/00988_00007425.jpg", "split"</t>
  </si>
  <si>
    <t>Nam trung niên, đầu hói, mặc áo phông cộc tay màu đỏ, viên cổ và tay màu trắng, đeo túi chéo vai sau lưng, mặc quần bò dài màu lông chuột, đi giầy màu đen, đeo khẩu trang dưới cằm.</t>
  </si>
  <si>
    <t xml:space="preserve"> "HoGuom_01/00839_00008625.jpg", "split"</t>
  </si>
  <si>
    <t>Phụ nữ trẻ tuổi, tóc búi để thả dài, mặc áo bà bầu màu xám, chân đi dép sọc đen trắng, mang khẩu trang màu xám, bụng đang mang bầu khá to, vai phải đeo túi xách.</t>
  </si>
  <si>
    <t xml:space="preserve"> "HoGuom_01/01846_00003135.jpg", "split"</t>
  </si>
  <si>
    <t xml:space="preserve"> "DHHN_HVBCVT_00/01559_00000870.jpg", "split"</t>
  </si>
  <si>
    <t>Nam tóc cắt ngắn, mặc áo khoác màu xám, quần màu xám, đi giày da đen.</t>
  </si>
  <si>
    <t xml:space="preserve"> "HoGuom_00/00096_00001175.jpg", "split"</t>
  </si>
  <si>
    <t xml:space="preserve"> "HoGuom_00/00389_00013250.jpg", "split"</t>
  </si>
  <si>
    <t>Nam thanh niên mặc áo phông có cổ ngắn tay màu đỏ đun, quần ngố màu trắng ghi, đi giày thể thao màu đỏ đun</t>
  </si>
  <si>
    <t xml:space="preserve"> "HoGuom_01/01077_00002715.jpg", "split"</t>
  </si>
  <si>
    <t xml:space="preserve"> "DHHN_HVBCVT_00/01765_00000675.jpg", "split"</t>
  </si>
  <si>
    <t>một cô gái có mái tóc ngang vai màu đen, đeo khẩu trang màu xám, mặc áo khoác màu vàng trắng, mặc quần thể thao dài màu đen có sọc trắng, đi giày thể thao màu đen.</t>
  </si>
  <si>
    <t xml:space="preserve"> "DHHN_HVBCVT_00/01710_00008445.jpg", "split"</t>
  </si>
  <si>
    <t>Nữ, đeo kính, tóc dài màu nâu, áo khoác màu hồng, quần dài màu trắng, giày màu trắng</t>
  </si>
  <si>
    <t xml:space="preserve"> "HoGuom_01/00806_00002610.jpg", "split"</t>
  </si>
  <si>
    <t>Nữ trung niên tóc ngắn màu đen để xoã ngang cổ, đeo khẩu trang màu đen, mặc váy sát nách vải voan hoa cao hơn gối, đi giầy màu da.</t>
  </si>
  <si>
    <t>Nam thanh niên,đeo khẩu trang màu xanh lơ, mặc áo phông cộc tay màu trắng, trước ngực có dòng chữ đỏ, mặc quần sooc bò màu trằng, tay trái cầm áo màu đen, đi dép tông sẫm màu, tóc màu đen để tự nhiên .</t>
  </si>
  <si>
    <t xml:space="preserve"> "HoGuom_01/01474_1.jpg", "split"</t>
  </si>
  <si>
    <t>Nam thanh niên mặc áo phông ngắn tay không cổ màu xám, mặc quần short màu tím than, đi dép sục màu đen quai màu trắng, đeo túi vải màu đen hoạ tiết màu trắng.</t>
  </si>
  <si>
    <t xml:space="preserve"> "TamChuc_01/02248_2.jpg", "split"</t>
  </si>
  <si>
    <t xml:space="preserve"> "TamChuc_01/02239_1.jpg", "split"</t>
  </si>
  <si>
    <t>Bé gái đội mũ vải có vành màu vàng kem, mặc áo trắng, quần dài màu xanh xám, đi giày trắng</t>
  </si>
  <si>
    <t xml:space="preserve"> "HoGuom_00/00650_00008090.jpg", "split"</t>
  </si>
  <si>
    <t xml:space="preserve"> "HoGuom_01/01094_00005415.jpg", "split"</t>
  </si>
  <si>
    <t>Nam giới tóc ngắn màu đen, tay đeo đồng hồ để túi quần, áo phông màu đen, quần sóc màu trắng đi dép tông màu đen</t>
  </si>
  <si>
    <t xml:space="preserve"> "DHHN_HVBCVT_00/01540_00004620.jpg", "split"</t>
  </si>
  <si>
    <t xml:space="preserve"> "TamChuc_01/02308_2.jpg", "split"</t>
  </si>
  <si>
    <t>Nam thanh niên mặc áo phông màu nâu xám, quần dài đen, đi giày đen</t>
  </si>
  <si>
    <t xml:space="preserve"> "TamChuc_01/02008_2.jpg", "split"</t>
  </si>
  <si>
    <t xml:space="preserve"> "HoGuom_01/01329_00004170.jpg", "split"</t>
  </si>
  <si>
    <t>Một người phụ nữ có mái tóc chớm vai màu đen, mặc áo phông ngắn tay màu đen, mặc quần dài màu xanh lá cây đậm, đi dép màu đen.</t>
  </si>
  <si>
    <t xml:space="preserve"> "TamChuc_01/02670_1.jpg", "split"</t>
  </si>
  <si>
    <t xml:space="preserve"> "HoGuom_01/00897_00014370.jpg", "split"</t>
  </si>
  <si>
    <t>Nữ trẻ tuổi, tóc màu đen ngắn ngang vai, mặc váy dài đến gối màu đen, mặc khoác áo ngoài dài tay màu đỏ, đi giầy thể thao màu xám, không đeo khẩu trang, có đeo kính.</t>
  </si>
  <si>
    <t xml:space="preserve"> "DANgoc_01/02992_2.jpg", "split"</t>
  </si>
  <si>
    <t xml:space="preserve"> "HoGuom_01/00854_00009840.jpg", "split"</t>
  </si>
  <si>
    <t>Nữ trẻ tuổi, tóc búi dài sau lưng, tay trái đeo đồng hồ, tay phải cầm áo và điện thoại, vai phải đeo túi màu đen, chân đi giày thể thao trắng sọc đen, không đeo khẩu trang.</t>
  </si>
  <si>
    <t xml:space="preserve"> "TamChuc_01/02163_1.jpg", "split"</t>
  </si>
  <si>
    <t xml:space="preserve"> "HoGuom_00/00429_00014845.jpg", "split"</t>
  </si>
  <si>
    <t>Một cô gái tóc đen, quần sooc jean màu xanh lam, đi giép bệt màu đỏ, đeo balo màu đen, mặc áo màu vàng</t>
  </si>
  <si>
    <t xml:space="preserve"> "HoGuom_00/00254_00008150.jpg", "split"</t>
  </si>
  <si>
    <t xml:space="preserve"> "TamChuc_01/02735_2.jpg", "split"</t>
  </si>
  <si>
    <t>Nam thanh niên, tóc đen ngắn, đeo khẩu trang xanh dưới cằm, tay trái đeo vòng, mặc áo phông cộc tay màu xanh lục, quần bò dài màu tím than, đi giày thể thao màu đen, đeo túi chéo màu đen bên vai trái.</t>
  </si>
  <si>
    <t xml:space="preserve"> "TRAINNING_DATA/Person25/output_2.jpg", "split"</t>
  </si>
  <si>
    <t>Một người phụ nữ mặc áo phông cộc tay màu trắng, quần màu đen có sọc trắng bên hông, tóc đen, ngang vai rẽ sang hai bên</t>
  </si>
  <si>
    <t xml:space="preserve"> "TamChuc_01/02070_2.jpg", "split"</t>
  </si>
  <si>
    <t>Nam đi giày thể thao tối màu, mặc quần kaki tối màu, mặc áo sơ mi trắng, đội mũ lưỡi trai màu nâu nhạt.</t>
  </si>
  <si>
    <t xml:space="preserve"> "TamChuc_01/02121_2.jpg", "split"</t>
  </si>
  <si>
    <t xml:space="preserve"> "DHHN_HVBCVT_00/01498_00001905.jpg", "split"</t>
  </si>
  <si>
    <t xml:space="preserve"> "DHGTVT_00/01930_00010740.jpg", "split"</t>
  </si>
  <si>
    <t>Nam đội mũ lưỡi trai đen, khẩu trang y tế màu xanh, vai đeo ba lô đen, mặc áo kẻ màu đen xám pha đường trắng nhỏ, quần dài màu đen, giày thể thao đen có giây trắng.</t>
  </si>
  <si>
    <t xml:space="preserve"> "HoGuom_01/01255_00005235.jpg", "split"</t>
  </si>
  <si>
    <t>Cậu bé tóc ngắn màu đen, mặc áo phông tay ngắn màu đỏ, mặc quần bò dài màu ghi, đi dép Bitis màu đen, tay xách túi ni lon màu đỏ, đang đi bộ.</t>
  </si>
  <si>
    <t>Nam đi tất màu đen dép sục nhựa sáng màu, mặc áo khoác phao màu đen đội mũ áo màu xám trên đầu, mặc quần màu đen, đeo ba lô màu đen.</t>
  </si>
  <si>
    <t xml:space="preserve"> "HoGuom_01/01343_00006240.jpg", "split"</t>
  </si>
  <si>
    <t>Một cô gái tóc ngắn đen, đang ăn kem, mặc quần áo màu đen, đeo túi chéo đen trắng, đi giày trắng, đeo kính.</t>
  </si>
  <si>
    <t xml:space="preserve"> "TamChuc_01/02848_1.jpg", "split"</t>
  </si>
  <si>
    <t>Nữ đội nón lá màu trắng, mặc áo cộc tay màu trắng, quần màu đen đi giày thể thao trắng sọc đen, có đeo túi</t>
  </si>
  <si>
    <t xml:space="preserve"> "HoGuom_01/00808_00003120.jpg", "split"</t>
  </si>
  <si>
    <t>Nam thanh niên tóc đen ngắn, mặc áo phông đen cộc tay, khoanh hai tay trước ngực, mặc quần sooc màu vàng da, đi dép tông lào, không đeo khẩu trang .</t>
  </si>
  <si>
    <t xml:space="preserve"> "DHHN_HVBCVT_00/01696_00005520.jpg", "split"</t>
  </si>
  <si>
    <t>Nam tóc ngắn màu đen, đeo kính, khẩu trang màu xám, áo dài tay màu ghi, quần dài màu đen, giày màu xám</t>
  </si>
  <si>
    <t xml:space="preserve"> "DHHN_HVBCVT_00/01837_00030210.jpg", "split"</t>
  </si>
  <si>
    <t xml:space="preserve"> "TamChuc_01/02635_1.jpg", "split"</t>
  </si>
  <si>
    <t xml:space="preserve"> "DHHN_HVBCVT_00/01594_00010065.jpg", "split"</t>
  </si>
  <si>
    <t>Nam thanh niên, tóc đen ngắn, đeo kính, mặc áo đỏ trắng, không đeo khẩu trang, mang quần dài màu đen, giày thể thao màu trắng, phía sau đeo balo màu đen.</t>
  </si>
  <si>
    <t xml:space="preserve"> "TEST_DATA/Person33.2/output_2.jpg", "split"</t>
  </si>
  <si>
    <t>Một thanh niên nam tóc đen cắt ngắn, mặc áo phông màu đen cộc tay cổ tròn màu đen có đường kẻ trắng ngoài cánh tay trái của áo, mặc quần ngắn bó đến đầu gối màu đen, đi giày thể thao buộc dây màu đen.</t>
  </si>
  <si>
    <t xml:space="preserve"> "HoGuom_01/00985_00007095.jpg", "split"</t>
  </si>
  <si>
    <t xml:space="preserve"> "HoGuom_00/00276_00008805.jpg", "split"</t>
  </si>
  <si>
    <t xml:space="preserve"> "HoGuom_00/00533_00003200.jpg", "split"</t>
  </si>
  <si>
    <t>Bạn nam tóc ngắn màu đen, mặc áo phông ngắn tay màu trắng, mặc quần sooc màu navy, đi giày thể thao đen, đeo ba lô màu xanh dương, tay cầm túi nilong màu trắng</t>
  </si>
  <si>
    <t xml:space="preserve"> "TEST_DATA/Person35.2/output_9.jpg", "split"</t>
  </si>
  <si>
    <t>Một chàng trai tóc ngắn, mặc áo thể thao trắng cộc tay, quần đùi thể thao màu đen, chân đi dép lê</t>
  </si>
  <si>
    <t xml:space="preserve"> "DHHN_HVBCVT_00/01827_00025305.jpg", "split"</t>
  </si>
  <si>
    <t xml:space="preserve"> "HoGuom_01/00966_00004545.jpg", "split"</t>
  </si>
  <si>
    <t xml:space="preserve"> "HoGuom_00/00329_00010505.jpg", "split"</t>
  </si>
  <si>
    <t>Cô gái mặc áo phông không có tay màu ghi, in họa tiết thân áo trước màu vàng, quần đùi bò, đi giày thể thao màu trắng</t>
  </si>
  <si>
    <t xml:space="preserve"> "HoGuom_00/00275_00008715.jpg", "split"</t>
  </si>
  <si>
    <t>Bé trai mặc áo sơ mi màu trắng kem ngắn tay, mặc quần bò màu xanh dương sơ vin, đi dép quai</t>
  </si>
  <si>
    <t xml:space="preserve"> "DHGTVT_00/01967_00025640.jpg", "split"</t>
  </si>
  <si>
    <t>Nam tóc ngắn màu đen, đi giầy thể thao màu trắng, mặc quần dài màu đen, đeo túi bên trái, mặc áo sơ mi dài tay màu vàng,</t>
  </si>
  <si>
    <t xml:space="preserve"> "TamChuc_01/02483_1.jpg", "split"</t>
  </si>
  <si>
    <t xml:space="preserve"> "HoGuom_00/00108_00001870.jpg", "split"</t>
  </si>
  <si>
    <t>Nam thanh niên mặc áo phông cộc tay đen, có cổ, quần ngố màu đen</t>
  </si>
  <si>
    <t xml:space="preserve"> "DHHN_HVBCVT_00/01570_00002340.jpg", "split"</t>
  </si>
  <si>
    <t>Nam tóc đen cắt ngắn, mặc áo khoác ngoài màu trắng, bên trong mặc áo phông màu đen, mặc quần màu đen, đeo ba lô quai màu đen, đi giày màu đen. Hai bàn tay cho vào trong túi áo.</t>
  </si>
  <si>
    <t xml:space="preserve"> "DHGTVT_00/01855_00001650.jpg", "split"</t>
  </si>
  <si>
    <t xml:space="preserve"> "HoGuom_00/00715_00012225.jpg", "split"</t>
  </si>
  <si>
    <t>Cô gái mang bầu, tóc đen buộc sau, đeo kính, mặc váy sát nách màu ghi có nơ ở cổ</t>
  </si>
  <si>
    <t xml:space="preserve"> "TamChuc_01/02328_1.jpg", "split"</t>
  </si>
  <si>
    <t>Nam thanh niên đầu cắt trọc, mặc áo phông màu đen không cổ ngắn tay, quần dài màu xanh, đi giày thể thao đen</t>
  </si>
  <si>
    <t>một người phụ nữ mặc áo khoác ngoài màu đỏ đô dài ngang đùi, bên trong mặc áo màu trắng, mặc chân váy bò dài đến đầu gối màu xanh biển nhạt, tóc để mái chéo, tóc xoăn ngắn chớm vai màu đen, tay đang cầm 1 gói đồ màu trắng.</t>
  </si>
  <si>
    <t xml:space="preserve"> "HoGuom_00/00404_00013780.jpg", "split"</t>
  </si>
  <si>
    <t xml:space="preserve"> "DHGTVT_00/01884_00004200.jpg", "split"</t>
  </si>
  <si>
    <t>Nam mặc áo phông cộc tay màu trắng pha màu xanh cô ban ở thân dưới áo và cổ áo, đeo trên vai phải ba lô màu xám, mặc quần thể thao màu đen, viền kẻ trắng bên ống quần, đi giày thể thao màu đen buộc dây.</t>
  </si>
  <si>
    <t xml:space="preserve"> "HoGuom_01/00783_00001230.jpg", "split"</t>
  </si>
  <si>
    <t xml:space="preserve"> "DHGTVT_00/01889_00003970.jpg", "split"</t>
  </si>
  <si>
    <t>Nam tóc đen rẽ ngôi phải, mặc áo phông xám có hình trắng trên ngực áo, mặc quần đen, đi giày thể thao trắng, tay phải cầm áo khoác màu xanh cô ban, tay trái cầm túi màu đen</t>
  </si>
  <si>
    <t xml:space="preserve"> "TamChuc_01/02236_2.jpg", "split"</t>
  </si>
  <si>
    <t>Nữ đeo khẩu trang đen, áo đen, quần dài đen, đi guốc cao màu vàng nâu, đeo túi chéo đen</t>
  </si>
  <si>
    <t xml:space="preserve"> "HoGuom_01/01316_00003915.jpg", "split"</t>
  </si>
  <si>
    <t>Một cô gái có mái tóc màu đen, buộc tóc, mặc áo nỉ màu tím có cổ áo và tay áo màu trắng, mặc quần bò dài màu xanh nước biển nhạt, đi giày búp bê màu nâu đang đi bộ.</t>
  </si>
  <si>
    <t xml:space="preserve"> "HoGuom_01/01225_00004530.jpg", "split"</t>
  </si>
  <si>
    <t>Một cô cái buộc tóc thấp, tóc màu đen, mặc bộ quần áo kẻ caro màu da người, đi dép màu trắng.</t>
  </si>
  <si>
    <t xml:space="preserve"> "HoGuom_01/01126_00000150.jpg", "split"</t>
  </si>
  <si>
    <t>Một người không rõ giới tính tóc màu hạt dẻ, mặc áo phông xanh tím than, quần bò, đang tiến về phía trước</t>
  </si>
  <si>
    <t xml:space="preserve"> "HoGuom_01/00922_00010306.jpg", "split"</t>
  </si>
  <si>
    <t xml:space="preserve"> "HoGuom_01/01445_1.jpg", "split"</t>
  </si>
  <si>
    <t>Một cô gái mặc váy xòe dài đến gối màu đỏ tươi, tóc buộc thấp màu đen.</t>
  </si>
  <si>
    <t xml:space="preserve"> "DHGTVT_00/01946_00011300.jpg", "split"</t>
  </si>
  <si>
    <t>Nam thanh niên đeo ba lô màu đen, mặc áo dài tay màu trắng có chữ đen trước ngực áo, quần dài màu đen, đi giày thể thao đen.</t>
  </si>
  <si>
    <t xml:space="preserve"> "HoGuom_00/00488_00017350.jpg", "split"</t>
  </si>
  <si>
    <t xml:space="preserve"> "DANgoc_01/02897_2.jpg", "split"</t>
  </si>
  <si>
    <t>Nữ buộc tóc phía sau, đeo kính cận, tay phải cầm điện thoại để ngang ngực, mặc áo phông cộc tay màu trắng, mặc quần thể thao màu đen bên sườn ống có sọc đỏ, đi giầy thể thao màu đen</t>
  </si>
  <si>
    <t xml:space="preserve"> "DANgoc_01/02999_1.jpg", "split"</t>
  </si>
  <si>
    <t xml:space="preserve"> "HoGuom_01/01470_2.jpg", "split"</t>
  </si>
  <si>
    <t xml:space="preserve"> "TamChuc_01/02363_1.jpg", "split"</t>
  </si>
  <si>
    <t>Nữ mặc áo phông cộc tay màu đen, mặc quần dài màu đen sọc trắng, đi giày thể thao đen, đeo túi màu đen có buộc thêm mũ đỏ</t>
  </si>
  <si>
    <t xml:space="preserve"> "TRAINNING_DATA/Person1/output_6.jpg", "split"</t>
  </si>
  <si>
    <t xml:space="preserve"> "HoGuom_00/00325_00010360.jpg", "split"</t>
  </si>
  <si>
    <t>Người đàn ông mặc áo may ô màu trắng, mặc quần đùi màu xanh tím than, đi giày thể thao đen</t>
  </si>
  <si>
    <t>Người phụ nữ đội nón màu trắng, mặc áo dài họa tiết hoa các màu tay xách túi đen</t>
  </si>
  <si>
    <t xml:space="preserve"> "HoGuom_01/01255_00005130.jpg", "split"</t>
  </si>
  <si>
    <t xml:space="preserve"> "TRAINNING_DATA/Person40/output_9.jpg", "split"</t>
  </si>
  <si>
    <t xml:space="preserve"> "TEST_DATA/Person65.2/output_9.jpg", "split"</t>
  </si>
  <si>
    <t>Một cậu nam thanh niên chân đi đôi dép sục màu đỏ, mặc bộ đồ màu đen, áo ngắn tay, cổ tròn, có họa tiết ở phần ngực áo cùng chiếc quần đùi ngắn trên gối.</t>
  </si>
  <si>
    <t xml:space="preserve"> "HoGuom_00/00467_00016340.jpg", "split"</t>
  </si>
  <si>
    <t>Bạn nữ đeo kính, tóc đen ngang vai, mặc áo cộc màu xám, viền cổ áo màu trắng, quần jean màu xanh, đeo đồng hồ màu đen, đi dép lê màu nâu</t>
  </si>
  <si>
    <t xml:space="preserve"> "DANgoc_01/02952_1.jpg", "split"</t>
  </si>
  <si>
    <t>Nữ, tóc màu đen, khẩu trang màu xanh nhạt, áo phông ngắn tay màu trắng, quần dài kẻ ca rô đen trắng, giày màu trắng</t>
  </si>
  <si>
    <t xml:space="preserve"> "TamChuc_01/01995_2.jpg", "split"</t>
  </si>
  <si>
    <t>Nữ đeo khẩu trang y tế màu xanh, mặc áo hoa tối màu, đeo túi bên vai trái, mặc quần đen, đi dép lê một quai to màu đỏ.</t>
  </si>
  <si>
    <t xml:space="preserve"> "TamChuc_01/02269_2.jpg", "split"</t>
  </si>
  <si>
    <t>Nữ đội mũ lưỡi trai đen, đeo bịt mặt đen chấm bi, mặc áo khoác xanh nhạt, áo trong màu vàng nhạt, mặc quần dài màu đen, đi giày thể thao màu đen, đeo túi xách đen</t>
  </si>
  <si>
    <t xml:space="preserve"> "TamChuc_01/02464_1.jpg", "split"</t>
  </si>
  <si>
    <t>Một người phụ nữ đứng tuổi có mái tóc màu đen, mặc áo phông ngắn tay có sọc màu đen và sọc màu vàng, mặc quần dài màu đen.</t>
  </si>
  <si>
    <t xml:space="preserve"> "HoGuom_00/00142_00003025.jpg", "split"</t>
  </si>
  <si>
    <t>Nam thanh niên mặc áo phông màu đen cộc tay, quần đen, đeo ba lô đen</t>
  </si>
  <si>
    <t xml:space="preserve"> "HoGuom_00/00294_00009350.jpg", "split"</t>
  </si>
  <si>
    <t xml:space="preserve"> "TRAINNING_DATA/Person44/output_9.jpg", "split"</t>
  </si>
  <si>
    <t>Một cậu con trai chân đi đôi giày màu đen, mặc chiếc áo phông trắng cộc tay, cổ tròn có họa tiết màu xanh phía ngực áo cùng chiếc quần đùi màu đen và viền kẻ màu cam.</t>
  </si>
  <si>
    <t xml:space="preserve"> "TamChuc_01/02433_1.jpg", "split"</t>
  </si>
  <si>
    <t>Một cô gái có mái tóc màu đen, để thả tóc, đeo khẩu trang màu xanh dương, mặc áo phông ngắn tay màu be, mặc quần dài màu đen, đi giày màu trắng.</t>
  </si>
  <si>
    <t xml:space="preserve"> "TamChuc_01/02404_1.jpg", "split"</t>
  </si>
  <si>
    <t xml:space="preserve"> "TamChuc_01/02701_1.jpg", "split"</t>
  </si>
  <si>
    <t>Nam thanh niên,đeo khẩu trang màu trắng, cài kính trước ngực áo, đội mũ lưỡi trai, mặc áo phông trắng ngắn tay, thắt áo màu xanh lục quanh bụng, quần dài màu đen, đi giày thể thao màu trắng xám</t>
  </si>
  <si>
    <t xml:space="preserve"> "TamChuc_01/02228_1.jpg", "split"</t>
  </si>
  <si>
    <t xml:space="preserve"> "HoGuom_00/00695_00010115.jpg", "split"</t>
  </si>
  <si>
    <t>Nam thanh niên tóc ngắn màu đen, mặc áo phông ngắn tay màu trắng, mặc quần sooc màu ghi, đi déo tông màu nâu</t>
  </si>
  <si>
    <t xml:space="preserve"> "HoGuom_01/01302_00007275.jpg", "split"</t>
  </si>
  <si>
    <t>Một cô gái để thả tóc, tóc màu đen, mặc váy da màu đen bên trong, mặc áo phông ngắn màu trắng bên ngoài, đeo túi màu ghi, đi giày màu đen đang đi bộ.</t>
  </si>
  <si>
    <t xml:space="preserve"> "TEST_DATA/Person24.2/output_2.jpg", "split"</t>
  </si>
  <si>
    <t xml:space="preserve"> "TamChuc_01/02151_1.jpg", "split"</t>
  </si>
  <si>
    <t>Nữ đứng tuổi, đeo kính đen, mang khẩu trang màu xanh, tóc đen dài, mặc quần áo đỏ sọc nâu trắng, đi giày thể thao trắng.</t>
  </si>
  <si>
    <t xml:space="preserve"> "DHHN_HVBCVT_00/01758_00001440.jpg", "split"</t>
  </si>
  <si>
    <t xml:space="preserve"> "HoGuom_01/01407_2.jpg", "split"</t>
  </si>
  <si>
    <t xml:space="preserve"> "HoGuom_01/01101_00000915.jpg", "split"</t>
  </si>
  <si>
    <t>Cô gái tóc dài đang bước đi về phía trước, mắc áo dài tay màu ghi, chân váy màu đen đi giày màu ghi</t>
  </si>
  <si>
    <t xml:space="preserve"> "TamChuc_01/02172_2.jpg", "split"</t>
  </si>
  <si>
    <t xml:space="preserve"> "DHGTVT_00/01949_00011680.jpg", "split"</t>
  </si>
  <si>
    <t xml:space="preserve"> "TamChuc_01/02168_2.jpg", "split"</t>
  </si>
  <si>
    <t>Nữ trung niên, đeo túi màu tím, đi giày màu xanh, mặc quần bò màu xanh, áo caro đen xanh đỏ</t>
  </si>
  <si>
    <t xml:space="preserve"> "HoGuom_00/00546_00003825.jpg", "split"</t>
  </si>
  <si>
    <t>Người đàn ông tóc ngắn màu đen, mặc áo phông kẻ ngang màu trắng đen, đeo túi màu đen, quần sooc màu đen, đi dép tông đen.</t>
  </si>
  <si>
    <t xml:space="preserve"> "HoGuom_00/00606_00006785.jpg", "split"</t>
  </si>
  <si>
    <t xml:space="preserve"> "DHHN_HVBCVT_00/01721_00011490.jpg", "split"</t>
  </si>
  <si>
    <t>Nữ, tóc dài màu đen búi cao, áo khoác màu ghi sáng, quần jean dài màu xanh da trời, giày màu trắng</t>
  </si>
  <si>
    <t xml:space="preserve"> "HoGuom_00/00641_00007920.jpg", "split"</t>
  </si>
  <si>
    <t xml:space="preserve">Một nam thanh niên đi dép tông màu đen, mặc quần thể thao dài màu đen có nắp túi bên hông viền màu trắng, mặc áo khoác có mũ màu đen dài tay. </t>
  </si>
  <si>
    <t xml:space="preserve"> "HoGuom_00/00187_00004585.jpg", "split"</t>
  </si>
  <si>
    <t>Nam thanh niên mặc áo phông đen có in họa tiết thân trước, quần ngố màu ghi, đi dép lê màu xanh dương sẫm màu</t>
  </si>
  <si>
    <t xml:space="preserve"> "TamChuc_01/02788_2.jpg", "split"</t>
  </si>
  <si>
    <t xml:space="preserve"> "HoGuom_01/01234_00005805.jpg", "split"</t>
  </si>
  <si>
    <t xml:space="preserve"> "DANgoc_01/02901_2.jpg", "split"</t>
  </si>
  <si>
    <t xml:space="preserve"> "HoGuom_00/00603_00006600.jpg", "split"</t>
  </si>
  <si>
    <t>Bạn nam tóc ngắn màu đen, đeo kính, mặc áo sơ mi màu đen, mặc quần jean dài màu xanh đậm, đi giày thể thao màu đen.</t>
  </si>
  <si>
    <t xml:space="preserve"> "DHGTVT_00/01851_00002790.jpg", "split"</t>
  </si>
  <si>
    <t>Nam mặc áo phông màu đen ngắn tay cổ tim, mặc quần bò, đi giày tối màu, đầu đội mũ lưỡi trai màu xanh cỏ úa.</t>
  </si>
  <si>
    <t xml:space="preserve"> "HoGuom_00/00136_00002755.jpg", "split"</t>
  </si>
  <si>
    <t>Nam thanh niên mặc áo sơ mi cộc tay bò màu xanh dương nhạt, quần dài đen, đi giày da đen, đeo túi chéo đen</t>
  </si>
  <si>
    <t xml:space="preserve"> "DHHN_HVBCVT_00/01690_00003300.jpg", "split"</t>
  </si>
  <si>
    <t>Nam, tóc ngắn màu đen, mặc áo khoác dài tay màu đen có mũ, quần jean dài màu xanh đậm, giày trắng</t>
  </si>
  <si>
    <t xml:space="preserve"> "HoGuom_00/00692_00010075.jpg", "split"</t>
  </si>
  <si>
    <t xml:space="preserve"> "HoGuom_01/01081_00001200.jpg", "split"</t>
  </si>
  <si>
    <t>Nữ mặc váy dài màu nâu tay cầm điện thoại , đi guốc quai màu xám</t>
  </si>
  <si>
    <t xml:space="preserve"> "HoGuom_00/00650_00008130.jpg", "split"</t>
  </si>
  <si>
    <t xml:space="preserve"> "TamChuc_01/02602_1.jpg", "split"</t>
  </si>
  <si>
    <t>Một cô gái đeo khẩu trang y tế màu xanh da trời, tóc búi cao màu đen, mặc áo dài màu xanh lá cây, mặc quần ống rộng màu đen.</t>
  </si>
  <si>
    <t xml:space="preserve"> "TamChuc_01/02426_1.jpg", "split"</t>
  </si>
  <si>
    <t xml:space="preserve"> "HoGuom_01/00952_00003675.jpg", "split"</t>
  </si>
  <si>
    <t>Nam thanh niên, tóc ngắn, mặc áo cộc tay cổ tròn màu đen, mặc quần sooc màu đen, đi giầy thể thao màu ghi, không đeo khẩu trang.</t>
  </si>
  <si>
    <t xml:space="preserve"> "DHHN_HVBCVT_00/01527_00001545.jpg", "split"</t>
  </si>
  <si>
    <t>Nam đeo khẩu trang màu đen, mặc áo khoác trùm mũ trên đầu màu đen, mặc quần màu đen, đi giày thể thao màu đen.</t>
  </si>
  <si>
    <t xml:space="preserve"> "HoGuom_00/00343_00011095.jpg", "split"</t>
  </si>
  <si>
    <t xml:space="preserve"> "DHHN_HVBCVT_00/01536_00006780.jpg", "split"</t>
  </si>
  <si>
    <t xml:space="preserve"> "HoGuom_01/01296_00004770.jpg", "split"</t>
  </si>
  <si>
    <t>Một người cô gái để thả tóc, tóc màu đen, đeo kính màu đen, đeo khẩu trang màu đen, mặc áo phông ngắn tay màu trắng, đeo túi màu hồng, mặc quần short bò màu xanh nước biển, đi giày thể thao màu trắng đang đi bộ.</t>
  </si>
  <si>
    <t xml:space="preserve"> "HoGuom_01/00811_00002580.jpg", "split"</t>
  </si>
  <si>
    <t xml:space="preserve"> "TEST_DATA/Person45.2/output_9.jpg", "split"</t>
  </si>
  <si>
    <t>Một người đàn ông tóc ngắn, áo phông cộc tay màu trắng, có sọc đen trên vai, chữ trước ngực, quần đùi thể thao màu trắng cao trên đầu gối có ba sọc đen ở bên hông, chân đi dép lê, tay cầm điện thoại đi động màu đen</t>
  </si>
  <si>
    <t xml:space="preserve"> "DANgoc_01/02997_2.jpg", "split"</t>
  </si>
  <si>
    <t xml:space="preserve"> "TamChuc_01/02764_1.jpg", "split"</t>
  </si>
  <si>
    <t>Chàng trai tóc ngắn đeo khẩu trang xanh, mặc áo khoác đen, quần dài đen, đi dép bệt màu nâu</t>
  </si>
  <si>
    <t>Thanh niên đi giày thể thao màu đen đế trắng, quần bò xanh bạc màu, áo phông trắng</t>
  </si>
  <si>
    <t xml:space="preserve"> "DHHN_HVBCVT_00/01764_00000930.jpg", "split"</t>
  </si>
  <si>
    <t xml:space="preserve"> "HoGuom_01/00804_00002220.jpg", "split"</t>
  </si>
  <si>
    <t xml:space="preserve"> "TamChuc_01/02791_1.jpg", "split"</t>
  </si>
  <si>
    <t>Nữ tóc dài màu đen, mặc áo màu đen, quần dài màu xanh dương, đi giày đen , đeo túi màu trắng</t>
  </si>
  <si>
    <t xml:space="preserve"> "TamChuc_01/02295_1.jpg", "split"</t>
  </si>
  <si>
    <t>Nam thanh niên mặc áo phông cộc tay đen, quần dài đen, đi giày thể thao trắng</t>
  </si>
  <si>
    <t xml:space="preserve"> "HoGuom_01/01147_00001845.jpg", "split"</t>
  </si>
  <si>
    <t xml:space="preserve"> "TamChuc_01/02576_1.jpg", "split"</t>
  </si>
  <si>
    <t xml:space="preserve"> "TEST_DATA/Person67.2/output_6.jpg", "split"</t>
  </si>
  <si>
    <t>Một cô gái có mái tóc đen dài tới vai được buộc cao đằng sau, cô mặc một chiếc áo phông màu hồng cổ tròn, tay ngắn, mặc quần dài tới mắt cá chân màu đen, chân đi đôi dép tông màu đỏ.</t>
  </si>
  <si>
    <t xml:space="preserve"> "DHHN_HVBCVT_00/01832_00028815.jpg", "split"</t>
  </si>
  <si>
    <t xml:space="preserve"> "HoGuom_01/00830_00006615.jpg", "split"</t>
  </si>
  <si>
    <t>Nữ trẻ tuổi, tóc đen ngắn, mặc áo phông trắng có hình phía trước, mặc quần ngắn giấu trong áo, chân đi giày thể thao trắng, tất màu hồng, tay phải đeo vòng màu đen, vai trái đeo túi màu đen, mang khẩu trang trắng.</t>
  </si>
  <si>
    <t xml:space="preserve"> "TamChuc_01/02706_2.jpg", "split"</t>
  </si>
  <si>
    <t xml:space="preserve"> "TamChuc_01/02565_1.jpg", "split"</t>
  </si>
  <si>
    <t>Một người phụ nữ có mái tóc màu đen, mặc áo phông cổ tròn màu cam nhạt, mặc quần bò màu xanh nhạt, đi giày bệt màu đen, đeo túi đeo chéo màu đen.</t>
  </si>
  <si>
    <t xml:space="preserve"> "HoGuom_01/00832_00008910.jpg", "split"</t>
  </si>
  <si>
    <t xml:space="preserve"> "HoGuom_01/01242_00004665.jpg", "split"</t>
  </si>
  <si>
    <t xml:space="preserve"> "DHGTVT_00/01929_00010300.jpg", "split"</t>
  </si>
  <si>
    <t xml:space="preserve"> "TamChuc_01/02600_1.jpg", "split"</t>
  </si>
  <si>
    <t xml:space="preserve"> "DHHN_HVBCVT_00/01750_00019365.jpg", "split"</t>
  </si>
  <si>
    <t>Một người phụ nữ có mái tóc màu đen, để thả tóc, mặc áo nỉ có mũ màu trắng, mặc quần dài màu trắng, đi giày thể thao màu trắng.</t>
  </si>
  <si>
    <t xml:space="preserve"> "DHHN_HVBCVT_00/01816_00013875.jpg", "split"</t>
  </si>
  <si>
    <t>Nam thanh niên, tóc đen ngắn, đeo kính, mang khẩu trang màu xám, mặc áo hoodie màu xám có hình màu vàng phía trước, quần bò đen dài, chân đi dép crocs màu trắng, phía sau đeo balo màu đen.</t>
  </si>
  <si>
    <t xml:space="preserve"> "TamChuc_01/02135_1.jpg", "split"</t>
  </si>
  <si>
    <t xml:space="preserve"> "HoGuom_01/01039_00000360.jpg", "split"</t>
  </si>
  <si>
    <t xml:space="preserve"> "TamChuc_01/02418_1.jpg", "split"</t>
  </si>
  <si>
    <t xml:space="preserve"> "TamChuc_01/02152_2.jpg", "split"</t>
  </si>
  <si>
    <t>Nữ lớn tuổi, tóc đen ngắn búi cao, đeo khẩu trang màu xanh, mặc áo xanh có hoạ tiết bông hoa màu trắng, tay trái cầm túi nilon trắng, đeo túi xách chéo bên vai phải, quần đen dài, chân đi dép màu trắng.</t>
  </si>
  <si>
    <t xml:space="preserve"> "HoGuom_01/01043_00000930.jpg", "split"</t>
  </si>
  <si>
    <t>Nữ mặc áo màu đỏ cộc tay, mặc quần bò màu xanh dương , đi giày màu đen</t>
  </si>
  <si>
    <t xml:space="preserve"> "HoGuom_00/00447_00015300.jpg", "split"</t>
  </si>
  <si>
    <t xml:space="preserve"> "HoGuom_00/00099_00001580.jpg", "split"</t>
  </si>
  <si>
    <t xml:space="preserve"> "HoGuom_00/00277_00008715.jpg", "split"</t>
  </si>
  <si>
    <t>Cô gái tóc ngắn màu nâu sẫm, mặc áo phông tay lỡ màu trắng, đeo túi xách đỏ, mặc quần đùi, đi dép quai màu vàng đen</t>
  </si>
  <si>
    <t xml:space="preserve"> "DANgoc_01/02931_1.jpg", "split"</t>
  </si>
  <si>
    <t>Nữ đeo khẩu trang màu đen, áo phông đen, chân váy đen, đi dép tông trắng</t>
  </si>
  <si>
    <t>Nữ tóc đen cắt ngắn, đeo khẩu trang vải màu trắng, mặc áo nỉ dài tay màu xanh cửu long, mặc quần dài màu đen, đeo ba lô màu đen đằng sau, đi giày màu trắng.</t>
  </si>
  <si>
    <t xml:space="preserve"> "HoGuom_00/00562_00004970.jpg", "split"</t>
  </si>
  <si>
    <t xml:space="preserve"> "DHHN_HVBCVT_00/01524_00000015.jpg", "split"</t>
  </si>
  <si>
    <t xml:space="preserve"> "TamChuc_01/02497_1.jpg", "split"</t>
  </si>
  <si>
    <t>Một người đàn ông có mái tóc màu đen, đeo khẩu trang màu xanh dương, mặc áo nỉ màu nâu, mặc quần dài màu đen, đi dép màu nâu.</t>
  </si>
  <si>
    <t xml:space="preserve"> "DHHN_HVBCVT_00/01733_00013635.jpg", "split"</t>
  </si>
  <si>
    <t xml:space="preserve"> "TamChuc_01/02702_2.jpg", "split"</t>
  </si>
  <si>
    <t>Nữ lớn tuổi, tóc đen ngắn búi gọn, đội mũ lưỡi trai màu xanh da trời, mặc áo dài màu đen pha hoa vàng, quần dài đen, đi giày tím than, đeo túi chéo màu nâu, tay phải xách túi đồ màu đen</t>
  </si>
  <si>
    <t>Cậu bé đeo khẩu trang ghi,mặc áo đen in hình họa tiết trước ngực, mặc quần dài thụng nhiều túi màu đen, đi giày thể thao màu sáng</t>
  </si>
  <si>
    <t xml:space="preserve"> "HoGuom_01/01055_00001320.jpg", "split"</t>
  </si>
  <si>
    <t xml:space="preserve"> "TEST_DATA/Person12.2/output_6.jpg", "split"</t>
  </si>
  <si>
    <t>Một cậu thanh niên đi đôi dép tông màu đen, mặc một chiếc quần thể thao màu đen có hai đường viền trắng ở nắp túi bên hông quần, mặc một chiếc áo khoác màu đông màu đen có mũ dài tay, tóc màu đen được cắt ngắn trên tai.</t>
  </si>
  <si>
    <t xml:space="preserve"> "HoGuom_01/00913_00004515.jpg", "split"</t>
  </si>
  <si>
    <t xml:space="preserve"> "TamChuc_01/02209_2.jpg", "split"</t>
  </si>
  <si>
    <t>Người phụ nữ mặc áo màu nâu sẫm, áo màu nâu sẫm, đi giày thể thao màu đen, tay xách túi màu đỏ nâu, đeo túi chéo quai nâu</t>
  </si>
  <si>
    <t xml:space="preserve"> "TamChuc_01/02364_1.jpg", "split"</t>
  </si>
  <si>
    <t>nữ đội mũ màu vàng nhạt, mặc áo màu nâu vàng, mặc quần dài đen, đi giày thể thao đen, đeo khẩu trang màu xanh da trời nhạt</t>
  </si>
  <si>
    <t xml:space="preserve"> "HoGuom_01/01040_00000450.jpg", "split"</t>
  </si>
  <si>
    <t xml:space="preserve"> "HoGuom_00/00567_00005065.jpg", "split"</t>
  </si>
  <si>
    <t>Một cô gái đeo khổ Trang màu đen, đeo kính cận, mặc áo phông màu tím nhạt in hình bông hoa cúc, Mặc quần dài màu đen, đi dép màu ghi đậm đế màu đỏ đi tất màu đen.</t>
  </si>
  <si>
    <t xml:space="preserve"> "HoGuom_00/00716_00011925.jpg", "split"</t>
  </si>
  <si>
    <t xml:space="preserve"> "TamChuc_01/02423_2.jpg", "split"</t>
  </si>
  <si>
    <t>Bạn nam tóc ngắn màu đen, mặc áo phông ngắn tay màu trắng có in hình màu đen phía trước, mặc quần sooc màu ghi, đeo đồng hồ dây màu đen, đi giày màu ghi, tất màu đen</t>
  </si>
  <si>
    <t xml:space="preserve"> "TamChuc_01/02526_2.jpg", "split"</t>
  </si>
  <si>
    <t xml:space="preserve"> "TamChuc_01/02134_2.jpg", "split"</t>
  </si>
  <si>
    <t xml:space="preserve"> "DANgoc_01/02993_1.jpg", "split"</t>
  </si>
  <si>
    <t xml:space="preserve"> "TamChuc_01/02883_1.jpg", "split"</t>
  </si>
  <si>
    <t xml:space="preserve"> "HoGuom_01/00813_00002580.jpg", "split"</t>
  </si>
  <si>
    <t xml:space="preserve"> "TamChuc_01/02158_2.jpg", "split"</t>
  </si>
  <si>
    <t>Một người đàn ông để đầu cua tóc màu đen, mặc áo phông màu xám có sọc màu đen ở tay áo, mặc quần dài màu xanh, đi dép màu đen đang khoác vai một cô gái mặc áo dài tay màu xanh tím than có tay áo với cổ áo màu trắng, mặc quần bò màu xanh.</t>
  </si>
  <si>
    <t xml:space="preserve"> "TEST_DATA/Person26.2/output_2.jpg", "split"</t>
  </si>
  <si>
    <t>Cô gái đi giày thể thao thấp cổ màu trắng, mặc quần thể thao ống dài đến mắt cá chân màu xám có đường kẻ sọc trắng dọc ống quần, mặc một chiếc áo phông ngắn ngang hông màu trắng đục có cổ tròn viền đỏ, tóc đen dài cột gọn đằng sau cùng với tóc mái rẽ ngôi sang bên phải, tay phải cầm một chiếc điện thoại di động.</t>
  </si>
  <si>
    <t>Người phụ nữ tóc màu đen buộc cao, mặc áo sơ mi màu đen có họa tiết màu xanh, mặc chân váy jean màu xanh đâm, đi dép màu xám, đeo túi chéo màu đen, đeo đồng hồ màu vàng</t>
  </si>
  <si>
    <t xml:space="preserve"> "HoGuom_01/01425_2.jpg", "split"</t>
  </si>
  <si>
    <t xml:space="preserve"> "DHHN_HVBCVT_00/01523_00001935.jpg", "split"</t>
  </si>
  <si>
    <t xml:space="preserve"> "TamChuc_01/02695_1.jpg", "split"</t>
  </si>
  <si>
    <t xml:space="preserve"> "HoGuom_01/01393_2.jpg", "split"</t>
  </si>
  <si>
    <t>Một người đàn ông có mái tóc màu đen, mặc áo phông ngắn tay có kẻ sọc màu đen trắng có hình màu đỏ ở ngực, mặc quần kaki màu nâu, đi giày thể thao màu trắng.</t>
  </si>
  <si>
    <t xml:space="preserve"> "HoGuom_00/00645_00007800.jpg", "split"</t>
  </si>
  <si>
    <t xml:space="preserve"> "TamChuc_01/02750_2.jpg", "split"</t>
  </si>
  <si>
    <t xml:space="preserve"> "TEST_DATA/Person60.2/output_9.jpg", "split"</t>
  </si>
  <si>
    <t>Một nữ thanh niên, chân đi đôi dép lê màu đen, mặc chiếc áo phông cộc tay màu đen, cùng chiếc quần dài màu đen.</t>
  </si>
  <si>
    <t xml:space="preserve"> "DHGTVT_00/01953_00012620.jpg", "split"</t>
  </si>
  <si>
    <t xml:space="preserve"> "DHGTVT_00/01928_00010310.jpg", "split"</t>
  </si>
  <si>
    <t xml:space="preserve"> "TamChuc_01/02803_2.jpg", "split"</t>
  </si>
  <si>
    <t>Nam thanh niên mặc áo phông cộc tay màu đen có dòng chữ trắng trước ngực, mặc quần dài đen, đi giày đen, đội mũ lưỡi trai đen</t>
  </si>
  <si>
    <t xml:space="preserve"> "HoGuom_01/01240_00004215.jpg", "split"</t>
  </si>
  <si>
    <t>Một người đàn ông tóc ngắn màu đen, mặc áo màu ghi, quần short đến đầu gối màu đen, đi đôi dép màu đen, đang bế một đứa bé mặc áo phông màu trắng.</t>
  </si>
  <si>
    <t xml:space="preserve"> "HoGuom_00/00481_00017140.jpg", "split"</t>
  </si>
  <si>
    <t>Bé trai tóc đen, mặc áo cộc tay màu đỏ in chữ màu đen, đeo túi chéo màu đen</t>
  </si>
  <si>
    <t xml:space="preserve"> "HoGuom_00/00250_00007845.jpg", "split"</t>
  </si>
  <si>
    <t xml:space="preserve"> "TRAINNING_DATA/Person8/output_2.jpg", "split"</t>
  </si>
  <si>
    <t xml:space="preserve"> "HoGuom_00/00391_00013375.jpg", "split"</t>
  </si>
  <si>
    <t xml:space="preserve"> "TamChuc_01/02438_2.jpg", "split"</t>
  </si>
  <si>
    <t>Một người đàn ông đội mũ màu xanh dương đậm, đeo khẩu trang màu trắng, mặc áo sơ mi màu đen, mặc quần màu đen, đi giày màu trắng, một tay đang chống ô màu đen.</t>
  </si>
  <si>
    <t xml:space="preserve"> "HoGuom_01/01092_00004185.jpg", "split"</t>
  </si>
  <si>
    <t>Nam thanh niên mặc quần đùi màu đen, áo phông ngắn tay màu đen, đi dép màu trắng</t>
  </si>
  <si>
    <t xml:space="preserve"> "HoGuom_01/01139_00000255.jpg", "split"</t>
  </si>
  <si>
    <t xml:space="preserve"> "TamChuc_01/02231_1.jpg", "split"</t>
  </si>
  <si>
    <t xml:space="preserve"> "HoGuom_01/01050_00002340.jpg", "split"</t>
  </si>
  <si>
    <t xml:space="preserve"> "HoGuom_00/00314_00010160.jpg", "split"</t>
  </si>
  <si>
    <t xml:space="preserve"> "TRAINNING_DATA/Person51/output_2.jpg", "split"</t>
  </si>
  <si>
    <t>Một nam thanh niên mặc áo cộc tay màu đen, quần cao trên đầu gối màu đen, chân đi dép tông màu đen</t>
  </si>
  <si>
    <t xml:space="preserve"> "DHHN_HVBCVT_00/01744_00011055.jpg", "split"</t>
  </si>
  <si>
    <t>Một cô gái có mái tóc màu đen, mặc áo nỉ màu nâu có mũ áo màu trắng có chữ phía trước màu trắng, mặc quần bò dài màu xanh, đi giày màu đen, tay cầm tập giấy trắng.</t>
  </si>
  <si>
    <t xml:space="preserve"> "TamChuc_01/02862_1.jpg", "split"</t>
  </si>
  <si>
    <t>Nữ đeo kính cận, mặc áo dài tay màu đen, mặc quần dài rộng ống màu đen, đi giày thể thao trắng, đeo túi vải màu đen</t>
  </si>
  <si>
    <t xml:space="preserve"> "HoGuom_00/00431_00014690.jpg", "split"</t>
  </si>
  <si>
    <t>Bạn nam mặc áo cộc màu đen, quần jean màu xanh nhạt, giày thể thao màu đen</t>
  </si>
  <si>
    <t xml:space="preserve"> "DANgoc_01/02891_2.jpg", "split"</t>
  </si>
  <si>
    <t xml:space="preserve"> "DHHN_HVBCVT_00/01758_00001635.jpg", "split"</t>
  </si>
  <si>
    <t>Một nam thanh niên có mái tóc màu đen, mặc áo khoác có mũ màu đen có logo màu trắng ở một bên ngực, mặc quần dài màu đen, đi sục màu vàng.</t>
  </si>
  <si>
    <t xml:space="preserve"> "DHHN_HVBCVT_00/01587_00008430.jpg", "split"</t>
  </si>
  <si>
    <t>Thanh niên đang đi bộ, đeo kính tóc rẽ ngôi mặc áo sơ mi màu xanh nhạt, quần kaki màu trắng</t>
  </si>
  <si>
    <t xml:space="preserve"> "DHHN_HVBCVT_00/01785_00000885.jpg", "split"</t>
  </si>
  <si>
    <t xml:space="preserve"> "TamChuc_01/02387_2.jpg", "split"</t>
  </si>
  <si>
    <t>một người phụ nữ mặc áo phông ngắn tay cổ tròn màu đen có in chữ màu trắng ở trước ngực, mặc quần dài màu đen, đi giầy thể thao màu đen, đeo túi màu đen, đeo khẩu trang màu xanh, tay đang cầm mũ lưỡi trai màu đỏ.</t>
  </si>
  <si>
    <t xml:space="preserve"> "HoGuom_00/00666_00008565.jpg", "split"</t>
  </si>
  <si>
    <t xml:space="preserve"> "TRAINNING_DATA/Person17/output_2.jpg", "split"</t>
  </si>
  <si>
    <t>Một phụ nữ đang đi qua đường, có mái tóc dài, áo dài tay có trang trí họa tiết, quần màu đen, giày thể thao màu xám</t>
  </si>
  <si>
    <t xml:space="preserve"> "DHGTVT_00/01970_00026630.jpg", "split"</t>
  </si>
  <si>
    <t xml:space="preserve"> "TamChuc_01/02309_1.jpg", "split"</t>
  </si>
  <si>
    <t>bé gái mặc áo màu trắng pha đen, quần đen, đi bốt màu đỏ sẫm, đeo túi chéo màu vàng</t>
  </si>
  <si>
    <t xml:space="preserve"> "HoGuom_00/00518_00002135.jpg", "split"</t>
  </si>
  <si>
    <t>Bạn gái tóc dài màu đen, đeo kính, mặc áo phông trắng có chữ màu đen, mặc quần sooc ngắn màu ghi, đi giày thể thao màu đen.</t>
  </si>
  <si>
    <t xml:space="preserve"> "TamChuc_01/02614_1.jpg", "split"</t>
  </si>
  <si>
    <t xml:space="preserve"> "HoGuom_01/01053_00000570.jpg", "split"</t>
  </si>
  <si>
    <t xml:space="preserve"> "TamChuc_01/02441_2.jpg", "split"</t>
  </si>
  <si>
    <t xml:space="preserve"> "HoGuom_01/00881_00013455.jpg", "split"</t>
  </si>
  <si>
    <t xml:space="preserve"> "HoGuom_00/00286_00009110.jpg", "split"</t>
  </si>
  <si>
    <t>nam thanh niên mặc áo phông màu ghi, quần ngố màu ghi, đi giày sneaker màu đen trắng, đeo túi chéo</t>
  </si>
  <si>
    <t xml:space="preserve"> "DANgoc_01/02972_2.jpg", "split"</t>
  </si>
  <si>
    <t>Mổ người phụ nữ có mái tóc màu đen, mặc áo phông cổ tròn màu tím, mặc quần đùi màu đen, đi giày thể thao màu trắng, khoác túi màu đen.</t>
  </si>
  <si>
    <t xml:space="preserve"> "HoGuom_01/01095_00003990.jpg", "split"</t>
  </si>
  <si>
    <t xml:space="preserve"> "HoGuom_00/00267_00008370.jpg", "split"</t>
  </si>
  <si>
    <t xml:space="preserve"> "DHHN_HVBCVT_00/01655_00043155.jpg", "split"</t>
  </si>
  <si>
    <t>Bé gái tóc ngắn  màu đen, mặc váy hoa màu hồng, mặc quần màu trắng, đi dép sandal màu trắng</t>
  </si>
  <si>
    <t xml:space="preserve"> "DANgoc_01/02957_2.jpg", "split"</t>
  </si>
  <si>
    <t xml:space="preserve"> "TamChuc_01/01996_1.jpg", "split"</t>
  </si>
  <si>
    <t xml:space="preserve"> "DANgoc_01/02937_2.jpg", "split"</t>
  </si>
  <si>
    <t xml:space="preserve"> "TamChuc_01/02683_1.jpg", "split"</t>
  </si>
  <si>
    <t>Nữ trẻ tuổi, tóc đen buộc phía sau, đội mũ lưỡi trai trắng, đeo khẩu trang màu xanh da trời, mặc áo phông cộc tay kẻ sọc ngang màu vàng trắng, quần dài bò màu xanh da trời nhạt, đi giày thể thao màu hồng nhạt, tất đen, đeo túi chéo màu đỏ bên vai phải.</t>
  </si>
  <si>
    <t>Nam trung niên, tóc đen ngắn, đeo khẩu trang màu đỏ hở mũi, bên trong mặc áo sơ mi trắng, bên ngoài mặc áo comple màu ghi, mặc quần dài màu ghi.</t>
  </si>
  <si>
    <t xml:space="preserve"> "TRAINNING_DATA/Person71/output_2.jpg", "split"</t>
  </si>
  <si>
    <t xml:space="preserve"> "DHGTVT_00/01964_00021560.jpg", "split"</t>
  </si>
  <si>
    <t>Nam tóc đen để mái bằng đến lông mày, mặc áo phông cộc tay màu tro ở thân áo, màu đen ở tay áo, mặc quần màu đen có sọc kẻ trắng bên ống quần, đi giày thể thao đen, tay phải cầm điện thoại, đeo ba lô quai đen.</t>
  </si>
  <si>
    <t xml:space="preserve"> "HoGuom_01/01378_00007305.jpg", "split"</t>
  </si>
  <si>
    <t>Một người đàn ông có mái tóc màu đen, mặc áo phông ngắn tay màu trắng, mặc quần lửng màu xám, đi giày thể thao màu đen có sọc màu trắng, tay đeo một chiếc đồng hồ.</t>
  </si>
  <si>
    <t xml:space="preserve"> "TamChuc_01/02684_1.jpg", "split"</t>
  </si>
  <si>
    <t>Nam thanh niên, tóc đen ngắn, mặc áo phông đen có hoạ tiết trắng phía trước, quần dài đen, đi giày thể thao màu ghi, đeo ba lô màu vàng nâu nhạt phía sau lưng, đeo khẩu trang màu xanh da trời, tay phải cầm điện thoại.</t>
  </si>
  <si>
    <t xml:space="preserve"> "TamChuc_01/02258_1.jpg", "split"</t>
  </si>
  <si>
    <t>Cô gái mặc áo phông trắng có dòng chữ đỏ , đen trước ngực, đeo túi chéo màu hồng nhạt, mặc quần dài đen</t>
  </si>
  <si>
    <t xml:space="preserve"> "TRAINNING_DATA/Person33/output_2.jpg", "split"</t>
  </si>
  <si>
    <t xml:space="preserve"> "DHHN_HVBCVT_00/01548_00000420.jpg", "split"</t>
  </si>
  <si>
    <t>Nam cắc tóc ngắn màu đen, mặc áo phông cộc tay cổ tròn màu đen, vai phải có vệt trắng, trước ngực trái có chấm trắng, mặc quần dài màu xám, đi dép lê màu đen.</t>
  </si>
  <si>
    <t xml:space="preserve"> "TEST_DATA/Person64.2/output_6.jpg", "split"</t>
  </si>
  <si>
    <t xml:space="preserve"> "TamChuc_01/02478_1.jpg", "split"</t>
  </si>
  <si>
    <t xml:space="preserve"> "HoGuom_00/00105_00001805.jpg", "split"</t>
  </si>
  <si>
    <t>Một nam thanh niên mặc áo phông màu đen, ngắn tay, đầu đội mũ lưỡi trai màu đen, chân đi dép quai màu đen, quần ngố ngang gối màu ghi sáng màu</t>
  </si>
  <si>
    <t xml:space="preserve"> "HoGuom_01/00927_00005280.jpg", "split"</t>
  </si>
  <si>
    <t>Nữ trẻ tuổi, tóc màu hạt dẻ, tóc dài để xõa, mặc áo sơ mi trắng, trước cổ có nơ, bên vai phải đeo túi, túi màu trắng sữa, treo áo khoác màu trắng trên tay trái, mặc chân váy dài đến gối màu đen, đi giầy thể thao màu trắng, có đeo kính, không đeo khẩu trang.</t>
  </si>
  <si>
    <t xml:space="preserve"> "DHGTVT_00/01917_00008740.jpg", "split"</t>
  </si>
  <si>
    <t xml:space="preserve"> "TamChuc_01/02777_2.jpg", "split"</t>
  </si>
  <si>
    <t xml:space="preserve"> "TamChuc_01/02521_1.jpg", "split"</t>
  </si>
  <si>
    <t xml:space="preserve"> "HoGuom_00/00434_00014845.jpg", "split"</t>
  </si>
  <si>
    <t xml:space="preserve"> "TRAINNING_DATA/Person37/output_6.jpg", "split"</t>
  </si>
  <si>
    <t>Một cô gái trẻ, mặc áo phông cộc tay màu trắng, cổ tròn, quần lửng màu đen, chân đi đôi dép lê màu đen, tóc cắt ngắn.</t>
  </si>
  <si>
    <t xml:space="preserve"> "DHHN_HVBCVT_00/01658_00043530.jpg", "split"</t>
  </si>
  <si>
    <t xml:space="preserve"> "HoGuom_01/01239_00003915.jpg", "split"</t>
  </si>
  <si>
    <t>Một người phụ nữ buộc tóc, tóc màu đen, đeo khẩu trang màu xanh, mặc áo màu trắng, mặc quần màu đen.</t>
  </si>
  <si>
    <t xml:space="preserve"> "DHGTVT_00/01860_00003120.jpg", "split"</t>
  </si>
  <si>
    <t xml:space="preserve"> "HoGuom_00/00293_00009330.jpg", "split"</t>
  </si>
  <si>
    <t xml:space="preserve"> "HoGuom_00/00308_00010025.jpg", "split"</t>
  </si>
  <si>
    <t xml:space="preserve"> "HoGuom_01/01496_2.jpg", "split"</t>
  </si>
  <si>
    <t>Một người phụ nữ tóc đen, mặc váy màu nâu dài ngang bắp chân, đeo túi màu đen, đi giày bệt màu đen.</t>
  </si>
  <si>
    <t xml:space="preserve"> "HoGuom_01/01439_1.jpg", "split"</t>
  </si>
  <si>
    <t>Một bé gái tóc để mái bằng, tóc ngắn qua tai màu đen, mặc áo dài tay bó cổ tròn màu vàng tươi, mặc quần dài bó màu vàng tươi, đi dép quai hậu màu trắng.</t>
  </si>
  <si>
    <t xml:space="preserve"> "HoGuom_00/00347_00011730.jpg", "split"</t>
  </si>
  <si>
    <t xml:space="preserve"> "HoGuom_00/00225_00006230.jpg", "split"</t>
  </si>
  <si>
    <t>Người đàn ông mặc áo phông đen, quần ngố màu xám, đi giày thể thao màu ghi đen</t>
  </si>
  <si>
    <t xml:space="preserve"> "TEST_DATA/Person62.2/output_9.jpg", "split"</t>
  </si>
  <si>
    <t xml:space="preserve"> "DHHN_HVBCVT_00/01640_00035190.jpg", "split"</t>
  </si>
  <si>
    <t>Nam, tóc ngắn màu đen, áo khoác dài tay màu đen, quần dài màu đen, giày đen</t>
  </si>
  <si>
    <t xml:space="preserve"> "HoGuom_01/01141_00001335.jpg", "split"</t>
  </si>
  <si>
    <t xml:space="preserve"> "TamChuc_01/02829_2.jpg", "split"</t>
  </si>
  <si>
    <t>Nữ mặc áo dài màu xanh da trời có họa tiết hoa trắng thân áo trước, mặc quần dài màu xanh lá cây, đeo túi xách màu xám</t>
  </si>
  <si>
    <t xml:space="preserve"> "TEST_DATA/Person21.2/output_9.jpg", "split"</t>
  </si>
  <si>
    <t>Một nam thanh niên mặc áo thể thao màu đỏ cổ tim, tay áo màu đỏ đậm, quần màu đen, đi dép tông màu đen, tóc cắt ngắn</t>
  </si>
  <si>
    <t xml:space="preserve"> "HoGuom_00/00111_00001855.jpg", "split"</t>
  </si>
  <si>
    <t xml:space="preserve"> "HoGuom_00/00738_00012450.jpg", "split"</t>
  </si>
  <si>
    <t xml:space="preserve"> "DHHN_HVBCVT_00/01673_00051270.jpg", "split"</t>
  </si>
  <si>
    <t xml:space="preserve"> "HoGuom_01/01133_00000465.jpg", "split"</t>
  </si>
  <si>
    <t xml:space="preserve"> "DANgoc_01/02970_2.jpg", "split"</t>
  </si>
  <si>
    <t>Một cô gái có mái tóc màu đen, để thả tóc, đeo khẩu trang màu trắng, mặc áo phông ngắn tay màu ghi, mặc quần bò dài màu xanh thẫm, đi giày thể thao màu trắng.</t>
  </si>
  <si>
    <t xml:space="preserve"> "DHHN_HVBCVT_00/01752_00014130.jpg", "split"</t>
  </si>
  <si>
    <t xml:space="preserve"> "TamChuc_01/02291_2.jpg", "split"</t>
  </si>
  <si>
    <t xml:space="preserve"> "HoGuom_01/01152_00000015.jpg", "split"</t>
  </si>
  <si>
    <t xml:space="preserve"> "TamChuc_01/02767_2.jpg", "split"</t>
  </si>
  <si>
    <t>Người phụ nữ đeo khẩu trang đỏ, áo bên trong màu đỏ, áo khoác đen,đội mũ vải màu vàng nâu, , quần dài đen, đi giày đen, đeo túi xách đen</t>
  </si>
  <si>
    <t xml:space="preserve"> "HoGuom_01/00942_00000195.jpg", "split"</t>
  </si>
  <si>
    <t xml:space="preserve"> "TEST_DATA/Person15.2/output_12.jpg", "split"</t>
  </si>
  <si>
    <t>Một cô gái, tóc dài buộc ra phía sau, đeo kính, mặc áo phông cộc tay, màu xanh navy đậm, đeo vòng ở cổ tay, mạc quần màu xám đen, đi dày nhãn hiệu Nike màu đen</t>
  </si>
  <si>
    <t xml:space="preserve"> "DHHN_HVBCVT_00/01692_00003765.jpg", "split"</t>
  </si>
  <si>
    <t xml:space="preserve"> "DHHN_HVBCVT_00/01520_00016230.jpg", "split"</t>
  </si>
  <si>
    <t xml:space="preserve"> "DANgoc_01/02964_2.jpg", "split"</t>
  </si>
  <si>
    <t xml:space="preserve"> "TamChuc_01/02466_1.jpg", "split"</t>
  </si>
  <si>
    <t xml:space="preserve"> "TamChuc_01/02126_1.jpg", "split"</t>
  </si>
  <si>
    <t xml:space="preserve"> "HoGuom_01/01476_2.jpg", "split"</t>
  </si>
  <si>
    <t xml:space="preserve"> "HoGuom_01/01134_00000690.jpg", "split"</t>
  </si>
  <si>
    <t xml:space="preserve"> "TamChuc_01/02312_1.jpg", "split"</t>
  </si>
  <si>
    <t>Nữ, mặc áo khoác có mũ màu đen, quần jean dài màu xanh, giày màu đen</t>
  </si>
  <si>
    <t xml:space="preserve"> "TEST_DATA/Person32.2/output_6.jpg", "split"</t>
  </si>
  <si>
    <t xml:space="preserve"> "TamChuc_01/02030_2.jpg", "split"</t>
  </si>
  <si>
    <t>Nữ đi giày thể thao đen, mặc quần dài màu đen, áo kẻ ca rô màu đen đỏ, đeo khẩu trang màu trắng, đội mũ có vành màu xám.</t>
  </si>
  <si>
    <t>Nam đội mũ lưỡi trai màu tím than, áo sơ mi ngắn tay màu đen kẻ sọc dọc màu trắng, mặc quần dài đen, đi giày thể thao đen</t>
  </si>
  <si>
    <t xml:space="preserve"> "TamChuc_01/02546_1.jpg", "split"</t>
  </si>
  <si>
    <t xml:space="preserve"> "HoGuom_00/00073_00000045.jpg", "split"</t>
  </si>
  <si>
    <t>Một bác trung niên mặc đồ thể thao mùa hè, đi giày tập thể dục</t>
  </si>
  <si>
    <t xml:space="preserve"> "DHHN_HVBCVT_00/01506_00002490.jpg", "split"</t>
  </si>
  <si>
    <t xml:space="preserve"> "TamChuc_01/02100_1.jpg", "split"</t>
  </si>
  <si>
    <t>Nữ tóc xoăn ngắn, mặc áo kẻ ngang đỏ trắng, khoác áo đỏ quanh mông, mặc quần đen, đi giày bệt màu đen.</t>
  </si>
  <si>
    <t xml:space="preserve"> "DANgoc_01/02945_2.jpg", "split"</t>
  </si>
  <si>
    <t xml:space="preserve"> "HoGuom_01/01495_2.jpg", "split"</t>
  </si>
  <si>
    <t>Nam thanh niên mặc bộ vest màu ghi đá, đi giầy màu đen, đeo ba lô thời trang màu đen.</t>
  </si>
  <si>
    <t xml:space="preserve"> "TamChuc_01/02538_1.jpg", "split"</t>
  </si>
  <si>
    <t>Nam giới tóc ngắn, đeo ba lô đen, mặc áo phông trắng, quần kaki, đi giày thể thao màu trắng</t>
  </si>
  <si>
    <t xml:space="preserve"> "HoGuom_00/00346_00011530.jpg", "split"</t>
  </si>
  <si>
    <t>Nam thanh niên mặc áo phông đen, quần ngố màu đen, đi giày thể thao màu đen trắng, tất cao cổ màu trắng đen</t>
  </si>
  <si>
    <t xml:space="preserve"> "DHGTVT_00/01956_00014400.jpg", "split"</t>
  </si>
  <si>
    <t>Nam đi giày thể thao trắng, quần bó đen, áo phông cộc tay đen, tóc đen có mái để bằng giữa trán.</t>
  </si>
  <si>
    <t xml:space="preserve"> "HoGuom_00/00415_00014200.jpg", "split"</t>
  </si>
  <si>
    <t xml:space="preserve"> "HoGuom_00/00149_00002880.jpg", "split"</t>
  </si>
  <si>
    <t>Cô gái đội mũi bê rê màu vàng nâu nhạt, tóc dài ngang lưng buông xõa, áo phông đỏ, quần short màu nâu vàng</t>
  </si>
  <si>
    <t xml:space="preserve"> "HoGuom_01/00848_00009690.jpg", "split"</t>
  </si>
  <si>
    <t xml:space="preserve"> "DHHN_HVBCVT_00/01547_00016020.jpg", "split"</t>
  </si>
  <si>
    <t>Một nam thanh niên trẻ, mặc áo khoác dày dài tay, có mũ, quần màu đen bó gấu và chân đi dép lê.</t>
  </si>
  <si>
    <t xml:space="preserve"> "TamChuc_01/02064_1.jpg", "split"</t>
  </si>
  <si>
    <t xml:space="preserve"> "TamChuc_01/02741_2.jpg", "split"</t>
  </si>
  <si>
    <t>Nữ đứng tuổi, tóc hạt dẻ buộc phía sau, mặc áo phông cộc tay màu đỏ có cổ, quần dài màu đen, đi giày thể thao màu đỏ pha vàng, đeo túi xách màu vàng nâu nhạt chéo bên vai trái.</t>
  </si>
  <si>
    <t xml:space="preserve"> "HoGuom_00/00496_00018970.jpg", "split"</t>
  </si>
  <si>
    <t>Bé trai tóc ngắn màu đen, đeo kính, mặc áo phông màu trắng đỏ, mặc quần sooc màu be.</t>
  </si>
  <si>
    <t xml:space="preserve"> "TEST_DATA/Person20.2/output_9.jpg", "split"</t>
  </si>
  <si>
    <t xml:space="preserve"> "TRAINNING_DATA/Person62/output_9.jpg", "split"</t>
  </si>
  <si>
    <t xml:space="preserve"> "HoGuom_00/00563_00005325.jpg", "split"</t>
  </si>
  <si>
    <t xml:space="preserve"> "TamChuc_01/02395_2.jpg", "split"</t>
  </si>
  <si>
    <t xml:space="preserve"> "HoGuom_00/00601_00006345.jpg", "split"</t>
  </si>
  <si>
    <t xml:space="preserve"> "HoGuom_00/00356_00012080.jpg", "split"</t>
  </si>
  <si>
    <t>Nam thanh niên mặc áo phông màu đen, quần bò dài rách gối màu xanh trắng, đi giày thể thao đen, tất trắng</t>
  </si>
  <si>
    <t>Nữ đeo khẩu trang màu xanh da trời nhạt, mặc áo phông trắng, mặc quần kẻ ca rô màu trắng xám, đi sục màu trắng, tay xách túi đồ màu trắng kẻ sọc tím</t>
  </si>
  <si>
    <t>Cô gái mặc áo sát nách màu hồng bó sát, quần đùi màu đỏ đô, đi giày cao cổ màu đen</t>
  </si>
  <si>
    <t xml:space="preserve"> "TamChuc_01/02622_1.jpg", "split"</t>
  </si>
  <si>
    <t>Một người phụ nữ tóc ngắn màu đen, mặc áo cộc tay màu trắng, mặc quần bò màu đen, đi giày thể thao màu kem.</t>
  </si>
  <si>
    <t xml:space="preserve"> "HoGuom_00/01841_00011250.jpg", "split"</t>
  </si>
  <si>
    <t xml:space="preserve"> "HoGuom_01/01392_1.jpg", "split"</t>
  </si>
  <si>
    <t>Một người phụ nữ lớn tuổi có mái tóc màu đen, mặc áo dài tay màu đỏ có hoạt tiết màu đen, mặc quần dài màu đen có họa tiết màu trắng.</t>
  </si>
  <si>
    <t xml:space="preserve"> "HoGuom_01/00809_00002535.jpg", "split"</t>
  </si>
  <si>
    <t xml:space="preserve"> "HoGuom_01/00810_00002595.jpg", "split"</t>
  </si>
  <si>
    <t>Nữ trẻ tuổi, chụp phía trước mặt, tóc màu hạt dẻ búi cao, đeo bờm, đeo khẩu trang màu hồng, mặc áo ngắn tay màu trắng, quần sooc màu xanh nước biển đậm, đeo túi ở vai phải, đi giày bệt màu trắng, đang bước đi, tay trái vung ra phía sau, chân trái bước lên trước</t>
  </si>
  <si>
    <t xml:space="preserve"> "HoGuom_00/00596_00006185.jpg", "split"</t>
  </si>
  <si>
    <t>Người đàn ông to béo tóc ngắn màu đen, mặc áo sơ mi ngắn tay màu đen, \n mặc quần dài màu xám, đi dép màu nâu.</t>
  </si>
  <si>
    <t xml:space="preserve"> "DHHN_HVBCVT_00/01542_00001860.jpg", "split"</t>
  </si>
  <si>
    <t>Nữ tóc dài màu đen buộc sau, đi giầy thể thao màu đen đế giày màu trắng, mặc váy dài chấm gối màu đỏ, tay áo dài màu đen, mặc quần bó sát dài màu đen.</t>
  </si>
  <si>
    <t xml:space="preserve"> "TamChuc_01/02850_2.jpg", "split"</t>
  </si>
  <si>
    <t>Cô gái mặc váy dài có mũ màu xám, đi giày bệt đen, tóc búi.</t>
  </si>
  <si>
    <t>Nam thanh niên đi giày da đen có dây buộc, mặc quần dài màu xanh rêu, mặc áo khoác dài tay có mũ màu tím và đường kẻ trắng ở phần bắp tay áo, tóc đen cắt ngắn.</t>
  </si>
  <si>
    <t xml:space="preserve"> "HoGuom_01/01402_2.jpg", "split"</t>
  </si>
  <si>
    <t>Một bé trai có mái tóc màu đen, mặc áo phông ngắn tay màu đen có họa tiết màu trắng phía sau lưng, đeo balo màu hồng, mặc quần đùi màu xanh lá cây, đi dép màu đen có đế màu trắng.</t>
  </si>
  <si>
    <t xml:space="preserve"> "HoGuom_01/00991_00008760.jpg", "split"</t>
  </si>
  <si>
    <t xml:space="preserve"> "TamChuc_01/02760_2.jpg", "split"</t>
  </si>
  <si>
    <t>Người phụ nữ đeo ba lô đen khóa vàng, mặc áo dài đỏ tươi có họa tiết hoa xanh đỏ, quần dài đen.</t>
  </si>
  <si>
    <t xml:space="preserve"> "TamChuc_01/02229_1.jpg", "split"</t>
  </si>
  <si>
    <t>Nữ đội mũ đen, áo phông cộc tay đen, quần dài đen, đi giày thể thao đen, đeo túi xách nâu</t>
  </si>
  <si>
    <t xml:space="preserve"> "TRAINNING_DATA/Person63/output_2.jpg", "split"</t>
  </si>
  <si>
    <t>Một người nữ giới mặc bộ đồ màu đen, áo ngắn tay, cổ tròn, và chiếc quần dài, chân đi đôi dép lê màu trắng.</t>
  </si>
  <si>
    <t xml:space="preserve"> "HoGuom_00/00583_00005635.jpg", "split"</t>
  </si>
  <si>
    <t xml:space="preserve"> "TEST_DATA/Person44.2/output_6.jpg", "split"</t>
  </si>
  <si>
    <t xml:space="preserve">Một cậu thanh niên mặc quần đùi màu đen có sọc đỏ bên ống quần, mặc áo phông màu trắng cổ tròn tay ngắn có hình tia chớp màu đen ở giữa ngực áo, đi giày thể thao màu đen, tóc đen cắt ngắn rẽ ngôi phải. </t>
  </si>
  <si>
    <t xml:space="preserve"> "TamChuc_01/02071_2.jpg", "split"</t>
  </si>
  <si>
    <t>Nam đội mũ lưỡi trai đen, mặc áo sơ mi tím, quần ghi xám tối màu, đi giày da đen.</t>
  </si>
  <si>
    <t>Nữ búi tóc đằng sau, đeo khẩu trang vải màu trắng, đeo ba lô, mặc áo nỉ màu xanh công nhân, quần dài màu đen, đi giày màu trắng.</t>
  </si>
  <si>
    <t xml:space="preserve"> "DHGTVT_00/01948_00011460.jpg", "split"</t>
  </si>
  <si>
    <t>Nam tóc đen cắt ngắn, mặc áo phông tối màu có cổ tay ngắn, mặc quần bò tối màu rách ống, hai tay đang cầm điện thoại.</t>
  </si>
  <si>
    <t xml:space="preserve"> "TamChuc_01/02619_1.jpg", "split"</t>
  </si>
  <si>
    <t xml:space="preserve"> "HoGuom_00/00116_00001985.jpg", "split"</t>
  </si>
  <si>
    <t xml:space="preserve"> "TamChuc_01/02644_1.jpg", "split"</t>
  </si>
  <si>
    <t>Nữ trẻ tuổi, tóc đen ngắn búi cao, đeo khẩu trang màu đen, đội mũ lưỡi trai màu trắng, mặc áo phông cộc tay màu xám, mặc quần bò màu tím than, đi giày thể thao màu trắng, đeo túi chéo đen bên vai trái.</t>
  </si>
  <si>
    <t xml:space="preserve"> "HoGuom_01/01166_00000750.jpg", "split"</t>
  </si>
  <si>
    <t>Một thanh niên tóc màu đen, mặc áo sơ mi màu đen, đeo balo màu đen có logo màu vàng chanh, mặc quần dài màu ghi, đi giày màu đen.</t>
  </si>
  <si>
    <t xml:space="preserve"> "DHHN_HVBCVT_00/01608_00019125.jpg", "split"</t>
  </si>
  <si>
    <t>Một cô gái có mái tóc dài màu đen, đeo kính màu trắng, mặc áo nỉ màu trắng có chữ đen phía trước, mặc quần dài bó màu đen, đi giày thể thao màu trắng.</t>
  </si>
  <si>
    <t xml:space="preserve"> "HoGuom_00/00230_00006370.jpg", "split"</t>
  </si>
  <si>
    <t>Nam thanh niên mặc áo phông ngắn tay kẻ sọc ngang vàng đen, quần bò dài màu xanh, đi giày thể thao màu xám</t>
  </si>
  <si>
    <t xml:space="preserve"> "TamChuc_01/02204_1.jpg", "split"</t>
  </si>
  <si>
    <t xml:space="preserve"> "DHHN_HVBCVT_00/01768_00000585.jpg", "split"</t>
  </si>
  <si>
    <t xml:space="preserve"> "HoGuom_00/00314_00010115.jpg", "split"</t>
  </si>
  <si>
    <t xml:space="preserve"> "DANgoc_01/02895_2.jpg", "split"</t>
  </si>
  <si>
    <t>Một cô gái có mái tóc màu đen, mặc áo phông không cổ màu trắng, mặc quần ngắn màu đen, đi giày màu đen.</t>
  </si>
  <si>
    <t xml:space="preserve"> "TamChuc_01/02744_1.jpg", "split"</t>
  </si>
  <si>
    <t xml:space="preserve"> "TamChuc_01/02061_1.jpg", "split"</t>
  </si>
  <si>
    <t>Nam mặc quần bò xanh, đi giày đen viền trắng sọc bên thân giày, mặc áo phông đỏ ngắn tay có viền trắng ở cổ và ống tay áo.</t>
  </si>
  <si>
    <t>Một người phụ nữ lớn tuổi đội nón màu be, đeo khẩu trang màu trắng, mặc áo phông cổ tròn màu tím có họa tiết màu đỏ, mặc quần vải màu đen, đi giày thể thao màu đen.</t>
  </si>
  <si>
    <t xml:space="preserve"> "HoGuom_01/00805_00002475.jpg", "split"</t>
  </si>
  <si>
    <t>Nữ trẻ tuổi, tóc dài màu đen, mặc áo cộc tay màu đỏ, mặc quần sooc màu đen đi giầy thể thao MLB NY màu trắng, đeo túi màu trắng bên vai trái.</t>
  </si>
  <si>
    <t xml:space="preserve"> "HoGuom_00/00755_00011005.jpg", "split"</t>
  </si>
  <si>
    <t>Người phụ nữ trung niên mặc áo phông cộc tay kẻ đen trắng, tóc đen buộc cao, quần đen, đeo túi màu đen</t>
  </si>
  <si>
    <t xml:space="preserve"> "TamChuc_01/02078_2.jpg", "split"</t>
  </si>
  <si>
    <t>Nữ buộc tóc đằng sau gáy, mặc áo dài tay lỡ màu vàng, quần màu đen, đeo túi chéo màu đen bên hông phải, đeo khẩu trang y tế màu xanh.</t>
  </si>
  <si>
    <t xml:space="preserve"> "HoGuom_01/01139_00000105.jpg", "split"</t>
  </si>
  <si>
    <t>Cố gái mặc áo trắng , quần bò ngắn đi giày màu trắng , có đeo kính và đeo khẩu trang màu đen</t>
  </si>
  <si>
    <t xml:space="preserve"> "TamChuc_01/02308_1.jpg", "split"</t>
  </si>
  <si>
    <t>Nam thanh niên mặc áo nâu xám, quần bò dài đen, đi giày màu đen</t>
  </si>
  <si>
    <t xml:space="preserve"> "HoGuom_00/00218_00005955.jpg", "split"</t>
  </si>
  <si>
    <t>Người đàn ông mặc áo phông có cổ ngắn tay màu xanh lam nhạt, quần ngố kaki màu xanh lam đậm, đi dép tông</t>
  </si>
  <si>
    <t xml:space="preserve"> "HoGuom_00/00515_00002035.jpg", "split"</t>
  </si>
  <si>
    <t>Người phụ nữ tóc búi cao, mặc áo phông màu đỏ ngắn tay, tay áo có kẻ trắng, đeo đồng hồ to màu bạc</t>
  </si>
  <si>
    <t xml:space="preserve"> "TamChuc_01/02025_2.jpg", "split"</t>
  </si>
  <si>
    <t>Nữ tóc đen đến giữa lưng buộc gọn đằng sau, mặc bộ đồ màu tím nhạt, đeo túi màu đỏ, đi giày màu xám</t>
  </si>
  <si>
    <t>Nam, đội mũ len màu navy, đeo khẩu trang màu xám, áo khoác màu xanh ngọc, khoác balo màu ghi, quần dài màu đen sọc đỏ, giày màu trắng</t>
  </si>
  <si>
    <t xml:space="preserve"> "DHHN_HVBCVT_00/01704_00007695.jpg", "split"</t>
  </si>
  <si>
    <t>Nữ, đeo kính, mặc áo khoác có mũ màu xám, quần màu kẻ đò, giày màu trắng</t>
  </si>
  <si>
    <t xml:space="preserve"> "TamChuc_01/02666_2.jpg", "split"</t>
  </si>
  <si>
    <t xml:space="preserve"> "TamChuc_01/02011_1.jpg", "split"</t>
  </si>
  <si>
    <t>Nữ mặc quần bò xanh, đi giày thể thao trắng, mặc áo phông cộc tay trắng, quấn quanh hông là áo khoác đỏ, góc đen dài đến hết cổ buộc một phần mái ở đằng sau gáy.</t>
  </si>
  <si>
    <t xml:space="preserve"> "HoGuom_01/01070_00002055.jpg", "split"</t>
  </si>
  <si>
    <t xml:space="preserve"> "HoGuom_01/01303_00006900.jpg", "split"</t>
  </si>
  <si>
    <t>Một người phụ nữ búi tóc hết lên, tóc màu đen, mặc áo phao bên ngoài màu ghi, mặc áo phông màu hồng, mặc quần đùi màu xanh nước biển đang đi bộ.</t>
  </si>
  <si>
    <t xml:space="preserve"> "TamChuc_01/02295_2.jpg", "split"</t>
  </si>
  <si>
    <t>Nam thanh niên mặc áo phông cộc tay đen, quần dài bò màu đen, đi giày thể thao màu xám</t>
  </si>
  <si>
    <t xml:space="preserve"> "TamChuc_01/02650_2.jpg", "split"</t>
  </si>
  <si>
    <t xml:space="preserve"> "TEST_DATA/Person63.2/output_9.jpg", "split"</t>
  </si>
  <si>
    <t>Một người phụ nữ trẻ tuổi, mặc áo phông màu đen ngắn tay, cổ tròn, cùng chiếc quần dài màu đen, tóc buộc cao phía sau.</t>
  </si>
  <si>
    <t xml:space="preserve"> "TEST_DATA/Person43.2/output_9.jpg", "split"</t>
  </si>
  <si>
    <t>Người đàn ông mặc áo phông màu tím than ngắn tay, quần dài màu tím than, đi giày đen, đeo túi chéo qua vai màu đen</t>
  </si>
  <si>
    <t xml:space="preserve"> "HoGuom_01/01006_00000630.jpg", "split"</t>
  </si>
  <si>
    <t>nam tóc ngắn , mặc áo màu ghi đen, quần ngố màu be đi giày màu ghi</t>
  </si>
  <si>
    <t xml:space="preserve"> "TamChuc_01/02240_2.jpg", "split"</t>
  </si>
  <si>
    <t>Nam mặc áo phông đen, quần bò đen, đi giày thể thao màu ghi</t>
  </si>
  <si>
    <t>Một nam thanh niên đi đôi giày thể thao màu đen, mặc một chiếc quần đùi màu đen dài đến trên gối, mặc áo phông cổ tròn màu trắng cộc tay, tay trái đeo một chiếc vòng màu đỏ ở cổ tay, tóc ngắn trên tai màu đen.</t>
  </si>
  <si>
    <t xml:space="preserve"> "TEST_DATA/Person27.2/output_2.jpg", "split"</t>
  </si>
  <si>
    <t>Một anh con trai đi đôi giày thể thao buộc dây có màu xanh nước biển, mặc một chiếc quần dài màu xám đen, mặc một chiếc áo dài tay có mũ trùm đầu màu xanh nước biển đậm.</t>
  </si>
  <si>
    <t xml:space="preserve"> "HoGuom_00/00245_00007905.jpg", "split"</t>
  </si>
  <si>
    <t xml:space="preserve"> "HoGuom_01/01239_00003945.jpg", "split"</t>
  </si>
  <si>
    <t xml:space="preserve"> "HoGuom_00/00560_00004850.jpg", "split"</t>
  </si>
  <si>
    <t xml:space="preserve"> "HoGuom_01/01138_00000735.jpg", "split"</t>
  </si>
  <si>
    <t>Một người đàn ông trung niên mặc áo phông cộc tay màu trắng, quần ngắn màu be, chân đi dép , tay cầm một vật gì đó</t>
  </si>
  <si>
    <t xml:space="preserve"> "DHHN_HVBCVT_00/01549_00000240.jpg", "split"</t>
  </si>
  <si>
    <t xml:space="preserve"> "TamChuc_01/02476_1.jpg", "split"</t>
  </si>
  <si>
    <t>Một cô gái có mái tóc màu đen, mặc áo phông ngắn tay màu trắng, mặc quần dài màu đen, đi giày thể thao màu đen.</t>
  </si>
  <si>
    <t xml:space="preserve"> "TamChuc_01/02422_1.jpg", "split"</t>
  </si>
  <si>
    <t xml:space="preserve"> "DHGTVT_00/01954_00012730.jpg", "split"</t>
  </si>
  <si>
    <t>Người đàn ông tóc ngắn màu đen, trán hói, mặc áo phông ngắn tay kẻ ngang màu xanh, mặc quần sooc jean màu xanh đậm, đi sandal màu đen.</t>
  </si>
  <si>
    <t xml:space="preserve"> "TamChuc_01/02069_2.jpg", "split"</t>
  </si>
  <si>
    <t>Nữ đeo khẩu trang vải màu xanh cô ban, mặc áo dài cách tân nền tím huế, pha họa tiết xanh, vàng, trắng ở vạt áo, mặc quần màu vàng, vai đeo túi xách nhỏ.</t>
  </si>
  <si>
    <t xml:space="preserve"> "HoGuom_01/01312_00007545.jpg", "split"</t>
  </si>
  <si>
    <t xml:space="preserve"> "TamChuc_01/02810_2.jpg", "split"</t>
  </si>
  <si>
    <t xml:space="preserve"> "HoGuom_00/00119_00002195.jpg", "split"</t>
  </si>
  <si>
    <t>Nữ đứng tuổi, tóc dài, đeo khẩu trang màu xanh da trời, mặc váy voan dài màu xanh cộc tay, đeo túi chéo vai túi trước bụng, đi dép màu trắng, tay trái đeo đồng hồ</t>
  </si>
  <si>
    <t xml:space="preserve"> "TamChuc_01/02762_2.jpg", "split"</t>
  </si>
  <si>
    <t xml:space="preserve"> "HoGuom_01/01307_00006195.jpg", "split"</t>
  </si>
  <si>
    <t>Một cô gái để thả tóc, tóc màu đen, mặc áo dài tóc màu trắng, mặc quần màu xanh nước biển đang sờ tóc.</t>
  </si>
  <si>
    <t xml:space="preserve"> "DHHN_HVBCVT_00/01532_00013935.jpg", "split"</t>
  </si>
  <si>
    <t>Nam tóc đen cắt ngắn, đeo kính cận, mặc áo khoác phao màu đen, mặc quần dài màu đen, chân đi giày thể thao màu đen, tay trái cầm điện thoại ngang ngực, tay phải đút túi áo.</t>
  </si>
  <si>
    <t>Bạn gái tóc đen buộc cao, mặc váy màu xanh dương, đeo túi màu hồng, đi giày màu đen trắng</t>
  </si>
  <si>
    <t xml:space="preserve"> "HoGuom_01/01225_00004680.jpg", "split"</t>
  </si>
  <si>
    <t xml:space="preserve"> "HoGuom_00/00752_00012825.jpg", "split"</t>
  </si>
  <si>
    <t xml:space="preserve"> "HoGuom_00/00223_00006195.jpg", "split"</t>
  </si>
  <si>
    <t>Cô gái đeo kính cận, tóc cắt ngắn, áo sơ mi cổ tàu kẻ caro màu trắng đỏ, quần tối màu, đeo túi đeo chéo màu vàng nâu đậm bên hông</t>
  </si>
  <si>
    <t xml:space="preserve"> "DHHN_HVBCVT_00/01603_00015075.jpg", "split"</t>
  </si>
  <si>
    <t>Nữ trẻ tuổi, tóc đen ngắn ngang vai, đeo kính, mang khẩu trang màu trắng, mặc áo trắng đỏ, quần dài màu đen, chân mang giày thể thao màu trắng, phía sau đeo balo màu xám.</t>
  </si>
  <si>
    <t xml:space="preserve"> "TamChuc_01/02394_1.jpg", "split"</t>
  </si>
  <si>
    <t>Một người phụ nữ có mái tóc màu đen, mặc áo phông ngắn tay màu đen, mặc quần bò dài màu xanh thẫm, đeo túi màu đen, đi giày thể thao màu xám.</t>
  </si>
  <si>
    <t xml:space="preserve"> "HoGuom_00/00142_00002980.jpg", "split"</t>
  </si>
  <si>
    <t>Nam thanh niên mặc áo phông màu đen cộc tay có cổ, mặc quần đen, đeo ba lô đen, đeo kính cận gọng đen</t>
  </si>
  <si>
    <t xml:space="preserve"> "HoGuom_01/01206_00004050.jpg", "split"</t>
  </si>
  <si>
    <t>Một cô gái đội mũ phớt màu đen, đeo kính, đeo khẩu trang màu trắng, mặc áo phông màu đen, mặc quần đùi ngắn màu xám, đi giày thể thao màu trắng.</t>
  </si>
  <si>
    <t xml:space="preserve"> "HoGuom_01/01007_00000585.jpg", "split"</t>
  </si>
  <si>
    <t>Nam mặc áo màu đỏ đăng sau có chữ màu trắng , mặc quần đùi màu đen , có đeo khẩu trang</t>
  </si>
  <si>
    <t xml:space="preserve"> "TamChuc_01/02224_2.jpg", "split"</t>
  </si>
  <si>
    <t xml:space="preserve"> "HoGuom_00/00532_00003040.jpg", "split"</t>
  </si>
  <si>
    <t xml:space="preserve"> "DANgoc_01/03041_1.jpg", "split"</t>
  </si>
  <si>
    <t>Nữ, tóc ngắn màu nâu đen, áo màu trắng, ba lô màu xanh nhạt, quần dài màu xanh nhạt giày màu trắng</t>
  </si>
  <si>
    <t xml:space="preserve"> "TEST_DATA/Person58.2/output_2.jpg", "split"</t>
  </si>
  <si>
    <t xml:space="preserve"> "DHHN_HVBCVT_00/01633_00033255.jpg", "split"</t>
  </si>
  <si>
    <t xml:space="preserve"> "HoGuom_01/01299_00004065.jpg", "split"</t>
  </si>
  <si>
    <t>Một người phụ nữ tóc ngắn màu đen, mặc váy caro màu trắng đen, đi giày màu đen, đeo túi màu trắng đang đi bộ.</t>
  </si>
  <si>
    <t>Nữ, tóc ngắn màu đen, áo sơ mi màu trắng, túi xách màu trắng, chân váy màu trắng, đi dép màu đen</t>
  </si>
  <si>
    <t xml:space="preserve"> "TamChuc_01/02362_1.jpg", "split"</t>
  </si>
  <si>
    <t>Nam đeo khẩu trang trắng, mặc áo phông dài tay  màu đen, mặc quần dài màu đen, đi giày thể thao trắng, tay cầm chai nước</t>
  </si>
  <si>
    <t xml:space="preserve"> "DANgoc_01/02990_2.jpg", "split"</t>
  </si>
  <si>
    <t xml:space="preserve"> "HoGuom_00/00275_00008760.jpg", "split"</t>
  </si>
  <si>
    <t xml:space="preserve"> "HoGuom_01/00950_00002490.jpg", "split"</t>
  </si>
  <si>
    <t xml:space="preserve"> "HoGuom_00/00479_00017075.jpg", "split"</t>
  </si>
  <si>
    <t xml:space="preserve"> "TamChuc_01/02722_2.jpg", "split"</t>
  </si>
  <si>
    <t xml:space="preserve"> "DHHN_HVBCVT_00/01572_00003735.jpg", "split"</t>
  </si>
  <si>
    <t>Nữ đi giày bốt cao đến gối, mặc áo khoác dài tới đầu gối màu xanh tím than, tóc đen để xõa chấm vai, tay trái ôm một cái áo màu nâu, tay phải cầm túi xách màu đen.</t>
  </si>
  <si>
    <t xml:space="preserve"> "HoGuom_01/00993_00008220.jpg", "split"</t>
  </si>
  <si>
    <t>Nam mặc áo sơ mi kẻ caro màu đen trắng, đang xắn tay áo, quần dài màu đen</t>
  </si>
  <si>
    <t xml:space="preserve"> "TamChuc_01/02053_2.jpg", "split"</t>
  </si>
  <si>
    <t xml:space="preserve"> "HoGuom_01/01131_00003150.jpg", "split"</t>
  </si>
  <si>
    <t xml:space="preserve"> "HoGuom_01/01388_2.jpg", "split"</t>
  </si>
  <si>
    <t>Một người đàn ông có mái tóc màu đen, đeo kính, đeo khẩu trang màu xanh nước biển, bên ngoài mặc áo khoác màu đen có hình chữ nhật sau lưng màu trắng có chữ màu đỏ bên trong, bên trong mặc áo cổ tròn màu trắng, mặc quần dài màu đen, đi giày thể thao màu trắng.</t>
  </si>
  <si>
    <t xml:space="preserve"> "DHGTVT_00/01905_00007430.jpg", "split"</t>
  </si>
  <si>
    <t>Nam đeo khẩu trang y tế màu xanh, tóc đen ngắn mái ngang trán, khoác ngoài áo màu đen dài tay, bên trong mặc áo màu xanh nước biển đậm, mặc quần bò tối màu, đi dép lê một quai to bản màu đen.</t>
  </si>
  <si>
    <t xml:space="preserve"> "HoGuom_01/01395_1.jpg", "split"</t>
  </si>
  <si>
    <t>Một cô gái có mái tóc ngắn màu đen, để thả tóc, mặc áo tay lửng màu đen, mặc quần lửng màu đen, đi giày búp bê màu đen, đeo balo màu xanh nước biển có pha thêm màu vàng.</t>
  </si>
  <si>
    <t xml:space="preserve"> "HoGuom_00/00755_00012900.jpg", "split"</t>
  </si>
  <si>
    <t xml:space="preserve"> "HoGuom_01/00930_00009631.jpg", "split"</t>
  </si>
  <si>
    <t>Nữ trẻ tuổi, tóc màu hạt dẻ, mặc áo váy hai giây váy dài đến gối màu trắng, vai phải đeo túi quai túi màu đen, trên cánh tay phải treo áo màu trắng, tay phải cầm một vật màu đen, đi giầy thể thao màu trắng đen, không đeo khẩu trang.</t>
  </si>
  <si>
    <t xml:space="preserve"> "HoGuom_00/00173_00004345.jpg", "split"</t>
  </si>
  <si>
    <t>Nam thanh niên mặc áo sơ mi có cổ màu đen, ống áo xắn lên cao, đeo đồng hồ đen, gài kính đen trước ngực áo, đi giày thể thao đen</t>
  </si>
  <si>
    <t xml:space="preserve"> "TamChuc_01/02130_2.jpg", "split"</t>
  </si>
  <si>
    <t>Cô gái tóc màu nâu buộc cao đuôi ngựa, mặc áo phông cộc tay màu lá cây nhạt, mặc quần dài màu trắng, đi giày thể thao màu trắng pha đỏ, đeo khẩu trang màu xanh da trời</t>
  </si>
  <si>
    <t xml:space="preserve"> "TamChuc_01/02544_1.jpg", "split"</t>
  </si>
  <si>
    <t xml:space="preserve"> "DHHN_HVBCVT_00/01736_00013935.jpg", "split"</t>
  </si>
  <si>
    <t xml:space="preserve"> "TamChuc_01/02296_1.jpg", "split"</t>
  </si>
  <si>
    <t>Nam đội mũ lưỡi trai đen, mặc áo phông có cổ ngắn tay màu trắng, mặc quần dai đen, đi dép tông, tay trái cầm túi ni lông màu đỏ.</t>
  </si>
  <si>
    <t xml:space="preserve"> "HoGuom_01/00987_00007410.jpg", "split"</t>
  </si>
  <si>
    <t xml:space="preserve"> "HoGuom_00/00470_00016555.jpg", "split"</t>
  </si>
  <si>
    <t xml:space="preserve"> "HoGuom_00/00625_00007290.jpg", "split"</t>
  </si>
  <si>
    <t xml:space="preserve"> "DHHN_HVBCVT_00/01586_00008235.jpg", "split"</t>
  </si>
  <si>
    <t>Nữ trẻ tuổi, mặc áo khoác đen có mũ, phía trong mặc áo phông đen, chân đi dép màu xám, đeo khẩu trang màu xám, tay trái cầm điện thoại, mặc quần ống rộng sọc đen trắng.</t>
  </si>
  <si>
    <t xml:space="preserve"> "TamChuc_01/02306_1.jpg", "split"</t>
  </si>
  <si>
    <t>Nữ mặc áo màu tím, quần dài đen, đi giày đen, tay xách túi đồ màu đỏ</t>
  </si>
  <si>
    <t xml:space="preserve"> "TamChuc_01/02664_1.jpg", "split"</t>
  </si>
  <si>
    <t>Nữ trẻ tuổi, hai tay đang cầm khẩu trang màu xám, tóc gạt dẻ xoăn dài ngang vai, đội mũ lưỡi trai màu hồng , tóc màu nâu, mặc áo màu cam pha loang trắng, mặc quần dài màu xám đậm, đi giày thể thao màu hồng cam nhạt</t>
  </si>
  <si>
    <t xml:space="preserve"> "DHHN_HVBCVT_00/01832_00028950.jpg", "split"</t>
  </si>
  <si>
    <t xml:space="preserve"> "HoGuom_01/01368_00007125.jpg", "split"</t>
  </si>
  <si>
    <t>Một người phụ nữ trung tuổi tóc ngắn màu nâu đậm, mặc áo khoác có mũ màu đen tay áo và mũ màu vàng, mặc quần thể thao màu đen có đường kẻ sọc màu vàng, đi giày thể thao màu đen, đeo túi màu đen.</t>
  </si>
  <si>
    <t xml:space="preserve"> "TEST_DATA/Person37.2/output_6.jpg", "split"</t>
  </si>
  <si>
    <t xml:space="preserve"> "DANgoc_01/03043_1.jpg", "split"</t>
  </si>
  <si>
    <t>Nữ, tóc dài màu đen, đeo túi màu đen, áo màu trắng, quần sooc màu đen, đi giày màu đen trắng</t>
  </si>
  <si>
    <t xml:space="preserve"> "HoGuom_01/01097_00005670.jpg", "split"</t>
  </si>
  <si>
    <t xml:space="preserve"> "HoGuom_01/01467_1.jpg", "split"</t>
  </si>
  <si>
    <t>Một cô gái tóc buộc cao màu đen, mặc áo phông cổ tròn màu đen có in hình màu trắng, sơ vin với quần ống rộng màu kem, đi giầy màu xám đế trắng.</t>
  </si>
  <si>
    <t xml:space="preserve"> "TamChuc_01/02098_2.jpg", "split"</t>
  </si>
  <si>
    <t>Tay</t>
  </si>
  <si>
    <t xml:space="preserve"> "HoGuom_00/00304_00009815.jpg", "split"</t>
  </si>
  <si>
    <t xml:space="preserve"> "TamChuc_01/02249_2.jpg", "split"</t>
  </si>
  <si>
    <t>Nam mặc áo xanh da trời màu xanh da trời nhạt kẻ ca rô, mặc quần màu đen, đeo khẩu trang xám</t>
  </si>
  <si>
    <t xml:space="preserve"> "HoGuom_00/00567_00005430.jpg", "split"</t>
  </si>
  <si>
    <t>Người phụ nữ tóc dài màu đen, buộc sau gáy, mặc áo hoa dài tay màu trắng, đeo ba lô màu đen, mặc quần jean dài màu xanh nhạt, đi dép lê màu trắng</t>
  </si>
  <si>
    <t xml:space="preserve"> "TamChuc_01/02112_2.jpg", "split"</t>
  </si>
  <si>
    <t xml:space="preserve"> "TamChuc_01/02081_2.jpg", "split"</t>
  </si>
  <si>
    <t xml:space="preserve"> "HoGuom_01/01012_00001951.jpg", "split"</t>
  </si>
  <si>
    <t xml:space="preserve"> "DHGTVT_00/01886_00003920.jpg", "split"</t>
  </si>
  <si>
    <t xml:space="preserve"> "TamChuc_01/02498_2.jpg", "split"</t>
  </si>
  <si>
    <t>Một nam thanh niên có mái tóc màu đen, mặc áo phông cổ tròn màu nâu, mặc quần dài màu đen, đi giày thể thao màu đen, đeo balo màu đen.</t>
  </si>
  <si>
    <t xml:space="preserve"> "TamChuc_01/02390_1.jpg", "split"</t>
  </si>
  <si>
    <t>một cô gái tóc búi gọn màu đen, mặc áo sơ mi dài tay màu trắng, mặc quần ống loe màu đen, đi giầy màu đen.</t>
  </si>
  <si>
    <t xml:space="preserve"> "DHHN_HVBCVT_00/01636_00034110.jpg", "split"</t>
  </si>
  <si>
    <t>Nam tóc ngắn màu đen, mặc áo khoác dài tay màu vàng, quần dài màu đen, giày màu đen, đeo balo màu đen</t>
  </si>
  <si>
    <t xml:space="preserve"> "TamChuc_01/02303_2.jpg", "split"</t>
  </si>
  <si>
    <t>Nam thanh niên đeo kính cận đen, mặc áo sơ mi trắng, quần dài đen, đi giày đen</t>
  </si>
  <si>
    <t xml:space="preserve"> "HoGuom_01/01395_2.jpg", "split"</t>
  </si>
  <si>
    <t>Một người phụ nữ có mái tóc ngắn màu đen, để thả tóc, mặc áo tay lửng màu đen, mặc quần lửng màu đen, đi giày búp bê màu đen, đeo balo màu xanh nước biển có pha thêm màu vàng.</t>
  </si>
  <si>
    <t xml:space="preserve"> "HoGuom_00/00764_00013740.jpg", "split"</t>
  </si>
  <si>
    <t>Người đàn ông tóc ngắn màu đen, áo phông ngắn tay màu cam, đeo túi chéo màu đen, mặc quần sooc màu xám, đi giày màu xám, tay cầm gậy màu đen</t>
  </si>
  <si>
    <t xml:space="preserve"> "DANgoc_01/02893_2.jpg", "split"</t>
  </si>
  <si>
    <t xml:space="preserve"> "TamChuc_01/02349_1.jpg", "split"</t>
  </si>
  <si>
    <t xml:space="preserve"> "TamChuc_01/02568_1.jpg", "split"</t>
  </si>
  <si>
    <t xml:space="preserve"> "HoGuom_01/00948_00001545.jpg", "split"</t>
  </si>
  <si>
    <t>Nữ trẻ tuổi, tóc dài để xõa, tay trái đeo đồng hồ tay đưa lên đầu, mặc áo trắng tay lỡ, mặc chân váy ngắn màu nâu vàng kẻ ca rô, đi giầy màu vàng, tay phải cầm điện thoại và ôm một túi màu tím hồng trước ngực, không đeo khẩu trang .</t>
  </si>
  <si>
    <t xml:space="preserve"> "HoGuom_00/00745_00012420.jpg", "split"</t>
  </si>
  <si>
    <t>Cô gái tóc ngang vai màu đen, đeo kính, mặc áo phông ngắn tay màu trắng có chữ màu đen phía trước, mặc quần jean màu xanh da trời, đi giày thể thao màu xám, đeo túi xách màu đen</t>
  </si>
  <si>
    <t xml:space="preserve"> "TamChuc_01/02588_1.jpg", "split"</t>
  </si>
  <si>
    <t xml:space="preserve"> "HoGuom_00/00081_00000825.jpg", "split"</t>
  </si>
  <si>
    <t>Người đàn ông đéo kính, tay đeo đồng hồ mặc đồ thể dục áo phông quần ngố trắng, chân đi giày thể thao trắng</t>
  </si>
  <si>
    <t xml:space="preserve"> "DHHN_HVBCVT_00/01782_00003090.jpg", "split"</t>
  </si>
  <si>
    <t>Một nam thanh niên có mái tóc màu đen, mặc áo khoác màu đỏ, đeo balo màu xám, mặc quần thể thao màu đen, đi giày thể thao màu đen.</t>
  </si>
  <si>
    <t xml:space="preserve"> "HoGuom_01/01285_00006495.jpg", "split"</t>
  </si>
  <si>
    <t xml:space="preserve"> "DANgoc_01/02957_1.jpg", "split"</t>
  </si>
  <si>
    <t xml:space="preserve"> "TamChuc_01/02373_1.jpg", "split"</t>
  </si>
  <si>
    <t>một người phụ nữ đội tóc xoăn dài chớm vai màu đen, mặc áo dằn di ngắn tay, đeo ba lô màu đen, mặc quần màu xám đậm, tay đang cầm túi đồ màu trắng, đội mũ lưỡi trai màu xanh rêu.</t>
  </si>
  <si>
    <t xml:space="preserve"> "TamChuc_01/02769_2.jpg", "split"</t>
  </si>
  <si>
    <t>Nam thanh niên mặc áo sơ mi ca rô đỏ dài tay, đi giày màu đen, mặc quần bò đen, đeo kính gọng đen.</t>
  </si>
  <si>
    <t xml:space="preserve"> "HoGuom_00/00487_00017460.jpg", "split"</t>
  </si>
  <si>
    <t>Bạn nữ tóc đen buộc cao, mặc áo cộc tay màu xanh da trời, đeo balo màu xanh rêu, mặc quần màu đen, đi dép sandal màu đen</t>
  </si>
  <si>
    <t xml:space="preserve"> "DHGTVT_00/01863_00003050.jpg", "split"</t>
  </si>
  <si>
    <t xml:space="preserve"> "TamChuc_01/02366_2.jpg", "split"</t>
  </si>
  <si>
    <t>Người đàn ông đeo kính, mặc áo sơ mi dài tay hồng, quần dài màu đen sơ vin, thắt lưng đen, đi giày thể thao đen</t>
  </si>
  <si>
    <t xml:space="preserve"> "HoGuom_00/00486_00017270.jpg", "split"</t>
  </si>
  <si>
    <t>Bạn gái tóc xoăn ngắn, đeo kính, mặc váy màu đen in hình màu trắng, đeo túi chéo hoa đỏ</t>
  </si>
  <si>
    <t xml:space="preserve"> "HoGuom_01/01303_00007005.jpg", "split"</t>
  </si>
  <si>
    <t xml:space="preserve"> "TRAINNING_DATA/Person43/output_2.jpg", "split"</t>
  </si>
  <si>
    <t xml:space="preserve"> "TamChuc_01/02045_1.jpg", "split"</t>
  </si>
  <si>
    <t xml:space="preserve"> "TamChuc_01/02554_1.jpg", "split"</t>
  </si>
  <si>
    <t>Một người phụ nữ đội mũ vành tròn màu be, mặc áo phông cổ tròn màu xanh lá cây, mặc quần dài màu đen, đi dép màu xanh da trời.</t>
  </si>
  <si>
    <t xml:space="preserve"> "HoGuom_00/00694_00010050.jpg", "split"</t>
  </si>
  <si>
    <t xml:space="preserve"> "HoGuom_00/00339_00011040.jpg", "split"</t>
  </si>
  <si>
    <t>Bé gái tóc đen, mặc áo hoodie màu vàng, áo khoác màu tím than pha trắng, đeo ba lô màu đen, quần dài màu đen kẻ sọc trắng hai bên ống quần, đi giày bệt màu trắng</t>
  </si>
  <si>
    <t xml:space="preserve"> "TRAINNING_DATA/Person72/output_9.jpg", "split"</t>
  </si>
  <si>
    <t>Một người nam giới chân đi đôi giày màu đen, mặc chiếc áo phông ngắn tay, cổ tròn, kẻ ngang nhỏ, màu xám cùng chiếc quần đùi ngắn, màu đen.</t>
  </si>
  <si>
    <t xml:space="preserve"> "TamChuc_01/02214_1.jpg", "split"</t>
  </si>
  <si>
    <t xml:space="preserve"> "HoGuom_00/00188_00004585.jpg", "split"</t>
  </si>
  <si>
    <t xml:space="preserve"> "DHHN_HVBCVT_00/01771_00001185.jpg", "split"</t>
  </si>
  <si>
    <t xml:space="preserve"> "TEST_DATA/Person53.2/output_9.jpg", "split"</t>
  </si>
  <si>
    <t>Một phụ nữ mặc áo cộc tay màu xanh nhạt, có cổ, trên vai có màu đỏ, quần dài tối màu, chân đi giày da màu đen</t>
  </si>
  <si>
    <t xml:space="preserve"> "DHHN_HVBCVT_00/01525_00003000.jpg", "split"</t>
  </si>
  <si>
    <t xml:space="preserve"> "DHHN_HVBCVT_00/01724_00012180.jpg", "split"</t>
  </si>
  <si>
    <t xml:space="preserve"> "HoGuom_01/00998_00000180.jpg", "split"</t>
  </si>
  <si>
    <t>nữ tóc dài chấm vai không để mái, đầu để ngôi giữa bị khẩu trang y tế màu xanh.\nMặc váy thun thụng không cổ màu xám \nĐang ngoái đầu nhìn ra sau, tay trái đưa lên cổ trái, tay phải đưa ra đằng trước.</t>
  </si>
  <si>
    <t xml:space="preserve"> "TEST_DATA/Person40.2/output_9.jpg", "split"</t>
  </si>
  <si>
    <t xml:space="preserve"> "HoGuom_01/01429_1.jpg", "split"</t>
  </si>
  <si>
    <t>Người đàn ông mặc áo phông cổ bẻ màu xanh dương dậm, cổ áo có viền màu trắng, mặc quần short màu đen, đi giầy da màu đen.</t>
  </si>
  <si>
    <t>Nam thanh niên, tóc đen ngắn, mặc áo khoác phao màu ghi, đeo balo màu đen phía sau lưng, mặc quần bò màu đen, chân đi giày thể thao màu đen, không đeo khẩu trang.</t>
  </si>
  <si>
    <t xml:space="preserve"> "HoGuom_01/00973_00005910.jpg", "split"</t>
  </si>
  <si>
    <t>Nữ thanh niên, tóc dài, đeo ba lô màu đen sau lưng, mặc áo dài tay màu vàng, mặc quần dài bò màu xanh nước biển, đi giầy thể thao</t>
  </si>
  <si>
    <t xml:space="preserve"> "DANgoc_01/02963_1.jpg", "split"</t>
  </si>
  <si>
    <t xml:space="preserve"> "HoGuom_01/01221_00003690.jpg", "split"</t>
  </si>
  <si>
    <t>Một cô gái tóc màu đen, búi tóc, mặc áo phông màu trắng, đeo túi màu đen, mặc quần short màu đen.</t>
  </si>
  <si>
    <t>Nữ lớn tuổi, tóc đen búi phía sau, mặc áo dài tay màu hồng nâu, quần dài màu đen, đi giày bệt màu đen, đeo khẩu trang màu xanh da trời, đeo túi xách chéo màu đen bên vai phải, tay trái cầm chai nước.</t>
  </si>
  <si>
    <t xml:space="preserve"> "HoGuom_01/01163_00001290.jpg", "split"</t>
  </si>
  <si>
    <t>Một người đàn ông đội mũ màu đen, đeo vòng cổ màu đen có mặt màu trắng, mặc áo phông xám, quần dài màu đen, đi giày màu trắng.</t>
  </si>
  <si>
    <t xml:space="preserve"> "TamChuc_01/02845_1.jpg", "split"</t>
  </si>
  <si>
    <t>nữ giới đội nón lá màu trắng, mặc áo dài họa tiết các màu xanh trắng đỏ cam, cầm túi màu đen</t>
  </si>
  <si>
    <t xml:space="preserve"> "DHGTVT_00/01927_00010780.jpg", "split"</t>
  </si>
  <si>
    <t>Nam thanh niên đeo khẩu trang y tế màu xanh, khoác ngoài áo sáng màu dài tay, mặc áo phông đen bên trong, quần dài đen, đi giày thể thao sáng màu.</t>
  </si>
  <si>
    <t xml:space="preserve"> "HoGuom_00/00165_00004085.jpg", "split"</t>
  </si>
  <si>
    <t xml:space="preserve"> "TamChuc_01/02531_1.jpg", "split"</t>
  </si>
  <si>
    <t>Bạn nam tóc ngắn màu đen rẽ ngôi lệch, mặc áo phông ngắn tay màu trắng, mặc quần sooc màu xám, đi giày thể thao màu xám.</t>
  </si>
  <si>
    <t>Nữ đội mũ vải mềm màu nâu vàng, mặc áo trắng in hình bướm xanh da trời nhạt, mặc quần dài đen, đi giày đen, đeo túi chéo quai đen</t>
  </si>
  <si>
    <t xml:space="preserve"> "HoGuom_01/00970_00006390.jpg", "split"</t>
  </si>
  <si>
    <t xml:space="preserve"> "HoGuom_01/01059_00001170.jpg", "split"</t>
  </si>
  <si>
    <t xml:space="preserve"> "HoGuom_01/01419_1.jpg", "split"</t>
  </si>
  <si>
    <t>Một người phụ nữ có mái tóc ngang vai màu đen, mặc áo tay lửng màu trắng, mặc chân váy qua đầu gối màu đen, đi giày màu trắng.</t>
  </si>
  <si>
    <t xml:space="preserve"> "TamChuc_01/02212_2.jpg", "split"</t>
  </si>
  <si>
    <t>Nam mặc áo phông cộc tay màu xám, đội mũ lưỡi trai màu đen, mặc quần bò dài màu xanh da trời nhạt, đeo túi xách đen, đi giày thể thao màu trắng pha đen</t>
  </si>
  <si>
    <t xml:space="preserve"> "TamChuc_01/02625_2.jpg", "split"</t>
  </si>
  <si>
    <t>Một người phụ nữ đội mũ màu trắng, đeo túi màu đen, mặc áo ngắn tay màu trắng xám, ống tay áo có pha màu đen, mặc quần màu xanh dương thẫm, đi giầy màu trắng</t>
  </si>
  <si>
    <t>Người phụ nữ đeo khẩu trang hồng, mặc áo màu nâu, đeo túi xách quai bản to hoạt tiết đen màu trắng , quần dài màu nâu, đi giày bệt.</t>
  </si>
  <si>
    <t xml:space="preserve"> "TamChuc_01/02795_1.jpg", "split"</t>
  </si>
  <si>
    <t xml:space="preserve"> "TamChuc_01/02166_1.jpg", "split"</t>
  </si>
  <si>
    <t>Nam thanh niên mặc vest màu hồng, sơ mi trắng, thắt cà vả, quần dài màu trắng, đeo khẩu trang xanh, đi giày màu nâu</t>
  </si>
  <si>
    <t xml:space="preserve"> "HoGuom_01/00921_00010381.jpg", "split"</t>
  </si>
  <si>
    <t>Nữ đứng tuổi, tóc màu hạt dẻ cắt ngắn, mặc váy khoét nách cổ trễ màu nâu, đi giầy thể thao màu trắng, không đeo khẩu trang.</t>
  </si>
  <si>
    <t xml:space="preserve"> "HoGuom_01/00873_00011880.jpg", "split"</t>
  </si>
  <si>
    <t xml:space="preserve"> "DHGTVT_00/01888_00004070.jpg", "split"</t>
  </si>
  <si>
    <t>Nam thanh niên mặc bộ quần áo màu đen, đeo ba lô quai màu xám, đi dép sục tối màu.</t>
  </si>
  <si>
    <t xml:space="preserve"> "TEST_DATA/Person71.2/output_2.jpg", "split"</t>
  </si>
  <si>
    <t>Một bạn nữ tóc đen để xõa dài tới vai, tóc mái rẽ ngôi sang trái, mặc một chiếc áo phông màu trắng cộc tay cổ tròn trước ngực áo có in dòng chữ màu đỏ, mặc quần dài màu đen.</t>
  </si>
  <si>
    <t xml:space="preserve"> "HoGuom_00/00221_00005940.jpg", "split"</t>
  </si>
  <si>
    <t>Người đàn ông mặc áo phông màu cam, quần ngố màu trắng sữa</t>
  </si>
  <si>
    <t xml:space="preserve"> "HoGuom_01/01414_1.jpg", "split"</t>
  </si>
  <si>
    <t>Một người đàn ông có mái tóc màu đen, mặc áo phông ngắn tay màu đen phía sau có họa tiết màu cam, mặc quần dài màu đen có sọc trắng, đi giày thể thao màu ghi.</t>
  </si>
  <si>
    <t xml:space="preserve"> "HoGuom_01/01158_00001275.jpg", "split"</t>
  </si>
  <si>
    <t xml:space="preserve"> "TamChuc_01/02269_1.jpg", "split"</t>
  </si>
  <si>
    <t>Nữ đội mũ lưỡi trai đen, đeo bịt mặt đen chấm bi trắng, áo khoác màu xanh da trời nhạt, áo trong màu vàng, mặc quần dài đen, đi giày thể thao đen</t>
  </si>
  <si>
    <t xml:space="preserve"> "HoGuom_01/01391_2.jpg", "split"</t>
  </si>
  <si>
    <t>Một người phụ nữ có mái tóc màu đen, buộc tóc, mặc áo ngắn tay màu nâu, mặc quần bò dài màu đen, đi giày thể thai màu đen có đế giày màu trắng.</t>
  </si>
  <si>
    <t xml:space="preserve"> "TamChuc_01/02062_1.jpg", "split"</t>
  </si>
  <si>
    <t>Nữ tóc đen đeo khẩu trang y tế xanh, mặc áo voan cộc tay có cổ màu vàng, quần màu đen, đi xăng đan quai mảnh màu đen, đeo túi đen có họa tiết vằn đen trắng ở nắp túi.</t>
  </si>
  <si>
    <t xml:space="preserve"> "TamChuc_01/02057_2.jpg", "split"</t>
  </si>
  <si>
    <t>Bé gái đi dép xăng đan tối màu, mặc bộ áo dài đỏ, quần trắng, đội mũ nền đỏ họa tiết hoa sáng màu.</t>
  </si>
  <si>
    <t xml:space="preserve"> "DHHN_HVBCVT_00/01560_00000495.jpg", "split"</t>
  </si>
  <si>
    <t>Thanh niên tóc đen cắt ngắn, mặc áo khoác màu đen, viền trắng ở cổ tay và gấu áo, mặc quần bò màu khói, đi giày đen thể thao.</t>
  </si>
  <si>
    <t xml:space="preserve"> "HoGuom_00/00470_00016520.jpg", "split"</t>
  </si>
  <si>
    <t>Người phụ nữ trung niên búi tóc đen, mặc áo màu tím, đeo túi chéo màu đen, mặc quần đen, đi giày trắng</t>
  </si>
  <si>
    <t xml:space="preserve"> "HoGuom_01/01490_2.jpg", "split"</t>
  </si>
  <si>
    <t xml:space="preserve"> "DHHN_HVBCVT_00/01710_00008955.jpg", "split"</t>
  </si>
  <si>
    <t>Nữ, mặc áo khoác màu hồng, quần dài màu trắng, giày màu trắng</t>
  </si>
  <si>
    <t xml:space="preserve"> "HoGuom_00/00675_00008925.jpg", "split"</t>
  </si>
  <si>
    <t xml:space="preserve"> "HoGuom_01/01185_00003030.jpg", "split"</t>
  </si>
  <si>
    <t>Một nam thanh niên tóc để mái màu đen, đang nghe điện thoại, mặc áo khoác ngoài màu đen trắng, bên trong áo màu đen có hình màu đỏ, mặc quần bò màu xanh đậm.</t>
  </si>
  <si>
    <t xml:space="preserve"> "TamChuc_01/02212_1.jpg", "split"</t>
  </si>
  <si>
    <t>Nam thanh niên đội mũ lưỡi trai màu đen, mặc áo phông cộc tay màu xám có cổ, đeo túi chéo đen, mặc quần bò dài màu xanh da trời nhạt, đi giày thể thao màu trắng đen</t>
  </si>
  <si>
    <t xml:space="preserve"> "HoGuom_01/01144_00004020.jpg", "split"</t>
  </si>
  <si>
    <t>Một người phụ nữ mặc áo cổ bẻ màu hồng đậm, quần dài màu đen, đi giày búp bê màu đen, tóc màu đen rẽ ngôi</t>
  </si>
  <si>
    <t xml:space="preserve"> "HoGuom_01/01124_00000060.jpg", "split"</t>
  </si>
  <si>
    <t>Một người phụ nữ trung niên mặc áo không cổ xanh chấm trắng, quần đen có đi giày, tay đang cầm vào xe đạp</t>
  </si>
  <si>
    <t xml:space="preserve"> "HoGuom_01/01021_00001950.jpg", "split"</t>
  </si>
  <si>
    <t xml:space="preserve"> "HoGuom_00/00506_00001155.jpg", "split"</t>
  </si>
  <si>
    <t>Bạn gái tóc ngắn buộc cao, áo ngắn tay màu đỏ, quần jean màu xanh đen, đeo balo màu hồng</t>
  </si>
  <si>
    <t xml:space="preserve"> "HoGuom_01/01162_00001140.jpg", "split"</t>
  </si>
  <si>
    <t>Một người phụ nữ có mái tóc màu đen để mái, mặc áo ngắn tay màu đen, đeo túi màu đen, mặc quần dài màu đen, đi giày thể thao màu xám có hình tròn màu trắng, một tay đang cầm điện thoại đang ăn kem.</t>
  </si>
  <si>
    <t xml:space="preserve"> "DHGTVT_00/01948_00011580.jpg", "split"</t>
  </si>
  <si>
    <t>Nam mặc áp phông ngắn tay có cổ màu xám tro đậm, mặc quần bò xanh tím than rách một số chỗ ở ống quần, đi giày thể thao màu trắng có viền đen.</t>
  </si>
  <si>
    <t xml:space="preserve"> "DHHN_HVBCVT_00/01811_00009705.jpg", "split"</t>
  </si>
  <si>
    <t>Nam thanh niên, tóc đen ngắn, đeo khẩu trang màu xám, mặc áo khoác phao màu da cam, quần bò màu xanh nhạt, chân đi dép crocs màu xanh da trời, phía sau đeo balo màu đen.</t>
  </si>
  <si>
    <t xml:space="preserve"> "HoGuom_01/00987_00007590.jpg", "split"</t>
  </si>
  <si>
    <t>Người đàn ông mặc áo phông thể thao màu xanh dương sẫm, quần ngố bò màu xanh dương nhạt, đi dép lê</t>
  </si>
  <si>
    <t xml:space="preserve"> "HoGuom_01/01353_00004425.jpg", "split"</t>
  </si>
  <si>
    <t xml:space="preserve"> "HoGuom_00/00620_00007070.jpg", "split"</t>
  </si>
  <si>
    <t xml:space="preserve"> "TamChuc_01/02102_1.jpg", "split"</t>
  </si>
  <si>
    <t>cạnh.</t>
  </si>
  <si>
    <t xml:space="preserve"> "DANgoc_01/02962_2.jpg", "split"</t>
  </si>
  <si>
    <t xml:space="preserve"> "TamChuc_01/02281_1.jpg", "split"</t>
  </si>
  <si>
    <t>Nam thanh niên mặc áo đen, quần dài đen, đi giày thể thao màu trắng</t>
  </si>
  <si>
    <t xml:space="preserve"> "HoGuom_00/00148_00002860.jpg", "split"</t>
  </si>
  <si>
    <t>Nam thanh niên mặc áo khoác đen, bên trong là áo sơ mi màu xanh lá cây nhạt, quần bò rách sáng màu, đi giày da cao cổ màu đen</t>
  </si>
  <si>
    <t xml:space="preserve"> "HoGuom_01/01417_2.jpg", "split"</t>
  </si>
  <si>
    <t>Một người phụ nữ có mái tóc màu đen, để thả tóc, đeo balo màu đen, mặc áo phông ngắn tay màu trắng, mặc quần lửng ống rộng màu xám có nhiều họa tiết, đi dép tông màu đen.</t>
  </si>
  <si>
    <t>Người đàn ông đeo kính cận, mặc áo phông có cổ ngắn tay màu nâu nhạt, mặc quần ngố bò màu xanh dương, đi dép quai đen</t>
  </si>
  <si>
    <t xml:space="preserve"> "HoGuom_01/01161_00000510.jpg", "split"</t>
  </si>
  <si>
    <t>Một thanh niên mặc áo màu xanh biển nhạt, tay cầm kẹo bông màu hồng, mặc quần short kaki màu ghi, đi dép lê màu đen, đang ngồi xổm.</t>
  </si>
  <si>
    <t xml:space="preserve"> "HoGuom_00/00295_00009340.jpg", "split"</t>
  </si>
  <si>
    <t>Nam thanh niên mặc áo phông có cổ ngắn tay màu xanh dương kẻ sọc cam, mặc quần bò sậm màu</t>
  </si>
  <si>
    <t xml:space="preserve"> "HoGuom_00/00500_00019100.jpg", "split"</t>
  </si>
  <si>
    <t xml:space="preserve"> "HoGuom_00/00297_00009760.jpg", "split"</t>
  </si>
  <si>
    <t xml:space="preserve"> "TamChuc_01/02818_1.jpg", "split"</t>
  </si>
  <si>
    <t>Nữ tóc ngắn , mặc áo màu vàng cộc tay có cổ, quần dài màu đen, tay cầm ô màu xanh dương, đi giày trắng</t>
  </si>
  <si>
    <t xml:space="preserve"> "HoGuom_01/00923_00010320.jpg", "split"</t>
  </si>
  <si>
    <t>Nữ trẻ tuổi, tóc dài chấm vai màu đen, đeo kính, mắc áo tay lỡ màu xám nâu, trước ngực có hình tròn màu trắng chấm đen ở trong, đeo túi chéo vai, túi bên sường phải, mặc chân váy ngắn màu xanh nước biển, đi giầy thể thao màu trắng, không đeo khẩu trang.</t>
  </si>
  <si>
    <t xml:space="preserve"> "HoGuom_00/00141_00002680.jpg", "split"</t>
  </si>
  <si>
    <t>Cô gái tóc dài ngang vai để thả, áo hồng, quần dài màu đen, chân đi giày thể thao màu đen hồng</t>
  </si>
  <si>
    <t xml:space="preserve"> "DHGTVT_00/01989_00031750.jpg", "split"</t>
  </si>
  <si>
    <t>Nam đi dép tông đen, mặc quần dài đen, mặc áo phông đỏ viền tay và cổ màu trắng, vai đeo ba lô màu đen.</t>
  </si>
  <si>
    <t xml:space="preserve"> "TamChuc_01/02035_1.jpg", "split"</t>
  </si>
  <si>
    <t>Nữ đội mũ hoa đen, mặc áo họa tiết màu nâu, quần đen, tay phải xách túi ni lông màu đỏ, đi giày búp bê đen.</t>
  </si>
  <si>
    <t xml:space="preserve"> "HoGuom_00/00332_00010520.jpg", "split"</t>
  </si>
  <si>
    <t>Người đàn ông mặc áo sơ mi ngắn tay màu đen, quần tây màu xanh tím than, đi giày da đen</t>
  </si>
  <si>
    <t xml:space="preserve"> "DHHN_HVBCVT_00/01673_00051120.jpg", "split"</t>
  </si>
  <si>
    <t>Nam, tóc ngắn màu đen, áo khoác dài tay màu vàng, quần dài màu đen, dép lê màu đen kẻ trắng</t>
  </si>
  <si>
    <t xml:space="preserve"> "TamChuc_01/02860_1.jpg", "split"</t>
  </si>
  <si>
    <t xml:space="preserve"> "TamChuc_01/02546_2.jpg", "split"</t>
  </si>
  <si>
    <t xml:space="preserve"> "TamChuc_01/02007_2.jpg", "split"</t>
  </si>
  <si>
    <t>Nam thanh niên, tóc ngắn màu đen, đeo kính, mặc áo phông cổ tròn cộc tay màu xanh da trời trước ngực áo có vệt đen và xám, mặc quần sooc dài đến gối màu nâu, đi dép lê màu đen, không đeo khẩu trang.</t>
  </si>
  <si>
    <t xml:space="preserve"> "HoGuom_00/00578_00005635.jpg", "split"</t>
  </si>
  <si>
    <t>Người đàn ông tóc ngắn màu đen, mặc áo phông ngắn tay màu trắng có họa tiết màu xanh đỏ phía sau, mặc quần jean dài màu xanh nhạt, đi giày màu nâu.</t>
  </si>
  <si>
    <t xml:space="preserve"> "HoGuom_01/00965_00005160.jpg", "split"</t>
  </si>
  <si>
    <t>Nữ đứng tuổi búi tóc sau gáy, mặc áo dài tay màu xám, tay cầm cái thúng, mặc quần dài màu đen, không đeo khẩu trang.</t>
  </si>
  <si>
    <t xml:space="preserve"> "HoGuom_00/00204_00005025.jpg", "split"</t>
  </si>
  <si>
    <t>Một người đàn ông đứng tuổi đeo kính mặc vest, bên trong mặc áo sơ mi kẻ ca rô xanh trắng</t>
  </si>
  <si>
    <t xml:space="preserve"> "HoGuom_01/01155_00002115.jpg", "split"</t>
  </si>
  <si>
    <t>Một người phụ nữ mặc váy hoa tối màu ngắn tay dài trên đầu gối, chân đi dép quai trong suốt, tóc ngắn chớm vai màu đen, đeo khẩu trang màu trắng.</t>
  </si>
  <si>
    <t>Bé trai mặc áo xanh nõn chuối, quần bò màu xanh</t>
  </si>
  <si>
    <t xml:space="preserve"> "TamChuc_01/02282_1.jpg", "split"</t>
  </si>
  <si>
    <t>Nữ mặc áo màu vàng nâu nhạt, quần dài đen, đi giày đen</t>
  </si>
  <si>
    <t xml:space="preserve"> "HoGuom_00/00619_00007070.jpg", "split"</t>
  </si>
  <si>
    <t>Người phụ nữ tóc dài màu đen, buộc tóc cao, mặc áo phông ngắn tay màu trắng kẻ ngang màu hồng, mặc quần lửng màu đen.</t>
  </si>
  <si>
    <t xml:space="preserve"> "TamChuc_01/02863_1.jpg", "split"</t>
  </si>
  <si>
    <t>nam giới tóc ngắn màu đen, mặc áo phong màu xanh đậm, quần bò màu xanh nhạt, đi giày màu đen</t>
  </si>
  <si>
    <t xml:space="preserve"> "HoGuom_00/00164_00004100.jpg", "split"</t>
  </si>
  <si>
    <t xml:space="preserve"> "DHHN_HVBCVT_00/01515_00002670.jpg", "split"</t>
  </si>
  <si>
    <t>Nữ mặc áo khoác trùm đầu màu be, mặc quần bò màu xanh có xắn gối, đi giày thể thao màu đen.</t>
  </si>
  <si>
    <t xml:space="preserve"> "HoGuom_01/00851_00010410.jpg", "split"</t>
  </si>
  <si>
    <t xml:space="preserve"> "HoGuom_01/01397_1.jpg", "split"</t>
  </si>
  <si>
    <t xml:space="preserve"> "HoGuom_01/01114_00001350.jpg", "split"</t>
  </si>
  <si>
    <t xml:space="preserve"> "TamChuc_01/02736_2.jpg", "split"</t>
  </si>
  <si>
    <t>Nữ đứng tuổi, tóc đen ngắn, đeo khẩu trang xanh, mặc áo màu vàng, quần dài màu đen, đeo túi xách chéo màu đỏ bên vai trái, đi dép quai màu trắng sữa</t>
  </si>
  <si>
    <t>Nữ tóc dài màu đen, mặc áo kẻ nganh đen trắng, đeo ba lô màu nâu , mặc quần màu đen, đi giày màu trắng</t>
  </si>
  <si>
    <t xml:space="preserve"> "TamChuc_01/02416_1.jpg", "split"</t>
  </si>
  <si>
    <t>Một người đàn ông có mái tóc màu đen, đeo khẩu trang màu xanh nước biên, bên ngoài mặc áo khoác màu đen, bên trong mặc áo màu nâu nhạt, mặc quần dài màu đen, đi dép màu nâu.</t>
  </si>
  <si>
    <t xml:space="preserve"> "TamChuc_01/02698_1.jpg", "split"</t>
  </si>
  <si>
    <t>Nữ đứng tuổi, tay phải cầm tờ giấy, đội mũ vải mềm màu đen, mặc áo dài tay màu xanh lá cây sáng, mặc quần dài màu đen, đi dép lê nâu</t>
  </si>
  <si>
    <t>Cô gái tóc dài màu đen buộc sau, khẩu trang màu trắng, áo khoác màu trắng đỏ, quần dài màu đen, giày màu trắng</t>
  </si>
  <si>
    <t xml:space="preserve"> "HoGuom_00/00243_00007790.jpg", "split"</t>
  </si>
  <si>
    <t>Người phụ nữ mặc áo phông màu ghi, quần vải voan ống rộng, đeo túi xách</t>
  </si>
  <si>
    <t xml:space="preserve"> "TamChuc_01/02290_2.jpg", "split"</t>
  </si>
  <si>
    <t>Nam đội mũ lưỡi trai đen, mặc áo phông cộc tay trắng, quần bò dài màu xanh xám, đi giày thể thao màu trắng, đeo túi chéo màu đen</t>
  </si>
  <si>
    <t>Nam thanh niên mặc áo phông đen, quần ngố màu xám kẻ sọc đen dọc hai bên, giày thể thao màu ghi đen</t>
  </si>
  <si>
    <t xml:space="preserve"> "DANgoc_01/02991_1.jpg", "split"</t>
  </si>
  <si>
    <t>Một người phụ nữ có mái tóc màu đen, mặc áo phông cổ tròn màu xanh thẫm, mặc quần bò dài màu xanh dương, đi dép màu đen.</t>
  </si>
  <si>
    <t xml:space="preserve"> "HoGuom_01/00900_00016260.jpg", "split"</t>
  </si>
  <si>
    <t>Nữ trẻ tuổi, tóc màu hạt dẻ, đeo kính, đeo khẩu trang màu trắng dưới cằm, mặc áo phông cổ tròn cộc tay màu trắng, bên ngực trái có họa tiết màu nâu, mặc quần bò dài màu xanh, bên vai trái đeo túi. đi giầy màu nâu.</t>
  </si>
  <si>
    <t xml:space="preserve"> "TamChuc_01/02612_1.jpg", "split"</t>
  </si>
  <si>
    <t>Một phụ nữ trung niên tóc dài qua vai buộc gọn màu đen, mặc áo dài tay màu vàng nâu có họa tiết màu đen, đeo túi màu đen, mặc quần dài màu đen, đi giầy lười màu trắng.</t>
  </si>
  <si>
    <t xml:space="preserve"> "HoGuom_00/00403_00013625.jpg", "split"</t>
  </si>
  <si>
    <t>Người đàn ông mặc áo có cổ ngắn tay màu trắng, sơ vin với quần dài màu vàng, thắt lưng màu đen, đi giày da màu nâu</t>
  </si>
  <si>
    <t xml:space="preserve"> "DHHN_HVBCVT_00/01768_00000705.jpg", "split"</t>
  </si>
  <si>
    <t xml:space="preserve"> "DHHN_HVBCVT_00/01814_00013860.jpg", "split"</t>
  </si>
  <si>
    <t>Nam trẻ tuổi, tóc đen ngắn, đeo kính,không đeo khẩu trang, hai tay đang cầm điẹn thoại trước ngực, mặc áo khoác đen đỏ, quần bò đen dài, chân đi déo màu trắng sọc đen.</t>
  </si>
  <si>
    <t xml:space="preserve"> "HoGuom_01/00911_00003825.jpg", "split"</t>
  </si>
  <si>
    <t>Nữ trẻ tuổi, tóc dài buộc sau gáy màu hạt dẻ, đeo khẩu trang màu trắng, mặc váy dài đến gối cộc tay, đeo túi chéo vài, túi màu đen nắp màu trắng, túi đeo trước bụng, đi giầy bệt màu trắng.</t>
  </si>
  <si>
    <t>Nam đeo kính cận, mặc khoác ngoài áo màu trắng, trong mặc áo phông sáng màu, đeo ba lô quai đen, quần đen dài, đi giày xám.</t>
  </si>
  <si>
    <t xml:space="preserve"> "HoGuom_00/00574_00005340.jpg", "split"</t>
  </si>
  <si>
    <t>Người phụ nữ trung niên tóc màu đen buộc sau, đeo kính đen, mặc áo phông ngắn tay màu hồng, mặc quần dài màu đen, đi giày thể thao màu đen.</t>
  </si>
  <si>
    <t>Một nữ thanh niên tóc ngắn ngang vai, áo cộc tay màu xanh, quần màu đen, đi đôi giày thể thao màu tím hồng</t>
  </si>
  <si>
    <t xml:space="preserve"> "DHHN_HVBCVT_00/01730_00013275.jpg", "split"</t>
  </si>
  <si>
    <t xml:space="preserve"> "DHHN_HVBCVT_00/01564_00000960.jpg", "split"</t>
  </si>
  <si>
    <t>Nam tóc đen cắt cao, đeo kính cận, đeo khẩu trang y tế màu xanh, vai đeo ba lô màu xám, mặc áo khoách nỉ có mũ màu tro có viền ở cánh tay, mặc quần bò màu xanh, đi giày thể thao màu xám.</t>
  </si>
  <si>
    <t xml:space="preserve"> "HoGuom_01/01432_2.jpg", "split"</t>
  </si>
  <si>
    <t xml:space="preserve"> "HoGuom_01/01264_00008970.jpg", "split"</t>
  </si>
  <si>
    <t>Một em trai cắt tóc ngắn màu đen, đeo khẩu trang màu đen, đeo kính màu đen gọng nhựa, mặc áo phông màu vàng, mặc quần short hoa màu xanh, đi đôi giày màu đỏ và đi tất màu xám</t>
  </si>
  <si>
    <t>Nữ trẻ tuổi, tóc dàu ngang vai màu hạt dẻ, mặc áo khoác màu nâu có mũ, đeo balo màu trắng phía sau lưng, mặc quần bò màu đen, chân đi giày thể thao màu đen.</t>
  </si>
  <si>
    <t xml:space="preserve"> "HoGuom_01/01230_00005415.jpg", "split"</t>
  </si>
  <si>
    <t>Một cô gái tóc xóa chớm vai màu nâu, mặc áo phông màu hồng, đeo túi có dây màu nâu, mặc quần bò màu xanh nước biển nhạt, đi giày thể thao màu trắng.</t>
  </si>
  <si>
    <t xml:space="preserve"> "HoGuom_00/00446_00015220.jpg", "split"</t>
  </si>
  <si>
    <t xml:space="preserve"> "HoGuom_00/00173_00004305.jpg", "split"</t>
  </si>
  <si>
    <t xml:space="preserve"> "TamChuc_01/02254_2.jpg", "split"</t>
  </si>
  <si>
    <t xml:space="preserve"> "TRAINNING_DATA/Person46/output_2.jpg", "split"</t>
  </si>
  <si>
    <t>Một phụ nữ tóc ngắn ngang cổ, mặc áo phông cộc tay, cổ tròn, màu nâu, có các đường kẻ sọc nhỏ cùng chiếc quần dài màu đen, chân đi đôi dép lê màu đen, tay phải cầm điện thoại</t>
  </si>
  <si>
    <t xml:space="preserve"> "TamChuc_01/02102_2.jpg", "split"</t>
  </si>
  <si>
    <t xml:space="preserve"> "HoGuom_00/00730_00012505.jpg", "split"</t>
  </si>
  <si>
    <t xml:space="preserve"> "DHHN_HVBCVT_00/01638_00034320.jpg", "split"</t>
  </si>
  <si>
    <t xml:space="preserve"> "TamChuc_01/02047_1.jpg", "split"</t>
  </si>
  <si>
    <t xml:space="preserve"> "HoGuom_01/01265_00008775.jpg", "split"</t>
  </si>
  <si>
    <t>Một em gái tóc ngắn màu đen mái bằng, mặc áo phông màu hồng đào, mặc chiếc quần ngắn màu đen và đi đôi giày giày màu trắng</t>
  </si>
  <si>
    <t xml:space="preserve"> "TEST_DATA/Person38.2/output_9.jpg", "split"</t>
  </si>
  <si>
    <t xml:space="preserve"> "DHGTVT_00/01935_00010960.jpg", "split"</t>
  </si>
  <si>
    <t>Nam tóc đen rẽ ngôi giữa trán, mặc quần và áo màu đen, tay trái đeo đồng hồ màu đen, đi dép tông đen.</t>
  </si>
  <si>
    <t>Một cô gais có mái tóc màu đen, mặc áo phông có cổ màu trắng, mặc quần dài màu xanh thẫm, đi giày thể thao màu trắng.</t>
  </si>
  <si>
    <t xml:space="preserve"> "TamChuc_01/02425_1.jpg", "split"</t>
  </si>
  <si>
    <t xml:space="preserve"> "DHHN_HVBCVT_00/01705_00004455.jpg", "split"</t>
  </si>
  <si>
    <t>Nam đeo kính cận, mặc áo phông cộc tay màu trắng, trước ngực áo có họa tiết màu đen, mặc quần màu đen, đi giày thể thao màu đen buộc dây màu trắng.</t>
  </si>
  <si>
    <t xml:space="preserve"> "TamChuc_01/02419_2.jpg", "split"</t>
  </si>
  <si>
    <t xml:space="preserve"> "HoGuom_00/00386_00012900.jpg", "split"</t>
  </si>
  <si>
    <t xml:space="preserve"> "HoGuom_00/00335_00010785.jpg", "split"</t>
  </si>
  <si>
    <t>Cô gái tóc màu nâu đỏ, mặc váy dài hai dây màu đen, đeo túi đeo chéo màu trắng, tay đeo vòng đen</t>
  </si>
  <si>
    <t xml:space="preserve"> "HoGuom_01/00888_00013995.jpg", "split"</t>
  </si>
  <si>
    <t>Nam thanh niên, tóc đen ngắn, mặc áo phông cộc tay màu xanh sẫm, mặc quần bò màu đen, quần dài, đi giầy thể thao đen sọc trắng, không đeo khẩu trang.</t>
  </si>
  <si>
    <t xml:space="preserve"> "TamChuc_01/02767_1.jpg", "split"</t>
  </si>
  <si>
    <t>Người phụ nữ bịt khẩu trang đỏ, đeo dây chuyền màu vàng, áo khoác đen, áo bên trong đỏ. Quần dài xuông màu đen, giày tối màu. Đội mũ có vành màu nâu họa tiết.</t>
  </si>
  <si>
    <t>Một nam sinh viên có mái tóc màu đen, mặc áo khoác màu trắng có tay áo với vai màu đỏ , mặc quần bò màu xanh, đi giày thể màu đen có đế giày màu trắng, khoác balo có dây màu đen.</t>
  </si>
  <si>
    <t xml:space="preserve"> "HoGuom_01/01474_2.jpg", "split"</t>
  </si>
  <si>
    <t>Một người đàn ông trung tuổi có mái tóc màu đen, đeo kính màu đen, đeo khẩu trang màu xanh dương, mặc sơ mi ngắn tay màu trắng, mặc quần âu màu nâu đỏ, đi giày tây màu nâu.</t>
  </si>
  <si>
    <t xml:space="preserve"> "TamChuc_01/02578_2.jpg", "split"</t>
  </si>
  <si>
    <t xml:space="preserve"> "HoGuom_00/00364_00012235.jpg", "split"</t>
  </si>
  <si>
    <t>Bé trai mặc áo phông màu đen ngắn tay, quần ngố bò màu trắng xanh, đi giày thể thao xanh nõn chuối</t>
  </si>
  <si>
    <t xml:space="preserve"> "HoGuom_01/00810_00002940.jpg", "split"</t>
  </si>
  <si>
    <t>Nữ trẻ tuổi, chụp phía trước mặt, tóc màu hạt dẻ búi cao, đeo bờm, đeo khẩu trang màu hồng, mặc áo ngắn tay màu trắng, quần sooc màu xanh nước biển đậm, đeo túi ở vai phải, đi giày bệt màu trắng, đang bước đi, tay trái vung ra phía sau, chân trái bước lên trước , vai trái đeo túi màu trắng .</t>
  </si>
  <si>
    <t>Nam thanh niên mặc áo phông đen ngắn tay, quần ngố màu ghi, đi dép lê màu xanh da trời đậm</t>
  </si>
  <si>
    <t xml:space="preserve"> "TamChuc_01/02315_2.jpg", "split"</t>
  </si>
  <si>
    <t>Nữ đội mũ màu trắng pha đen, mặc áo hồng sẫm hoa vàng, quần dài đen, đi giày đen</t>
  </si>
  <si>
    <t xml:space="preserve"> "TamChuc_01/02472_2.jpg", "split"</t>
  </si>
  <si>
    <t>Một nam thanh niên có mái tóc màu đen, mặc áo sơ mi dài tay màu trắng, mặc quần dài màu đen, đi giày màu đen, một tay đang chạm vào khẩu trang để dưới cằm màu trắng.</t>
  </si>
  <si>
    <t xml:space="preserve"> "HoGuom_00/00675_00008820.jpg", "split"</t>
  </si>
  <si>
    <t xml:space="preserve"> "TamChuc_01/02811_1.jpg", "split"</t>
  </si>
  <si>
    <t xml:space="preserve"> "HoGuom_00/00162_00003830.jpg", "split"</t>
  </si>
  <si>
    <t>Cô gái mặc áo voan cộc tay màu đỏ, quần đùi trắng, dép tông trắng, túi xách trắng</t>
  </si>
  <si>
    <t xml:space="preserve"> "TamChuc_01/02484_2.jpg", "split"</t>
  </si>
  <si>
    <t xml:space="preserve"> "DHHN_HVBCVT_00/01738_00010230.jpg", "split"</t>
  </si>
  <si>
    <t>Một nam thanh niên có mái tóc màu đen, đeo khăn quàng cổ màu trắng đen, mặc áo khoác màu đen, mặc quần dài màu đen, đi giày màu xám.</t>
  </si>
  <si>
    <t xml:space="preserve"> "DHHN_HVBCVT_00/01591_00009120.jpg", "split"</t>
  </si>
  <si>
    <t xml:space="preserve"> "TamChuc_01/02566_2.jpg", "split"</t>
  </si>
  <si>
    <t>Một người đàn ông đứng tuổi đội mũ cao bồi màu be, quàng khăn màu đỏ đậm, mặc áo phông màu trắng, mặc quần dài màu đen, đi giày tây màu đen.</t>
  </si>
  <si>
    <t xml:space="preserve"> "DANgoc_01/03000_2.jpg", "split"</t>
  </si>
  <si>
    <t>Một cô gái có mái tóc màu đen, mặc áo phông ngắn tay màu nâu, mặc quần dài màu đen, đi giày thể thao màu trắng.</t>
  </si>
  <si>
    <t xml:space="preserve"> "TEST_DATA/Person13.2/output_6.jpg", "split"</t>
  </si>
  <si>
    <t>Một cô gái trẻ đi dép lê màu đen có một quai to với hai đường viền trắng hình chữ V ở quai dép, mặc một chiếc quần dài ống rộng trùm mắt cá chân màu đen, mặc áo phông ngắn tay màu đen có các đường viền màu trắng ở phần ngực và hai vai áo, tóc cột cao mái tóc hất ra đằng sau đầu, đeo cặp kính cận gọng màu trắng, mắt đang nhìn vào một chiếc điện thoại di động cầm trên tay phải.</t>
  </si>
  <si>
    <t>Một nam thanh niên có áo cộc tay thể thao màu vàng, có viền đen trên vai, chân đi dép lê, mặc quần dài tối màu</t>
  </si>
  <si>
    <t xml:space="preserve"> "TamChuc_01/02722_1.jpg", "split"</t>
  </si>
  <si>
    <t>Nam đeo ba lô quai màu xanh co ban nhạt, mặc áo phông không cổ ngắn tay màu đen, quần thể thao màu đen có sọc trắng bên cạnh ống quần, đi dép lê to bản một quai, tay trái đeo đồng hồ đen.</t>
  </si>
  <si>
    <t xml:space="preserve"> "DHGTVT_00/01896_00005390.jpg", "split"</t>
  </si>
  <si>
    <t>Nam đeo kính cận khoác ba lô đen, mặc áo khoác màu xám trắng, quần dài màu đen, đi giày thể thao đen.</t>
  </si>
  <si>
    <t xml:space="preserve"> "DHHN_HVBCVT_00/01530_00153090.jpg", "split"</t>
  </si>
  <si>
    <t xml:space="preserve"> "HoGuom_00/00302_00009660.jpg", "split"</t>
  </si>
  <si>
    <t>Nam thanh niên mặc áo phông có cổ màu trắng ngắn tay, mặc quần ngố màu xanh da trời, đi giày thể thao màu đen</t>
  </si>
  <si>
    <t xml:space="preserve"> "TamChuc_01/02162_2.jpg", "split"</t>
  </si>
  <si>
    <t>Nữ thanh niên đội mũ chìa màu xám, đi giày thể thao đen đế trắng, mặc quần màu trắng, áo mà đỏ sẫm</t>
  </si>
  <si>
    <t>Một cô gái mặc áo phông màu đen ngắn tay, quần cũng màu đen, chân đi giày búp bê màu nâu nhạt, đeo đồng hồ ở cổ tay trái, tóc đen búi cao đằng sau.</t>
  </si>
  <si>
    <t xml:space="preserve"> "HoGuom_00/00086_00000685.jpg", "split"</t>
  </si>
  <si>
    <t>Một cô gái tóc sẫm màu, xoăn dài ngang lưng, mặc chân váy màu đen, áo sơ mi trắng dài qua mông, chân đi dép quai màu trắng</t>
  </si>
  <si>
    <t xml:space="preserve"> "HoGuom_01/01328_00006255.jpg", "split"</t>
  </si>
  <si>
    <t>Một cô gái có mái tóc dài ngang lưng màu đen, mặc áo phông dài tay màu xanh nước biển nhạt, khoác túi màu đen, mặc quần màu đen, đi giày màu trắng có pha ít màu đen.</t>
  </si>
  <si>
    <t xml:space="preserve"> "HoGuom_00/00562_00004855.jpg", "split"</t>
  </si>
  <si>
    <t>Cô gái tóc màu đen buộc sau, mặc áo sát nách màu trắng, đeo ba lô màu đen trước ngực, mặc chân váy màu xanh đen, đi giày màu trắng.</t>
  </si>
  <si>
    <t xml:space="preserve"> "TamChuc_01/02752_2.jpg", "split"</t>
  </si>
  <si>
    <t>Người đàn bà trung tuổi đội mũ có vành màu be, mặc áo dài màu nâu đậm, quần dài màu nâu đậm,  đi giày thể thao màu đen sọc trắng.</t>
  </si>
  <si>
    <t xml:space="preserve"> "DHGTVT_00/01978_00028780.jpg", "split"</t>
  </si>
  <si>
    <t xml:space="preserve"> "HoGuom_00/00758_00012750.jpg", "split"</t>
  </si>
  <si>
    <t>Người đàn ông tóc ngắn màu đen, mặc áo phông ngắn tay màu xám, mặc quần jean màu xanh nhạt, đi giày màu đen, tay cầm áo khóa màu đen</t>
  </si>
  <si>
    <t xml:space="preserve"> "DHHN_HVBCVT_00/01503_00002220.jpg", "split"</t>
  </si>
  <si>
    <t xml:space="preserve"> "HoGuom_01/01184_00001335.jpg", "split"</t>
  </si>
  <si>
    <t xml:space="preserve"> "HoGuom_01/00880_00013110.jpg", "split"</t>
  </si>
  <si>
    <t>Nữ trẻ tuổi, tóc đen buộc sau gáy, mặc áo cộc tay màu sáng, đeo túi màu xanh nhạt sau mông, mặc quần bó sát dài màu đen, đi giầy thể thao màu xám, đeo khẩu trang trắng.</t>
  </si>
  <si>
    <t xml:space="preserve"> "TamChuc_01/02850_1.jpg", "split"</t>
  </si>
  <si>
    <t xml:space="preserve"> "DANgoc_01/02943_1.jpg", "split"</t>
  </si>
  <si>
    <t>Người đàn ông mặc áo màu ghi có cổ, quần ngố màu vàng nâu nhạt, đi dép da quai nâu</t>
  </si>
  <si>
    <t xml:space="preserve"> "HoGuom_01/00959_00004290.jpg", "split"</t>
  </si>
  <si>
    <t xml:space="preserve"> "TamChuc_01/02851_1.jpg", "split"</t>
  </si>
  <si>
    <t>Phụ nữ tóc dài có buộc tóc, đeo khẩu trang màu trắng, mặc áo cộc tay màu đen, quần dài màu đen đi guốc màu đen</t>
  </si>
  <si>
    <t xml:space="preserve"> "TRAINNING_DATA/Person68/output_9.jpg", "split"</t>
  </si>
  <si>
    <t>Một nữ thanh niên mặc chiếc áo phông ngắn tay, cổ tròn màu trắng và chiếc quần dài màu đen, chân đi đôi dép lê có quai sọc đen-trắng, tóc xõa ngang vai.</t>
  </si>
  <si>
    <t xml:space="preserve"> "HoGuom_01/00901_00016335.jpg", "split"</t>
  </si>
  <si>
    <t>Một cô gái đội mũ phớt màu đen, mặc áo phông màu đen, đeo balo màu đen, mặc quần đùi ngắn màu xám, đi giày thể thao màu trắng.</t>
  </si>
  <si>
    <t xml:space="preserve"> "DHHN_HVBCVT_00/01826_00024615.jpg", "split"</t>
  </si>
  <si>
    <t xml:space="preserve"> "HoGuom_01/00781_00000975.jpg", "split"</t>
  </si>
  <si>
    <t xml:space="preserve"> "HoGuom_00/00491_00017625.jpg", "split"</t>
  </si>
  <si>
    <t xml:space="preserve"> "TamChuc_01/02460_1.jpg", "split"</t>
  </si>
  <si>
    <t xml:space="preserve"> "HoGuom_00/00125_00002295.jpg", "split"</t>
  </si>
  <si>
    <t>Cô gái mặc áo phông màu xanh dương đậm, quần short màu đen, chân đi dép quai màu đen, túi xách màu đen</t>
  </si>
  <si>
    <t xml:space="preserve"> "DANgoc_01/02960_2.jpg", "split"</t>
  </si>
  <si>
    <t>Cô gái tóc dài màu đen, khẩu trang màu xanh nhạt, áo phông ngắn tay kẻ ngang màu trắng, quai ba lô màu đen, quần jean dài màu xanh da trời, giày màu đen</t>
  </si>
  <si>
    <t xml:space="preserve"> "HoGuom_00/00391_00013330.jpg", "split"</t>
  </si>
  <si>
    <t xml:space="preserve"> "TEST_DATA/Person22.2/output_6.jpg", "split"</t>
  </si>
  <si>
    <t xml:space="preserve"> "DHHN_HVBCVT_00/01552_00003885.jpg", "split"</t>
  </si>
  <si>
    <t>Nữ đi dép lê màu đỏ, mặc quần đen, áo khoác màu đỏ trắng, đeo ba lô màu nâu, tóc đen buộc cao đằng sau.</t>
  </si>
  <si>
    <t xml:space="preserve"> "HoGuom_00/00192_00004685.jpg", "split"</t>
  </si>
  <si>
    <t xml:space="preserve"> "TRAINNING_DATA/Person13/output_2.jpg", "split"</t>
  </si>
  <si>
    <t xml:space="preserve"> "DANgoc_01/02979_2.jpg", "split"</t>
  </si>
  <si>
    <t>Một cô gái có mái tóc màu đen, mặc áo phông có cổ màu trắng, mặc quần dài màu đen, đi giày thể thao màu trắng.</t>
  </si>
  <si>
    <t xml:space="preserve"> "DHHN_HVBCVT_00/01683_00002385.jpg", "split"</t>
  </si>
  <si>
    <t xml:space="preserve"> "HoGuom_00/00265_00008360.jpg", "split"</t>
  </si>
  <si>
    <t>Bé trai mặc áo không có tay màu trắng, quần bò màu xanh dương nhạt, để đuôi tóc sau gáy</t>
  </si>
  <si>
    <t xml:space="preserve"> "HoGuom_01/01035_00000525.jpg", "split"</t>
  </si>
  <si>
    <t>Nam đeo khẩu trang màu xanh, đeo kính ,mặc áo khoác màu xam, quần màu xám, đi giày màu đen</t>
  </si>
  <si>
    <t xml:space="preserve"> "DHGTVT_00/01986_00031040.jpg", "split"</t>
  </si>
  <si>
    <t xml:space="preserve"> "TamChuc_01/02325_2.jpg", "split"</t>
  </si>
  <si>
    <t xml:space="preserve"> "HoGuom_00/00252_00007860.jpg", "split"</t>
  </si>
  <si>
    <t>Cô gái mặc áo phông ngắn tay màu ghi, quần đùi màu ghi, chân đi giày thể thao màu đen, đeo túi đeo chéo</t>
  </si>
  <si>
    <t xml:space="preserve"> "HoGuom_00/00371_00012825.jpg", "split"</t>
  </si>
  <si>
    <t>Cô gái mặc váy suông ngắn tay kẻ sọc dọc trắng đen, tóc buông xõa</t>
  </si>
  <si>
    <t xml:space="preserve"> "DANgoc_01/02947_1.jpg", "split"</t>
  </si>
  <si>
    <t xml:space="preserve"> "HoGuom_01/01054_00000525.jpg", "split"</t>
  </si>
  <si>
    <t>nam thanh niên mặc áo màu đen dài tay, mặc quần màu đen dài tay, đi giày màu trắng</t>
  </si>
  <si>
    <t xml:space="preserve"> "HoGuom_00/00234_00006575.jpg", "split"</t>
  </si>
  <si>
    <t xml:space="preserve"> "HoGuom_00/00097_00001165.jpg", "split"</t>
  </si>
  <si>
    <t xml:space="preserve"> "HoGuom_00/00615_00006820.jpg", "split"</t>
  </si>
  <si>
    <t xml:space="preserve"> "TamChuc_01/02424_1.jpg", "split"</t>
  </si>
  <si>
    <t>một người phụ nữ trung tuổi đội mũ rộng vành màu xanh lá đậm, mặc áo dài tay hoa màu vàng cam pha màu tím và màu đen, mặc quần màu đen.</t>
  </si>
  <si>
    <t xml:space="preserve"> "TamChuc_01/02853_2.jpg", "split"</t>
  </si>
  <si>
    <t>Cô gái mặc áo kẻ đen trắng, mặc quần dài màu đen, đi giày trắng, đeo ba lô nâu, tay xách túi nilon đỏ</t>
  </si>
  <si>
    <t xml:space="preserve"> "HoGuom_01/01356_00005895.jpg", "split"</t>
  </si>
  <si>
    <t xml:space="preserve"> "HoGuom_00/00184_00004515.jpg", "split"</t>
  </si>
  <si>
    <t>Cậu bé tóc vàng, đeo băng đô đen có dòng chữ, mặc áo khoác màu cam đen, quần dài màu cam, chân đi dép đen</t>
  </si>
  <si>
    <t xml:space="preserve"> "TamChuc_01/02790_1.jpg", "split"</t>
  </si>
  <si>
    <t xml:space="preserve"> "HoGuom_00/00316_00010255.jpg", "split"</t>
  </si>
  <si>
    <t>Người phụ nữ đi giày bệt màu đen, mặc áo màu cam có nhiều họa tiết, mặc quần ngố màu ghi đậm, đeo túi đeo chéo màu nâu da bò</t>
  </si>
  <si>
    <t xml:space="preserve"> "TamChuc_01/02729_2.jpg", "split"</t>
  </si>
  <si>
    <t>Nữ lớn tuổi, đội mũ họa tiết da báo màu vàng nâu, áo ngắn tay màu đen, quần dài đen,đeo túi xách chéo đen bên trái, tay trái cầm thùng màu đỏ, đi giày đen, đeo khẩu trang xanh.</t>
  </si>
  <si>
    <t xml:space="preserve"> "HoGuom_00/00211_00005620.jpg", "split"</t>
  </si>
  <si>
    <t>Cô gái mặc áo phông đen, mặc quần bò xanh dương đậm, đi dép tông đỏ, tóc dài ngang vai để xõa</t>
  </si>
  <si>
    <t xml:space="preserve"> "DHHN_HVBCVT_00/01785_00001020.jpg", "split"</t>
  </si>
  <si>
    <t xml:space="preserve"> "HoGuom_01/01479_1.jpg", "split"</t>
  </si>
  <si>
    <t>Một bé gái mặc váy cộc tay không có màu vàng, đeo khẩu trang màu vàng in hình, tết tóc hai bên, tóc dài ngang lưng màu đen.</t>
  </si>
  <si>
    <t xml:space="preserve"> "TEST_DATA/Person58.2/output_9.jpg", "split"</t>
  </si>
  <si>
    <t xml:space="preserve"> "DANgoc_01/02974_1.jpg", "split"</t>
  </si>
  <si>
    <t>Một người phụ nữ có máu tóc màu đen, mặc áo sơ mi dài tay màu xanh tím than, mặc quần dài màu đen, đi dép màu nâu, một tay ôm áo khoác màu hồng.</t>
  </si>
  <si>
    <t xml:space="preserve"> "DANgoc_01/02994_1.jpg", "split"</t>
  </si>
  <si>
    <t xml:space="preserve"> "HoGuom_01/00873_00011700.jpg", "split"</t>
  </si>
  <si>
    <t>Một chàng trai trẻ, tóc ngắn, chân đi dép lê sáng màu, mặc quần đùi màu đen, áo phông màu xanh đen cộc tay, có logo trước ngực, tay cầm điện thoại</t>
  </si>
  <si>
    <t xml:space="preserve"> "TamChuc_01/02404_2.jpg", "split"</t>
  </si>
  <si>
    <t>Một cô gái có mái tóc màu đen, đội mũ phớt màu xanh da trời, mặc áo phông ngắn tay màu nâu, mặc quần dài màu đen, đi giày màu trắng, đeo túi màu đen.</t>
  </si>
  <si>
    <t xml:space="preserve"> "HoGuom_00/00606_00006970.jpg", "split"</t>
  </si>
  <si>
    <t xml:space="preserve"> "TEST_DATA/Person41.2/output_6.jpg", "split"</t>
  </si>
  <si>
    <t>Một anh con trai đi giày thể thao màu đen, đi tất đen cao cổ, mặc một bộ thể thao gồm quần đùi và áo phông màu xanh nước biển ở phần quần và thân dưới của áo, thân trên áo pha lẫn trắng và xanh nước biển, hai tay áo cộc có màu trắng, tóc đen cắt ngắn gọn gàng.</t>
  </si>
  <si>
    <t xml:space="preserve"> "TamChuc_01/02028_1.jpg", "split"</t>
  </si>
  <si>
    <t>Nam tóc đen cắt ngắn, đeo khẩu trang y tế màu xanh da trời, mặc áo cộc tay màu đen, mặc quần ka ki màu da, đi giầy lười màu đen.</t>
  </si>
  <si>
    <t xml:space="preserve"> "DHHN_HVBCVT_00/01711_00008895.jpg", "split"</t>
  </si>
  <si>
    <t>Nữ tóc dài màu đen búi cao, đeo kính, quàng khăn màu nâu, áo khoác màu đỏ, quần dài màu đen, dép màu hồng</t>
  </si>
  <si>
    <t>Nữ mặc áo  đen, quần bò dài màu xanh dương nhạt, đi giày thể thao đen, đeo túi xách trắng, tay có đeo vòng</t>
  </si>
  <si>
    <t xml:space="preserve"> "HoGuom_00/00456_00015835.jpg", "split"</t>
  </si>
  <si>
    <t>Một người đàn ông mặc áo phông đen in hình màu xám và trắng, đội nón lá,đeo đồng hồ đen, đi dép đen, quần sooc màu đen</t>
  </si>
  <si>
    <t xml:space="preserve"> "HoGuom_01/00855_00010230.jpg", "split"</t>
  </si>
  <si>
    <t xml:space="preserve"> "HoGuom_01/01292_00005370.jpg", "split"</t>
  </si>
  <si>
    <t xml:space="preserve"> "HoGuom_00/00291_00009300.jpg", "split"</t>
  </si>
  <si>
    <t xml:space="preserve"> "TamChuc_01/02331_2.jpg", "split"</t>
  </si>
  <si>
    <t>Nam tóc đen cắt ngắn, đi giày màu đen, mặc quần dài màu đen có sọc trắng, mặc áo phông ngắn tay không cổ màu đen</t>
  </si>
  <si>
    <t xml:space="preserve"> "TamChuc_01/02702_1.jpg", "split"</t>
  </si>
  <si>
    <t xml:space="preserve"> "TamChuc_01/02536_2.jpg", "split"</t>
  </si>
  <si>
    <t>Một người phụ nữ có mái tóc màu đen, mặc áo sơ mi dài tay màu đen có các họa tiết màu be, mặc quần bò dài màu xanh thẫm, đi dép màu xanh thẫm, đeo túi đeo chéo màu đen.</t>
  </si>
  <si>
    <t xml:space="preserve"> "DANgoc_01/02928_1.jpg", "split"</t>
  </si>
  <si>
    <t xml:space="preserve"> "TamChuc_01/02511_2.jpg", "split"</t>
  </si>
  <si>
    <t xml:space="preserve"> "HoGuom_01/01267_00004440.jpg", "split"</t>
  </si>
  <si>
    <t xml:space="preserve"> "DHHN_HVBCVT_00/01588_00008325.jpg", "split"</t>
  </si>
  <si>
    <t>Nam thanh niên, tóc đen ngắn, không đeo khẩu trang, mặc áo đỏ trắng, chân đi giày đen sọc trắng, mang quần bò màu đen, đeo balo màu đen phía sau.</t>
  </si>
  <si>
    <t xml:space="preserve"> "HoGuom_01/01354_00007800.jpg", "split"</t>
  </si>
  <si>
    <t>Người phụ nữ tóc dài màu đen buộc cao, mặc váy xòe sát nách màu ghi, đeo dây lưng màu đen, khoác túi xách màu đen, đi giày bệt màu đen.</t>
  </si>
  <si>
    <t xml:space="preserve"> "TamChuc_01/02755_2.jpg", "split"</t>
  </si>
  <si>
    <t>Người đàn ông đội mũ đen, khoác áo xám, áo sơ mi màu đỏ, mặc quần dài màu đen, đi giày đen.</t>
  </si>
  <si>
    <t>Nữ mặc áo sơ mi họa tiết sán màu bên trong, bên ngoài là áo gi lê, quần dài đen, đi giày thể thao trắng có sọc kẻ đen chéo bên cạnh thân giày, đeo chéo một chiếc túi nhỏ màu đen.</t>
  </si>
  <si>
    <t xml:space="preserve"> "TamChuc_01/02694_1.jpg", "split"</t>
  </si>
  <si>
    <t>Nam lớn tuổi, tóc đen ngắn, đội mũ len màu cam, áo màu nâu sẫm, quần dài màu nâu sẫm, đeo túi màu nâu chéo bên vai trái, đi dép nâu, tay phải cầm tờ giấy, đeo khẩu trang màu xanh.</t>
  </si>
  <si>
    <t xml:space="preserve"> "DHGTVT_00/01981_00030620.jpg", "split"</t>
  </si>
  <si>
    <t>Nam mặc trong màu đen, khoác ngoài áo trắng có kẻ đen dọc tay áo, mặc quần đen, đi giày thể thao trắng.</t>
  </si>
  <si>
    <t xml:space="preserve"> "DANgoc_01/02907_2.jpg", "split"</t>
  </si>
  <si>
    <t xml:space="preserve"> "HoGuom_01/01134_00000480.jpg", "split"</t>
  </si>
  <si>
    <t xml:space="preserve"> "HoGuom_01/00840_00009480.jpg", "split"</t>
  </si>
  <si>
    <t>Nữ trẻ tuổi, tóc dài đen để xõa, mặc áo dài tay màu vàng gấu áo và gấu tay áo viền bo màu trắng, mặc chân váy ngắn trên gối màu đen, đi giầy bệt màu trắng, tay phải cầm điện thoại, vai phải đeo túi màu đen.</t>
  </si>
  <si>
    <t xml:space="preserve"> "DHHN_HVBCVT_00/01604_00020490.jpg", "split"</t>
  </si>
  <si>
    <t xml:space="preserve"> "TamChuc_01/02808_2.jpg", "split"</t>
  </si>
  <si>
    <t xml:space="preserve"> "TamChuc_01/02398_1.jpg", "split"</t>
  </si>
  <si>
    <t xml:space="preserve"> "HoGuom_00/00509_00001020.jpg", "split"</t>
  </si>
  <si>
    <t xml:space="preserve"> "HoGuom_00/00273_00008710.jpg", "split"</t>
  </si>
  <si>
    <t xml:space="preserve"> "TamChuc_01/01995_1.jpg", "split"</t>
  </si>
  <si>
    <t>Nữ tóc dài đến vai buộc đằng sau, mặc áo hoa trắng nền đen, quần đen, đi dép lê màu đỏ, vai trái khoác túi.</t>
  </si>
  <si>
    <t xml:space="preserve"> "HoGuom_01/01483_1.jpg", "split"</t>
  </si>
  <si>
    <t xml:space="preserve"> "HoGuom_01/01297_00004425.jpg", "split"</t>
  </si>
  <si>
    <t>Một người phụ nữ tóc ngang vai màu đen, mặc váy xòe màu nâu đen, đi giày màu nâu.</t>
  </si>
  <si>
    <t xml:space="preserve"> "TamChuc_01/02319_1.jpg", "split"</t>
  </si>
  <si>
    <t>Nữ đội mũ màu vàng, áo hồng đất, áo trong màu vàng, quần dài vàng, đi giày thể thao đen</t>
  </si>
  <si>
    <t xml:space="preserve"> "HoGuom_00/00321_00010380.jpg", "split"</t>
  </si>
  <si>
    <t xml:space="preserve"> "HoGuom_01/00947_00001365.jpg", "split"</t>
  </si>
  <si>
    <t>Nữ trẻ tuổi, tóc dài, đeo kính, mặc áo cộc tay màu nâu, đeo túi chéo vai màu nâu, cầm điện thoại trước ngực, tay trái ôm một gói màu trắng, mặc quần dài màu đen, đi dép xục màu hồng, không đeo khẩu trang.</t>
  </si>
  <si>
    <t xml:space="preserve"> "TamChuc_01/02022_2.jpg", "split"</t>
  </si>
  <si>
    <t>Nam đi giày da đen, mặc quần âu đen, áo sơ mi tím, tay trái đeo đồng hồ, đeo túi chéo quai đen, đeo khẩu trang vải màu xám, đeo kính râm màu đen.</t>
  </si>
  <si>
    <t xml:space="preserve"> "HoGuom_01/01103_00001140.jpg", "split"</t>
  </si>
  <si>
    <t>Nam giới đeo khẩu trang màu xanh , tóc ngắn màu đen, mặc áo phông màu trắng, có cổ áo màu đen, đeo túi xách tối màu, mặc quần màu xanh dương, đi giày đen phối màu xanh, đế giày màu trắng</t>
  </si>
  <si>
    <t xml:space="preserve"> "HoGuom_00/00426_00014560.jpg", "split"</t>
  </si>
  <si>
    <t>Người đàn ông mặc áo phông trắng, quần ngố màu ghi, đeo ba lô đen sau lưng</t>
  </si>
  <si>
    <t xml:space="preserve"> "TRAINNING_DATA/Person16/output_2.jpg", "split"</t>
  </si>
  <si>
    <t>Một thanh niên tóc ngắn, mặc bộ đồ cộc áo màu trắng, quần màu đen, đi dày thể thao màu đen</t>
  </si>
  <si>
    <t xml:space="preserve"> "HoGuom_00/00462_00016230.jpg", "split"</t>
  </si>
  <si>
    <t xml:space="preserve"> "DHHN_HVBCVT_00/01718_00010155.jpg", "split"</t>
  </si>
  <si>
    <t>Nam, tóc ngắn màu đen, áo khoác màu đen, quàng khăn màu đen kẻ trắng, quần dài màu xám, giày màu ghi</t>
  </si>
  <si>
    <t>Một cô gái tóc màu đen xõa chớm vai, mặc áo sơ mi màu xanh nước biển, mặc quần dài màu đen, đi giày màu trắng.</t>
  </si>
  <si>
    <t xml:space="preserve"> "HoGuom_00/00557_00004605.jpg", "split"</t>
  </si>
  <si>
    <t xml:space="preserve"> "HoGuom_01/01238_00004110.jpg", "split"</t>
  </si>
  <si>
    <t>Một người đàn ông để đầu cua tóc màu đen, mặc áo phông màu xám có sọc màu đen ở tay áo, mặc quần dài màu xanh, đi dép màu đen đang khoác vai một cô gái mặc áo dài tay màu xanh tím than có tay áo với cổ áo màu trắng.</t>
  </si>
  <si>
    <t>Một nam thanh niên mặc áo khoác mỏng màu xám có túi áo, có khoảng đen ở phần vai, mặc quần màu đen và đi đôi giày màu đen.</t>
  </si>
  <si>
    <t xml:space="preserve"> "TamChuc_01/02568_2.jpg", "split"</t>
  </si>
  <si>
    <t xml:space="preserve"> "TamChuc_01/02306_2.jpg", "split"</t>
  </si>
  <si>
    <t>Nữ mặc áo màu tím nhạt, quần dài đen, đi giày đen, tay xách túi đồ màu đỏ</t>
  </si>
  <si>
    <t xml:space="preserve"> "HoGuom_01/00929_00008776.jpg", "split"</t>
  </si>
  <si>
    <t xml:space="preserve"> "TamChuc_01/02878_2.jpg", "split"</t>
  </si>
  <si>
    <t xml:space="preserve"> "TamChuc_01/02222_1.jpg", "split"</t>
  </si>
  <si>
    <t>Nam đội mũ lưỡi trai màu đen, mặc áo phông cộc tay đen họa tiết trắng, quần bò dài màu đen nhạt, đeo túi chéo màu đen</t>
  </si>
  <si>
    <t xml:space="preserve"> "TamChuc_01/02245_1.jpg", "split"</t>
  </si>
  <si>
    <t>Nữ mặc áo phông trắng, đeo ba lô đen, quần bò dài xanh xám, đi giày thể thao trắng</t>
  </si>
  <si>
    <t xml:space="preserve"> "HoGuom_01/01847_00005940.jpg", "split"</t>
  </si>
  <si>
    <t>Nam tóc bạc, mặc áo phông màu xanh, mặc quần sooc mà xám, đi giầy thể thao màu nâu nhạt, không đeo khẩu trang.</t>
  </si>
  <si>
    <t xml:space="preserve"> "TamChuc_01/02060_2.jpg", "split"</t>
  </si>
  <si>
    <t xml:space="preserve"> "DHHN_HVBCVT_00/01517_00017760.jpg", "split"</t>
  </si>
  <si>
    <t>Cô gái khoác ba lô màu xám, mặc áo khoác bò, quần đen, đi giày thể thao đen, tóc đen chấm vai.</t>
  </si>
  <si>
    <t xml:space="preserve"> "HoGuom_00/00760_00012820.jpg", "split"</t>
  </si>
  <si>
    <t>Cô gái tóc ngang vai màu đen, mặc áo ngắn tay màu xanh nhạt, mặc quần sooc ngắn màu đen, đeo túi xách màu đen, đi dép lê màu đen</t>
  </si>
  <si>
    <t xml:space="preserve"> "DHHN_HVBCVT_00/01622_00025260.jpg", "split"</t>
  </si>
  <si>
    <t xml:space="preserve"> "HoGuom_00/00178_00004430.jpg", "split"</t>
  </si>
  <si>
    <t xml:space="preserve"> "TEST_DATA/Person29.2/output_12.jpg", "split"</t>
  </si>
  <si>
    <t>Một chàng trai mặc áo phông màu xanh cộc tay, có cổ, cổ tay và cổ có viền màu trắng, quần màu đen có sọc đỏ ở bên hông, đi giày thể thao màu trắng</t>
  </si>
  <si>
    <t xml:space="preserve"> "TamChuc_01/02674_1.jpg", "split"</t>
  </si>
  <si>
    <t>Nam trung niên, đội mũ tai bèo màu xanh lá cây, áo phông có cổ màu đỏ, mặc quần dài đen, đi giày màu trắng pha nâu</t>
  </si>
  <si>
    <t xml:space="preserve"> "DHGTVT_00/01913_00008350.jpg", "split"</t>
  </si>
  <si>
    <t>Nam giới tóc đen ngắn, mặc áo khoác màu xám viền đen ở tay, cổ và gấu áo, mặc bên trong áo màu xanh nước biển đậm có chữ ở trước ngực màu sáng, mặc quần đen dài.</t>
  </si>
  <si>
    <t xml:space="preserve"> "HoGuom_01/01443_2.jpg", "split"</t>
  </si>
  <si>
    <t xml:space="preserve"> "TRAINNING_DATA/Person15/output_2.jpg", "split"</t>
  </si>
  <si>
    <t>Một cô gái mặc áo màu đen cộc tay có họa tiết ở trước ngực, đeo kính, tóc buộc ra phía sau, quần màu đen, đeo vòng ở cổ tay</t>
  </si>
  <si>
    <t xml:space="preserve"> "TamChuc_01/02475_2.jpg", "split"</t>
  </si>
  <si>
    <t>Một người đàn ông có mái tóc màu đen, đeo khẩu trang màu xanh dương, mặc áo màu đen bên trong, bên ngoài mặc áo khoác phao màu đen, mặc quần dài màu đen, đi giày lười màu đen, một tay đang xách túi màu đỏ.</t>
  </si>
  <si>
    <t xml:space="preserve"> "DHHN_HVBCVT_00/01757_00000810.jpg", "split"</t>
  </si>
  <si>
    <t>Cô gái mặc áo khoác dài tay màu đen, mặc quần dài màu đen, đi dép quai, đeo kính cận gọng đen</t>
  </si>
  <si>
    <t xml:space="preserve"> "TamChuc_01/02061_2.jpg", "split"</t>
  </si>
  <si>
    <t>Nam tóc ngắn đen, mặc áo phông đỏ có cổ viền cổ và ống tay màu trắng, mặc quần xám ghi đá, chân đi giày thể thao đen có sọc kẻ trắng chéo bên thân giày.</t>
  </si>
  <si>
    <t xml:space="preserve"> "HoGuom_00/00352_00011775.jpg", "split"</t>
  </si>
  <si>
    <t xml:space="preserve"> "HoGuom_01/01167_00000765.jpg", "split"</t>
  </si>
  <si>
    <t>Một người đàn ông tóc màu đen, đeo khẩu trang màu xanh, mặc áo phông màu đen, mặc quần màu đen đang đi bộ trên phố.</t>
  </si>
  <si>
    <t xml:space="preserve"> "TamChuc_01/02294_2.jpg", "split"</t>
  </si>
  <si>
    <t xml:space="preserve"> "HoGuom_01/01188_00001965.jpg", "split"</t>
  </si>
  <si>
    <t xml:space="preserve"> "TamChuc_01/02789_1.jpg", "split"</t>
  </si>
  <si>
    <t>Nữ đội mũ màu vàng nhạt mặc áo đen sọc trắng , mặc quần dài màu đen đi dép màu đen</t>
  </si>
  <si>
    <t xml:space="preserve"> "TamChuc_01/02741_1.jpg", "split"</t>
  </si>
  <si>
    <t>Nam thanh niên, tóc đen ngắn, không đeo khẩu trang, mặc áo khoác màu vàng nâu pha đen, quần dài màu ghi sáng, đi dép lê màu trắng.</t>
  </si>
  <si>
    <t xml:space="preserve"> "HoGuom_00/00240_00007645.jpg", "split"</t>
  </si>
  <si>
    <t xml:space="preserve"> "HoGuom_01/01452_2.jpg", "split"</t>
  </si>
  <si>
    <t>Người phụ nữ mặc áo phông đen ngắn tay, đeo túi chéo màu ghi, quần dài màu đen, đi dép quai</t>
  </si>
  <si>
    <t xml:space="preserve"> "DHHN_HVBCVT_00/01783_00002880.jpg", "split"</t>
  </si>
  <si>
    <t xml:space="preserve"> "HoGuom_00/00354_00011965.jpg", "split"</t>
  </si>
  <si>
    <t xml:space="preserve"> "TamChuc_01/02096_1.jpg", "split"</t>
  </si>
  <si>
    <t>Nam đội mũ lưỡi trai màu xanh tím than, mặc áo kẻ xanh tím than, trắng, cổ viền xanh tím than ngắn tay, mặc quần đen đi giày thể thao đen.</t>
  </si>
  <si>
    <t xml:space="preserve"> "HoGuom_00/00684_00009740.jpg", "split"</t>
  </si>
  <si>
    <t xml:space="preserve"> "TamChuc_01/02200_1.jpg", "split"</t>
  </si>
  <si>
    <t xml:space="preserve"> "TRAINNING_DATA/Person60/output_9.jpg", "split"</t>
  </si>
  <si>
    <t xml:space="preserve"> "TEST_DATA/Person31.2/output_2.jpg", "split"</t>
  </si>
  <si>
    <t xml:space="preserve"> "TEST_DATA/Person35.2/output_6.jpg", "split"</t>
  </si>
  <si>
    <t>Một người đàn ông chân đi dép lê một quai to màu đen, mặc một chiếc quần đùi xanh tím than có sọc kẻ trắng dọc bên ống quần, mặc một chiếc áo sơ mi trắng cộc tay có in hình giữa ngực áo, tóc cắt ngắn màu đen.</t>
  </si>
  <si>
    <t xml:space="preserve"> "DANgoc_01/02930_1.jpg", "split"</t>
  </si>
  <si>
    <t xml:space="preserve"> "TamChuc_01/02032_2.jpg", "split"</t>
  </si>
  <si>
    <t xml:space="preserve"> "HoGuom_00/00076_00000230.jpg", "split"</t>
  </si>
  <si>
    <t xml:space="preserve"> "HoGuom_01/01431_2.jpg", "split"</t>
  </si>
  <si>
    <t>Nam thanh niên mặc áo dài tay cổ bẻ màu xanh xám đậm, mặc quần dài màu đen, đi giầy da màu đen.</t>
  </si>
  <si>
    <t xml:space="preserve"> "HoGuom_00/00678_00009205.jpg", "split"</t>
  </si>
  <si>
    <t xml:space="preserve"> "DHGTVT_00/01936_00010830.jpg", "split"</t>
  </si>
  <si>
    <t>Nam giới đội mũ lưỡi trai đen có logo trắng trước mũ, mặc áo khoác ngoài màu đen viền tay và cổ trắng, bên trong mặc áo phông trắng, quần tối màu sắn gấu quần, đi dép sục nhựa sáng màu, vai đeo ba lô có quai tối màu.</t>
  </si>
  <si>
    <t xml:space="preserve"> "TamChuc_01/02379_2.jpg", "split"</t>
  </si>
  <si>
    <t xml:space="preserve"> "TamChuc_01/02834_1.jpg", "split"</t>
  </si>
  <si>
    <t xml:space="preserve"> "TamChuc_01/02029_1.jpg", "split"</t>
  </si>
  <si>
    <t xml:space="preserve"> "TamChuc_01/02650_1.jpg", "split"</t>
  </si>
  <si>
    <t>Bé trai tóc ngắn màu đen, mặc áo phông ngắn tay màu đen, phía trước in chữ màu trắng đỏ, mặc quần sooc jean màu xanh đậm, đi giày màu đen trắng.</t>
  </si>
  <si>
    <t xml:space="preserve"> "DHHN_HVBCVT_00/01802_00004500.jpg", "split"</t>
  </si>
  <si>
    <t>một bạn nam  mặc áo dài tay dáng rộng, có mũ màu xanh lá cây, mặc quần dài màu nâu, đi dép lê màu đen, đéo túi đeo chéo có dây đeo màu đen.</t>
  </si>
  <si>
    <t xml:space="preserve"> "TamChuc_01/02320_2.jpg", "split"</t>
  </si>
  <si>
    <t>Người đàn ông đội mũ lưỡi trai màu nâu, mặc quần dài màu vàng nhạt sơ vin, đeo túi màu đen</t>
  </si>
  <si>
    <t xml:space="preserve"> "DHGTVT_00/01969_00027450.jpg", "split"</t>
  </si>
  <si>
    <t>Nam khoác ba lô, mặc áo phông đen ở trong, mặc áo khoác màu xám dài tay ở ngoài, mặc quần đen</t>
  </si>
  <si>
    <t xml:space="preserve"> "HoGuom_00/00421_00014445.jpg", "split"</t>
  </si>
  <si>
    <t xml:space="preserve"> "HoGuom_00/00168_00004165.jpg", "split"</t>
  </si>
  <si>
    <t>Nam thanh niên đeo kính cận gọng đen, áo phông cộc tay màu đen, đeo ba lô đen, quần bò dài xanh dương sáng, đi dép quai</t>
  </si>
  <si>
    <t xml:space="preserve"> "HoGuom_01/01073_00002040.jpg", "split"</t>
  </si>
  <si>
    <t>Nữ tóc dài màu đen, mặc áo dài tay màu đen, quần dài màu đen, đi giày màu trắng</t>
  </si>
  <si>
    <t xml:space="preserve"> "DHGTVT_00/01979_00030220.jpg", "split"</t>
  </si>
  <si>
    <t xml:space="preserve"> "DHHN_HVBCVT_00/01714_00009405.jpg", "split"</t>
  </si>
  <si>
    <t xml:space="preserve"> "HoGuom_01/01308_00008040.jpg", "split"</t>
  </si>
  <si>
    <t xml:space="preserve"> "HoGuom_01/00774_00000915.jpg", "split"</t>
  </si>
  <si>
    <t>Nam thanh niên tóc ngắn màu đen, mặc áo phông ngắn tay màu đen, mặc quần sooc màu đen, tay xách túi nilon màu xanh lá cây, đi dép màu đen</t>
  </si>
  <si>
    <t xml:space="preserve"> "HoGuom_01/01334_00006165.jpg", "split"</t>
  </si>
  <si>
    <t>Một người phụ nữ có mái tóc màu đen, bên ngoài mặc áo khoác màu đen có sọc trắng, bên trong mặc áo màu nâu có nhiều họa tiết màu trắng, mặc quần màu đen, đi dép màu đen có đế màu trắng.</t>
  </si>
  <si>
    <t xml:space="preserve"> "HoGuom_00/00397_00013575.jpg", "split"</t>
  </si>
  <si>
    <t>Nam thanh niên mặc áo sơ mi có cổ màu trắng dài tay, ống tay áo xắn cao đến khuỷu, mặc quần bò màu tím than, đi giày thể thao, đeo ba lô có dây màu đen</t>
  </si>
  <si>
    <t>Nữ đeo kính, tóc xoăn để xõa ngang vai, mặc áo khoác màu hồng phấn, quần legging màu đen, đi giày thể thao màu xám, tay đang cầm tờ giấy.</t>
  </si>
  <si>
    <t xml:space="preserve"> "HoGuom_00/00134_00002470.jpg", "split"</t>
  </si>
  <si>
    <t>Bé trai mặc áo phông màu xanh dương pastel, quần ngố màu xanh dương nhạt, đi dép tông</t>
  </si>
  <si>
    <t xml:space="preserve"> "TamChuc_01/02091_1.jpg", "split"</t>
  </si>
  <si>
    <t>Nam đầu hói, mặc sơ mi dài tay sơ vin quần tây màu đen, đeo thắt lưng, đi giày da màu đen, đeo khẩu trang màu xanh.</t>
  </si>
  <si>
    <t xml:space="preserve"> "HoGuom_01/01219_00003510.jpg", "split"</t>
  </si>
  <si>
    <t xml:space="preserve"> "DHHN_HVBCVT_00/01568_00001425.jpg", "split"</t>
  </si>
  <si>
    <t>Một người phụ nữ mặc váy ren ngắn tay cổ tròn màu hồng nhạt, dài qua đầu gối dáng hơi xoè, đi guốc quai trong, đeo khẩu trang y tế .</t>
  </si>
  <si>
    <t xml:space="preserve"> "HoGuom_01/00983_00007830.jpg", "split"</t>
  </si>
  <si>
    <t xml:space="preserve"> "HoGuom_01/01029_00000120.jpg", "split"</t>
  </si>
  <si>
    <t>Nức trung niên, tóc dài ngang vai có đeo kính , mặc áo cộc tay màu trắng, quần đen</t>
  </si>
  <si>
    <t xml:space="preserve"> "HoGuom_00/00377_00012850.jpg", "split"</t>
  </si>
  <si>
    <t>Cô gái mặc váy liền thân màu vàng ngắn tay, đi giày thể thao trắng, tóc dài ngang lưng buông xõa</t>
  </si>
  <si>
    <t xml:space="preserve"> "HoGuom_00/00183_00004500.jpg", "split"</t>
  </si>
  <si>
    <t xml:space="preserve"> "TamChuc_01/02233_1.jpg", "split"</t>
  </si>
  <si>
    <t xml:space="preserve"> "DHHN_HVBCVT_00/01668_00050970.jpg", "split"</t>
  </si>
  <si>
    <t>Bạn trai tóc ngắn màu đen, áo phông dài tay màu tím, quần dài màu đen, balo màu đỏ, giày màu trắng</t>
  </si>
  <si>
    <t xml:space="preserve"> "HoGuom_00/00126_00002260.jpg", "split"</t>
  </si>
  <si>
    <t xml:space="preserve"> "HoGuom_01/01163_00001185.jpg", "split"</t>
  </si>
  <si>
    <t xml:space="preserve"> "HoGuom_00/00558_00004605.jpg", "split"</t>
  </si>
  <si>
    <t xml:space="preserve"> "DHHN_HVBCVT_00/01610_00019380.jpg", "split"</t>
  </si>
  <si>
    <t>Nam thanh niên, đội mũ lưỡi trai màu trắng, đeo khẩu trang vải sọc caro màu đen, mặc áo khoác phao màu xanh, quần bò màu xanh, chân đi giày thể thao xám, hai tay cầm điện thoại và một cái túi trước ngực.</t>
  </si>
  <si>
    <t>Một người phụ nữ có mái tóc ngắn chớm vai màu đen, mặc áo phông ngắn tay màu trắng, mặc quần dài màu đen, đi giày búp bê màu đen đang đi bộ.</t>
  </si>
  <si>
    <t xml:space="preserve"> "DHGTVT_00/01887_00003980.jpg", "split"</t>
  </si>
  <si>
    <t>Nam thanh niên mặc khoác ngoài áo màu đen không cài khóa, trong mặc áo phông màu xám, mặc quần dài màu đen, đi dép sục.</t>
  </si>
  <si>
    <t xml:space="preserve"> "TamChuc_01/02879_2.jpg", "split"</t>
  </si>
  <si>
    <t>Phụ nữ trung tuổi đeo khẩu trang màu trắng, mặc áo dài họa tiết  màu xanh, mặc quần màu đen đi giày màu trắng</t>
  </si>
  <si>
    <t xml:space="preserve"> "HoGuom_00/00520_00002285.jpg", "split"</t>
  </si>
  <si>
    <t xml:space="preserve"> "HoGuom_01/01056_00000915.jpg", "split"</t>
  </si>
  <si>
    <t xml:space="preserve"> "HoGuom_00/00539_00003555.jpg", "split"</t>
  </si>
  <si>
    <t xml:space="preserve"> "TamChuc_01/02771_2.jpg", "split"</t>
  </si>
  <si>
    <t xml:space="preserve"> "HoGuom_01/01276_00008355.jpg", "split"</t>
  </si>
  <si>
    <t>Một người phụ nữ tóc màu nâu, mặc áo khoác gió màu cam có mũ, tay xách túi màu đỏ mặc quần màu nghệ và đi giày màu đen</t>
  </si>
  <si>
    <t xml:space="preserve"> "TamChuc_01/02000_2.jpg", "split"</t>
  </si>
  <si>
    <t xml:space="preserve"> "HoGuom_01/00883_00013485.jpg", "split"</t>
  </si>
  <si>
    <t>Nam trẻ em tóc ngắn màu hạt dẻ, mặc áo cộc tay có cổ màu trắng, mặc quần ống rộng dài màu xám, đi dép xăng đan màu đen. vạt áo bên phải có họa tiết hoa văn màu đen, không đeo khẩu trang.</t>
  </si>
  <si>
    <t xml:space="preserve"> "HoGuom_00/00326_00010485.jpg", "split"</t>
  </si>
  <si>
    <t>Cô gái tóc màu nâu sẫm buộc gọn, mặc áo khoác gió màu vàng cam pha màu tím than hai bên thân áo và sau lưng, có dòng chữ màu trắng sau lưng áo, mặc quần bò dài màu xanh dương sáng, đi dép quai hậu, tay cầm túi màu đỏ</t>
  </si>
  <si>
    <t xml:space="preserve"> "HoGuom_01/01415_1.jpg", "split"</t>
  </si>
  <si>
    <t xml:space="preserve"> "HoGuom_00/00424_00014610.jpg", "split"</t>
  </si>
  <si>
    <t xml:space="preserve"> "TamChuc_01/02392_1.jpg", "split"</t>
  </si>
  <si>
    <t xml:space="preserve"> "HoGuom_00/00118_00002080.jpg", "split"</t>
  </si>
  <si>
    <t>Người phụ nữ mặc áo sơ mi trắng, rộng, đuôi áo dài, mặc quần short đen, chân đi giày thể thao tối màu</t>
  </si>
  <si>
    <t xml:space="preserve"> "HoGuom_01/01388_1.jpg", "split"</t>
  </si>
  <si>
    <t>Một người đàn ông có mái tóc màu đen, bên ngoài mặc áo khoác màu đen có hình chữ nhật sau lưng màu trắng có chữ màu đỏ bên trong, mặc quần dài màu đen, đi giày thể thao màu trắng.</t>
  </si>
  <si>
    <t xml:space="preserve"> "HoGuom_01/01420_1.jpg", "split"</t>
  </si>
  <si>
    <t xml:space="preserve"> "TamChuc_01/02042_2.jpg", "split"</t>
  </si>
  <si>
    <t xml:space="preserve"> "DHHN_HVBCVT_00/01512_00007575.jpg", "split"</t>
  </si>
  <si>
    <t xml:space="preserve"> "DHHN_HVBCVT_00/01672_00050865.jpg", "split"</t>
  </si>
  <si>
    <t xml:space="preserve"> "DHHN_HVBCVT_00/01501_00006975.jpg", "split"</t>
  </si>
  <si>
    <t xml:space="preserve"> "DHGTVT_00/01897_00005970.jpg", "split"</t>
  </si>
  <si>
    <t>Nam mặc áo sơ mi màu trắng ngắn tay, mặc quần dài đen, đi giày da đen.</t>
  </si>
  <si>
    <t xml:space="preserve"> "HoGuom_01/00777_00000975.jpg", "split"</t>
  </si>
  <si>
    <t>Bạn nam tóc ngắn màu đen, đeo khẩu trang màu xanh nhạt, mặc áo khoác jean dài tay màu xanh đậm, quần dài jean màu xanh đậm, đi giày thể thao màu trắng</t>
  </si>
  <si>
    <t xml:space="preserve"> "TEST_DATA/Person7.2/output_6.jpg", "split"</t>
  </si>
  <si>
    <t xml:space="preserve"> "HoGuom_00/00758_00012910.jpg", "split"</t>
  </si>
  <si>
    <t xml:space="preserve"> "HoGuom_01/01392_2.jpg", "split"</t>
  </si>
  <si>
    <t>Một người phụ nữ lớn tuổi có mái tóc màu đen, mặc áo dài tay màu đỏ có hoạt tiết màu đen, mặc quần dài màu đen có họa tiết màu trắng, đi dép màu xanh nước biển đậm.</t>
  </si>
  <si>
    <t xml:space="preserve"> "HoGuom_01/01188_00001845.jpg", "split"</t>
  </si>
  <si>
    <t>Một cô gái buộc tóc, tóc màu đen, mặc váy đến đầu gối màu vàng, đeo túi có dây màu nâu, đi giày thể thao màu xám.</t>
  </si>
  <si>
    <t xml:space="preserve"> "HoGuom_00/00227_00006285.jpg", "split"</t>
  </si>
  <si>
    <t xml:space="preserve"> "DANgoc_01/02996_1.jpg", "split"</t>
  </si>
  <si>
    <t>Nữ lớn tuổi, tóc đen ngắn, đeo khẩu trang vải màu trắng có hoạ tiết hoa nhỏ, mặc áo nền đen pha hoa đỏ, quần dài màu đen, đi dép lê màu xanh lục nhạt, tay trái cầm túi nilon màu đỏ</t>
  </si>
  <si>
    <t xml:space="preserve"> "HoGuom_01/01195_00002505.jpg", "split"</t>
  </si>
  <si>
    <t>Một người đàn ông đội mũ màu đen, đeo khẩu trang màu xanh, mặc bộ quần áo bộ đội màu xanh lá cây, đeo balo màu đen, tay đeo đồng hồ, cầm một chiếc túi màu xanh nước biển, đi giày màu đen.</t>
  </si>
  <si>
    <t xml:space="preserve"> "HoGuom_00/00644_00007785.jpg", "split"</t>
  </si>
  <si>
    <t xml:space="preserve"> "HoGuom_01/01165_00000795.jpg", "split"</t>
  </si>
  <si>
    <t>Một thanh niên tóc màu đen, đeo khẩu trang màu trắng, mặc áo khoác màu đen có sọc trắng, đeo balo màu đen, mặc quần dài màu đen.</t>
  </si>
  <si>
    <t xml:space="preserve"> "HoGuom_01/01250_00003555.jpg", "split"</t>
  </si>
  <si>
    <t xml:space="preserve"> "HoGuom_01/01368_00007215.jpg", "split"</t>
  </si>
  <si>
    <t>Một cô gái có mái tóc màu đen, dây buộc tóc màu trắng, mặc áo phông màu đen, mặc quần màu be và đi dép màu đen đang dạo phố</t>
  </si>
  <si>
    <t xml:space="preserve"> "HoGuom_01/01228_00003945.jpg", "split"</t>
  </si>
  <si>
    <t>Một cô gái tóc màu đen, đeo khẩu trang màu xanh nước biển, mặc áo dài tay màu da người, đeo túi màu đen, mặc quần dài màu đen, đi giày búp bê màu đen.</t>
  </si>
  <si>
    <t xml:space="preserve"> "HoGuom_01/01157_00000045.jpg", "split"</t>
  </si>
  <si>
    <t xml:space="preserve"> "TRAINNING_DATA/Person3/output_6.jpg", "split"</t>
  </si>
  <si>
    <t xml:space="preserve"> "TamChuc_01/02682_2.jpg", "split"</t>
  </si>
  <si>
    <t>Nam giới mặc áo màu xanh tím than ,quần màu xam, tay đeo đồng hồ</t>
  </si>
  <si>
    <t xml:space="preserve"> "TamChuc_01/02292_1.jpg", "split"</t>
  </si>
  <si>
    <t xml:space="preserve"> "TEST_DATA/Person61.2/output_9.jpg", "split"</t>
  </si>
  <si>
    <t>Một nữ thanh niên trẻ tuổi mặc chiếc áo dài màu trắng có họa tiết trang trí quanh thân áo, cùng chiếc quần dài màu đen, ôm sát người, tóc dài, xõa quá vai.</t>
  </si>
  <si>
    <t>Nam thanh niên, tóc đen ngắn, đeo khẩu trang màu xám, mặc áo sơ mi trắng kẻ sọc đen, quần bò màu đen, đi giày màu trắng sọc đen.</t>
  </si>
  <si>
    <t xml:space="preserve"> "HoGuom_00/00434_00014790.jpg", "split"</t>
  </si>
  <si>
    <t>Bé trai đội mũ lưỡi trai màu đỏ, mặc áo khoác sọc ngang đỏ trắng, in số 36 trước ngực, mặc quần đùi đỏ, đi dép quai đen</t>
  </si>
  <si>
    <t xml:space="preserve"> "HoGuom_01/01254_00005325.jpg", "split"</t>
  </si>
  <si>
    <t xml:space="preserve"> "DANgoc_01/02944_2.jpg", "split"</t>
  </si>
  <si>
    <t>Nữ đeo kính cận, mặc áo phông màu tím, quần dài màu đen kẻ sọc đỏ, đi giày thể thao đen, đeo ba lô đen</t>
  </si>
  <si>
    <t xml:space="preserve"> "DANgoc_01/02908_2.jpg", "split"</t>
  </si>
  <si>
    <t>Nữ tóc dài buộc ra đằng sau, mặc áo phông màu vàng nhạt, mặc quần dài đen, đi dép lê màu xanh, tay cầm cuộn giấy màu vàng</t>
  </si>
  <si>
    <t xml:space="preserve"> "HoGuom_00/00627_00007535.jpg", "split"</t>
  </si>
  <si>
    <t>Bé gái khoảng 8 tuổi, tóc dài màu đen buộc sau, mặc áo phông ngắn tay màu trắng kẻ ngang, đeo ba lô màu da cam có hình màu xanh lá cây, mặc chân váy ngắn màu đen.</t>
  </si>
  <si>
    <t xml:space="preserve"> "HoGuom_00/00530_00003260.jpg", "split"</t>
  </si>
  <si>
    <t>Cô gái đeo kính cận gọng đen, tóc dài buông xõa, áo khoác bò màu xanh dương đạm, áo trong màu vàng nâu có chữ, váy bò màu xanh dương nhạt</t>
  </si>
  <si>
    <t>Nam đội mũ bảo hiểm đen, khoác ngoài áo dài tay kẻ vàng đen, mặc quần màu xám, đang ngồi trên xe máy màu xám, đi giày màu cam.</t>
  </si>
  <si>
    <t xml:space="preserve"> "TEST_DATA/Person7.2/output_9.jpg", "split"</t>
  </si>
  <si>
    <t>Một người đàn ông mặc áo khoác màu xám, quần màu đen, đi giày màu đen</t>
  </si>
  <si>
    <t xml:space="preserve"> "HoGuom_01/00938_00000015.jpg", "split"</t>
  </si>
  <si>
    <t xml:space="preserve"> "TamChuc_01/02232_1.jpg", "split"</t>
  </si>
  <si>
    <t>Nữ mặc áo phông vàng nâu, đeo túi chéo màu đen, quần dài đen, đi giày đen</t>
  </si>
  <si>
    <t xml:space="preserve"> "TamChuc_01/02323_1.jpg", "split"</t>
  </si>
  <si>
    <t>Nữ mặc áo hoa văn màu trắng đen, quần dài đen, đi dép lê màu trắng, khoác túi đen, tay cầm áo khoác đen</t>
  </si>
  <si>
    <t xml:space="preserve"> "HoGuom_01/01403_1.jpg", "split"</t>
  </si>
  <si>
    <t xml:space="preserve"> "HoGuom_00/00692_00010050.jpg", "split"</t>
  </si>
  <si>
    <t>Người phụ nữ tóc dài màu đen buộc cao, mặc váy sát nách màu ghi, đeo dây lưng màu đen, khoác túi xách màu đen, đi giày bệt màu đen.</t>
  </si>
  <si>
    <t xml:space="preserve"> "TamChuc_01/02237_2.jpg", "split"</t>
  </si>
  <si>
    <t xml:space="preserve"> "TRAINNING_DATA/Person17/output_9.jpg", "split"</t>
  </si>
  <si>
    <t>Một cô gái trẻ tóc dài ngang vai, mặc áo len có viền xung quanh, quần màu đen ôm sát người, và chân đi đôi giày màu xám.</t>
  </si>
  <si>
    <t xml:space="preserve"> "DHHN_HVBCVT_00/01807_00005100.jpg", "split"</t>
  </si>
  <si>
    <t>người đàn ông trung niên mặc áo bên trong màu nâu, mặc áo khoác ngoài màu xanh dương đậm, mặc quần dài màu lông chuột, đi giầy màu nâu đậm.</t>
  </si>
  <si>
    <t xml:space="preserve"> "TamChuc_01/02726_2.jpg", "split"</t>
  </si>
  <si>
    <t>Nữ trẻ tuổi, tóc đen ngắn ngang vai, đeo khẩu trang trắng, đeo kính râm màu đen, mặc áo phông cộc tay màu đen, tay trái cầm mũ màu vàng nâu và điện thoại, quần bò dài màu xanh dương nhạt, đi giày trắng</t>
  </si>
  <si>
    <t xml:space="preserve"> "HoGuom_00/00634_00007590.jpg", "split"</t>
  </si>
  <si>
    <t>Người phụ nữ tóc ngắn màu đen, mặc bộ áo ngắn tay, quần dài họa tiết nhiều màu, xách túi màu trắng, đi dép lê màu trắng.</t>
  </si>
  <si>
    <t xml:space="preserve"> "HoGuom_00/00154_00003525.jpg", "split"</t>
  </si>
  <si>
    <t>Nam thanh niên đeo kính cận gọng đen, đeo máy ảnh trước ngực, quần ngố màu đen, đi dép tông</t>
  </si>
  <si>
    <t xml:space="preserve"> "TamChuc_01/02667_1.jpg", "split"</t>
  </si>
  <si>
    <t xml:space="preserve"> "HoGuom_01/01085_00005145.jpg", "split"</t>
  </si>
  <si>
    <t xml:space="preserve"> "DHHN_HVBCVT_00/01567_00001560.jpg", "split"</t>
  </si>
  <si>
    <t xml:space="preserve"> "DHHN_HVBCVT_00/01759_00000075.jpg", "split"</t>
  </si>
  <si>
    <t xml:space="preserve"> "DANgoc_01/02976_1.jpg", "split"</t>
  </si>
  <si>
    <t>Một cô gái có mái tóc màu đen, đeo khẩu trang màu trắng, mặc áo phông cổ tròn màu hồng phấn, mặc quần dài màu trắng, đi giày màu trắng.</t>
  </si>
  <si>
    <t xml:space="preserve"> "DHHN_HVBCVT_00/01714_00009285.jpg", "split"</t>
  </si>
  <si>
    <t>Cô gái tóc dài màu nâu, áo khoác màu đen, quần dài màu ghi sọc trắng, giày màu trắng sọc đen</t>
  </si>
  <si>
    <t xml:space="preserve"> "HoGuom_00/00704_00010650.jpg", "split"</t>
  </si>
  <si>
    <t>Bạn gái tóc ngắn màu đen, đội mũ lưỡi trai màu xanh da trời, mặc áo phông ngắn tay màu cam, mặc quần lửng màu đen, đeo ba lô màu đen, đi giày màu đen</t>
  </si>
  <si>
    <t xml:space="preserve"> "DHHN_HVBCVT_00/01722_00012195.jpg", "split"</t>
  </si>
  <si>
    <t xml:space="preserve"> "DHHN_HVBCVT_00/01676_00052185.jpg", "split"</t>
  </si>
  <si>
    <t>Nữ, tóc dài màu nâu, mặc áo có mũ màu đỏ, khoác áo khoác màu đen, quần dài màu đen, giày màu trắng, xách túi màu đen</t>
  </si>
  <si>
    <t xml:space="preserve"> "HoGuom_00/00545_00003840.jpg", "split"</t>
  </si>
  <si>
    <t xml:space="preserve"> "HoGuom_00/00676_00008870.jpg", "split"</t>
  </si>
  <si>
    <t xml:space="preserve"> "HoGuom_01/01060_00000750.jpg", "split"</t>
  </si>
  <si>
    <t xml:space="preserve"> "HoGuom_00/00155_00003525.jpg", "split"</t>
  </si>
  <si>
    <t xml:space="preserve"> "DANgoc_01/03038_2.jpg", "split"</t>
  </si>
  <si>
    <t>Nữ, tóc ngắn màu đen, khẩu trang màu trắng, áo kẻ sọc ngang màu trắng tím, quần dài màu đen có kẻ sọc đỏ, giày màu đen</t>
  </si>
  <si>
    <t xml:space="preserve"> "DHHN_HVBCVT_00/01665_00046755.jpg", "split"</t>
  </si>
  <si>
    <t>Nam, tóc ngắn màu đen, khẩu trang màu xanh da trời, áo dài tay màu rêu đen, hình in phía trước màu trắng, quần dài thể thao màu đen có sọc màu trắng, đi dép lê màu đen</t>
  </si>
  <si>
    <t xml:space="preserve"> "HoGuom_01/00911_00003870.jpg", "split"</t>
  </si>
  <si>
    <t>Nữ trẻ tuổi, tóc dài buộc sau gáy màu hạt dẻ, đeo khẩu trang màu trắng, mặc váy dài đến gối cộc tay, đeo túi chéo vài, túi màu đen nắp màu trắng, túi đeo trước bụng, đi giầy bệt màu trắng, tay phải cầm áo khoác màu xanh.</t>
  </si>
  <si>
    <t xml:space="preserve"> "HoGuom_01/00853_00010215.jpg", "split"</t>
  </si>
  <si>
    <t xml:space="preserve"> "DHHN_HVBCVT_00/01779_00000615.jpg", "split"</t>
  </si>
  <si>
    <t>Một nam thanh niên có mái tóc màu đen, đeo khẩu trang màu xanh nước biển, mặc áo khoác bên ngoài màu xám, mặc quần dài màu đen, đi giày thể thao màu xám.</t>
  </si>
  <si>
    <t xml:space="preserve"> "TamChuc_01/01991_1.jpg", "split"</t>
  </si>
  <si>
    <t xml:space="preserve"> "TamChuc_01/02839_1.jpg", "split"</t>
  </si>
  <si>
    <t xml:space="preserve"> "DHHN_HVBCVT_00/01558_00003525.jpg", "split"</t>
  </si>
  <si>
    <t xml:space="preserve"> "HoGuom_00/00489_00017380.jpg", "split"</t>
  </si>
  <si>
    <t>Bạn nam tóc màu nâu, mặc áo phông cộc tay màu hồng, quần sooc màu trắng, đi giày bệt màu nâu</t>
  </si>
  <si>
    <t xml:space="preserve"> "HoGuom_00/00719_00011535.jpg", "split"</t>
  </si>
  <si>
    <t>Bạn nữ tóc đen búi cao, mặc áo sát nách màu navy, mặc quần lửng màu navy, đeo túi màu đen, đi dép tông màu đen</t>
  </si>
  <si>
    <t xml:space="preserve"> "HoGuom_01/01033_00000301.jpg", "split"</t>
  </si>
  <si>
    <t>Nữ trung tuổi mặc áo cộc tay màu đen, quần dài màu đen</t>
  </si>
  <si>
    <t xml:space="preserve"> "HoGuom_00/00255_00007950.jpg", "split"</t>
  </si>
  <si>
    <t>Cô gái mặc áo thun trắng tay lỡ, quần dài đen sọc trắng hai bên, đeo túi xách chéo, tóc buộc cao</t>
  </si>
  <si>
    <t xml:space="preserve"> "TamChuc_01/02536_1.jpg", "split"</t>
  </si>
  <si>
    <t>Một người phụ nữ có mái tóc màu đen, đeo khẩu trang màu xanh dương để dưới cằm, mặc áo sơ mi dài tay màu đen có các họa tiết màu be, mặc quần bò dài màu xanh thẫm, đi dép màu xanh thẫm.</t>
  </si>
  <si>
    <t xml:space="preserve"> "TamChuc_01/02003_2.jpg", "split"</t>
  </si>
  <si>
    <t xml:space="preserve"> "DHGTVT_00/01984_00031150.jpg", "split"</t>
  </si>
  <si>
    <t xml:space="preserve"> "HoGuom_00/00226_00006345.jpg", "split"</t>
  </si>
  <si>
    <t xml:space="preserve"> "HoGuom_00/00474_00016445.jpg", "split"</t>
  </si>
  <si>
    <t>Bạn nam tóc đen, mặc áo dài tay màu ghi, mặc quần jean dài màu xanh nhạt, đi giày thể thao màu trắng đen</t>
  </si>
  <si>
    <t>Nam tóc ngắn, bịt khẩu trang y tế màu xanh viền trắng. Mặc áo cộc tay màu vàng vằn xám có cổ, đeo túi đeo chéo màu đen. Mặc quần ống rộng màu đen, đi giày có đế màu trắng. Chân phải thẳng, chân trái từ đầu gối chếch sang trái 1 góc 45 độ.\nTay trái để chếch sang phải, tay phải co.</t>
  </si>
  <si>
    <t>Chân</t>
  </si>
  <si>
    <t xml:space="preserve"> "DHHN_HVBCVT_00/01500_00005895.jpg", "split"</t>
  </si>
  <si>
    <t>Một người đàn ông mặc áo khoác trùm đầu, bên ngoài đầu đội mũ bảo hiểm màu đen, áo khoác pha hai màu đen và đỏ, mặc quần dài màu đen, đi giày da đen.</t>
  </si>
  <si>
    <t xml:space="preserve"> "HoGuom_01/01014_00001185.jpg", "split"</t>
  </si>
  <si>
    <t xml:space="preserve"> "HoGuom_01/01377_00005385.jpg", "split"</t>
  </si>
  <si>
    <t>Nam thanh niên, tóc đen ngắn, không đeo khẩu trang, mặc áo khoác trắng đen có mũ, quần dài màu đen, chân đi giày đen, tay trái cầm điện thoại.</t>
  </si>
  <si>
    <t xml:space="preserve"> "HoGuom_01/01313_00003270.jpg", "split"</t>
  </si>
  <si>
    <t>Một cô gái tóc màu đen, mặc áo sơ mi màu xanh nước biển đậm, mặc quần bò dài màu xanh tím than, đi giày màu xanh lá cây nhạt có sọc màu trắng.</t>
  </si>
  <si>
    <t xml:space="preserve"> "TamChuc_01/02739_1.jpg", "split"</t>
  </si>
  <si>
    <t>Nam thanh niên, tóc den ngắn, tay phải cầm máy ảnh, mặc áo phông màu trắng có cổ, quần dài màu đen, đi giày thể thao đen, đeo khẩu trang màu đen</t>
  </si>
  <si>
    <t xml:space="preserve"> "DHHN_HVBCVT_00/01558_00000195.jpg", "split"</t>
  </si>
  <si>
    <t>Nữ tóc dài chấm vai, mặc áo len màu đỏ đô, mặc quần bò màu xanh, đi giày thể thao màu trắng.</t>
  </si>
  <si>
    <t xml:space="preserve"> "DANgoc_01/02955_1.jpg", "split"</t>
  </si>
  <si>
    <t>Nam, tóc ngắn màu đen, khẩu trang màu trắng, áo trong màu đỏ, áo ngoài màu xanh đậm, túi chéo màu đen, quần dài màu đen, giày màu đen</t>
  </si>
  <si>
    <t xml:space="preserve"> "HoGuom_00/00292_00009255.jpg", "split"</t>
  </si>
  <si>
    <t>Bạn nam tóc ngắn màu đen, mặc áo phông ngắn tay màu đen có họa tiết màu đỏ, mặc quần sooc màu xám, đi dép lê màu nâu</t>
  </si>
  <si>
    <t xml:space="preserve"> "HoGuom_00/00115_00002000.jpg", "split"</t>
  </si>
  <si>
    <t>Bé trai mặc áo phông đỏ, quần ngố đỏ, chân đi đep màu đen</t>
  </si>
  <si>
    <t xml:space="preserve"> "TamChuc_01/02386_1.jpg", "split"</t>
  </si>
  <si>
    <t>một cô gái mặc bộ áo dài cách tân màu cam gạch đậm, tóc để xõa ngắn ngang vai màu nâu đen.</t>
  </si>
  <si>
    <t xml:space="preserve"> "HoGuom_01/01046_00000375.jpg", "split"</t>
  </si>
  <si>
    <t xml:space="preserve"> "TEST_DATA/Person28.2/output_2.jpg", "split"</t>
  </si>
  <si>
    <t>Một cô gái đi dép lê quai màu trắng, mặc quần bó xắn ống màu xanh nhạt, mặc áo khoác có cổ phối 3 màu trắng, xanh ngọc bích và xanh nước biển đậm, tóc đen dài để xõa đến ngực, tóc mái dài rẽ ngôi giữa.</t>
  </si>
  <si>
    <t xml:space="preserve"> "DHHN_HVBCVT_00/01726_00012705.jpg", "split"</t>
  </si>
  <si>
    <t xml:space="preserve"> "HoGuom_00/00253_00007920.jpg", "split"</t>
  </si>
  <si>
    <t xml:space="preserve"> "TamChuc_01/02615_1.jpg", "split"</t>
  </si>
  <si>
    <t>Một người phụ nữ trung tuổi mặc áo dài tay màu xanh biển đậm , mặc quần dài màu đen, tóc búi thấp, đeo túi 3 màu xanh lá mạ, màu ghi và màu hồng.</t>
  </si>
  <si>
    <t xml:space="preserve"> "HoGuom_01/00857_00010410.jpg", "split"</t>
  </si>
  <si>
    <t>Nữ nhiều tuổi, mặc áo và quần sọc đỏ đen, khăn chùm đầu màu đỏ sọc đen, đeo khẩu trang màu xám, chân đi guốc đen, tay trái cầm túi nilon màu trắng.</t>
  </si>
  <si>
    <t xml:space="preserve"> "DANgoc_01/02977_2.jpg", "split"</t>
  </si>
  <si>
    <t>Một nữ sinh có mái tóc màu đen, mặc áo phông có cổ màu trắng, mặc quần dài màu đen có ba sọc màu đỏ dọc quần, đi giày thể thao màu trắng.</t>
  </si>
  <si>
    <t xml:space="preserve"> "TamChuc_01/02357_1.jpg", "split"</t>
  </si>
  <si>
    <t>Nữ mặc áo màu tím than chấm bi trắng, quần dài màu đen, đeo túi chéo quai màu vàng, đi giày cao gót màu đen</t>
  </si>
  <si>
    <t xml:space="preserve"> "HoGuom_01/01027_00000030.jpg", "split"</t>
  </si>
  <si>
    <t xml:space="preserve"> "TamChuc_01/02156_2.jpg", "split"</t>
  </si>
  <si>
    <t xml:space="preserve"> "TamChuc_01/02241_1.jpg", "split"</t>
  </si>
  <si>
    <t>Người phụ nữ mặc áo đỏ bó, mặc quần đen kẻ sọc trắng hai bên quần, đi dép đen, tất ghi, tóc màu nâu sẫm</t>
  </si>
  <si>
    <t xml:space="preserve"> "DANgoc_01/02905_2.jpg", "split"</t>
  </si>
  <si>
    <t>Nữ buộc tóc, mặc áo phông trắng viền đỏ, quần thể thao đen sọc đỏ, đi giày thể thao trắng</t>
  </si>
  <si>
    <t xml:space="preserve"> "DHHN_HVBCVT_00/01695_00005340.jpg", "split"</t>
  </si>
  <si>
    <t xml:space="preserve"> "TamChuc_01/02216_1.jpg", "split"</t>
  </si>
  <si>
    <t>Nữ đội nón màu vàng kem, mặc áo dài tay màu xanh da trời nhạt, quần dài đen, đi ủng màu nâu</t>
  </si>
  <si>
    <t xml:space="preserve"> "HoGuom_01/00927_00005340.jpg", "split"</t>
  </si>
  <si>
    <t xml:space="preserve"> "HoGuom_01/01154_00001575.jpg", "split"</t>
  </si>
  <si>
    <t xml:space="preserve"> "TamChuc_01/02004_1.jpg", "split"</t>
  </si>
  <si>
    <t xml:space="preserve"> "HoGuom_01/01039_00000180.jpg", "split"</t>
  </si>
  <si>
    <t xml:space="preserve"> "TamChuc_01/02720_1.jpg", "split"</t>
  </si>
  <si>
    <t xml:space="preserve"> "TamChuc_01/02118_2.jpg", "split"</t>
  </si>
  <si>
    <t>Nam trung niên, tóc đen ngắn, đeo khẩu trang màu xanh, mặc áo xám kẻ sọc ngang xanh, quần màu xám dài, chân đi giày da màu nâu.</t>
  </si>
  <si>
    <t>Một nam thanh niên trẻ đi đôi giày thể thao màu đen, mặc chiếc áo khoác nỉ dài tay màu xanh-tím, có mũ phía sau, và chiếc quần dài màu đen.</t>
  </si>
  <si>
    <t xml:space="preserve"> "TamChuc_01/02209_1.jpg", "split"</t>
  </si>
  <si>
    <t>Người phụ nữ mặc áo màu nâu sẫm, quần nâu sẫm, đi giày thể thao màu đen, tay xách túi đồ màu đỏ sẫm, đeo túi xách quai chéo màu nâu</t>
  </si>
  <si>
    <t xml:space="preserve"> "DANgoc_01/02940_1.jpg", "split"</t>
  </si>
  <si>
    <t xml:space="preserve"> "HoGuom_01/00979_00006375.jpg", "split"</t>
  </si>
  <si>
    <t>Nam trung niên mặc áo phông có cổ cộc tay màu ghi, mặc quần dài màu đen, chân đi giày da màu đen, không đeo khẩu trang.</t>
  </si>
  <si>
    <t xml:space="preserve"> "TamChuc_01/02713_2.jpg", "split"</t>
  </si>
  <si>
    <t>Nam thanh niên, tóc đen ngắn, đeo khẩu trang xanh, mặc áo phông dài tay màu đỏ sẫm, quần bò màu tím than nhạt sơ vin, đi giày thể thao màu đen pha đỏ, tay xách túi đồ màu vàng pha tím than</t>
  </si>
  <si>
    <t xml:space="preserve"> "TamChuc_01/02335_2.jpg", "split"</t>
  </si>
  <si>
    <t>Nữ trung niên đội mũ lá rộng vành màu vàng, áo đen hoa, mặc quần dài màu đen</t>
  </si>
  <si>
    <t xml:space="preserve"> "TamChuc_01/02220_1.jpg", "split"</t>
  </si>
  <si>
    <t xml:space="preserve"> "DHHN_HVBCVT_00/01786_00003491.jpg", "split"</t>
  </si>
  <si>
    <t>Một nam thanh niên có mái tóc màu đen, mặc áo khoác màu trắng có vai với tay áo màu đỏ, mặc quần dài màu đen, đi dép màu đen.</t>
  </si>
  <si>
    <t>nam mặc áo phông cộc tay màu xanh xám, mặc quần đen, đi giày thể thao trắng phối màu đen sau gót.</t>
  </si>
  <si>
    <t xml:space="preserve"> "TamChuc_01/02855_1.jpg", "split"</t>
  </si>
  <si>
    <t xml:space="preserve"> "TamChuc_01/02540_1.jpg", "split"</t>
  </si>
  <si>
    <t>Một nam thanh niên có mái tóc màu đen, mặc áo phông không cổ màu trắng, mặc quần dài màu đen, đi giày thể thao màu ghi.</t>
  </si>
  <si>
    <t xml:space="preserve"> "HoGuom_00/00077_00000415.jpg", "split"</t>
  </si>
  <si>
    <t>Cô gái tóc dài quá vai, tay phải đang sử dụng điện thoại, tay trái đeo đồng hồ, chân đi dép xăng đan. Túi xách cầm tay màu hồng, mặc bộ quần áo màu đen</t>
  </si>
  <si>
    <t xml:space="preserve"> "DHGTVT_00/01962_00018690.jpg", "split"</t>
  </si>
  <si>
    <t>Nam đeo ba lô đen sau lưng, mặc áo phông xanh nước biển đậm, mặc quần đen đi dép lê to bản có viền trắng ở quai.</t>
  </si>
  <si>
    <t xml:space="preserve"> "HoGuom_00/00092_00000835.jpg", "split"</t>
  </si>
  <si>
    <t>Một nam thanh niên mặc áo sơ mi cộc tay màu  đen, quần màu đen, chân đi giày đen, tay đeo đồng hồ đen</t>
  </si>
  <si>
    <t xml:space="preserve"> "HoGuom_00/00476_00016955.jpg", "split"</t>
  </si>
  <si>
    <t xml:space="preserve"> "HoGuom_01/01487_1.jpg", "split"</t>
  </si>
  <si>
    <t xml:space="preserve"> "TamChuc_01/02201_2.jpg", "split"</t>
  </si>
  <si>
    <t>Nam tóc đen cắt ngắn, mặc áo phông ngắn tay pha đen trắng, đeo ba lô màu đen, mặc quần đen.</t>
  </si>
  <si>
    <t>Nam, tóc ngắn màu đen, đeo kính, áo khóa dài tay màu đen, quần jean dài màu xám, giày màu đen</t>
  </si>
  <si>
    <t xml:space="preserve"> "DANgoc_01/02984_2.jpg", "split"</t>
  </si>
  <si>
    <t>một người phụ nữ có mái tóc màu đen, mặc áo phông không cổ màu vàng, mặc quần bò dài màu xanh ngọc, đi giày màu xanh thẫm, khoác balo màu xanh thẫm.</t>
  </si>
  <si>
    <t xml:space="preserve"> "TamChuc_01/02449_1.jpg", "split"</t>
  </si>
  <si>
    <t xml:space="preserve"> "HoGuom_01/00775_00000555.jpg", "split"</t>
  </si>
  <si>
    <t xml:space="preserve"> "HoGuom_01/00995_00004560.jpg", "split"</t>
  </si>
  <si>
    <t xml:space="preserve"> "DANgoc_01/02921_1.jpg", "split"</t>
  </si>
  <si>
    <t xml:space="preserve"> "TamChuc_01/02037_1.jpg", "split"</t>
  </si>
  <si>
    <t>Nữ đi giày bệt trắng, mặc quần bò bó màu xanh, mặc áo phông trắng cộc tay không cổ, tay phải đang ôm một chiếc áo khoác phao màu xanh tím than, đeo kính râm đen.</t>
  </si>
  <si>
    <t>Người đàn ông mặc áo màu xanh lá sẫm, quần đen, đi giày đen, tay cầm ô đỏ sẫm</t>
  </si>
  <si>
    <t xml:space="preserve"> "TRAINNING_DATA/Person4/output_9.jpg", "split"</t>
  </si>
  <si>
    <t>Một cô gái đi đôi giày màu hồng tím, mặc áo ngắn tay màu xanh dương và quần dài màu đen, tóc màu đen cắt ngắn.</t>
  </si>
  <si>
    <t xml:space="preserve"> "HoGuom_01/00924_00013981.jpg", "split"</t>
  </si>
  <si>
    <t>Nữ trẻ tuổi, tóc dài màu hạt dẻ để xõa, măc váy màu đen ngắn đến trên gối, không đeo khẩu trang, đi tất trắng, đi giầy thể thao màu trắng, hai tay cầm túi màu đen phía trước.</t>
  </si>
  <si>
    <t xml:space="preserve"> "TamChuc_01/02587_1.jpg", "split"</t>
  </si>
  <si>
    <t xml:space="preserve"> "DHGTVT_00/01881_00003660.jpg", "split"</t>
  </si>
  <si>
    <t>Nam thanh niên đeo trên vai ba lô màu xám, mặc áo phông ngắn tay cổ tròn màu đen, mặc quần bò sáng màu, chân đi dép lê có hai quai màu đen.</t>
  </si>
  <si>
    <t xml:space="preserve"> "TamChuc_01/02709_1.jpg", "split"</t>
  </si>
  <si>
    <t>Nữ lớn tuổi, đeo khẩu trang đenm mặc áo đen, đội mũ vải rộng vành, quần dài màu đen, đi giày thể thao màu đen, đeo túi chéo màu đen trước ngực bên vai trái, tay phải xách túi đồ màu xanh da trời, tay trái cầm điện thoại.</t>
  </si>
  <si>
    <t>Cậu bé mặc áo thể thao màu đen cổ viền đỏ, quần đùi kẻ caro màu xanh lục trắng, chân đi dép lê đen</t>
  </si>
  <si>
    <t xml:space="preserve"> "TamChuc_01/02079_2.jpg", "split"</t>
  </si>
  <si>
    <t>Nam trẻ em, tóc ngắn màu đen, mặc áo dài tay nửa vàng nửa đen, áo màu vàng phía sau có mũ màu đen, mặc quần dài màu đen, đi giầy thể thao màu đen đế màu trắng, đeo khẩu trang màu trắng.</t>
  </si>
  <si>
    <t xml:space="preserve"> "HoGuom_01/00951_00003420.jpg", "split"</t>
  </si>
  <si>
    <t>Nam thanh niên, tóc ngắn màu đen, mặc áo phông cộc tay màu đỏ, mặc quần sooc màu xám, đi giầy thể thao màu trắng, không đeo khẩu trang.</t>
  </si>
  <si>
    <t xml:space="preserve"> "HoGuom_01/00937_00000015.jpg", "split"</t>
  </si>
  <si>
    <t xml:space="preserve"> "DHGTVT_00/01977_00028710.jpg", "split"</t>
  </si>
  <si>
    <t>Nam mặc áo phông cộc tay màu xanh tím than, quần bò màu tối, đi giày thể thao màu trắng, tay trái đang cầm mấy tờ giấy trắng.</t>
  </si>
  <si>
    <t xml:space="preserve"> "HoGuom_00/00691_00010450.jpg", "split"</t>
  </si>
  <si>
    <t xml:space="preserve"> "TamChuc_01/02645_1.jpg", "split"</t>
  </si>
  <si>
    <t>Nam trung niên, tóc đen ngắn, mặc áo sơ mi cộc tay màu xanh da trời nhạt, quần dài màu xám đậm, đi giày da màu nâu sẫm</t>
  </si>
  <si>
    <t xml:space="preserve"> "HoGuom_01/01361_00008340.jpg", "split"</t>
  </si>
  <si>
    <t>Một người đàn ông để tóc màu đen, đeo kính, mặc áo sơ mi màu tím than, mặc quần jean màu đen và đi giày bitis màu nâu</t>
  </si>
  <si>
    <t xml:space="preserve"> "HoGuom_00/00656_00008240.jpg", "split"</t>
  </si>
  <si>
    <t>Người phụ nữ tóc dài màu đen buộc sau, mặc váy ngắn tay màu trắng, phía trước in hình màu đen, đi sandal màu trắng.</t>
  </si>
  <si>
    <t xml:space="preserve"> "HoGuom_00/00238_00007515.jpg", "split"</t>
  </si>
  <si>
    <t xml:space="preserve"> "HoGuom_01/00919_00008460.jpg", "split"</t>
  </si>
  <si>
    <t xml:space="preserve"> "TamChuc_01/02489_2.jpg", "split"</t>
  </si>
  <si>
    <t xml:space="preserve"> "HoGuom_01/01460_2.jpg", "split"</t>
  </si>
  <si>
    <t xml:space="preserve"> "TamChuc_01/02831_1.jpg", "split"</t>
  </si>
  <si>
    <t>Nữ đội mũ rộng vành màu vàng nhạt , mặc áo màu xanh lá cây mặc quần dài màu đen, chân đi giày màu đen , đeo túi màu xám</t>
  </si>
  <si>
    <t xml:space="preserve"> "TamChuc_01/02689_2.jpg", "split"</t>
  </si>
  <si>
    <t>Nam thanh niên, tóc màu vàng ngắn, đeo khẩu trang màu xanh da trời nhạt, mặc áo phông màu tím than, quần dài đen, đi giày thể thao trắng, đeo ba lô đen, đeo kính gọng đen</t>
  </si>
  <si>
    <t xml:space="preserve"> "TamChuc_01/02020_2.jpg", "split"</t>
  </si>
  <si>
    <t>Người đàn ông mặc áo sơ mi dài tay màu xanh da trời nhạt, mặc quần dài màu đen, đi dép lê quai nâu, tóc ngắn hói trên đỉnh đầu.</t>
  </si>
  <si>
    <t xml:space="preserve"> "TRAINNING_DATA/Person8/output_9.jpg", "split"</t>
  </si>
  <si>
    <t xml:space="preserve"> "HoGuom_01/01050_00002265.jpg", "split"</t>
  </si>
  <si>
    <t xml:space="preserve"> "TamChuc_01/02006_2.jpg", "split"</t>
  </si>
  <si>
    <t>Nam đi giày thể thao đen, mặc quần bò đen, áo phông trắng cộc tay, đeo túi chéo màu đen, tay trái đeo đồng hồ đen, tóc đen cắt ngắn, đeo khẩu trang y tế màu xanh.</t>
  </si>
  <si>
    <t xml:space="preserve"> "HoGuom_00/00284_00008870.jpg", "split"</t>
  </si>
  <si>
    <t>Cô gái đeo kính cận, tóc đen dài ngang vai buông xõa, mặc áo màu xanh da trời pha đen ở ống tay áo, mặc quần đùi bò, đeo túi chéo màu đen, đi giày thể thao đen trắng</t>
  </si>
  <si>
    <t xml:space="preserve"> "HoGuom_01/01004_00001425.jpg", "split"</t>
  </si>
  <si>
    <t>Nữ đang ăn kem ,mặc áo dài tay nền trắng có kẻ đen, đeo túi vắt chéo, chân váy dài màu trắng, đi guốc màu be</t>
  </si>
  <si>
    <t xml:space="preserve"> "HoGuom_00/01843_00014000.jpg", "split"</t>
  </si>
  <si>
    <t>Người phụ nữ mặc áo xanh tím than, quần ngố màu đen, đi dép lê</t>
  </si>
  <si>
    <t xml:space="preserve"> "HoGuom_01/00844_00006645.jpg", "split"</t>
  </si>
  <si>
    <t xml:space="preserve"> "TamChuc_01/02429_1.jpg", "split"</t>
  </si>
  <si>
    <t>Một người phụ nữ trung tuổi có mái tóc màu đen, mặc áo màu xanh dương đậm có họa tiết hoa màu hồng và màu xanh nước biển, mặc quần dài màu đen, đi giày bệt màu đen.</t>
  </si>
  <si>
    <t xml:space="preserve"> "HoGuom_01/00861_00010125.jpg", "split"</t>
  </si>
  <si>
    <t xml:space="preserve"> "DHHN_HVBCVT_00/01582_00008250.jpg", "split"</t>
  </si>
  <si>
    <t xml:space="preserve"> "TamChuc_01/02374_2.jpg", "split"</t>
  </si>
  <si>
    <t xml:space="preserve"> "DANgoc_01/02989_2.jpg", "split"</t>
  </si>
  <si>
    <t xml:space="preserve"> "TamChuc_01/02724_2.jpg", "split"</t>
  </si>
  <si>
    <t>Nữ trẻ tuổi, tóc đen búi cao, hai tay cầm ví trước ngực, cài kính trên tóc, mặc áo sơ mi màu trắng họa tiết màu tím than, quần dài màu đen, đi dép lê</t>
  </si>
  <si>
    <t xml:space="preserve"> "DHHN_HVBCVT_00/01708_00008130.jpg", "split"</t>
  </si>
  <si>
    <t>Nữ, tóc dài màu đen, mặc áo co mũ màu đỏ, khoác áo khoác màu trắng, quần hoa đen trắng, giày trắng</t>
  </si>
  <si>
    <t xml:space="preserve"> "TamChuc_01/02881_2.jpg", "split"</t>
  </si>
  <si>
    <t>Người phụ nữ mặc áo dài màu xanh ngọc bích, mặc quần dài màu đen, đi dép đế nâu quai đen, đội mũ rộng vành màu nâu sáng, tóc dài</t>
  </si>
  <si>
    <t>Bé trai đeo kính cận gọng đen, mặc áo phông màu xanh da trời, phía trước áo in hình cái cây màu vàng đỏ xanh, mặc quần đùi màu đen, đi dép lê đen</t>
  </si>
  <si>
    <t xml:space="preserve"> "DHHN_HVBCVT_00/01643_00038820.jpg", "split"</t>
  </si>
  <si>
    <t xml:space="preserve"> "DHGTVT_00/01982_00030940.jpg", "split"</t>
  </si>
  <si>
    <t>Nữ mặc áo kẻ ca rô đen trắng, tay dài sắn đến khuỷu mặc quần dài màu đen đi giày bệt màu đen.</t>
  </si>
  <si>
    <t xml:space="preserve"> "HoGuom_00/00319_00010255.jpg", "split"</t>
  </si>
  <si>
    <t xml:space="preserve"> "DHGTVT_00/01865_00003450.jpg", "split"</t>
  </si>
  <si>
    <t>Cô gái đi giày thể thao màu trắng, mặc quần bó màu đen, mặc áo khoác màu xanh cốm có mũ đằng sau, tóc đen để xõa.</t>
  </si>
  <si>
    <t xml:space="preserve"> "TamChuc_01/02600_2.jpg", "split"</t>
  </si>
  <si>
    <t xml:space="preserve"> "TamChuc_01/02086_2.jpg", "split"</t>
  </si>
  <si>
    <t xml:space="preserve"> "DANgoc_01/02933_2.jpg", "split"</t>
  </si>
  <si>
    <t>Người đàn ông mặc áo phông cộc tay màu vàng, quần đùi màu đen, đi giày thể thao màu xám đậm, đi tất màu xám đậm</t>
  </si>
  <si>
    <t xml:space="preserve"> "TamChuc_01/02632_2.jpg", "split"</t>
  </si>
  <si>
    <t xml:space="preserve"> "DHHN_HVBCVT_00/01686_00002955.jpg", "split"</t>
  </si>
  <si>
    <t>Nữ, đeo kính, áo có mũ màu đỏ, khoác áo khoác đen, mặc quần màu đen, giày màu ghi</t>
  </si>
  <si>
    <t xml:space="preserve"> "HoGuom_01/01261_00007455.jpg", "split"</t>
  </si>
  <si>
    <t xml:space="preserve"> "TamChuc_01/02417_1.jpg", "split"</t>
  </si>
  <si>
    <t xml:space="preserve"> "HoGuom_00/00113_00002060.jpg", "split"</t>
  </si>
  <si>
    <t>Người đàn ông mặc áo phông trắng cộc tay, viền tay áo màu xanh hải quân, quần ngố kaki màu xám đậm, chân đi dép tông màu đen, đeo túi màu cam</t>
  </si>
  <si>
    <t xml:space="preserve"> "HoGuom_01/01476_1.jpg", "split"</t>
  </si>
  <si>
    <t>Một người đàn ông mặc áo cổ tim tay lỡ màu tím than có kẻ màu trắng ở vai, đeo túi vải màu trắng, mặc quần bò màu xanh nhạt, đi giầy thể thao màu đen đế trắng.</t>
  </si>
  <si>
    <t>Một người đàn ông mặc áo ngắn tay dáng rộng màu cam gạch, mặc quần dài màu đen có kẻ màu trắng ở đùi, đi dép lê màu đỏ cam đế màu đen.</t>
  </si>
  <si>
    <t xml:space="preserve"> "DHHN_HVBCVT_00/01777_00002530.jpg", "split"</t>
  </si>
  <si>
    <t>Một người đàn ông đội mũ phớt màu ghi, mặc áo khoác màu trắng ở vai có ít màu xanh nước biển, đeo balo màu đen, mặc quần thể thao dài màu ghi, đi giày thể thao màu trắng, một tay đang xách túi nilon màu vàng.</t>
  </si>
  <si>
    <t xml:space="preserve"> "HoGuom_00/00278_00008785.jpg", "split"</t>
  </si>
  <si>
    <t xml:space="preserve"> "HoGuom_00/00623_00007175.jpg", "split"</t>
  </si>
  <si>
    <t>Cô gái tóc đen, mặc áo phông dài tay màu trắng, mặc quần dài màu đen, khoác túi màu đen</t>
  </si>
  <si>
    <t xml:space="preserve"> "DHHN_HVBCVT_00/01667_00047640.jpg", "split"</t>
  </si>
  <si>
    <t xml:space="preserve"> "HoGuom_00/00583_00006345.jpg", "split"</t>
  </si>
  <si>
    <t>Bạn gái tóc dài màu đen, mặc váy màu đen, đi giày đen</t>
  </si>
  <si>
    <t xml:space="preserve"> "HoGuom_00/00075_00000095.jpg", "split"</t>
  </si>
  <si>
    <t>Người phụ nữ trung điên mặc bộ quần áo hoa, tay cầm ô màu xanh</t>
  </si>
  <si>
    <t xml:space="preserve"> "TamChuc_01/02143_2.jpg", "split"</t>
  </si>
  <si>
    <t xml:space="preserve"> "DHHN_HVBCVT_00/01781_00002851.jpg", "split"</t>
  </si>
  <si>
    <t xml:space="preserve"> "DANgoc_01/02953_1.jpg", "split"</t>
  </si>
  <si>
    <t xml:space="preserve"> "HoGuom_00/00115_00002070.jpg", "split"</t>
  </si>
  <si>
    <t xml:space="preserve"> "DHGTVT_00/01921_00010020.jpg", "split"</t>
  </si>
  <si>
    <t>Nam giới tóc đen mái ngắn, đeo ba lô đen bên vai phải, mặc áo phông có cổ màu đỏ, quần dài màu đen, đi giày đen.</t>
  </si>
  <si>
    <t xml:space="preserve"> "DANgoc_01/02887_1.jpg", "split"</t>
  </si>
  <si>
    <t xml:space="preserve"> "HoGuom_01/00910_00003450.jpg", "split"</t>
  </si>
  <si>
    <t>Một người đàn ông có mái tóc màu đen, mặc áo khoác có nửa trên màu trắng, nửa dưới màu đen, mặc quần màu đen, đi sục màu xám, một tay đang cầm một chiếc hộp.</t>
  </si>
  <si>
    <t xml:space="preserve"> "TamChuc_01/02098_1.jpg", "split"</t>
  </si>
  <si>
    <t xml:space="preserve"> "TamChuc_01/02305_1.jpg", "split"</t>
  </si>
  <si>
    <t>Người đàn ông mặc áo phông có cổ cộc tay màu đen, quần bò dài màu đen, tay đeo vòng hạt màu đen, vai đeo máy ảnh đen</t>
  </si>
  <si>
    <t xml:space="preserve"> "TamChuc_01/02562_2.jpg", "split"</t>
  </si>
  <si>
    <t xml:space="preserve"> "TamChuc_01/02796_1.jpg", "split"</t>
  </si>
  <si>
    <t>Nữ đội mũ lưới trai mũ trắng, lưỡi tria màu cam, tóc màu đen, mặc áo hồng phấn, mặc quần bò màu xanh , đi giày màu đen</t>
  </si>
  <si>
    <t xml:space="preserve"> "HoGuom_01/01209_00003810.jpg", "split"</t>
  </si>
  <si>
    <t xml:space="preserve"> "HoGuom_00/00754_00012645.jpg", "split"</t>
  </si>
  <si>
    <t xml:space="preserve"> "HoGuom_01/01364_00008340.jpg", "split"</t>
  </si>
  <si>
    <t xml:space="preserve"> "DHHN_HVBCVT_00/01814_00013995.jpg", "split"</t>
  </si>
  <si>
    <t xml:space="preserve"> "TamChuc_01/02782_1.jpg", "split"</t>
  </si>
  <si>
    <t>Người đàn ông mặc áo màu xanh tím than cộc tay, quần suông màu đen, đi giày đen.</t>
  </si>
  <si>
    <t xml:space="preserve"> "HoGuom_00/00167_00004205.jpg", "split"</t>
  </si>
  <si>
    <t>Nam thanh niên mặc áo cộc tay có cổ màu đen, quần bò dài màu sẫm, chân đi giày màu đen, đeo ba lô màu đen</t>
  </si>
  <si>
    <t>Bé gái khoảng 8 tuổi, tóc đen buộc cao, mặc áo ngắn tay màu đen có in chữ màu hồng phía trước, mặc váy ngắn màu đen, đi dép màu hồng</t>
  </si>
  <si>
    <t xml:space="preserve"> "DHHN_HVBCVT_00/01664_00045870.jpg", "split"</t>
  </si>
  <si>
    <t xml:space="preserve"> "HoGuom_00/00257_00008145.jpg", "split"</t>
  </si>
  <si>
    <t>Bé gái mặc váy liền thân, thân trên áo màu trắng không có tay, thân dưới là váy nền trắng họa tiết hoa màu tím, đi dép quai, tóc cắt ngắn</t>
  </si>
  <si>
    <t xml:space="preserve"> "TamChuc_01/02287_1.jpg", "split"</t>
  </si>
  <si>
    <t>Nam đội mũ lưỡi trai màu nâu vàng, mặc áo sơ mi màu xanh da trời sẫm, quần dài đen, đi giày đen</t>
  </si>
  <si>
    <t xml:space="preserve"> "HoGuom_01/01300_00004740.jpg", "split"</t>
  </si>
  <si>
    <t xml:space="preserve"> "HoGuom_00/00365_00012295.jpg", "split"</t>
  </si>
  <si>
    <t>Người đàn ông mặc áo ba lỗ màu trắng, thắt đai lưng bản rộng màu đen, mặc quần ngố đen, đi dép đen</t>
  </si>
  <si>
    <t xml:space="preserve"> "TamChuc_01/02157_1.jpg", "split"</t>
  </si>
  <si>
    <t xml:space="preserve"> "TamChuc_01/02342_2.jpg", "split"</t>
  </si>
  <si>
    <t xml:space="preserve"> "DHHN_HVBCVT_00/01734_00008865.jpg", "split"</t>
  </si>
  <si>
    <t>Một cô gái mặc áo khoác có mũ màu đen bên ngoài, đeo khăn quàng cổ màu nâu, mặc quần bò dài màu xanh nước biển, đi giày màu đen.</t>
  </si>
  <si>
    <t xml:space="preserve"> "HoGuom_00/00331_00010520.jpg", "split"</t>
  </si>
  <si>
    <t>Người phụ nữ trung niên mặc áo xanh tím than, quần dài đen, đi dép lê màu ghi, cổ đeo vòng đen, tóc màu đen búi gọn sau gáy</t>
  </si>
  <si>
    <t xml:space="preserve"> "HoGuom_00/00292_00009240.jpg", "split"</t>
  </si>
  <si>
    <t xml:space="preserve"> "DHHN_HVBCVT_00/01741_00015345.jpg", "split"</t>
  </si>
  <si>
    <t xml:space="preserve"> "HoGuom_00/00246_00007850.jpg", "split"</t>
  </si>
  <si>
    <t>Một nữ sinh có mái tóc màu đen, đeo kính màu đen, mặc áo phông có cổ màu trắng, mặc quần dài màu đen, đi giày thể thao màu trắng, đeo túi màu nâu.</t>
  </si>
  <si>
    <t xml:space="preserve"> "HoGuom_00/00100_00002055.jpg", "split"</t>
  </si>
  <si>
    <t>Người đàn ông mặc áo phông đen, cộc tay, tóc ngắn màu đen, quần ngố màu xanh da trời, chân đi dép quai hậu</t>
  </si>
  <si>
    <t xml:space="preserve"> "TamChuc_01/02493_1.jpg", "split"</t>
  </si>
  <si>
    <t xml:space="preserve"> "TamChuc_01/02076_1.jpg", "split"</t>
  </si>
  <si>
    <t xml:space="preserve"> "DHGTVT_00/01914_00008450.jpg", "split"</t>
  </si>
  <si>
    <t xml:space="preserve"> "DHGTVT_00/01973_00028460.jpg", "split"</t>
  </si>
  <si>
    <t xml:space="preserve"> "HoGuom_00/00514_00001820.jpg", "split"</t>
  </si>
  <si>
    <t xml:space="preserve"> "TamChuc_01/02792_1.jpg", "split"</t>
  </si>
  <si>
    <t xml:space="preserve"> "DHHN_HVBCVT_00/01510_00002580.jpg", "split"</t>
  </si>
  <si>
    <t>Nữ đeo túi chéo bên phải, mặc áo khoác màu nâu có mũ, quần bò xanh, đi giày bốt nâu thấp cổ, tay đeo găng tay màu đen.</t>
  </si>
  <si>
    <t xml:space="preserve"> "TamChuc_01/02569_1.jpg", "split"</t>
  </si>
  <si>
    <t>Một người đàn ông đeo khẩu trang màu xanh dương, mặc áo sơ mi ngắn tay màu xanh nước biển đậm, mặc quần âu màu ghi, đi giày tây màu đen.</t>
  </si>
  <si>
    <t>Người đàn ông đội mũ lưỡi trai màu đen, mặc áo sơ mi cộc tay kẻ sọc dọc đen trắng, mặc quần dài màu đen, đi giày màu đen</t>
  </si>
  <si>
    <t xml:space="preserve"> "TamChuc_01/02352_1.jpg", "split"</t>
  </si>
  <si>
    <t>Nữ đội mũ rộng vành màu trắng, mặc áo phông nâu, quần dài màu xanh dương nhạt, đi giày thể thao đen, đeo túi chéo quai trắng, khẩu trang màu xanh da trời nhạt</t>
  </si>
  <si>
    <t xml:space="preserve"> "HoGuom_00/00221_00005965.jpg", "split"</t>
  </si>
  <si>
    <t>Nữ trẻ tuổi, tóc dài màu đen, không đeo khẩu trang, mặc áo phông màu xanh trước ngực có hình tốp người,  mặc quần nhiều họa tiết, đi tất màu đen, đi giầy thể thao màu trắng.</t>
  </si>
  <si>
    <t xml:space="preserve"> "HoGuom_01/01328_00006000.jpg", "split"</t>
  </si>
  <si>
    <t>Một cô gái có mái tóc dài ngang lưng màu đen, đeo kính màu đen, đeo khẩu trang màu xanh nước biển nhạt, mặc áo phông dài tay màu xanh nước biển nhạt, khoác túi màu đen, mặc quần màu đen, đi giày màu trắng có pha ít màu đen.</t>
  </si>
  <si>
    <t xml:space="preserve"> "HoGuom_01/00855_00010320.jpg", "split"</t>
  </si>
  <si>
    <t xml:space="preserve"> "TamChuc_01/02861_1.jpg", "split"</t>
  </si>
  <si>
    <t>Nữ đội mũ màu da, tóc dài màu đen, mặc áo phông màu trắng, quần dài màu đen, đi giày màu xám</t>
  </si>
  <si>
    <t xml:space="preserve"> "DANgoc_01/02952_2.jpg", "split"</t>
  </si>
  <si>
    <t xml:space="preserve"> "HoGuom_01/00986_00007830.jpg", "split"</t>
  </si>
  <si>
    <t>Nữ trẻ tuổi, cắt đầu vuông, mặc váy dài xòe màu gạch non dài tay, không đeo khẩu trang.</t>
  </si>
  <si>
    <t xml:space="preserve"> "HoGuom_00/00366_00012495.jpg", "split"</t>
  </si>
  <si>
    <t>Người đàn ông mặc áo phông ngắn tay màu trắng, quần ngố màu xanh tím than</t>
  </si>
  <si>
    <t xml:space="preserve"> "HoGuom_00/00312_00010225.jpg", "split"</t>
  </si>
  <si>
    <t xml:space="preserve"> "TamChuc_01/02322_1.jpg", "split"</t>
  </si>
  <si>
    <t>Nam đội mũ vải màu vàng nâu, mặc áo khoác màu đen, áo trong màu đỏ, quần dài màu đen, đi giày đen</t>
  </si>
  <si>
    <t>Nữ trẻ tuổi, tóc đen ngắn, mặc váy hồng dài đến đầu gối, tay phải đeo đồng hồ, vai trái đeo túi màu đỏ, chân đi giày cao gót đen, đeo khẩu trang màu xanh.</t>
  </si>
  <si>
    <t xml:space="preserve"> "TamChuc_01/02265_1.jpg", "split"</t>
  </si>
  <si>
    <t>Một cô gái kẹp tóc hết lên, tóc màu đen, mặc áo sơ mi màu xám, mặc quần short màu xám, đeo túi màu đỏ có chữ màu trắng, đi giày màu đen.</t>
  </si>
  <si>
    <t xml:space="preserve"> "TamChuc_01/02496_1.jpg", "split"</t>
  </si>
  <si>
    <t xml:space="preserve"> "TamChuc_01/02628_2.jpg", "split"</t>
  </si>
  <si>
    <t>Người phụ nữ búi tóc, mặc áo phông đỏ, quần dài màu đen, đi dép tông, đeo túi chéo</t>
  </si>
  <si>
    <t xml:space="preserve"> "HoGuom_01/01468_1.jpg", "split"</t>
  </si>
  <si>
    <t>Một cô gái mặc áo cổ tim, tay lỡ màu trằn, sơ vin với chân váy xoè màu đen dài đến đầu gối, đi giầy thể thao màu trắng kem.</t>
  </si>
  <si>
    <t xml:space="preserve"> "DHHN_HVBCVT_00/01828_00025305.jpg", "split"</t>
  </si>
  <si>
    <t xml:space="preserve"> "HoGuom_00/00263_00008250.jpg", "split"</t>
  </si>
  <si>
    <t xml:space="preserve"> "DHHN_HVBCVT_00/01812_00010185.jpg", "split"</t>
  </si>
  <si>
    <t>Nam trẻ tuổi, tóc đen ngắn, đeo kính, không đeo khẩu trang, mặc áo khoác đỏ trắng, quần đen dài, chân đi giày thể thao màu xám.</t>
  </si>
  <si>
    <t xml:space="preserve"> "TamChuc_01/02137_1.jpg", "split"</t>
  </si>
  <si>
    <t>Nam lớn tuổi, tóc bạc ngắn, đeo khẩu trang màu xanh, mặc áo sơ mi màu xanh nhạt sơ vin, quần tây đen dài, chân đi dép màu đen.</t>
  </si>
  <si>
    <t xml:space="preserve"> "TamChuc_01/02617_2.jpg", "split"</t>
  </si>
  <si>
    <t xml:space="preserve"> "DANgoc_01/02981_2.jpg", "split"</t>
  </si>
  <si>
    <t>Một cô gái có mái tóc màu đen, mặc áo phông có cổ màu trắng, mặc quần dài màu đen có sọc màu đỏ dọc quần, đi giày thể thao màu trắng, đeo túi đeo chéo màu đen.</t>
  </si>
  <si>
    <t xml:space="preserve"> "TamChuc_01/02481_2.jpg", "split"</t>
  </si>
  <si>
    <t xml:space="preserve"> "HoGuom_00/00291_00009235.jpg", "split"</t>
  </si>
  <si>
    <t xml:space="preserve"> "TamChuc_01/02717_1.jpg", "split"</t>
  </si>
  <si>
    <t xml:space="preserve"> "TamChuc_01/02181_1.jpg", "split"</t>
  </si>
  <si>
    <t>Cô gái đeo kính râm, mặc áo màu nâu kẻ sọc dọc trắng, quần dài màu ghi nhạt, đi giày thể thao màu đen</t>
  </si>
  <si>
    <t xml:space="preserve"> "HoGuom_01/01167_00000825.jpg", "split"</t>
  </si>
  <si>
    <t xml:space="preserve"> "DANgoc_01/02999_2.jpg", "split"</t>
  </si>
  <si>
    <t xml:space="preserve"> "HoGuom_00/00386_00012850.jpg", "split"</t>
  </si>
  <si>
    <t xml:space="preserve"> "TamChuc_01/02054_2.jpg", "split"</t>
  </si>
  <si>
    <t>Nam đeo khẩu trang y tế màu xanh, mặc sơ mi dài tay màu tím, quần dài xanh tím than thắt lưng đeo chùm chìa khóa, tay phải cầm tờ giấy trắng.</t>
  </si>
  <si>
    <t xml:space="preserve"> "HoGuom_00/00383_00012840.jpg", "split"</t>
  </si>
  <si>
    <t>Người đàn ông mặc áo khoác đen, áo trong đen, quần bò tím than mài trắng phía trước, đi giày thể thao màu ghi</t>
  </si>
  <si>
    <t xml:space="preserve"> "TamChuc_01/02156_1.jpg", "split"</t>
  </si>
  <si>
    <t xml:space="preserve"> "HoGuom_00/00516_00002055.jpg", "split"</t>
  </si>
  <si>
    <t>Người đàn ông to béo tóc ngắn màu đen, mặc áo phông có cổ cộc tay màu đỏ, mặc quần sooc màu be</t>
  </si>
  <si>
    <t xml:space="preserve"> "TRAINNING_DATA/Person35/output_2.jpg", "split"</t>
  </si>
  <si>
    <t>Một chàng trai mặc áo thể thao trắng cộc tay có sọc đen ở vai, quần đùi thể thao màu đen có sọc trắng ở bên hông, chân đi dép lê</t>
  </si>
  <si>
    <t xml:space="preserve"> "HoGuom_00/00545_00003880.jpg", "split"</t>
  </si>
  <si>
    <t>Bạn nam tóc ngắn màu đen, mặc áo phông ngắn tay màu xám, đeo vòng tay màu trắng và đồng hồ màu đen, mặc quần sooc màu đen, đi giày đen.</t>
  </si>
  <si>
    <t xml:space="preserve"> "HoGuom_01/00823_00004125.jpg", "split"</t>
  </si>
  <si>
    <t>Nam trung niên, đeo khẩu trang màu xanh, mặc áo phông màu trắng cổ bẻ , không cài khuy cổ áo, quần sooc bò màu xanh trên gối, vai trái đeo túi màu đen, chân đi giày thể màu đen sọc xanh đế trắng , tóc đen và ngắn.</t>
  </si>
  <si>
    <t xml:space="preserve"> "DANgoc_01/02886_1.jpg", "split"</t>
  </si>
  <si>
    <t xml:space="preserve"> "HoGuom_00/00501_00019155.jpg", "split"</t>
  </si>
  <si>
    <t>Bạn nam tóc ngắn màu đen, áo sơ mi dài tay màu xanh da trời, mặc quần jean màu xanh đậm, đeo túi chéo màu đen.</t>
  </si>
  <si>
    <t>Nữ trẻ tuổi, tóc buộc thả phía sau, mặc váy màu xanh rêu dài đến đầu gối, không đeo khẩu trang, vai trái đeo túi màu đen, chân đi giày thể thao đen đế  trắng.</t>
  </si>
  <si>
    <t xml:space="preserve"> "HoGuom_01/00893_00014565.jpg", "split"</t>
  </si>
  <si>
    <t>Nữ trẻ tuổi, không đeo khẩu trang, tóc màu hạt dẻ dài đến vai để xõa, mặc váy dài tay dài quá gối màu hồng, đi giầy thể thao màu trắng.</t>
  </si>
  <si>
    <t xml:space="preserve"> "DHHN_HVBCVT_00/01514_00016560.jpg", "split"</t>
  </si>
  <si>
    <t xml:space="preserve"> "TamChuc_01/02345_1.jpg", "split"</t>
  </si>
  <si>
    <t>Nữ đội mũ vải màu vàng nhạt, áo màu xanh da trời, quần dài màu đen, đi giày đen</t>
  </si>
  <si>
    <t>Một người phụ nữ trung tuổi có mái tóc màu đen, mặc áo nỉ màu hồng, mặc quần dài màu đen, đi giày màu đen.</t>
  </si>
  <si>
    <t xml:space="preserve"> "DHHN_HVBCVT_00/01815_00014010.jpg", "split"</t>
  </si>
  <si>
    <t>Nam thanh niên, tóc đen ngắn, đeo kính, mang khẩu rang màu xanh, bên trong mắc áo hoodie đỏ có chữ trắng phía trước, bên ngoài khoác áo khoác có mũ màu đen, phía sau đeo balo màu đen, mang quần bò màu xanh nhạt, chân đi giày thể thao đen.</t>
  </si>
  <si>
    <t xml:space="preserve"> "HoGuom_01/01356_00005550.jpg", "split"</t>
  </si>
  <si>
    <t xml:space="preserve"> "DANgoc_01/02924_1.jpg", "split"</t>
  </si>
  <si>
    <t xml:space="preserve"> "HoGuom_01/00806_00002775.jpg", "split"</t>
  </si>
  <si>
    <t xml:space="preserve"> "TamChuc_01/02532_2.jpg", "split"</t>
  </si>
  <si>
    <t>Một người phụ nữ trung tuổi có mái tóc màu đen, mặc áo dài màu tím có các họa tiết các màu, mặc quần dài màu vàng bên trong, đi giày thể thao màu đen.</t>
  </si>
  <si>
    <t>Một anh con trai có mái tóc cắt ngắn màu đen, tóc mái rẽ ngôi phải, đi dép lê một quai, mặc một chiếc quần sooc trắng có đường kẻ sọc đen dọc ống quần, áo phông màu trắng với hai đường kẻ rất to màu đen chạy dọc thân áo trước và một dòng chữ to màu trắng ở giữa ngực áo, vai áo cũng có các đường kẻ ngang vai màu đen.</t>
  </si>
  <si>
    <t xml:space="preserve"> "TamChuc_01/02837_1.jpg", "split"</t>
  </si>
  <si>
    <t>Nữ đeo khẩu trang màu trắng, mặc áo kẻ sọc ngang trắng đen, mặc quần dàu màu đen đi giày màu đen</t>
  </si>
  <si>
    <t xml:space="preserve"> "TamChuc_01/02027_2.jpg", "split"</t>
  </si>
  <si>
    <t xml:space="preserve"> "TamChuc_01/02730_1.jpg", "split"</t>
  </si>
  <si>
    <t>Nam trung niên, tóc đen hói, đeo khẩu trang màu xanh dưới cằm, mặc áo sơ mi màu xanh da trời nhạt, quần dài màu ghi, đi giày đen, tay trái khoác áo tím than, tay phải cầm tăm xỉa răng.</t>
  </si>
  <si>
    <t>Nam thanh niên, tóc đen ngắn, tay trái đeo vòng cầm điện thoại đang đưa lên tai để nghe, mặc áo phông đen, quần dài màu đen, buộc áo tím than quanh hong, đi giày thể thao màu ghi pha đen</t>
  </si>
  <si>
    <t>Bé gái mặc áo phông hồng nhạt ngắn tay, váy xòe kẻ ca rô trắng đen, đi giày thể thao màu trắng, tất cao cổ màu trắng</t>
  </si>
  <si>
    <t xml:space="preserve"> "HoGuom_01/01451_1.jpg", "split"</t>
  </si>
  <si>
    <t>Một người đàn ông mặc áo cổ bẻ ngắn tay màu xanh matcha, mặc quần màu xanh lam, đeo khẩu trang màu đen.</t>
  </si>
  <si>
    <t>Nữ, tóc ngắn màu đen, chân váy ngắn màu rêu, giày cao cổ màu đen, áo khóa màu xám, đeo túi màu be và đeo túi màu đen</t>
  </si>
  <si>
    <t xml:space="preserve"> "DHHN_HVBCVT_00/01527_00001560.jpg", "split"</t>
  </si>
  <si>
    <t>Nam mặc áo khoác nỉ màu đen, mũ trùm đầu, mặc quần màu đen, đeo ba lô màu đen, tay trái xách túi kẻ đen trắng, chân đi giày màu xám.</t>
  </si>
  <si>
    <t xml:space="preserve"> "HoGuom_00/00499_00019070.jpg", "split"</t>
  </si>
  <si>
    <t>Bạn gái tóc màu nâu, ngắn ngang vai, mặc áo ngắn tay màu trắng, quần sooc ngắn màu đen, xách túi nilon màu trắng</t>
  </si>
  <si>
    <t xml:space="preserve"> "TEST_DATA/Person2.2/output_9.jpg", "split"</t>
  </si>
  <si>
    <t xml:space="preserve"> "TamChuc_01/02571_2.jpg", "split"</t>
  </si>
  <si>
    <t>Một người phụ nữ có mái tóc màu đen, đội mũ vành tròn màu be, mặc áo tay lửng màu nâu, mặc quần dài màu đen, đi giày thể thao màu đen.</t>
  </si>
  <si>
    <t xml:space="preserve"> "TamChuc_01/02505_2.jpg", "split"</t>
  </si>
  <si>
    <t>Một người đàn ông trung tuổi đội mũ phớt màu đen, mặc áo phông có cổ màu trắng, mặc quần âu màu xám, đi giày tây màu đen, khoác túi màu trắng.</t>
  </si>
  <si>
    <t xml:space="preserve"> "TRAINNING_DATA/Person59/output_9.jpg", "split"</t>
  </si>
  <si>
    <t>Người đàn ông mặc áo phông có cổ ngắn tay màu trắng, mặc quần ngố màu ghi ,đi giày màu đen</t>
  </si>
  <si>
    <t xml:space="preserve"> "DHHN_HVBCVT_00/01520_00016335.jpg", "split"</t>
  </si>
  <si>
    <t xml:space="preserve"> "HoGuom_01/01123_00004095.jpg", "split"</t>
  </si>
  <si>
    <t>Người phụ nữ tóc đen có buộc, có đeo khẩu trang, mặc áo đỏ ngắn tay, quần dài màu đen, giày đen đế trăng, tay trái có đeo một vậy gì đó</t>
  </si>
  <si>
    <t xml:space="preserve"> "TamChuc_01/02151_2.jpg", "split"</t>
  </si>
  <si>
    <t xml:space="preserve"> "TamChuc_01/02570_1.jpg", "split"</t>
  </si>
  <si>
    <t>Một cô gái có mái tóc màu đen, đội mũ phớt màu đen, đeo khẩu trang màu đen, mặc áo sơ mi dài tay màu trắng, mặc quần bò dài màu xanh thẫm, đi giày màu trắng.</t>
  </si>
  <si>
    <t xml:space="preserve"> "DANgoc_01/02913_2.jpg", "split"</t>
  </si>
  <si>
    <t>Nữ đeo khẩu trang trắng, mặc áo sơ mi trắng, mặc quần sooc đen, đi dép đen, tay trái cầm điện thoại</t>
  </si>
  <si>
    <t xml:space="preserve"> "TamChuc_01/02389_2.jpg", "split"</t>
  </si>
  <si>
    <t xml:space="preserve"> "TamChuc_01/02077_2.jpg", "split"</t>
  </si>
  <si>
    <t>Cô gái đeo kính cận, áo phông màu cam, quần đùi bò có màu trắng phía trước</t>
  </si>
  <si>
    <t xml:space="preserve"> "TRAINNING_DATA/Person48/output_9.jpg", "split"</t>
  </si>
  <si>
    <t xml:space="preserve"> "TEST_DATA/Person17.2/output_6.jpg", "split"</t>
  </si>
  <si>
    <t xml:space="preserve"> "TamChuc_01/02802_2.jpg", "split"</t>
  </si>
  <si>
    <t xml:space="preserve"> "TRAINNING_DATA/Person53/output_9.jpg", "split"</t>
  </si>
  <si>
    <t>Một nữ thanh niên có mái tóc dài, buộc đằng sau, mặc chiếc áo ngắn tay màu xanh lá mạ, cổ có ve, có vạch đỏ trên cầu vai áo, cùng chiếc quần dài màu đen, chân đi đôi giày màu đen, gót vuông, cao.</t>
  </si>
  <si>
    <t xml:space="preserve"> "DHGTVT_00/01917_00008690.jpg", "split"</t>
  </si>
  <si>
    <t>Nam tóc đen rẽ ngôi trái, mặc áo phông cộc tay không cổ màu xanh da trời đậm mặc quần dài màu đen, đi dép hai quai màu đen.</t>
  </si>
  <si>
    <t xml:space="preserve"> "TEST_DATA/Person45.2/output_2.jpg", "split"</t>
  </si>
  <si>
    <t>Một nam thanh niên đi dép lê, mặc quần sooc thể thao màu trắng có sọc đen bên ống quần, mặc áo phông trắng sọc đen to chạy dọc thân áo và sọc đen nhỏ chạy ngang vai áo, ở giữa ngực áo có dòng chữ trắng to, tóc đen cắt ngắn.</t>
  </si>
  <si>
    <t xml:space="preserve"> "DANgoc_01/02986_1.jpg", "split"</t>
  </si>
  <si>
    <t>Một người phụ nữ trung tuổi có mái tóc màu đen, mặc áo sơ mi ngắn tay màu xanh dương, mặc quần bò dài màu xanh thẫm, đi sục màu ghi, đeo túi màu xanh ngọc.</t>
  </si>
  <si>
    <t xml:space="preserve"> "HoGuom_01/01338_00008145.jpg", "split"</t>
  </si>
  <si>
    <t xml:space="preserve"> "HoGuom_00/00507_00000980.jpg", "split"</t>
  </si>
  <si>
    <t>Bạn gái tóc ngắn, mặc áo phông ngắn tay màu vàng, quần jean dài màu xanh đậm, đeo balo màu đen</t>
  </si>
  <si>
    <t>Người phụ nữ tóc dài màu đen, buộc cao, mặc áo dài tay có mũ màu đỏ, mặc quần jean dài màu xanh da trời</t>
  </si>
  <si>
    <t xml:space="preserve"> "TamChuc_01/02317_1.jpg", "split"</t>
  </si>
  <si>
    <t>Nữ đeo khẩu trang đen, áo dài tay đen, quần dài màu đen, đi dép đen, đeo túi xách đen</t>
  </si>
  <si>
    <t>Cậu bé mặc áo phông không tay màu vàng sáng, quần ngố dài ngang gối màu xanh lam, chân đi dép quai đen</t>
  </si>
  <si>
    <t xml:space="preserve">Một cô gái có mái tóc dài ngang lưng, phần mái rẽ hai bên để lộ phần trán, mặc chiếc áo tím cộc tay, cổ tròn có kẻ sọc nhỏ trắng cùng chiếc quần dài màu đen, và chân đi đôi dép lê màu đen. </t>
  </si>
  <si>
    <t xml:space="preserve"> "HoGuom_00/00526_00002855.jpg", "split"</t>
  </si>
  <si>
    <t>Bạn nam tóc ngắn màu đen, mặc áo sơ mi trắng dài tay, trên tay áo có sọc ngang màu đen, mặc quần dài màu đen.</t>
  </si>
  <si>
    <t xml:space="preserve"> "HoGuom_00/00563_00005365.jpg", "split"</t>
  </si>
  <si>
    <t>Người đàn ông đội mũ lưỡi trai màu đen, cởi trần, mặc quần sooc màu đen, đi giày thể thao màu đen, đeo đồng hồ màu đen</t>
  </si>
  <si>
    <t>Người phụ nữ mặc áo phông rộng kẻ sọc ngang đen trắng, mặc quần đùi bò xanh dương, đi giày màu trắng</t>
  </si>
  <si>
    <t xml:space="preserve"> "DANgoc_01/02939_2.jpg", "split"</t>
  </si>
  <si>
    <t>Nữ mặc áo sơ mi trắng, quần dài màu trắng, đi giày thể thao màu trắng, đeo ba lô quai đen</t>
  </si>
  <si>
    <t xml:space="preserve"> "HoGuom_00/00605_00006610.jpg", "split"</t>
  </si>
  <si>
    <t xml:space="preserve"> "TamChuc_01/02659_2.jpg", "split"</t>
  </si>
  <si>
    <t>Nữ đứng tuổi, tóc ngắn màu nâu đỏ, mặc áo phông có cổ màu đỏ, đeo xách chéo màu nâu đỏ bên vai trái, quần bò dài màu tím than, đi giày thể thao trắng</t>
  </si>
  <si>
    <t xml:space="preserve"> "TamChuc_01/02571_1.jpg", "split"</t>
  </si>
  <si>
    <t xml:space="preserve"> "HoGuom_00/00459_00016155.jpg", "split"</t>
  </si>
  <si>
    <t>Cô gái tóc đen ngang vai, mặc áo phông cộc tay màu đen có in hình trắng đỏ, mặc quần jean đen, tay cầm túi xách màu đen</t>
  </si>
  <si>
    <t xml:space="preserve"> "HoGuom_00/00573_00005280.jpg", "split"</t>
  </si>
  <si>
    <t>Bạn nam tóc ngắn màu đen rẽ ngôi lệch, mặc áo phông ngắn tay màu trắng, mặc quần sooc màu trắng, đi giày thể thao màu đen.</t>
  </si>
  <si>
    <t xml:space="preserve"> "DHHN_HVBCVT_00/01534_00006135.jpg", "split"</t>
  </si>
  <si>
    <t>Nam giới tóc đen cắt ngắn, đeo ba lô da màu đen, mặc áo khoác dài màu đen, quần màu đen, đi giày thể thao màu trắng.</t>
  </si>
  <si>
    <t xml:space="preserve"> "HoGuom_00/00502_00019520.jpg", "split"</t>
  </si>
  <si>
    <t xml:space="preserve"> "TamChuc_01/02562_1.jpg", "split"</t>
  </si>
  <si>
    <t>một người đàn ông có mái tóc màu đen, đeo khẩu trang màu trắng, mặc áo sơ mi dài tay màu xanh ngọc, mặc quần âu màu xám, đi giày tây màu đen.</t>
  </si>
  <si>
    <t xml:space="preserve"> "HoGuom_00/00118_00002135.jpg", "split"</t>
  </si>
  <si>
    <t>Người phụ nữ mặc áo sơ mi kiểu màu trắng, dài tay, mặc quần short đen, chân đi giày thể thao tối màu</t>
  </si>
  <si>
    <t xml:space="preserve"> "HoGuom_01/00809_00002745.jpg", "split"</t>
  </si>
  <si>
    <t xml:space="preserve"> "TamChuc_01/02697_2.jpg", "split"</t>
  </si>
  <si>
    <t xml:space="preserve"> "HoGuom_00/00716_00011920.jpg", "split"</t>
  </si>
  <si>
    <t>Người phụ nữ to cao tóc ngắn, mặc váy dài sát nách màu trắng, đi giày thể thao màu xám</t>
  </si>
  <si>
    <t xml:space="preserve"> "HoGuom_00/00605_00006605.jpg", "split"</t>
  </si>
  <si>
    <t xml:space="preserve"> "HoGuom_00/00754_00012595.jpg", "split"</t>
  </si>
  <si>
    <t>Người phụ nữ tóc dài màu đen, xõa tóc, mặc áo trễ vai ngắn tay màu đen, mặc quần hoa màu đen, đeo vòng tay màu đen</t>
  </si>
  <si>
    <t xml:space="preserve"> "TamChuc_01/02067_2.jpg", "split"</t>
  </si>
  <si>
    <t>Nữ tóc buộc đuôi ngựa đằng sau, mặc áo phông trắng, quần đen, đi giày thể thao trắng.</t>
  </si>
  <si>
    <t>Nam, tóc ngắn màu đen, khẩu trang xanh da trời, áo khoác dài tay màu đen, quần dài màu đen sọc trắng, giày màu ghi</t>
  </si>
  <si>
    <t xml:space="preserve"> "DHGTVT_00/01912_00008170.jpg", "split"</t>
  </si>
  <si>
    <t xml:space="preserve"> "HoGuom_01/00787_00001155.jpg", "split"</t>
  </si>
  <si>
    <t>Người đàn ông trung niên tóc cắt trọc, mặc áo phông màu đỏ không cổ, phía trước áo có logo màu vàng đen có chữ màu trắng, quần sóc màu ghi, đi giày trắng, tay có đeo đồng hồ</t>
  </si>
  <si>
    <t xml:space="preserve"> "HoGuom_01/01376_00008355.jpg", "split"</t>
  </si>
  <si>
    <t xml:space="preserve"> "TamChuc_01/02542_2.jpg", "split"</t>
  </si>
  <si>
    <t>Một người đàn ông trung tuổi có mái tóc màu đen, mặc áo phông có cổ màu xanh nước biển, mặc quần dài màu đen, đi dép màu đen.</t>
  </si>
  <si>
    <t xml:space="preserve"> "HoGuom_00/00592_00006125.jpg", "split"</t>
  </si>
  <si>
    <t>Một cậu bé mặc áo kẻ carô màu đen đỏ, quần trắng</t>
  </si>
  <si>
    <t xml:space="preserve"> "DHHN_HVBCVT_00/01655_00043080.jpg", "split"</t>
  </si>
  <si>
    <t>Nam tóc ngắn màu đen, khẩu trang màu trắng, áo khoác dài tay màu đen, quần dài màu đen, dép lê màu đen, đeo balo màu xám</t>
  </si>
  <si>
    <t xml:space="preserve"> "TEST_DATA/Person51.2/output_6.jpg", "split"</t>
  </si>
  <si>
    <t>Một cô gái để tóc rẽ ngôi ở giữa, tóc màu đen, mặc váy màu xám có tay áo dài màu trắng, đeo túi màu đen, đi giày màu trắng.</t>
  </si>
  <si>
    <t xml:space="preserve"> "HoGuom_01/01355_00007665.jpg", "split"</t>
  </si>
  <si>
    <t xml:space="preserve"> "TamChuc_01/02214_2.jpg", "split"</t>
  </si>
  <si>
    <t xml:space="preserve"> "HoGuom_00/00283_00008945.jpg", "split"</t>
  </si>
  <si>
    <t xml:space="preserve"> "DHHN_HVBCVT_00/01662_00044985.jpg", "split"</t>
  </si>
  <si>
    <t xml:space="preserve"> "TamChuc_01/02152_1.jpg", "split"</t>
  </si>
  <si>
    <t xml:space="preserve"> "HoGuom_00/00646_00007900.jpg", "split"</t>
  </si>
  <si>
    <t>Người phụ nữ mặc áo khoác dài tay màu hồng, tay áo màu trắng, đội mũ bảo hiểm màu đỏ, mặc quần dài màu đen, đi giày màu trắng, đeo túi chéo màu đen</t>
  </si>
  <si>
    <t xml:space="preserve"> "TRAINNING_DATA/Person3/output_9.jpg", "split"</t>
  </si>
  <si>
    <t xml:space="preserve"> "HoGuom_01/01448_1.jpg", "split"</t>
  </si>
  <si>
    <t xml:space="preserve"> "TamChuc_01/02543_1.jpg", "split"</t>
  </si>
  <si>
    <t xml:space="preserve"> "HoGuom_01/01441_1.jpg", "split"</t>
  </si>
  <si>
    <t>Một người phụ nữ mặc áo ngắn tay cổ 3 phân, viền tay áo và gấu áo có đường kẻ màu trắng, áo màu xanh lá đậm, mặc quần dài màu đen, đi giầy thể thao màu ghi đen, dây giầy màu đen, đế giầy màu trắng, tóc để ngôi lệch màu nâu đen.</t>
  </si>
  <si>
    <t xml:space="preserve"> "DANgoc_01/02997_1.jpg", "split"</t>
  </si>
  <si>
    <t>Một nữ sinh có mái tóc màu đen, mặc áo phông có cổ màu trắng, mặc quần dài màu đen, đi giày thể thao màu đen.</t>
  </si>
  <si>
    <t xml:space="preserve"> "HoGuom_01/01417_1.jpg", "split"</t>
  </si>
  <si>
    <t xml:space="preserve"> "TamChuc_01/02026_2.jpg", "split"</t>
  </si>
  <si>
    <t>Nữ có tuổi đội mũ rộng vành màu trắng, đeo khẩu trang y tế màu xanh, mặc áo đen ren vàng trước ngực áo và một phần ở ống tay áo, đeo túi màu rêu trước bụng, mặc quần đen, đi giày đen bệt có quai ngang.</t>
  </si>
  <si>
    <t xml:space="preserve"> "TamChuc_01/02019_2.jpg", "split"</t>
  </si>
  <si>
    <t>Nữ đi giày thể thao trắng, mặc quần đen, tay phải cầm tờ giấy trắng cuộn lại, mặc áo kẻ phối ba màu đen trắng và nâu, đội mũ nâu có vành rộng và đường viền trên mũ màu đen.</t>
  </si>
  <si>
    <t>Nam đội mũ lưỡi trai đen, mặc áo phông trắng, quần bò xanh xám, đi giày thể thao đen</t>
  </si>
  <si>
    <t>Một nam thanh niên mặc áo sơ mi cộc tay màu trắng, mặc quần bò màu đen, đi giày lười màu be.</t>
  </si>
  <si>
    <t>Một thanh niên đi dép lê có hai quai màu đen, mặc quần dài trùm mắt cá chân màu đen, mặc áo phông trắng ngắn tay cổ tròn thấp có các hình trang trí trước ngực áo, tóc đen cắt ngắn trên vành tai.</t>
  </si>
  <si>
    <t xml:space="preserve"> "TamChuc_01/02561_2.jpg", "split"</t>
  </si>
  <si>
    <t>Một người phụ nữ đội mũ có kẻ màu đen và màu trắng, mặc áo phông cổ tròn màu tím, mặc quần dài màu đen, đi giày thể thao màu đen, đeo túi màu be.</t>
  </si>
  <si>
    <t>Một học sinh nữ có mái tóc màu đen, mặc áo khoác bên ngoài có nửa trên màu trắng nửa dưới màu đen, mặc quần dài màu đen, đi giày thể thao màu đen có đế giày màu trắng.</t>
  </si>
  <si>
    <t xml:space="preserve"> "TEST_DATA/Person66.2/output_2.jpg", "split"</t>
  </si>
  <si>
    <t>Một nam thanh niên đi giày thể thao màu trắng, mặc quần đùi đen dài trên gối có một vạch kẻ trắng nhỏ ở trên gấu quần trái, mặc áo phông màu đen ngắn tay cổ tròn trên ngực áo bên trái cũng có một đường kẻ ngắn màu trắng, tóc đen cắt ngắn.</t>
  </si>
  <si>
    <t xml:space="preserve"> "TamChuc_01/02293_2.jpg", "split"</t>
  </si>
  <si>
    <t xml:space="preserve"> "TRAINNING_DATA/Person46/output_9.jpg", "split"</t>
  </si>
  <si>
    <t xml:space="preserve"> "HoGuom_00/00203_00004935.jpg", "split"</t>
  </si>
  <si>
    <t xml:space="preserve"> "DHHN_HVBCVT_00/01790_00003975.jpg", "split"</t>
  </si>
  <si>
    <t>người đàn ông mặc áo dài tay màu đen có in hình màu trắng trước ngực, mặc quần dài màu đen in hình chữ N ở bên đùi, đi dép lê màu ghi nhạt.</t>
  </si>
  <si>
    <t>Người phụ nữ tóc dài màu đen, mặc áo phông ngắn tay màu trắng, mặc quần sooc màu trắng, khoác túi có quai màu ghi, đi giày màu đen.</t>
  </si>
  <si>
    <t xml:space="preserve"> "DHHN_HVBCVT_00/01689_00003075.jpg", "split"</t>
  </si>
  <si>
    <t xml:space="preserve"> "DHHN_HVBCVT_00/01602_00013950.jpg", "split"</t>
  </si>
  <si>
    <t>Nam thanh niên, tóc đen ngắn, đeo kính, không đeo khẩu trang, mắc áo khoác đỏ đen, quần bò màu đen, chân đi dép màu trắng, tay phải đang cầm điện thoại đút túi quần, đeo balo màu đen phía sau.</t>
  </si>
  <si>
    <t xml:space="preserve"> "HoGuom_01/01205_00002925.jpg", "split"</t>
  </si>
  <si>
    <t>Một cô gái tóc ngắn màu đen, mặc áo màu đen, mặc quần qua đầu gối màu đen, đi giày búp bê màu đen.</t>
  </si>
  <si>
    <t xml:space="preserve"> "HoGuom_01/00938_00000495.jpg", "split"</t>
  </si>
  <si>
    <t xml:space="preserve"> "HoGuom_00/00124_00002620.jpg", "split"</t>
  </si>
  <si>
    <t>Nữ trẻ tuổi, tóc màu hạt dẻ, mặc áo màu vàng, mặc quần sooc ngắn bò màu xanh nước biển, vai phải đeo túi màu vàng.</t>
  </si>
  <si>
    <t xml:space="preserve"> "DHGTVT_00/01945_00011680.jpg", "split"</t>
  </si>
  <si>
    <t xml:space="preserve"> "HoGuom_00/00439_00014815.jpg", "split"</t>
  </si>
  <si>
    <t>Bé gái tóc ngắn màu đen, mặc váy ngắn tay màu hồng, chân đi dép màu trắng gắn hoa tím.</t>
  </si>
  <si>
    <t xml:space="preserve"> "HoGuom_01/00914_00005070.jpg", "split"</t>
  </si>
  <si>
    <t xml:space="preserve"> "DHHN_HVBCVT_00/01507_00007200.jpg", "split"</t>
  </si>
  <si>
    <t xml:space="preserve"> "DHGTVT_00/01928_00010320.jpg", "split"</t>
  </si>
  <si>
    <t>Nam đi dép hai quai nâu, mặc quần thể thao đen có sọc trắng, mặc áo phông cộc tay màu xanh tím than, đeo khẩu trang y tế màu xanh.</t>
  </si>
  <si>
    <t xml:space="preserve"> "TamChuc_01/02616_2.jpg", "split"</t>
  </si>
  <si>
    <t>Một người phụ nữ tóc buộc dài qua vai màu nâu đen, mặc áo bên trong màu đen hoa màu trắng, bên ngoài mặc áo vest màu đen, mặc quần dài màu đen.</t>
  </si>
  <si>
    <t xml:space="preserve"> "TamChuc_01/02881_1.jpg", "split"</t>
  </si>
  <si>
    <t xml:space="preserve"> "DHGTVT_00/01911_00008270.jpg", "split"</t>
  </si>
  <si>
    <t>Nam giới đeo ba lô màu đen, mặc quần dài đen, áo phông màu xanh cốm nhạt, đi dép lê màu hồng.</t>
  </si>
  <si>
    <t xml:space="preserve"> "HoGuom_01/01018_00001845.jpg", "split"</t>
  </si>
  <si>
    <t xml:space="preserve"> "DHHN_HVBCVT_00/01788_00003045.jpg", "split"</t>
  </si>
  <si>
    <t>Một nam thanh niên có mái tóc màu đen, mặc áo khoác có nửa trên màu đỏ nửa dưới màu trắng, mặc quần dài màu đen, đi giày thể thao màu trắng, đeo balo màu đen.</t>
  </si>
  <si>
    <t xml:space="preserve"> "HoGuom_01/00994_00003975.jpg", "split"</t>
  </si>
  <si>
    <t>Nam mặc áo ba lỗ màu trắng, quần đùi màu hồng đang chạy</t>
  </si>
  <si>
    <t xml:space="preserve"> "HoGuom_01/01065_00001515.jpg", "split"</t>
  </si>
  <si>
    <t>Nam đeo khẩu trang màu xanh , có đeo kính , mắc áo khoáng màu đen, áo trong màu cam, mặc quần đen kẻ màu bạc , đi giày màu đen, đế giày màu trắng</t>
  </si>
  <si>
    <t xml:space="preserve"> "HoGuom_01/01281_00006750.jpg", "split"</t>
  </si>
  <si>
    <t>Một người phụ nữ mái tóc dài màu nâu, mặc áo nỉ màu xám, mặc quần jean màu đen và đi giày thể thao</t>
  </si>
  <si>
    <t xml:space="preserve"> "HoGuom_01/00964_00004665.jpg", "split"</t>
  </si>
  <si>
    <t>Nữ trẻ em, bện tóc hai bên, mặc áo khoác màu đỏ dài tay phía sau có mũ, mặc quần hồng dài , đi dép xăng đan màu đen.</t>
  </si>
  <si>
    <t xml:space="preserve"> "DHHN_HVBCVT_00/01528_00001845.jpg", "split"</t>
  </si>
  <si>
    <t xml:space="preserve"> "TamChuc_01/02737_2.jpg", "split"</t>
  </si>
  <si>
    <t>Nữ trẻ tuổi, tóc đen búi cao, mặc áo sơ mi màu trắng, khoác vai áo màu đen, đeo túi xách đen chéo bên vai trái, quần dài đen, đi giày thể thao trắng</t>
  </si>
  <si>
    <t xml:space="preserve"> "HoGuom_00/00201_00005065.jpg", "split"</t>
  </si>
  <si>
    <t xml:space="preserve"> "TamChuc_01/02494_2.jpg", "split"</t>
  </si>
  <si>
    <t xml:space="preserve"> "HoGuom_00/00352_00011815.jpg", "split"</t>
  </si>
  <si>
    <t xml:space="preserve"> "DHHN_HVBCVT_00/01544_00007215.jpg", "split"</t>
  </si>
  <si>
    <t xml:space="preserve"> "HoGuom_01/01306_00005010.jpg", "split"</t>
  </si>
  <si>
    <t xml:space="preserve"> "HoGuom_01/01015_00000780.jpg", "split"</t>
  </si>
  <si>
    <t xml:space="preserve"> "HoGuom_01/01008_00000075.jpg", "split"</t>
  </si>
  <si>
    <t>Nữ mặc áo màu trắng, quần bò dài màu xanh dương, đi giày màu đen pha trắng</t>
  </si>
  <si>
    <t xml:space="preserve"> "HoGuom_00/00110_00002125.jpg", "split"</t>
  </si>
  <si>
    <t>Một cô gái mặc áo hai dây màu đen, tóc màu vàng buộc gọn lên cao sau gáy, quần đùi bò màu xanh dương nhạt</t>
  </si>
  <si>
    <t xml:space="preserve"> "TamChuc_01/02215_2.jpg", "split"</t>
  </si>
  <si>
    <t>Nam đội mũ lưỡi trai màu đen, mặc áo phông cộc tay có cổ màu trắng, quần dài màu đen, đi dép tông đen</t>
  </si>
  <si>
    <t xml:space="preserve"> "HoGuom_00/00553_00004545.jpg", "split"</t>
  </si>
  <si>
    <t>Bạn nam đội mũ lưỡi trai màu xanh da trời, mặc áo ngắn tay màu trắng, mặc quần sooc màu trắng, đi dép màu xám</t>
  </si>
  <si>
    <t>Người đàn ông đeo khẩu trang xanh, mặc áo khoác gió đen, quần dài đen, đi dép bệt.</t>
  </si>
  <si>
    <t>Một người đàn ông, tóc ngắn, chân đi giày thể thao màu đen, đế màu trắng, mặc áo thể thao cộc tay màu tối, quần đùi thể thao.</t>
  </si>
  <si>
    <t xml:space="preserve"> "TEST_DATA/Person46.2/output_6.jpg", "split"</t>
  </si>
  <si>
    <t xml:space="preserve"> "HoGuom_00/00117_00002105.jpg", "split"</t>
  </si>
  <si>
    <t>Một cô gái tóc dài qua vai, váy liền thân hoa nhí trắng, nền đen, chân đi giày thể thao màu trắng</t>
  </si>
  <si>
    <t xml:space="preserve"> "TamChuc_01/02461_2.jpg", "split"</t>
  </si>
  <si>
    <t>Một người phụ nữ đứng tuổi đội mũ màu xanh, đeo kính màu đen, mặc áo phông ngắn tay màu tím, mặc quần dài màu đen, đi sục màu đen, đeo túi màu trắng.</t>
  </si>
  <si>
    <t xml:space="preserve"> "TamChuc_01/02236_1.jpg", "split"</t>
  </si>
  <si>
    <t>Nữ mặc áo đen, khẩu trang đen, quần dài đen, đi guốc màu vàng nâu, đeo túi xách đen</t>
  </si>
  <si>
    <t xml:space="preserve"> "HoGuom_00/00085_00000805.jpg", "split"</t>
  </si>
  <si>
    <t>Một bé trai mặc áo xanh nõn chuối, có sọc kẻ ngang vai, mặc quần ngố bò màu xanh dương</t>
  </si>
  <si>
    <t xml:space="preserve"> "TamChuc_01/02549_1.jpg", "split"</t>
  </si>
  <si>
    <t>Một nam thanh niên có mái tóc màu đen, đeo khẩu trang màu xám, mặc áo sơ mi ngắn tay trắng, mặc quần dài màu đen, đi dép màu đen.</t>
  </si>
  <si>
    <t xml:space="preserve"> "TEST_DATA/Person41.2/output_2.jpg", "split"</t>
  </si>
  <si>
    <t>Một cậu con trai mặc một bộ thể thao quần ngắn, áo phông màu xanh nước biển, phần vai và ngực áo pha màu trắng, ống quần bên trái có hình tam giác màu trắng ở phía dưới, tóc đen cắt ngắn gọn gàng, chân đi đôi giày thể thao màu đen.</t>
  </si>
  <si>
    <t xml:space="preserve"> "DHHN_HVBCVT_00/01576_00006765.jpg", "split"</t>
  </si>
  <si>
    <t xml:space="preserve"> "HoGuom_00/00757_00012694.jpg", "split"</t>
  </si>
  <si>
    <t>Cô gái tóc dài màu nâu, mặc áo ngắn tay màu hồng, mặc quần dài màu đen, đeo vòng tay màu đen</t>
  </si>
  <si>
    <t xml:space="preserve"> "TamChuc_01/02307_1.jpg", "split"</t>
  </si>
  <si>
    <t>Bé trai đội mũ lưỡi trai nhiều màu sắc, áo phông cộc tay nhiều màu, quần dài màu đen, đi dép nhiều màu</t>
  </si>
  <si>
    <t xml:space="preserve"> "HoGuom_01/00857_00009960.jpg", "split"</t>
  </si>
  <si>
    <t>Nữ nhiều tuổi, mặc áo và quần sọc đỏ đen, khăn chùm đầu màu đỏ sọc đen, đeo khẩu trang màu xám, chân đi guốc đen, tay phải cầm túi nilon màu trắng.</t>
  </si>
  <si>
    <t xml:space="preserve"> "TEST_DATA/Person60.2/output_6.jpg", "split"</t>
  </si>
  <si>
    <t>Một cô gái mặc áo phông màu đen có đường viền trắng ở cổ tay áo và ở trước ngực áo, mặc quần dài màu đen, đi dép lê màu đen quai to, tóc dài ngang vai không buộc màu đen.</t>
  </si>
  <si>
    <t xml:space="preserve"> "HoGuom_01/00802_00002220.jpg", "split"</t>
  </si>
  <si>
    <t xml:space="preserve"> "HoGuom_00/00622_00007305.jpg", "split"</t>
  </si>
  <si>
    <t>Người phụ nữ trung niên tóc màu đen, mặc bộ áo ngắn tay màu xanh cốm, mặc quần dài màu xanh cốm, đi dép lê đế cao màu đen.</t>
  </si>
  <si>
    <t xml:space="preserve"> "HoGuom_01/00967_00005640.jpg", "split"</t>
  </si>
  <si>
    <t xml:space="preserve"> "HoGuom_01/01342_00008220.jpg", "split"</t>
  </si>
  <si>
    <t>Một người phụ nữ đang đi bộ, mặc quần bò xanh, mặc áo kẻ đen trắng cộc tay, đi giày đen, đeo túi đen.</t>
  </si>
  <si>
    <t xml:space="preserve"> "TEST_DATA/Person47.2/output_9.jpg", "split"</t>
  </si>
  <si>
    <t>Một nam thanh niên, tóc ngắn, mặc áo phông màu trắng, cộc tay, có họa tiết màu xanh trước ngực, quần đùi cao trên gối kẻ ca rô, chân đi dép lê màu trắng</t>
  </si>
  <si>
    <t xml:space="preserve"> "TamChuc_01/02474_1.jpg", "split"</t>
  </si>
  <si>
    <t>Một cậu bé có mái tóc màu đen, mặc áo phông thể thao ngắn tay màu vàng có pha ít màu đỏ ở phía trước ở phần nửa dưới áo, mặc quần dài màu đen, đi dép dây màu đen.</t>
  </si>
  <si>
    <t xml:space="preserve"> "TEST_DATA/Person68.2/output_6.jpg", "split"</t>
  </si>
  <si>
    <t>Một nữ trẻ mặc quần dài màu đen, mặc áo phông màu trắng cộc tay phía trước ngực áo có in hình màu đen, tóc dài đen để xõa một phần trước ngực và một phần đằng sau dài tới ngang vai.</t>
  </si>
  <si>
    <t xml:space="preserve"> "HoGuom_00/00477_00016930.jpg", "split"</t>
  </si>
  <si>
    <t>Bạn gái tóc dài buộc sau, mặc áo màu xanh da trời, thắt lưng màu đen, đeo balo màu xanh rêu</t>
  </si>
  <si>
    <t xml:space="preserve"> "TRAINNING_DATA/Person44/output_6.jpg", "split"</t>
  </si>
  <si>
    <t>Một cô gái tóc dài đang buộc, mặc áo hồng nhạt quần bò, đi dày màu trắng, tay đang cầm vật gì đó</t>
  </si>
  <si>
    <t xml:space="preserve"> "DHHN_HVBCVT_00/01500_00005820.jpg", "split"</t>
  </si>
  <si>
    <t>Nam giới ngồi trên xe máy màu đỏ pha xám, mặc áo khoác màu đen ở tay và vai, màu đỏ ở thân áo, mặc quần tối màu, đi giày da đen.</t>
  </si>
  <si>
    <t xml:space="preserve"> "HoGuom_00/00327_00010715.jpg", "split"</t>
  </si>
  <si>
    <t xml:space="preserve"> "TamChuc_01/02820_1.jpg", "split"</t>
  </si>
  <si>
    <t>Bế trai mặc áo khoác màu cam mặc quần dài màu đen, đi dép lê đen sọc trắng</t>
  </si>
  <si>
    <t xml:space="preserve"> "TEST_DATA/Person1.2/output_2.jpg", "split"</t>
  </si>
  <si>
    <t>Người đàn ông dáng đi vai hơi gù, mặc bộ quần áo màu xám nhạt, sải bước chân rộng với đôi giày màu đen thắt dây màu đỏ.</t>
  </si>
  <si>
    <t xml:space="preserve"> "TamChuc_01/01997_2.jpg", "split"</t>
  </si>
  <si>
    <t xml:space="preserve"> "TamChuc_01/02021_1.jpg", "split"</t>
  </si>
  <si>
    <t>Nam đội mũ lưỡi trai đen, mặc áo phông cộc tay có cổ màu trắng, mặc quần đen đi giày thể thao đen</t>
  </si>
  <si>
    <t xml:space="preserve"> "TamChuc_01/02787_1.jpg", "split"</t>
  </si>
  <si>
    <t xml:space="preserve"> "TEST_DATA/Person51.2/output_2.jpg", "split"</t>
  </si>
  <si>
    <t xml:space="preserve"> "TamChuc_01/02596_1.jpg", "split"</t>
  </si>
  <si>
    <t xml:space="preserve"> "HoGuom_00/00585_00005650.jpg", "split"</t>
  </si>
  <si>
    <t xml:space="preserve"> "TamChuc_01/02873_1.jpg", "split"</t>
  </si>
  <si>
    <t xml:space="preserve">Một cậu con trai mặc quần đùi màu đen, mặc một chiếc áo phông ngắn tay không cổ màu trắng, chân đi dép tông đen, tay phải cầm một vật gì đó. </t>
  </si>
  <si>
    <t xml:space="preserve"> "TamChuc_01/02652_1.jpg", "split"</t>
  </si>
  <si>
    <t xml:space="preserve"> "DANgoc_01/02918_1.jpg", "split"</t>
  </si>
  <si>
    <t>Nữ tóc dài bỏ ngang vai, mặc áo phông màu vàng nâu, mặc quần bò xanh, đi giày búp bê caro, đeo túi xanh ở vai trái</t>
  </si>
  <si>
    <t xml:space="preserve"> "DHHN_HVBCVT_00/01765_00000671.jpg", "split"</t>
  </si>
  <si>
    <t>một người phụ nữ có mái tóc ngang vai màu đen, mặc áo khoác màu vàng trắng, mặc quần thể thao dài màu đen có sọc trắng, đi giày thể thao màu đen.</t>
  </si>
  <si>
    <t xml:space="preserve"> "HoGuom_01/01848_00000675.jpg", "split"</t>
  </si>
  <si>
    <t>Một người phụ nữ tóc ngắn đeo kính cận, đeo khẩu trang màu đỏ, đeo túi xách màu trắng, áo phông cộc tay đen, quần sooc đen, giày đen.</t>
  </si>
  <si>
    <t xml:space="preserve"> "TamChuc_01/02559_1.jpg", "split"</t>
  </si>
  <si>
    <t xml:space="preserve"> "TamChuc_01/02389_1.jpg", "split"</t>
  </si>
  <si>
    <t>một bé trai đeo khẩu trang màu trắng, mặc áo phông ngắn tay cổ tròn màu đen có họa tiết màu xám, mặc quần dài màu đen, đi giầy thể thao màu đen pha màu ghi và màu cam.</t>
  </si>
  <si>
    <t xml:space="preserve"> "HoGuom_00/00646_00008100.jpg", "split"</t>
  </si>
  <si>
    <t xml:space="preserve"> "HoGuom_00/00723_00011875.jpg", "split"</t>
  </si>
  <si>
    <t>Cô gái tóc ngang vai màu đen, mặc áo phông ngắn tay màu xanh da trời, mặc quần sooc ngắn màu be, đi dép màu ghi, đeo balo màu đen</t>
  </si>
  <si>
    <t xml:space="preserve"> "HoGuom_01/01143_00001170.jpg", "split"</t>
  </si>
  <si>
    <t xml:space="preserve"> "TamChuc_01/02213_2.jpg", "split"</t>
  </si>
  <si>
    <t>Nam đeo ba lô đen, mặc áo phông đen có họa tiết giữa ngực áo, mặc quần dài đen, đi giày thể thao sáng màu.</t>
  </si>
  <si>
    <t>Nam thanh niên mặc áo phông cộc tay màu xanh da trời, quần dài bò màu đen, đi giày thể thao màu đen</t>
  </si>
  <si>
    <t>Cô gái tóc dài màu đen, mặc áo sơ mi dài tay màu trắng, mặc quần dài màu đen, đi sandal màu đen, đeo đồng hồ màu đen, xách túi màu đỏ</t>
  </si>
  <si>
    <t xml:space="preserve"> "HoGuom_00/00249_00007905.jpg", "split"</t>
  </si>
  <si>
    <t>Người phụ nữ mặc váy liền thân màu đen, áo khoác màu trắng, tóc cắt ngắn</t>
  </si>
  <si>
    <t xml:space="preserve"> "TamChuc_01/02385_2.jpg", "split"</t>
  </si>
  <si>
    <t xml:space="preserve"> "DHGTVT_00/01955_00013480.jpg", "split"</t>
  </si>
  <si>
    <t>Nam tóc húi cua, khoác ba lô quai đen, mặc ngoài áo khoách trắng pha xanh nước biển, bên trong mặc áo phông màu đỏ, mặc quần dài màu đen, đi giày thể thao đen.</t>
  </si>
  <si>
    <t xml:space="preserve"> "HoGuom_01/01217_00003945.jpg", "split"</t>
  </si>
  <si>
    <t xml:space="preserve"> "TamChuc_01/02251_2.jpg", "split"</t>
  </si>
  <si>
    <t xml:space="preserve"> "DANgoc_01/02951_1.jpg", "split"</t>
  </si>
  <si>
    <t>Một em nhỏ tóc màu đen, mặc áo phông màu xám, mặc quần short màu đen và đi dép</t>
  </si>
  <si>
    <t xml:space="preserve"> "DHHN_HVBCVT_00/01798_00001560.jpg", "split"</t>
  </si>
  <si>
    <t xml:space="preserve"> "HoGuom_00/00542_00003630.jpg", "split"</t>
  </si>
  <si>
    <t xml:space="preserve"> "TamChuc_01/02131_1.jpg", "split"</t>
  </si>
  <si>
    <t xml:space="preserve"> "TamChuc_01/02278_1.jpg", "split"</t>
  </si>
  <si>
    <t>Nữ đội mũ lưỡi trai đen có dòng chữ trắng, đeo khẩu trang màu trắng hoa đỏ, mặc áo dài đỏ hoa xanh, mặc quần đen, đi giày đen trắng, tay xách túi trắng</t>
  </si>
  <si>
    <t xml:space="preserve"> "HoGuom_00/00414_00014295.jpg", "split"</t>
  </si>
  <si>
    <t xml:space="preserve"> "TamChuc_01/02835_2.jpg", "split"</t>
  </si>
  <si>
    <t xml:space="preserve"> "TamChuc_01/02458_1.jpg", "split"</t>
  </si>
  <si>
    <t>một phụ nữ trung tuổi đội mũ rộng vành màu nâu tây, đeo khẩu trang màu xanh da trời, mặc áo dài tay dài ngang đùi màu đỏ có họa tiết màu xanh lá, mặc quần dài màu đen.</t>
  </si>
  <si>
    <t xml:space="preserve"> "TamChuc_01/02410_2.jpg", "split"</t>
  </si>
  <si>
    <t>người đàn ông đội mũ lưỡi trai màu đen, đeo kính râm màu đen, đeo khẩu trang màu xanh da trời, mặc áo ngắn tay màu ghi đen, mặc quần màu đen, đeo túi màu nâu đen.</t>
  </si>
  <si>
    <t>một cô bé mặc áo dài tay cổ tròn màu vàng chói, mặc quần dài bó màu vàng chói, đi dép quai hậu màu trắng kem, tóc ngắn, để mái bằng màu đen.</t>
  </si>
  <si>
    <t xml:space="preserve"> "DHHN_HVBCVT_00/01793_00001305.jpg", "split"</t>
  </si>
  <si>
    <t>một bạn nam đeo khẩu trang màu đen, mặc áo khoác gió màu trắng và màu đen, mặc quần dài màu xanh tím than có kẻ sọc trắng, đi giầy thể thao màu đen.</t>
  </si>
  <si>
    <t xml:space="preserve"> "HoGuom_01/00819_00004020.jpg", "split"</t>
  </si>
  <si>
    <t>Nữ trẻ tuổi, được chụp trực tiếp từ phía trước, tóc đen và ngắn, đeo khẩu trang màu xanh da trời, mặc áo màu đen tay lỡ, quần sooc màu đen cao trên gối, tay trái cầm điện thoại đưa ngang ngực, chân trái co, chân phải thẳng. đang bước đi, chân đi giày thể thao màu đen đế trắng , bụng khá to có thể đang mang bầu , tay trái đeo một vật như là đồng hồ .</t>
  </si>
  <si>
    <t xml:space="preserve"> "DHGTVT_00/01943_00011330.jpg", "split"</t>
  </si>
  <si>
    <t xml:space="preserve"> "TamChuc_01/02271_2.jpg", "split"</t>
  </si>
  <si>
    <t xml:space="preserve"> "HoGuom_01/01244_00004380.jpg", "split"</t>
  </si>
  <si>
    <t>Một cô gái tóc màu đen, búi cao, mặc áo khoác màu ghi, đeo túi màu tím, mặc quần short màu ghi, đi giày màu đen đang đi bộ.</t>
  </si>
  <si>
    <t>Người phụ nữ mũ lưỡi trai đen, áo phông trắng hở vai in dòng chữ màu đen trước ngực, mặc quần dài màu xanh tím than</t>
  </si>
  <si>
    <t xml:space="preserve"> "DHHN_HVBCVT_00/01531_00010425.jpg", "split"</t>
  </si>
  <si>
    <t>Nam giới tóc đen cắt ngắn, mặc áo khoác màu xám, mặc quần dài màu đen, chân đi giày da màu đen.</t>
  </si>
  <si>
    <t xml:space="preserve"> "HoGuom_00/00399_00013505.jpg", "split"</t>
  </si>
  <si>
    <t xml:space="preserve"> "HoGuom_01/01022_00001200.jpg", "split"</t>
  </si>
  <si>
    <t xml:space="preserve"> "TamChuc_01/02817_1.jpg", "split"</t>
  </si>
  <si>
    <t>Nữ trung tuổi tóc đen, đeo khẩu trang, mặc áo khoác màu xanh lá cây, mặc quần dài màu đen, đi dép lê màu xanh dương</t>
  </si>
  <si>
    <t xml:space="preserve"> "HoGuom_00/00661_00008435.jpg", "split"</t>
  </si>
  <si>
    <t>Người phụ nữ mặc áo màu đen, quần dài màu xám đậm, đi dép lê màu đen, buộc tóc nơ trắng</t>
  </si>
  <si>
    <t>Nam thanh niên,tóc đen ngắn, đội mũ lưỡi trai màu trắng, không đeo khẩu trang, mặc áo khoác phao màu đen bên ngoài, bên trong mặc áo phông màu trắng cổ bẻ, quần thể thao màu xám có sọc trắng 2 bên, chân đi giày thể thao trắng sọc đỏ, tay phải đeo nhẫn ở ngón giữa.</t>
  </si>
  <si>
    <t xml:space="preserve"> "TamChuc_01/02264_2.jpg", "split"</t>
  </si>
  <si>
    <t xml:space="preserve"> "TEST_DATA/Person5.2/output_6.jpg", "split"</t>
  </si>
  <si>
    <t xml:space="preserve"> "TamChuc_01/02529_1.jpg", "split"</t>
  </si>
  <si>
    <t>Một người phụ nữ có mái tóc màu đen, đeo khẩu trang màu đen, mặc áo sơ mi bò dài tay màu xanh thẫm, mặc quần bò dài màu xanh thẫm, đi giày bệt màu đen.</t>
  </si>
  <si>
    <t xml:space="preserve"> "TEST_DATA/Person56.2/output_6.jpg", "split"</t>
  </si>
  <si>
    <t>Một nữ giới mặc một chiếc quần dài màu đen, mặc áo phông ngắn tay màu trắng, đi giày thể thao đen có viền trắng, tóc buộc đuôi ngựa ngắn đằng sau.</t>
  </si>
  <si>
    <t xml:space="preserve"> "TamChuc_01/02450_1.jpg", "split"</t>
  </si>
  <si>
    <t xml:space="preserve"> "HoGuom_01/00980_00006975.jpg", "split"</t>
  </si>
  <si>
    <t xml:space="preserve"> "HoGuom_01/01224_00004245.jpg", "split"</t>
  </si>
  <si>
    <t>Một cô gái tóc chớm vai màu đen, mặc áo phông màu trắng, khoác balo màu đen, mặc quần màu ghi, đi giày thể thao màu trắng.</t>
  </si>
  <si>
    <t xml:space="preserve"> "DHGTVT_00/01982_00030910.jpg", "split"</t>
  </si>
  <si>
    <t>Nữ tóc buộc hất mái đằng sau, mặc áo sơ mi kẻ đen trắng, quần đen, đi giày đen.</t>
  </si>
  <si>
    <t xml:space="preserve"> "HoGuom_01/01164_00000870.jpg", "split"</t>
  </si>
  <si>
    <t xml:space="preserve"> "HoGuom_00/00698_00010630.jpg", "split"</t>
  </si>
  <si>
    <t>Nam thanh niên, tóc ngắn, đeo khẩu trang màu xanh, bên trong mặc áo trắng, bên ngoài khoác áo phao màu xanh rêu, đeo trước ngưc túi chéo vai, mặc quần dài màu xanh nhạt, đi giầy thể thao màu trắng.</t>
  </si>
  <si>
    <t>Nữ có buộc tócm mặc váy màu đen có chữ trắng trước ngực, đi dép màu đen. có đeo túi vắt chéo</t>
  </si>
  <si>
    <t xml:space="preserve"> "HoGuom_00/00736_00012310.jpg", "split"</t>
  </si>
  <si>
    <t>Cô gái tóc đen buộc cao, mặc áo phông ngắn tay cổ tròn màu đen, mặc quần sooc jean ngắn màu xanh đầm, đi giày bệt màu đen, đeo túi xách màu đen</t>
  </si>
  <si>
    <t xml:space="preserve"> "DHHN_HVBCVT_00/01615_00020055.jpg", "split"</t>
  </si>
  <si>
    <t>Một người phụ nữ trung tuổi có mái tóc màu đen, đeo khẩu trang màu trắng, mặc áo màu tím có nhiều chấm tròn màu đen, mặc quần dài màu đen, đi dép màu trắng.</t>
  </si>
  <si>
    <t xml:space="preserve"> "DHGTVT_00/01891_00004150.jpg", "split"</t>
  </si>
  <si>
    <t xml:space="preserve"> "TEST_DATA/Person21.2/output_6.jpg", "split"</t>
  </si>
  <si>
    <t>Một cậu thanh niên tóc màu đen cắt ngắn trên vành tai, mái tóc cũng được cắt ngắn ngang trán, mặc một chiếc áo phông cổ tim có màu đỏ cam ở phần thân áo, màu đỏ bã trầu ở phần tay và viền sau của cổ áo, mặc một chiếc quần bò dài sẫm màu, chân đi dép tông màu đen.</t>
  </si>
  <si>
    <t>Nữ đứng tuổi, đội mũ vành hẹp màu đen, tóc ngắn, đeo khẩu trang trắng, mặc áo đen cộc tay, tay trái đeo vòng màu đen, vai trái đeo túi màu vàng nâu, mặc quần bò dài màu xanh, đi già thể thoa màu đen.</t>
  </si>
  <si>
    <t xml:space="preserve"> "TamChuc_01/02753_1.jpg", "split"</t>
  </si>
  <si>
    <t>Cô gái tóc dài màu đen, mặc váy dài ngắn tay màu xám, khoác túi xách màu đen, đi giày màu đen, đi tất màu trắng</t>
  </si>
  <si>
    <t xml:space="preserve"> "DANgoc_01/02987_1.jpg", "split"</t>
  </si>
  <si>
    <t>Một cô gái có mái tóc màu đen, đeo khẩu trang màu trắng, mặc áo sơ mi dài tay màu trắng, mặc quần dài màu đen.</t>
  </si>
  <si>
    <t xml:space="preserve"> "HoGuom_01/00836_00007965.jpg", "split"</t>
  </si>
  <si>
    <t>Nữ trẻ tuổi, tóc đen búi phía sau, đeo khẩu trang màu xanh, mặc áo khác đen có mũ lông bên ngoài, bên trong mặc áo phông trắng, quần bò màu xanh nhạt, chân đi giày thể thao màu trắng, phía sau đeo balo màu đỏ.</t>
  </si>
  <si>
    <t xml:space="preserve"> "HoGuom_00/00359_00012245.jpg", "split"</t>
  </si>
  <si>
    <t>Người đàn ông đầu không có tóc, mặc áo màu cam có in họa tiết trước ngực, hai vai đeo hai túi xách màu đen, quần đen</t>
  </si>
  <si>
    <t xml:space="preserve"> "TamChuc_01/02337_2.jpg", "split"</t>
  </si>
  <si>
    <t>Nữ đội mũ bảo hiểm màu hồng màu hồng tím, áo khoác gió màu hồng nhạt, quần màu hồng nhạt chấm bi đen, đi dép lê, đeo ba lô vàng</t>
  </si>
  <si>
    <t xml:space="preserve"> "HoGuom_01/01044_00000195.jpg", "split"</t>
  </si>
  <si>
    <t xml:space="preserve"> "TamChuc_01/02684_2.jpg", "split"</t>
  </si>
  <si>
    <t xml:space="preserve"> "HoGuom_01/01437_1.jpg", "split"</t>
  </si>
  <si>
    <t xml:space="preserve"> "TRAINNING_DATA/Person36/output_2.jpg", "split"</t>
  </si>
  <si>
    <t xml:space="preserve"> "HoGuom_01/00780_00001035.jpg", "split"</t>
  </si>
  <si>
    <t xml:space="preserve"> "TRAINNING_DATA/Person18/output_9.jpg", "split"</t>
  </si>
  <si>
    <t>Một nam thanh niên, mặc áo cộc tay màu trắng, quần dài màu đen, tóc cắt ngắn, và chân đi đôi dép lê màu đen.</t>
  </si>
  <si>
    <t>Cô gái mặc áo phông màu hồng, mặc quần ngố, đi dép quai màu đen, đeo ba lô</t>
  </si>
  <si>
    <t xml:space="preserve"> "HoGuom_00/00320_00010335.jpg", "split"</t>
  </si>
  <si>
    <t>Người phụ nữ tóc đen búi cao mặc áo phông ngắn tay màu tím, quần dài màu đen.</t>
  </si>
  <si>
    <t xml:space="preserve"> "HoGuom_00/00663_00008835.jpg", "split"</t>
  </si>
  <si>
    <t xml:space="preserve"> "HoGuom_00/01844_00014335.jpg", "split"</t>
  </si>
  <si>
    <t>Người phụ nữ tóc tém, áo phông kẻ sọc ngang màu trắng hồng ngắn tay, quần đùi đen</t>
  </si>
  <si>
    <t xml:space="preserve"> "DHHN_HVBCVT_00/01781_00002850.jpg", "split"</t>
  </si>
  <si>
    <t>Một nam thanh niên có mái tóc màu đen, mặc áo khoác có nửa trên màu trắng, nửa dưới màu đen, mặc quần màu đen, đi sục màu xám, một tay đang cầm nghe điện thoại.</t>
  </si>
  <si>
    <t>Nữ mặc áo đen, quần dài đen, đi giày da đen, tay khoác áo đen</t>
  </si>
  <si>
    <t xml:space="preserve"> "TamChuc_01/02252_1.jpg", "split"</t>
  </si>
  <si>
    <t>Nữ mặc áo phông đỏ, quần dài đen, đeo ba lô quai đen, đi giày đen</t>
  </si>
  <si>
    <t xml:space="preserve"> "HoGuom_00/00227_00006405.jpg", "split"</t>
  </si>
  <si>
    <t>Nam thanh niên mặc áo phông có cổ, ngắn tay màu đen, quần dài nâu sẫm, đi giày da màu đen</t>
  </si>
  <si>
    <t xml:space="preserve"> "HoGuom_00/00093_00000890.jpg", "split"</t>
  </si>
  <si>
    <t>Người đàn ông mặc áo phông trắng, quần ngố trắng, sơ vin, chân đi giày màu đen, đeo túi chéo</t>
  </si>
  <si>
    <t xml:space="preserve"> "HoGuom_01/01061_00000945.jpg", "split"</t>
  </si>
  <si>
    <t>Nam học sinh có đeo kính, đoe khẩu trang, mặc áo đen trắng, có đeo ba lô , mặc quần màu đen , đi giày màu đen</t>
  </si>
  <si>
    <t xml:space="preserve"> "TamChuc_01/02290_1.jpg", "split"</t>
  </si>
  <si>
    <t>Nam đội mũ lưỡi trai đen, mặc áo phông trắng, quần dài bò màu xanh xám, đeo túi chéo quai đen</t>
  </si>
  <si>
    <t xml:space="preserve"> "HoGuom_00/00745_00012415.jpg", "split"</t>
  </si>
  <si>
    <t xml:space="preserve"> "DHHN_HVBCVT_00/01511_00002790.jpg", "split"</t>
  </si>
  <si>
    <t>Nữ tóc ngắn màu đen, mặc váy công sở liền thân màu ghi, đi dép cao gót màu đen, tay xách hai túi đồ màu đỏ</t>
  </si>
  <si>
    <t xml:space="preserve"> "HoGuom_01/01475_1.jpg", "split"</t>
  </si>
  <si>
    <t xml:space="preserve"> "HoGuom_00/00639_00007835.jpg", "split"</t>
  </si>
  <si>
    <t xml:space="preserve"> "TamChuc_01/02664_2.jpg", "split"</t>
  </si>
  <si>
    <t xml:space="preserve"> "TamChuc_01/02713_1.jpg", "split"</t>
  </si>
  <si>
    <t xml:space="preserve"> "TEST_DATA/Person27.2/output_9.jpg", "split"</t>
  </si>
  <si>
    <t xml:space="preserve"> "HoGuom_00/00197_00004895.jpg", "split"</t>
  </si>
  <si>
    <t xml:space="preserve"> "TamChuc_01/02870_1.jpg", "split"</t>
  </si>
  <si>
    <t>Cô gái tóc ngắn màu nâu, mặc váy màu navy có hình in màu trắng phía trước, đeo túi xách màu xanh da trời, đeo dây chuyền</t>
  </si>
  <si>
    <t xml:space="preserve"> "TamChuc_01/02651_1.jpg", "split"</t>
  </si>
  <si>
    <t xml:space="preserve"> "TamChuc_01/02585_2.jpg", "split"</t>
  </si>
  <si>
    <t>một người phụ nữ có mái tóc màu đen, đeo kính màu đen, mặc áo sơ mi dài tay màu xám, mặc quần dài màu trắng, đi giày thể thao màu trắng.</t>
  </si>
  <si>
    <t xml:space="preserve"> "HoGuom_01/01350_00008820.jpg", "split"</t>
  </si>
  <si>
    <t xml:space="preserve"> "DHGTVT_00/01974_00028470.jpg", "split"</t>
  </si>
  <si>
    <t xml:space="preserve"> "HoGuom_00/00238_00007520.jpg", "split"</t>
  </si>
  <si>
    <t>Cậu bé mặc áo phông màu trắng, quần đùi đen, đi dép tông</t>
  </si>
  <si>
    <t xml:space="preserve"> "TamChuc_01/02262_1.jpg", "split"</t>
  </si>
  <si>
    <t xml:space="preserve"> "TRAINNING_DATA/Person64/output_2.jpg", "split"</t>
  </si>
  <si>
    <t>Một người phụ nữ mặc bộ đồ màu đen, áo ngắn tay, cổ tròn, cùng chiếc quần dài màu đen, chân đi đôi giày màu đen.</t>
  </si>
  <si>
    <t xml:space="preserve"> "HoGuom_00/00399_00013615.jpg", "split"</t>
  </si>
  <si>
    <t xml:space="preserve"> "TamChuc_01/02506_1.jpg", "split"</t>
  </si>
  <si>
    <t>Một người phụ nữ đội mũ phớt màu đen, mặc áo khoài màu tím than, mặc quần dài màu đen, đi giày thể thao màu đen.</t>
  </si>
  <si>
    <t xml:space="preserve"> "TamChuc_01/02876_1.jpg", "split"</t>
  </si>
  <si>
    <t>Phụ nữ đội mũ màu cam, đeo khẩu trang màu xanh, tóc màu đen dài ngang vai, mặc áo màu trắng, quấn áo khoác màu đỏ ngang bụng, mặc quầy bò, đi giày màu trắng</t>
  </si>
  <si>
    <t xml:space="preserve"> "DHHN_HVBCVT_00/01700_00006990.jpg", "split"</t>
  </si>
  <si>
    <t>Nữ, tóc ngắn màu đen, mặc áo khoác jean màu xanh nhạt, quần dài màu đen, giày màu trắng, đeo túi màu đen</t>
  </si>
  <si>
    <t xml:space="preserve"> "HoGuom_00/00593_00006390.jpg", "split"</t>
  </si>
  <si>
    <t>Người đàn ông tóc ngắn màu đen, mặc áo phông ngắn tay màu trắng, mặc quần sooc màu vàng, đi dép màu nâu</t>
  </si>
  <si>
    <t xml:space="preserve"> "TamChuc_01/02742_2.jpg", "split"</t>
  </si>
  <si>
    <t xml:space="preserve"> "DHHN_HVBCVT_00/01690_00003000.jpg", "split"</t>
  </si>
  <si>
    <t xml:space="preserve"> "HoGuom_01/00957_00003795.jpg", "split"</t>
  </si>
  <si>
    <t>Nam thanh niên, tóc ngắn, đeo khẩu trang màu trắng, mặc áo may ô hình nhiều họa tiết, mặc quần sooc nhiều màu sắc, đi dép lê màu xanh.</t>
  </si>
  <si>
    <t>Một người đàn ông có mái tóc màu đen, mặc áo phông không cổ màu trắng, mặc quần dài màu đen, đi giày thể thao màu ghi.</t>
  </si>
  <si>
    <t xml:space="preserve"> "HoGuom_00/00588_00005865.jpg", "split"</t>
  </si>
  <si>
    <t xml:space="preserve"> "HoGuom_01/01078_00004485.jpg", "split"</t>
  </si>
  <si>
    <t>Một nam thanh niên có mái tóc màu đen, mặc áo dài tay màu đen, mặc quần dài màu đen, đi giày màu nâu đang đi bộ.</t>
  </si>
  <si>
    <t xml:space="preserve"> "HoGuom_00/00083_00000570.jpg", "split"</t>
  </si>
  <si>
    <t xml:space="preserve"> "HoGuom_00/00359_00012210.jpg", "split"</t>
  </si>
  <si>
    <t xml:space="preserve"> "DHGTVT_00/01869_00003510.jpg", "split"</t>
  </si>
  <si>
    <t xml:space="preserve"> "HoGuom_01/01298_00004185.jpg", "split"</t>
  </si>
  <si>
    <t>Một người phụ nữ để búi tóc, tóc màu đen, mặc áo khoác màu xám, mặc quần đùi màu xám, đeo túi màu đỏ.</t>
  </si>
  <si>
    <t xml:space="preserve"> "DHHN_HVBCVT_00/01684_00002745.jpg", "split"</t>
  </si>
  <si>
    <t>Nam, tóc ngắn màu đen, áo khoác màu nâu, áo trong màu đen, quần jean dài màu xanh đậm, giày màu xám</t>
  </si>
  <si>
    <t xml:space="preserve"> "TamChuc_01/02748_1.jpg", "split"</t>
  </si>
  <si>
    <t xml:space="preserve"> "HoGuom_01/01384_00008685.jpg", "split"</t>
  </si>
  <si>
    <t>Cô gái tóc màu đen buộc sau, mặc áo sát nách màu trắng, đeo ba lô màu đen trước ngực, mặc chân váy màu navy, đi giày màu trắng.</t>
  </si>
  <si>
    <t xml:space="preserve"> "DANgoc_01/02900_2.jpg", "split"</t>
  </si>
  <si>
    <t>Nữ đeo bờm trắng, buộc tóc phía sau, mặc áo không tay hoa xanh nền trắng, quần ống sớ màu nâu vàng, đi dép màu xanh nước biển</t>
  </si>
  <si>
    <t xml:space="preserve"> "HoGuom_01/01086_00001590.jpg", "split"</t>
  </si>
  <si>
    <t>Nữ tóc dài màu đen , đeo khẩu trang màu xanh , mặc áo trắng, áo khoác ngoài màu vàng, mặc quần bò đi giày màu đen ,tay cầm váng trượt màu tím</t>
  </si>
  <si>
    <t xml:space="preserve"> "TamChuc_01/02259_1.jpg", "split"</t>
  </si>
  <si>
    <t xml:space="preserve"> "DHHN_HVBCVT_00/01744_00010965.jpg", "split"</t>
  </si>
  <si>
    <t>Một người phụ nữ có mái tóc màu đen, mặc áo nỉ màu nâu có mũ áo màu trắng có chữ phía trước màu trắng, mặc quần bò dài màu xanh, đi giày màu đen, tay cầm tập giấy trắng.</t>
  </si>
  <si>
    <t xml:space="preserve"> "HoGuom_00/00203_00005025.jpg", "split"</t>
  </si>
  <si>
    <t xml:space="preserve"> "DHHN_HVBCVT_00/01695_00005130.jpg", "split"</t>
  </si>
  <si>
    <t>Cô gái tóc dài màu đen, mặc áo dài tay màu navy, cổ áo màu trắng, quần jean dài màu xanh nhạt, giày màu trắng</t>
  </si>
  <si>
    <t xml:space="preserve"> "HoGuom_00/00130_00002575.jpg", "split"</t>
  </si>
  <si>
    <t>Người đàn ông mặc áo phông màu xanh lá cây cộc tay, mặc quần ngố màu nâu sẫm, chân đi giày thể thao, tất cao cổ màu đen, đeo túi có quai màu xanh dương trước ngực</t>
  </si>
  <si>
    <t xml:space="preserve"> "HoGuom_00/00505_00000490.jpg", "split"</t>
  </si>
  <si>
    <t>Người phụ nữ trung tuổi, mặc bộ đồ hoa màu đỏ xám, tóc dài màu đen, đi dép màu nâu.</t>
  </si>
  <si>
    <t xml:space="preserve"> "DANgoc_01/02954_2.jpg", "split"</t>
  </si>
  <si>
    <t>Nữ, tóc màu nâu, áo màu đen, chữ màu đỏ sau lưng áo, dây túi chéo màu đen, quần jean màu xanh đen, giày màu đen</t>
  </si>
  <si>
    <t xml:space="preserve"> "TRAINNING_DATA/Person54/output_6.jpg", "split"</t>
  </si>
  <si>
    <t xml:space="preserve"> "TamChuc_01/02299_2.jpg", "split"</t>
  </si>
  <si>
    <t>Nam mặc áo sơ mi dài tay màu xanh ghi đeo ba lô quai màu xám, mặc quần đen, đi giày đen.</t>
  </si>
  <si>
    <t xml:space="preserve"> "DHGTVT_00/01860_00003160.jpg", "split"</t>
  </si>
  <si>
    <t xml:space="preserve"> "HoGuom_01/01228_00003885.jpg", "split"</t>
  </si>
  <si>
    <t xml:space="preserve"> "TamChuc_01/02846_2.jpg", "split"</t>
  </si>
  <si>
    <t xml:space="preserve"> "HoGuom_00/00699_00010515.jpg", "split"</t>
  </si>
  <si>
    <t>Thanh niên tóc ngắn màu đen, đeo kính, mặc áo sơ mi kẻ ca rô màu trắng đỏ, mặc quần dài màu đen, đi giày thể thao màu đen</t>
  </si>
  <si>
    <t xml:space="preserve"> "TamChuc_01/02778_2.jpg", "split"</t>
  </si>
  <si>
    <t>Người phụ nữ đội mũ rộng vành màu vàng da có hoa nơ trên mũ, mặc áo quần màu tối sọc trắng, đi giày thể thao trắng, đeo túi xách đen dây xích.</t>
  </si>
  <si>
    <t>Một người đàn ông trẻ tuổi chân đi đôi giày thể thao màu đen, mặc chiếc áo phông cộc tay màu xanh-đen, cùng chiếc quần đùi màu trắng và có viền kẻ đỏ ở gấu quần.</t>
  </si>
  <si>
    <t xml:space="preserve"> "TEST_DATA/Person25.2/output_6.jpg", "split"</t>
  </si>
  <si>
    <t>Một thiếu nữ có mái tóc đen dài chấm vai với tóc mái dài được rẽ ngôi sang phải, tay phải cầm một chiếc điện thoại di động, mặc một chiếc áo phông trắng cổ tròn tay ngắn trên khuỷu tay, mặc một chiếc quần thể thao màu xanh đen có 3 đường kẻ sọc trắng ở dọc ống quần, đi giày thể thao không trùm gót màu xám.</t>
  </si>
  <si>
    <t>Nữ trẻ em, đội mũ màu vàng nâu vành rộng, mặc áo khoác bò pha màu hồng cam, mặc váy dài màu hồng, quần đen, đi giày màu vàng đất pha đen, tay phải cầm chai nước.</t>
  </si>
  <si>
    <t>Cô gái tóc dài màu đen, mặc váy dài ngắn tay màu xám, khoác túi xách màu đen, đi giày màu đen</t>
  </si>
  <si>
    <t xml:space="preserve"> "TamChuc_01/02676_1.jpg", "split"</t>
  </si>
  <si>
    <t>Một nam thanh niên chân đi đôi dép lê quai sọc ngang đen-trắng, mặc chiếc áo phông cộc tay màu trắng đục, cổ tròn, cùng chiếc quần dài màu đen, xắn gấu.</t>
  </si>
  <si>
    <t xml:space="preserve"> "HoGuom_00/00696_00010085.jpg", "split"</t>
  </si>
  <si>
    <t xml:space="preserve"> "TamChuc_01/02165_1.jpg", "split"</t>
  </si>
  <si>
    <t>Nữ, tóc màu đen, buộc tóc sau gáy, áo phông ngắn tay màu trắng, quần dài màu xanh nhạt, giày màu trắng</t>
  </si>
  <si>
    <t xml:space="preserve"> "TamChuc_01/02305_2.jpg", "split"</t>
  </si>
  <si>
    <t>Nam thanh niên mặc áo phông cộc tay màu đen kẻ sọc ngang màu vàng nhạt, quần dài màu nâu vàng, đi dép quai nâu</t>
  </si>
  <si>
    <t xml:space="preserve"> "TamChuc_01/02334_2.jpg", "split"</t>
  </si>
  <si>
    <t>Nữ đeo khẩu trang trắng, mặc áo màu nâu vàng, quần dài màu đen, đi giày thể thao trắng</t>
  </si>
  <si>
    <t>Nam tóc ngắn, đeo kính,bịt khẩu trang xám mặc áo dài tay thụng màu xanh rêu , đeo ba lô quai đen.\nMặc quần đùi trắng chấm đầu gối chân đi giầy màu đen đế trắng.\nTay trái cầm chân máu chụp ảnh dựng thẳng.\nchân đang bước đi.</t>
  </si>
  <si>
    <t>Nam thanh niên mặc áo phông có cổ ngắn tay màu trắng, mặc quần màu xanh tím than, đi giày thể thao màu trắng</t>
  </si>
  <si>
    <t xml:space="preserve"> "DHHN_HVBCVT_00/01663_00044985.jpg", "split"</t>
  </si>
  <si>
    <t>Nam, tóc ngắn màu đen, mặc áo phông trắng, áo khoác màu đen, quần dài màu đen, giày màu đen</t>
  </si>
  <si>
    <t xml:space="preserve"> "DHHN_HVBCVT_00/01535_00006525.jpg", "split"</t>
  </si>
  <si>
    <t>Nam giới tóc đen cắt ngắn, mặc áo khoác màu đen cổ có lông màu trắng đục, mặc quần dài màu đen, đi giày màu trắng.</t>
  </si>
  <si>
    <t xml:space="preserve"> "TEST_DATA/Person9.2/output_9.jpg", "split"</t>
  </si>
  <si>
    <t xml:space="preserve"> "HoGuom_01/01252_00005295.jpg", "split"</t>
  </si>
  <si>
    <t xml:space="preserve"> "DHGTVT_00/01899_00006480.jpg", "split"</t>
  </si>
  <si>
    <t>Nam thanh niên đi giày màu xám tro, mặc quần dài màu đen, áo phông cộc tay màu trắng, cổ và thân áo màu xanh nước biển, đeo ba lô màu đen.</t>
  </si>
  <si>
    <t>Cậu bé tóc ngắn màu đen, mặc áo ba lỗ màu vàng có hình in phía trước màu xanh da trời, viền cổ áo màu đen, mặc quần sooc màu be, đi sandal màu đen.</t>
  </si>
  <si>
    <t xml:space="preserve"> "HoGuom_00/00728_00012354.jpg", "split"</t>
  </si>
  <si>
    <t xml:space="preserve"> "DANgoc_01/02977_1.jpg", "split"</t>
  </si>
  <si>
    <t xml:space="preserve"> "TamChuc_01/02153_1.jpg", "split"</t>
  </si>
  <si>
    <t xml:space="preserve"> "HoGuom_00/00250_00007930.jpg", "split"</t>
  </si>
  <si>
    <t>Nam thanh niên mặc áo phông đen ngắn tay, quần ngố màu đen, đi giày thể thao đen, đội mũi lưỡi trai màu ghi, đeo kính cận.</t>
  </si>
  <si>
    <t xml:space="preserve"> "HoGuom_01/01287_00008685.jpg", "split"</t>
  </si>
  <si>
    <t>Một em trai để tóc đầu cua, mặc áo màu trắng, mặc quần màu đen và đi dép</t>
  </si>
  <si>
    <t>Nữ trẻ tuổi, tóc ngắn buộc phía sau, không đeo khẩu trang, mặc áo phông dài tay màu hồng có chữ trắng trước ngực, quần thể thao đen có sọc trắng hai bên, chân đi dép màu vàng, tay trái cầm điện thoại.</t>
  </si>
  <si>
    <t xml:space="preserve"> "DANgoc_01/02916_2.jpg", "split"</t>
  </si>
  <si>
    <t>Nữ đeo kính gọng đen, đeo khẩu trang xanh, mặc áo phông hồng, mặc quần bò xanh, đi giày trắng, đeo balo dây đen</t>
  </si>
  <si>
    <t xml:space="preserve"> "HoGuom_00/00618_00007035.jpg", "split"</t>
  </si>
  <si>
    <t xml:space="preserve"> "TamChuc_01/02321_1.jpg", "split"</t>
  </si>
  <si>
    <t>Nữ đội mũ rộng vành màu vàng nâu, mặc áo phông cộc tay màu trắng, quần dài đen sơ vin, đi giày thể thao trắng, đeo túi xách trắng</t>
  </si>
  <si>
    <t>Người đàn ông mặc áo phông ngắn tay màu tím than, ống tay áo kẻ sọc trắng và đỏ, mặc quần màu ghi</t>
  </si>
  <si>
    <t xml:space="preserve"> "HoGuom_00/00241_00007715.jpg", "split"</t>
  </si>
  <si>
    <t xml:space="preserve"> "HoGuom_01/01294_00008820.jpg", "split"</t>
  </si>
  <si>
    <t>Một người phụ nữ tóc màu đen, đeo khẩu trang màu xanh nước biển, mặc áo phông màu vàng có kẻ màu vàng đậm, mặc quần dài màu xanh đang bế một đứa bé.</t>
  </si>
  <si>
    <t xml:space="preserve"> "DANgoc_01/02886_2.jpg", "split"</t>
  </si>
  <si>
    <t xml:space="preserve"> "TRAINNING_DATA/Person26/output_9.jpg", "split"</t>
  </si>
  <si>
    <t>Một cô gái đi đôi giày màu trắng sữa, có mái tóc đen, dài ngang lưng, với chiếc áo phông cộc tay màu trắng có hình nhỏ phía trước ngực và chiếc quần thể thao có các đường sọc màu trắng bên hông, tay cầm chiếc điện thoại.</t>
  </si>
  <si>
    <t xml:space="preserve"> "DHHN_HVBCVT_00/01681_00002265.jpg", "split"</t>
  </si>
  <si>
    <t xml:space="preserve"> "TRAINNING_DATA/Person29/output_12.jpg", "split"</t>
  </si>
  <si>
    <t xml:space="preserve"> "TamChuc_01/02242_1.jpg", "split"</t>
  </si>
  <si>
    <t>Nữ đội mũ màu trắng pha nâu, mặc áo đỏ sẫm, quần bò dài màu tím than, đi giày thể thao màu ghi đen</t>
  </si>
  <si>
    <t xml:space="preserve"> "TEST_DATA/Person48.2/output_9.jpg", "split"</t>
  </si>
  <si>
    <t>Một  phụ nữ có mái tóc dài, xõa tự nhiên, rẽ ngôi giữa, mặc áo phông màu đỏ đậm, cộc tay, quần dài màu đen, chân đi dép lê màu đen</t>
  </si>
  <si>
    <t xml:space="preserve"> "TamChuc_01/02184_2.jpg", "split"</t>
  </si>
  <si>
    <t xml:space="preserve"> "HoGuom_00/00573_00005270.jpg", "split"</t>
  </si>
  <si>
    <t>Người đàn ông tóc ngắn màu đen, mặc áo phông ngắn tay màu trắng, mặc quần sooc màu trắng, đi giày thể thao màu đen.</t>
  </si>
  <si>
    <t xml:space="preserve"> "TamChuc_01/02106_2.jpg", "split"</t>
  </si>
  <si>
    <t>Nam mặc áo sơ mi màu xanh bên trong, bên ngoài là áo véc màu cỏ úa, cắm thùng quần cùng màu áo véc, đeo khẩu trang màu xanh.</t>
  </si>
  <si>
    <t xml:space="preserve"> "TRAINNING_DATA/Person52/output_6.jpg", "split"</t>
  </si>
  <si>
    <t>Một người đàn ông trẻ mặc bộ đồ màu đen, áo ngắn tay, cổ tròn, quần đùi, chân đi đôi giày bata màu trắng có kẻ sọc xanh.</t>
  </si>
  <si>
    <t xml:space="preserve"> "DHHN_HVBCVT_00/01725_00012750.jpg", "split"</t>
  </si>
  <si>
    <t>Nữ, mặc áo dài tay có mũi màu nâu, quần dài màu đen, giày màu đen, đeo túi màu trắng</t>
  </si>
  <si>
    <t>Nữ đứng tuổi, tóc đen dài ngang hông, mặc áo sơ mi dài tay màu vàng nâu nhạt, quần dài màu đen, đeo túi đeo chéo màu đen bên vai trái, đi giày bệt màu đen.</t>
  </si>
  <si>
    <t>Nam thanh niên mặc áo phông có cổ ngắn tay màu đen, quần dài màu nâu sẫm, đi giày da mày đen</t>
  </si>
  <si>
    <t xml:space="preserve"> "HoGuom_00/00485_00017460.jpg", "split"</t>
  </si>
  <si>
    <t xml:space="preserve"> "TamChuc_01/02159_1.jpg", "split"</t>
  </si>
  <si>
    <t>Bé trai mặc áo sơ mi trắng, quần ngố bò màu xanh, đi dép quai hậu màu đỏ nâu</t>
  </si>
  <si>
    <t xml:space="preserve"> "TamChuc_01/02584_2.jpg", "split"</t>
  </si>
  <si>
    <t xml:space="preserve"> "HoGuom_01/01492_2.jpg", "split"</t>
  </si>
  <si>
    <t xml:space="preserve"> "TamChuc_01/02115_2.jpg", "split"</t>
  </si>
  <si>
    <t>Nữ đứng tuổi, tóc đen dài quá vai, không đeo khẩu trang, đeo kính, vai phải đeo túi màu đen, hai tay đeo vòng màu trắng, tay phải cầm khẩu trang màu xanh, chân đi giày cao gót trắng, mặc quần áo dài màu trắng.</t>
  </si>
  <si>
    <t xml:space="preserve"> "TamChuc_01/02192_2.jpg", "split"</t>
  </si>
  <si>
    <t xml:space="preserve"> "DHHN_HVBCVT_00/01732_00008925.jpg", "split"</t>
  </si>
  <si>
    <t xml:space="preserve"> "HoGuom_00/00213_00005690.jpg", "split"</t>
  </si>
  <si>
    <t>Nam thanh niên đeo kính cận gọng đen, mặc áo phông trắng ngắn tay, quần bò màu đen, đi giày thể thao màu xám, đeo túi chéo đen sau lưng, đeo đồng hồ đen</t>
  </si>
  <si>
    <t xml:space="preserve"> "HoGuom_00/00145_00003160.jpg", "split"</t>
  </si>
  <si>
    <t>Cô gái đeo kính cận, tóc đen để mái, áo khoác màu hồng, áo trong màu trắng có chữ, quần đùi màu xanh lục sẫm, đeo túi chéo màu đen phía trước</t>
  </si>
  <si>
    <t xml:space="preserve"> "TamChuc_01/02733_1.jpg", "split"</t>
  </si>
  <si>
    <t>Người đàn ông đội mũ lưỡi trai màu đen, mặc áo ngắn tay màu trắng, mặc quần dài màu rêu, đi giày đen, xách túi màu đen</t>
  </si>
  <si>
    <t xml:space="preserve"> "HoGuom_00/00311_00010065.jpg", "split"</t>
  </si>
  <si>
    <t>Người phụ nữ tóc ngắn để mái, mặc áo phông kẻ sọc vàng trắng sơ vin với quần váy màu đen, đeo ba lô màu vàng</t>
  </si>
  <si>
    <t xml:space="preserve"> "HoGuom_00/00236_00007595.jpg", "split"</t>
  </si>
  <si>
    <t>Nam thanh niên mặc áo sơ mi ngắn tay màu trắng, quần ngố bò màu xanh dương nhạt, giày thể thao trắng</t>
  </si>
  <si>
    <t xml:space="preserve"> "HoGuom_01/01168_00000930.jpg", "split"</t>
  </si>
  <si>
    <t xml:space="preserve"> "DHHN_HVBCVT_00/01550_00000525.jpg", "split"</t>
  </si>
  <si>
    <t>Nam mặc quần xám màu dài, mặc áo kẻ màu đen vàng, đội mũ bảo hiểm màu đen, ngồi trên xe máy màu xám.</t>
  </si>
  <si>
    <t xml:space="preserve"> "TamChuc_01/02585_1.jpg", "split"</t>
  </si>
  <si>
    <t>một cô gái có mái tóc màu đen, đeo kính màu đen, mặc áo sơ mi dài tay màu xám, mặc quần dài màu trắng, đi giày thể thao màu trắng.</t>
  </si>
  <si>
    <t xml:space="preserve"> "TamChuc_01/02066_1.jpg", "split"</t>
  </si>
  <si>
    <t>Người đàn ông to béo tóc ngắn màu đen, có râu quai nón. mặc áo phông ngắn tay màu đen có in hình màu trắng phía trước, mặc quần sooc màu màu xanh.</t>
  </si>
  <si>
    <t xml:space="preserve"> "TamChuc_01/02740_2.jpg", "split"</t>
  </si>
  <si>
    <t xml:space="preserve"> "TamChuc_01/02114_2.jpg", "split"</t>
  </si>
  <si>
    <t xml:space="preserve"> "TamChuc_01/02414_2.jpg", "split"</t>
  </si>
  <si>
    <t>Một người phụ nữ có mái tóc màu đen, đội mũ vành màu trắng, mặc áo phông ngắn tay màu hồng đậm, đeo túi màu đen, mặc quần dài ống loe màu đen, đi giày màu trắng, một tay cầm một vật màu trắng.</t>
  </si>
  <si>
    <t xml:space="preserve"> "TamChuc_01/02693_2.jpg", "split"</t>
  </si>
  <si>
    <t xml:space="preserve"> "DHHN_HVBCVT_00/01680_00000585.jpg", "split"</t>
  </si>
  <si>
    <t>Nữ, đeo khẩu trang màu xanh nhạt, mặc áo khoác có mũ màu đen, khoác ba lô quai màu xám, quần dài màu đen, giày màu trắng</t>
  </si>
  <si>
    <t>Nam cao tuổi, đội mũ nồi màu xám, không đeo khẩu trang, mặc áo khoác màu xám, quần tây màu đen, chân đi giày da màu đen.</t>
  </si>
  <si>
    <t xml:space="preserve"> "HoGuom_01/01090_00002295.jpg", "split"</t>
  </si>
  <si>
    <t>Cô gái tóc ngắn màu đen, khẩu trang màu xanh, bên trong mặc áo phông kẻ ngang màu trắng đỏ, áo khoác ngoài màu đen trắng, quần dài màu đen kẻ sọc màu trắng, tay cầm túi màu trắng, đi dép lê màu sáng, đeo balo màu xám, cầm túi nilon màu trắng</t>
  </si>
  <si>
    <t>Một nữ thanh niên tóc để xõa ngang vai, mặc một chiếc quần đen bó, đi giày thể thao màu đen, mặc một chiếc áo phông màu hồng nhạt.</t>
  </si>
  <si>
    <t xml:space="preserve"> "HoGuom_01/01231_00004380.jpg", "split"</t>
  </si>
  <si>
    <t>Một cậu bé tóc màu đen, mặc áo phông màu xám, mặc quần short màu đen đang ngồi trên xe đạp màu đen.</t>
  </si>
  <si>
    <t xml:space="preserve"> "TamChuc_01/02739_2.jpg", "split"</t>
  </si>
  <si>
    <t xml:space="preserve"> "DHGTVT_00/01909_00007990.jpg", "split"</t>
  </si>
  <si>
    <t>Nam giới tóc đen mái bằng giữa trán, mặc áo phông pha hai màu trắng và xanh nước biển, đeo ba lô màu đen, mặc quần thể thao viền trắng ở ống quần, đi giày đen.</t>
  </si>
  <si>
    <t>Nam mặc áo sơ mi màu xanh nhạt cắm thùng quần ghi đá có đeo dây lưng, đi giày da màu đen, đeo khẩu trang màu trắng.</t>
  </si>
  <si>
    <t xml:space="preserve"> "TEST_DATA/Person56.2/output_2.jpg", "split"</t>
  </si>
  <si>
    <t>Một nữ trẻ tuổi tóc đen buộc đuôi ngựa đằng sau, mặc một chiếc áo phông ngắn tay màu trắng, mặc một chiếc quần dài màu đen, chân đi giày thể thao màu đen có viền trắng ở trên.</t>
  </si>
  <si>
    <t xml:space="preserve"> "TamChuc_01/02471_1.jpg", "split"</t>
  </si>
  <si>
    <t>Nam thanh niên mặc áo sơ mi kẻ ca rô màu xanh dương nhạt, đeo ba lô màu đen, mặc quần âu dài màu đen</t>
  </si>
  <si>
    <t xml:space="preserve"> "TamChuc_01/02502_1.jpg", "split"</t>
  </si>
  <si>
    <t xml:space="preserve"> "HoGuom_01/01268_00005670.jpg", "split"</t>
  </si>
  <si>
    <t>Một cô gái có mái tóc dài màu đen, mặc áo phông màu tím, đeo balo màu hồng, mặc quần bò màu xanh và đi đôi dép quai hậu</t>
  </si>
  <si>
    <t xml:space="preserve"> "TamChuc_01/02678_2.jpg", "split"</t>
  </si>
  <si>
    <t xml:space="preserve"> "TamChuc_01/02554_2.jpg", "split"</t>
  </si>
  <si>
    <t>Nam đeo khẩu trang màu xanh ,mặc áo phông có cổ màu đỏ kẻ đen, mặc quần dài màu đen</t>
  </si>
  <si>
    <t xml:space="preserve"> "TamChuc_01/02108_1.jpg", "split"</t>
  </si>
  <si>
    <t xml:space="preserve"> "HoGuom_00/00732_00012190.jpg", "split"</t>
  </si>
  <si>
    <t xml:space="preserve"> "HoGuom_00/00328_00010430.jpg", "split"</t>
  </si>
  <si>
    <t>Nữ đeo kính cận, mặc áo phông đen, quần dài màu đen, đi dép lê đen, đeo khẩu trang màu xanh da trời</t>
  </si>
  <si>
    <t xml:space="preserve"> "TamChuc_01/02716_1.jpg", "split"</t>
  </si>
  <si>
    <t>Nữ đứng tuổi, tóc đen buộc dài phía sau, đeo khẩu trang màu xanh da trời, mặc áo vest màu đen, áo trong màu hồng, quần dài màu xanh lá cây, đeo ba lô đen, đi dép lê màu đen, cầm túi màu trắng trước bụng.</t>
  </si>
  <si>
    <t xml:space="preserve"> "HoGuom_01/00907_00002325.jpg", "split"</t>
  </si>
  <si>
    <t xml:space="preserve"> "HoGuom_00/00290_00009215.jpg", "split"</t>
  </si>
  <si>
    <t>Người đàn ông mặc áo phông ngắn tay màu đen có họa tiết trắng ở tay áo, đi giày thể thao trắng, tất cao cổ màu đen, quần dài trắng</t>
  </si>
  <si>
    <t xml:space="preserve"> "HoGuom_01/01103_00001035.jpg", "split"</t>
  </si>
  <si>
    <t>Nam bụng to , mặc áo phông màu trắng cổ đen, có đeo túi chéo, mặc quần đùi màu xanh , đi tất màu đen, đi giày màu đen</t>
  </si>
  <si>
    <t>Nữ tóc dài đến vai buộc sau, đeo khẩu trang màu trắng, mặc áo tay hến màu hoa mười giờ, mặc quần đen dài, đeo bên vai trái một chiếc túi xách màu đỏ.</t>
  </si>
  <si>
    <t xml:space="preserve"> "DHGTVT_00/01959_00018040.jpg", "split"</t>
  </si>
  <si>
    <t>Nam đeo ba lô đen, đội mũ lưỡi trai đen, mặc áo phông cộc tay màu trắng có họa tiết đen trước ngực, mặc quần bò xanh, đi giày thể thao trắng.</t>
  </si>
  <si>
    <t xml:space="preserve"> "HoGuom_00/00305_00009865.jpg", "split"</t>
  </si>
  <si>
    <t>Nữ trẻ tuổi, tóc dài buộc phía sau tóc màu đen, mặc áo tay lỡ màu hồng, mặc quần sooc ngắn màu đen, đi giầy thể thao màu đen, đế giầy màu trắng, không đeo khẩu trang.</t>
  </si>
  <si>
    <t xml:space="preserve"> "DHHN_HVBCVT_00/01577_00006540.jpg", "split"</t>
  </si>
  <si>
    <t>Nam thanh niên, tóc đen ngắn, đội mũ bảo hiểm đen, mặc áo khoác có mũ màu xanh, quần dài màu đen, đi xe máy màu đen.</t>
  </si>
  <si>
    <t xml:space="preserve"> "TamChuc_01/02206_1.jpg", "split"</t>
  </si>
  <si>
    <t>Cô gái đeo tóc buộc cao, khẩu trang trắng, kính cận gọng đen, tay xách túi màu xanh, mặc áo dài tay trắng, quần bò dài suông màu xanh nhạt , đi dép sục trắng,</t>
  </si>
  <si>
    <t xml:space="preserve"> "HoGuom_01/01352_00008820.jpg", "split"</t>
  </si>
  <si>
    <t>Một người đàn ông có mái tóc màu đen, bên ngoài mặc áo khoác màu đen, bên trong mặc áo phông màu trắng, mặc quần vải dài màu đen, đi giày da màu đen.</t>
  </si>
  <si>
    <t xml:space="preserve"> "TamChuc_01/02373_2.jpg", "split"</t>
  </si>
  <si>
    <t>Nam thanh niên, tóc đen ngắn, mặc áo khoác màu xám có mũ, mặc quần dài màu xám, chân đi giày thể thao màu đen, đeo kính, không đeo khẩu trang, tay trái cầm một quyển sách, tay phải cầm điện thoại.</t>
  </si>
  <si>
    <t xml:space="preserve"> "TamChuc_01/02220_2.jpg", "split"</t>
  </si>
  <si>
    <t xml:space="preserve"> "HoGuom_00/00167_00004185.jpg", "split"</t>
  </si>
  <si>
    <t>Bạn nam tóc ngắn màu đen, mặc áo phông ngắn tay màu đỏ, mặc quần sooc màu ghi, đi tất màu đen, giày thể thao màu xám.</t>
  </si>
  <si>
    <t xml:space="preserve"> "TamChuc_01/02186_1.jpg", "split"</t>
  </si>
  <si>
    <t>Người đàn ông đội mũ lưỡi trai màu đen, mặc áo sơ mi cộc tay màu đen kẻ sọc trắng dọc, mặc quần dài màu đen, đi giày màu đen</t>
  </si>
  <si>
    <t xml:space="preserve"> "DHHN_HVBCVT_00/01629_00029325.jpg", "split"</t>
  </si>
  <si>
    <t xml:space="preserve"> "HoGuom_00/00473_00016440.jpg", "split"</t>
  </si>
  <si>
    <t xml:space="preserve"> "HoGuom_00/00521_00002320.jpg", "split"</t>
  </si>
  <si>
    <t>Người phụ nữ trung tuổi có tóc dài màu đen, búi cao, mặc áo ngắn tay màu đen, quần dài màu đen.</t>
  </si>
  <si>
    <t xml:space="preserve"> "HoGuom_00/00541_00003560.jpg", "split"</t>
  </si>
  <si>
    <t xml:space="preserve"> "DANgoc_01/02896_1.jpg", "split"</t>
  </si>
  <si>
    <t>Nữ đeo khẩu trang màu xanh da trời, mặc áo tay lỡ cổ tròn màu đỏ, mặc quần bò bó sát dài màu xanh nước biển, đi dép lê, tay để trước ngực</t>
  </si>
  <si>
    <t xml:space="preserve"> "TamChuc_01/02153_2.jpg", "split"</t>
  </si>
  <si>
    <t xml:space="preserve"> "HoGuom_00/00170_00004340.jpg", "split"</t>
  </si>
  <si>
    <t xml:space="preserve"> "TamChuc_01/02694_2.jpg", "split"</t>
  </si>
  <si>
    <t xml:space="preserve"> "HoGuom_00/00251_00007955.jpg", "split"</t>
  </si>
  <si>
    <t>Cô gái mặc áo phông xanh navy, đeo túi chéo màu hồng, chân váy ngắn màu đen</t>
  </si>
  <si>
    <t xml:space="preserve"> "DHGTVT_00/01861_00003030.jpg", "split"</t>
  </si>
  <si>
    <t>Nam tóc đen cắt ngắn, đeo khẩu trang màu trắng, tay cầm ba lô màu xanh mực, mặc bộ đồ màu đen, đi giày sáng màu.</t>
  </si>
  <si>
    <t xml:space="preserve"> "HoGuom_01/01201_00003375.jpg", "split"</t>
  </si>
  <si>
    <t>Một cô gái tóc màu đen, đeo khẩu trang màu xanh, mặc áo sơ mi màu xanh nước biển, đeo túi màu đen, mặc quần dài màu đen, đi giày thể thao màu trắng.</t>
  </si>
  <si>
    <t>Nam đi giày xám mặc quần đen dài, mặc áo phông có màu xanh nước biển đậm ở thân áo và cổ áo, màu trắng ở vai và tay áo, đeo ba lô màu đen.</t>
  </si>
  <si>
    <t xml:space="preserve"> "TamChuc_01/02683_2.jpg", "split"</t>
  </si>
  <si>
    <t xml:space="preserve"> "TamChuc_01/02673_1.jpg", "split"</t>
  </si>
  <si>
    <t xml:space="preserve"> "DHGTVT_00/01874_00003940.jpg", "split"</t>
  </si>
  <si>
    <t>Nữ đeo khẩu trang trắng, mặc áo màu tím than chấm bi trắng, quần dài màu đen, đi giày cao gót màu đen, đeo túi chéo màu vàng</t>
  </si>
  <si>
    <t xml:space="preserve"> "HoGuom_00/00334_00010655.jpg", "split"</t>
  </si>
  <si>
    <t xml:space="preserve"> "HoGuom_00/00442_00014875.jpg", "split"</t>
  </si>
  <si>
    <t>Người đàn ông tóc ngắn màu đen, mặc áo sơ mi cộc tay màu trắng, quần sooc màu xám, chân đi dép lê màu trắng.</t>
  </si>
  <si>
    <t xml:space="preserve"> "DHHN_HVBCVT_00/01839_00030945.jpg", "split"</t>
  </si>
  <si>
    <t>Nam thanh niên, tóc đen ngắn, đeo khẩu trang màu trắng, mặc áo măng tô màu đen, đeo ba lô phía sau lưng, mặc quần bò dài màu đen, đi giày da màu đen, hai tay đang cầm điện thoại trước ngực.</t>
  </si>
  <si>
    <t xml:space="preserve"> "HoGuom_01/01394_2.jpg", "split"</t>
  </si>
  <si>
    <t>Một cô gái có mái tóc màu đen, mặc váy ngắn ngang đùi màu đen có hoạt tiết màu trắng ở phía trước, đeo túi màu be có viền màu nâu, đi giày thể thao màu trắng.</t>
  </si>
  <si>
    <t xml:space="preserve"> "HoGuom_01/01370_00007515.jpg", "split"</t>
  </si>
  <si>
    <t>Một người đàn ông tóc màu đen, mặc áo phông màu xanh rêu, mặc quần màu xám và đi dép màu nâu</t>
  </si>
  <si>
    <t xml:space="preserve"> "TamChuc_01/02658_2.jpg", "split"</t>
  </si>
  <si>
    <t>Nam cao tuổi, tóc ngắn, đội mũ vành tròn màu xám, đeo kính, không đeo khẩu trang, mắc áo khoác màu xám, quần dài màu đen, đi giày đen.</t>
  </si>
  <si>
    <t xml:space="preserve"> "DHHN_HVBCVT_00/01729_00013320.jpg", "split"</t>
  </si>
  <si>
    <t xml:space="preserve"> "HoGuom_00/00682_00009685.jpg", "split"</t>
  </si>
  <si>
    <t>Người đàn ông tóc ngắn màu đen, mặc áo phông ngắn tay màu navy có kẻ trắng ở 2 bên sườn, mặc quần đùi màu vàng có kẻ xanh dương, đi dép lê màu đen.</t>
  </si>
  <si>
    <t xml:space="preserve"> "HoGuom_01/01105_00001290.jpg", "split"</t>
  </si>
  <si>
    <t xml:space="preserve"> "HoGuom_00/00513_00001750.jpg", "split"</t>
  </si>
  <si>
    <t xml:space="preserve"> "HoGuom_01/00807_00002505.jpg", "split"</t>
  </si>
  <si>
    <t>Nam trẻ em mập, mặc áo dài tay màu vàng da, tay phải cầm khẩu trang màu xanh da trời, mặc quần lửng qua đầu gối màu đen, đi dép xăng đan màu nâu , tóc màu đen cắt ngắn , đang đi cạnh một người phụ nữ .</t>
  </si>
  <si>
    <t>Một nam thanh niên đeo khẩu trang màu xanh dương nhạt, mặc áo phông cổ tròn màu trắng, mặc quần thể thao dài màu đen, đi giày thể thao màu be.</t>
  </si>
  <si>
    <t xml:space="preserve"> "HoGuom_01/00892_00014505.jpg", "split"</t>
  </si>
  <si>
    <t xml:space="preserve"> "TamChuc_01/02289_2.jpg", "split"</t>
  </si>
  <si>
    <t xml:space="preserve"> "TamChuc_01/02557_2.jpg", "split"</t>
  </si>
  <si>
    <t>Một người phụ nữ đội mũ vành màu be, đeo khẩu trang màu xanh dương, mặc áo sơ mi màu trắng, mặc quần âu dài màu đen, đi giày thể thao màu trắng, một tay cầm nón màu vàng.</t>
  </si>
  <si>
    <t>Bé gái tóc đen buộc cao, mặc áo phông ngắn tay màu trắng, mặc quần sooc jean màu xanh nhạt, đi dép sandal màu hồng</t>
  </si>
  <si>
    <t xml:space="preserve"> "TamChuc_01/02219_2.jpg", "split"</t>
  </si>
  <si>
    <t>Nữ đội mũ lưỡi trai màu đen chấm họa tiết trắng, mặc áo màu trắng, đeo ba lô hồng nhạt, mặc quần dài màu tím than, đi giày thể thao màu ghi</t>
  </si>
  <si>
    <t xml:space="preserve"> "HoGuom_01/01104_00001125.jpg", "split"</t>
  </si>
  <si>
    <t xml:space="preserve"> "HoGuom_01/01394_1.jpg", "split"</t>
  </si>
  <si>
    <t xml:space="preserve"> "HoGuom_01/01003_00000780.jpg", "split"</t>
  </si>
  <si>
    <t>Em bé nam mặc áo phông cộc tay màu trắng, quần màu be, đi giày màu đỏ</t>
  </si>
  <si>
    <t xml:space="preserve"> "HoGuom_01/01315_00003765.jpg", "split"</t>
  </si>
  <si>
    <t>Một nam thanh niên có mái tóc màu đen, mặc áo nỉ dài tay màu nâu, mặc quần dài màu đen, đi giày thể thao màu đen có đế giày màu trắng.</t>
  </si>
  <si>
    <t xml:space="preserve"> "HoGuom_01/00841_00011535.jpg", "split"</t>
  </si>
  <si>
    <t>Nữ đứng tuổi, tóc ngắn và đen, mặc áo trắng ngắn tay, quân bò xanh rách ở đầu gối, không đeo khẩu trang, chân đi giày thể thao đỏ đế trắng, đeo túi xách màu đen bên phải.</t>
  </si>
  <si>
    <t xml:space="preserve"> "DHHN_HVBCVT_00/01808_00007031.jpg", "split"</t>
  </si>
  <si>
    <t xml:space="preserve"> "HoGuom_01/01229_00004065.jpg", "split"</t>
  </si>
  <si>
    <t xml:space="preserve"> "HoGuom_00/00098_00001460.jpg", "split"</t>
  </si>
  <si>
    <t>Người phụ nữ mặc váy màu navy, chân đi giày trắng, tóc màu đen</t>
  </si>
  <si>
    <t xml:space="preserve"> "TamChuc_01/02087_1.jpg", "split"</t>
  </si>
  <si>
    <t>Nữ đeo khẩu trang y tế xanh, đội mũ rộng vành màu kem mặc áo hoa nền đen, đeo túi chéo màu đen trước bụng, mặc quần ống rộng màu xanh rêu, đi giày thể thao màu đen.</t>
  </si>
  <si>
    <t xml:space="preserve"> "TamChuc_01/02000_1.jpg", "split"</t>
  </si>
  <si>
    <t>Nữ để tóc vuông, đeo khẩu trang màu xanh, mặc áo nâu có hình ở trước ngực áo, đeo chéo túi màu đỏ bên hông trái, mặc quần dài màu đen, đi giày thể thao màu nâu.</t>
  </si>
  <si>
    <t xml:space="preserve"> "DHHN_HVBCVT_00/01556_00000405.jpg", "split"</t>
  </si>
  <si>
    <t xml:space="preserve"> "DANgoc_01/02918_2.jpg", "split"</t>
  </si>
  <si>
    <t>Nữ tóc hung bỏ xõa ngang vai, mặc áo phông màu vàng nâu, mặc quần bò xanh, đi giày búp bê caro hồng, đeo túi xanh ở vai trái</t>
  </si>
  <si>
    <t xml:space="preserve"> "DANgoc_01/02970_1.jpg", "split"</t>
  </si>
  <si>
    <t>Một cô gái có mái tóc màu đen, để thả tóc, đeo khẩu trang màu trắng, mặc áo phông ngắn tay màu ghi, mặc quần bò dài màu ghi, đi giày thể thao màu trắng.</t>
  </si>
  <si>
    <t xml:space="preserve"> "HoGuom_00/00380_00013075.jpg", "split"</t>
  </si>
  <si>
    <t>Cô gái mặc áo khoác đen, váy xòe màu hồng, đi giày thể thao trắng xám, tóc dài ngang lưng buông xõa</t>
  </si>
  <si>
    <t xml:space="preserve"> "HoGuom_01/00789_00001785.jpg", "split"</t>
  </si>
  <si>
    <t>Một nam thanh niên chân đi đôi giày màu đen, có dây buộc màu đỏ, mặc chiếc áo phông ngắn tay, màu xám, có chữ màu đỏ phía trước ngực, và chiếc quần dài xắn gấu.</t>
  </si>
  <si>
    <t xml:space="preserve"> "TamChuc_01/02606_1.jpg", "split"</t>
  </si>
  <si>
    <t>Một người đàn ông đeo khẩu trang y tế, mặc áo phông cộc tay có cổ màu đen, mặc quần dài màu đen, đi giày màu đen đế màu trắng, có xăm hình ở tay trái.</t>
  </si>
  <si>
    <t xml:space="preserve"> "TamChuc_01/02718_2.jpg", "split"</t>
  </si>
  <si>
    <t xml:space="preserve"> "DANgoc_01/02907_1.jpg", "split"</t>
  </si>
  <si>
    <t xml:space="preserve"> "HoGuom_00/00575_00005370.jpg", "split"</t>
  </si>
  <si>
    <t>Người đàn ông tóc ngắn màu đen, mặc áo phông ngắn tay màu trắng, mặc quần dài màu đen, đi giày màu xám, cầm túi nilon màu trắng và vàng</t>
  </si>
  <si>
    <t xml:space="preserve"> "HoGuom_00/00417_00014570.jpg", "split"</t>
  </si>
  <si>
    <t xml:space="preserve"> "TamChuc_01/02846_1.jpg", "split"</t>
  </si>
  <si>
    <t>Phụ nữ mặc áo dài họa tiết nền màu xanh dương đậm, họa tiết nhiều màu, tay cầm mũ màu xanh, đi dép màu đen</t>
  </si>
  <si>
    <t xml:space="preserve"> "HoGuom_01/01258_00006990.jpg", "split"</t>
  </si>
  <si>
    <t>Một cô bé buộc tóc, tóc màu đen, mặc áo phông màu trắng, đeo túi màu trắng có dây màu đen, mặc quần màu xám có sọc trắng, đi giày màu xám đang đi bộ.</t>
  </si>
  <si>
    <t>Nữ tóc dài, mặc áo màu đen dài tay , quần dài màu đen , đi giày màu trắng</t>
  </si>
  <si>
    <t xml:space="preserve"> "HoGuom_00/00629_00007315.jpg", "split"</t>
  </si>
  <si>
    <t xml:space="preserve"> "HoGuom_00/00530_00003085.jpg", "split"</t>
  </si>
  <si>
    <t xml:space="preserve"> "TamChuc_01/02770_2.jpg", "split"</t>
  </si>
  <si>
    <t>Người đàn ông mặc áo phông cộc tay trắng, quần dài bò màu xanh, đi giày đen đế trắng, đeo đồng hồ đen</t>
  </si>
  <si>
    <t xml:space="preserve"> "TamChuc_01/02440_1.jpg", "split"</t>
  </si>
  <si>
    <t xml:space="preserve"> "HoGuom_01/00932_00013680.jpg", "split"</t>
  </si>
  <si>
    <t>Nữ trẻ tuổi, tóc dài chấm lưng màu hạt dẻ để xõa, mặc áo cộc tay dài quá mông màu xanh cửu long, mặc quần đùi màu da, đi giầy thể thao màu trắng.</t>
  </si>
  <si>
    <t xml:space="preserve"> "DHHN_HVBCVT_00/01605_00018105.jpg", "split"</t>
  </si>
  <si>
    <t>Nam trung niên, tóc đen ngắn, đeo khẩu trang màu trắng, mặc áo khoác đen có sọc hồng, quần bò màu xanh, chân mang giàu thể thao màu xám.</t>
  </si>
  <si>
    <t xml:space="preserve"> "TamChuc_01/02669_1.jpg", "split"</t>
  </si>
  <si>
    <t>Một cô gái búi tóc, tóc màu đen, mặc áo dài tay màu đen, mặc quần dài màu ghi, đi giày màu đen đang bế một đứa bé.</t>
  </si>
  <si>
    <t xml:space="preserve"> "DHHN_HVBCVT_00/01636_00034335.jpg", "split"</t>
  </si>
  <si>
    <t xml:space="preserve"> "HoGuom_01/01102_00005745.jpg", "split"</t>
  </si>
  <si>
    <t>Bé gái mắc áo hồng nhạt ngắn tay, quần trắng dài tay, tóc màu đen có buộc tóc</t>
  </si>
  <si>
    <t xml:space="preserve"> "DHHN_HVBCVT_00/01526_00007725.jpg", "split"</t>
  </si>
  <si>
    <t>Đàn ông tóc đen cắt ngắn, mặc áo nỉ 3 màu đen, xám tro và xám đậm, mặc quần màu đen, đi giày thể thao màu đen.</t>
  </si>
  <si>
    <t xml:space="preserve"> "TamChuc_01/02696_2.jpg", "split"</t>
  </si>
  <si>
    <t>Nam lớn tuổi, tóc đen ngắn, tay phải cầm tờ giấy, mặc áo vest màu ghi đậm, mặc quần dài màu đen, đi giày da nâu, đeo khẩu trang màu trắng.</t>
  </si>
  <si>
    <t xml:space="preserve"> "HoGuom_00/00394_00013340.jpg", "split"</t>
  </si>
  <si>
    <t xml:space="preserve"> "HoGuom_01/00886_00013320.jpg", "split"</t>
  </si>
  <si>
    <t>Nữ đứng tuổi, tóc màu hat dẻ dài làm xoăn để xõa,  đeo khẩu trang màu xanh da trời để phía dưới cằm, mặc áo cọc tay màu xanh thẫm có chấm màu trắng, mặc quần dài màu đen.</t>
  </si>
  <si>
    <t xml:space="preserve"> "HoGuom_01/00859_00010275.jpg", "split"</t>
  </si>
  <si>
    <t>Nữ trung niên, không mang khẩu trang, tóc ngắn màu hạt dẻ, mặc áo sát nách đen, quần sọc ngang trắng đen, giày đen, mang balo màu xanh phía sau.</t>
  </si>
  <si>
    <t xml:space="preserve"> "HoGuom_01/01154_00001545.jpg", "split"</t>
  </si>
  <si>
    <t xml:space="preserve"> "HoGuom_01/01135_00000945.jpg", "split"</t>
  </si>
  <si>
    <t>Cô gái đeo kính mặc quần áo mày đen đeo ba lô màu hồng đi dép màu vàng</t>
  </si>
  <si>
    <t>Nữ đội mũ lưỡi trai đen, mặc áo phông vàng, đeo túi chéo đỏ, quần bò dài màu đen, đi giày thể thao</t>
  </si>
  <si>
    <t xml:space="preserve"> "HoGuom_01/01059_00001140.jpg", "split"</t>
  </si>
  <si>
    <t>Nam đeo kính, khẩu trang màu xanh , mặc áo dài tay màu xám, đeo túi màu đen,  mặc quầy dài màu đen ,đi giày màu đen</t>
  </si>
  <si>
    <t xml:space="preserve"> "TamChuc_01/02486_1.jpg", "split"</t>
  </si>
  <si>
    <t xml:space="preserve"> "TamChuc_01/02384_2.jpg", "split"</t>
  </si>
  <si>
    <t>một người phụ nữ tóc buộc thấp, đeo khẩu trang màu xanh, mặc áo ngắn tay, cổ tim màu hồng phấn, mặc quần dài màu xanh biển, đi giầy thể thao màu ghi đá có đường kẻ màu đỏ, đeo ba lô màu đen.</t>
  </si>
  <si>
    <t xml:space="preserve"> "DHGTVT_00/01938_00010760.jpg", "split"</t>
  </si>
  <si>
    <t xml:space="preserve"> "DANgoc_01/02980_1.jpg", "split"</t>
  </si>
  <si>
    <t>Một cô gái đội mũ màu đen, mặc áo phông cổ tròn màu nâu, mặc quần dài màu đen, đi dép màu vàng, đeo túi màu đen.</t>
  </si>
  <si>
    <t xml:space="preserve"> "DHHN_HVBCVT_00/01807_00005280.jpg", "split"</t>
  </si>
  <si>
    <t>nam thanh niên mặc áo khoác màu xanh tím than, mặc quần dài màu xám nhạt, đang đi bộ.</t>
  </si>
  <si>
    <t xml:space="preserve"> "TEST_DATA/Person25.2/output_9.jpg", "split"</t>
  </si>
  <si>
    <t>Cô gái buộc buộc cao, mặc áo hai dây hai tầng màu hồng, quần cùng màu áo, chân đi dép lê đen, đeo túi chéo</t>
  </si>
  <si>
    <t xml:space="preserve"> "HoGuom_00/00106_00001870.jpg", "split"</t>
  </si>
  <si>
    <t xml:space="preserve"> "HoGuom_01/00828_00006810.jpg", "split"</t>
  </si>
  <si>
    <t>Nam thanh niên, tóc đen ngắn, mặc áo phông màu xanh, quần sooc kaki màu vàng, chân đi dép màu đen.</t>
  </si>
  <si>
    <t xml:space="preserve"> "HoGuom_00/00739_00012745.jpg", "split"</t>
  </si>
  <si>
    <t xml:space="preserve"> "HoGuom_00/00440_00014935.jpg", "split"</t>
  </si>
  <si>
    <t>Nữ mặc áo cộc tay màu đen kẻ sọc dọc trắng, quần dài đen, đi giày thể thao đen</t>
  </si>
  <si>
    <t xml:space="preserve"> "HoGuom_00/00082_00000565.jpg", "split"</t>
  </si>
  <si>
    <t xml:space="preserve"> "DHHN_HVBCVT_00/01787_00003600.jpg", "split"</t>
  </si>
  <si>
    <t xml:space="preserve"> "TRAINNING_DATA/Person36/output_6.jpg", "split"</t>
  </si>
  <si>
    <t>Một cậu thanh niên chân đi đôi giày màu trắng, mặc bộ đồ áo cộc tay, cổ tròn, quẩn lửng màu xám.</t>
  </si>
  <si>
    <t xml:space="preserve"> "DHHN_HVBCVT_00/01733_00013875.jpg", "split"</t>
  </si>
  <si>
    <t xml:space="preserve"> "TamChuc_01/02604_2.jpg", "split"</t>
  </si>
  <si>
    <t>Nữ tóc buộc sau, mặc áo sơ mi màu trắng, quần bò xanh bó, đi giày thể thao đen, tay trái đang ôm một chiếc áo khoác màu đen.</t>
  </si>
  <si>
    <t xml:space="preserve"> "TamChuc_01/02064_2.jpg", "split"</t>
  </si>
  <si>
    <t>Nam mặc áo phông trắng, quần dài đen, tai trái đang túm một cái túi ni lông màu đỏ, chân đi dép tông, đầu đội mũ lưỡi trai đen.</t>
  </si>
  <si>
    <t xml:space="preserve"> "HoGuom_01/00786_00001050.jpg", "split"</t>
  </si>
  <si>
    <t xml:space="preserve"> "TamChuc_01/02662_2.jpg", "split"</t>
  </si>
  <si>
    <t xml:space="preserve"> "HoGuom_00/00550_00004355.jpg", "split"</t>
  </si>
  <si>
    <t>Bé gái khoảng 9 tuổi, tóc màu đen buộc cao, mặc áo ngắn tay màu hồng, mặc quần jean lửng màu xanh, chân đi dép tông màu trắng, tay cầm mũ màu trắng.</t>
  </si>
  <si>
    <t>Nam giới đi giày thể thao tối màu, mặc quần đen, áo phông màu xanh lá cây cộc tay có trang trí hình trước ngực áo, vai đeo ba lô quai màu đen, đeo khẩu trang màu trắng, mắt có kính cận.</t>
  </si>
  <si>
    <t xml:space="preserve"> "TamChuc_01/02270_1.jpg", "split"</t>
  </si>
  <si>
    <t>Nam mặc áo trắng, quần dài màu xanh da trời nhạt, đi giày da đen</t>
  </si>
  <si>
    <t xml:space="preserve"> "TamChuc_01/02396_2.jpg", "split"</t>
  </si>
  <si>
    <t xml:space="preserve"> "TamChuc_01/02049_1.jpg", "split"</t>
  </si>
  <si>
    <t>Nữ đi dép lê trắng, mặc quần đen, đeo túi đỏ bên trái, mặc áo ngắn tay màu hoa hồng đậm, đeo khẩu trang trắng, tóc dài đen buộc hết cả mái ở sau gáy.</t>
  </si>
  <si>
    <t xml:space="preserve"> "HoGuom_01/01058_00001680.jpg", "split"</t>
  </si>
  <si>
    <t>Nữ đeo túi màu cam ,mặc váy màu đen, đeo kính đen, khẩu trang màu xám</t>
  </si>
  <si>
    <t xml:space="preserve"> "DHGTVT_00/01866_00003320.jpg", "split"</t>
  </si>
  <si>
    <t>Nam tóc đen cắt ngắn, khoác ngoài áo khoác pha hai màu xanh cô ban và trắng, đeo ba lô màu đen mặc quần đen, đi dép đen.</t>
  </si>
  <si>
    <t xml:space="preserve"> "HoGuom_01/01118_00001620.jpg", "split"</t>
  </si>
  <si>
    <t>Nữ tóc ngang vai màu nâu , đang đeo khẩu trang, mặc áo màu tím, xách túi giấy màu xi măng, mặc quần dài màu trắng, đi tất trắng, di giày màu đen</t>
  </si>
  <si>
    <t xml:space="preserve"> "TamChuc_01/02538_2.jpg", "split"</t>
  </si>
  <si>
    <t xml:space="preserve"> "TamChuc_01/02605_1.jpg", "split"</t>
  </si>
  <si>
    <t xml:space="preserve"> "DHHN_HVBCVT_00/01806_00004665.jpg", "split"</t>
  </si>
  <si>
    <t xml:space="preserve"> "DANgoc_01/02998_1.jpg", "split"</t>
  </si>
  <si>
    <t xml:space="preserve"> "TamChuc_01/02447_2.jpg", "split"</t>
  </si>
  <si>
    <t xml:space="preserve"> "TamChuc_01/02339_1.jpg", "split"</t>
  </si>
  <si>
    <t>Nữ mặc áo trắng kẻ sọc đen, quần bò dài màu xanh da trời nhạt sơ vin, đi giày thể thao trắng pha đen, đeo túi chéo quai đen</t>
  </si>
  <si>
    <t xml:space="preserve"> "DHHN_HVBCVT_00/01581_00010665.jpg", "split"</t>
  </si>
  <si>
    <t xml:space="preserve"> "HoGuom_01/01210_00003585.jpg", "split"</t>
  </si>
  <si>
    <t xml:space="preserve"> "HoGuom_01/01034_00000061.jpg", "split"</t>
  </si>
  <si>
    <t xml:space="preserve"> "TamChuc_01/02055_2.jpg", "split"</t>
  </si>
  <si>
    <t xml:space="preserve"> "HoGuom_01/01097_00005955.jpg", "split"</t>
  </si>
  <si>
    <t>Cô gái đeo túi xách màu vàng mặc quần bò tóc ngắn màu đen, mặc áo màu trắng, đi giày màu đen</t>
  </si>
  <si>
    <t xml:space="preserve"> "DHGTVT_00/01879_00004040.jpg", "split"</t>
  </si>
  <si>
    <t>Nam giới đi giày màu xám, mặc quần đen, mặc áo phông cộc tay có màu xanh nước biển đậm ở phần thân áo và cổ áo, màu trắng ở phần ngực và tay áo, đeo bao lô quai đen.</t>
  </si>
  <si>
    <t xml:space="preserve"> "HoGuom_00/00313_00010170.jpg", "split"</t>
  </si>
  <si>
    <t>Cậu bé mặc áo phông màu đỏ ngắn tay, đeo ba lô trước ngực màu xanh da trời, quần ngố bò màu xanh sẫm, đi dép lê màu đỏ đen</t>
  </si>
  <si>
    <t xml:space="preserve"> "HoGuom_01/01470_1.jpg", "split"</t>
  </si>
  <si>
    <t xml:space="preserve"> "DHHN_HVBCVT_00/01661_00045015.jpg", "split"</t>
  </si>
  <si>
    <t xml:space="preserve"> "HoGuom_00/00481_00017130.jpg", "split"</t>
  </si>
  <si>
    <t xml:space="preserve"> "HoGuom_01/00826_00004935.jpg", "split"</t>
  </si>
  <si>
    <t>Nam đội mũ màu đen, mặc áo phông đen ngắn tay, quần bò màu xanh nhạt, đi giày màu đen</t>
  </si>
  <si>
    <t>Nam đi dép lê đen một quai to bản, mặc quần bò màu khói, mặc áo khoác ngoài màu đen không kéo khóa có đường viền sáng ở cánh tay, áo trong màu xanh nước biển, đeo khẩu trang y tế màu xanh nước biển, đeo ba lô đen.</t>
  </si>
  <si>
    <t xml:space="preserve"> "TamChuc_01/02505_1.jpg", "split"</t>
  </si>
  <si>
    <t>Một người đàn ông đeo khẩu trang màu trắng, mặc áo phông có cổ màu trắng, mặc quần âu màu xám, đi giày tây màu đen.</t>
  </si>
  <si>
    <t xml:space="preserve"> "TRAINNING_DATA/Person38/output_6.jpg", "split"</t>
  </si>
  <si>
    <t xml:space="preserve"> "TamChuc_01/02401_2.jpg", "split"</t>
  </si>
  <si>
    <t>Một người phụ nữ có mái tóc màu đen, búi tóc, mặc áo màu đỏ, mặc quần màu đen, một tay đang xách một túi màu trắng.</t>
  </si>
  <si>
    <t xml:space="preserve"> "HoGuom_01/00828_00006510.jpg", "split"</t>
  </si>
  <si>
    <t xml:space="preserve"> "HoGuom_00/00571_00006230.jpg", "split"</t>
  </si>
  <si>
    <t>Bạn nam tóc ngắn màu đen, mặc áo phông ngắn tay màu đen, mặc quần sooc màu đen, đi giày thể thao màu navy, đeo ba lô màu đen.</t>
  </si>
  <si>
    <t xml:space="preserve"> "HoGuom_01/00768_00000450.jpg", "split"</t>
  </si>
  <si>
    <t>Nữ mặc áo hoodie có mũ màu đen, quần dài bó chân màu ghi, đi sục màu đen pha trắng</t>
  </si>
  <si>
    <t xml:space="preserve"> "HoGuom_00/00109_00001945.jpg", "split"</t>
  </si>
  <si>
    <t xml:space="preserve"> "TRAINNING_DATA/Person51/output_6.jpg", "split"</t>
  </si>
  <si>
    <t xml:space="preserve"> "HoGuom_01/00790_00001680.jpg", "split"</t>
  </si>
  <si>
    <t>Một người đàn ông mặc áo sơ mi xanh dài tay, quần màu trắng đi giày màu đen có kẻ trắng</t>
  </si>
  <si>
    <t xml:space="preserve"> "TamChuc_01/02170_2.jpg", "split"</t>
  </si>
  <si>
    <t>Nữ tóc dài màu nâu, mặc áo màu đỏ, quần bò dài tím than, vai khoác áo khoác đen, đi guốc màu trắng</t>
  </si>
  <si>
    <t xml:space="preserve"> "TamChuc_01/02095_1.jpg", "split"</t>
  </si>
  <si>
    <t>Nữ tóc vàng để đầu vuông, đeo kính cận, đeo khẩu trang trắng, mặc áo phông đen cộc tay không cổ có dòng chữ trắng to ở giữa ngực, mặc quần đen dài, đi giày thể thao trắng.</t>
  </si>
  <si>
    <t xml:space="preserve"> "HoGuom_01/01411_2.jpg", "split"</t>
  </si>
  <si>
    <t xml:space="preserve"> "HoGuom_00/00367_00012815.jpg", "split"</t>
  </si>
  <si>
    <t>Nam thanh niên mặc áo nỉ chui đầu có mũ màu xanh da trời, thân áo màu đen, ống áo xanh da trời và đỏ, mặc quần dài bó ống màu cam</t>
  </si>
  <si>
    <t>Người phụ nữ tóc ngắn màu đen, mặc váy ngắn màu đen, đeo túi xách màu nâu, dép bệt</t>
  </si>
  <si>
    <t xml:space="preserve"> "HoGuom_01/00858_00010335.jpg", "split"</t>
  </si>
  <si>
    <t>Nữ trung niên, mang khẩu trang màu xanh dưới cằm, mặc áo phông trắng ngắn tay, quần vải đen, giày bệt màu đen, đeo balo đen phía sau lưng, tóc đen và ngắn.</t>
  </si>
  <si>
    <t>Bé gái tết tóc buộc cao, mặc váy liền thân dài ngang gối họa tiết hoa nhí trên nền trắng</t>
  </si>
  <si>
    <t xml:space="preserve"> "HoGuom_00/00513_00001700.jpg", "split"</t>
  </si>
  <si>
    <t xml:space="preserve"> "DHGTVT_00/01924_00010630.jpg", "split"</t>
  </si>
  <si>
    <t>Một người phụ nữ có mái tóc màu đen, mặc áo màu đen, mặc quần dài ống loe màu đen, đi guốc màu đen.</t>
  </si>
  <si>
    <t>Nữ đứng tuổi, đội mũ vành rộng màu đỏ đen, mặc áo dày tay màu cam nhạt, tóc đen búi cao phía sau, quần đen dài, giày cao gót màu đen, túi xách màu đen kẹp bên nách trái, đeo khẩu trang màu xanh.</t>
  </si>
  <si>
    <t xml:space="preserve"> "TamChuc_01/02835_1.jpg", "split"</t>
  </si>
  <si>
    <t>Phụ nữ mặc áo dài tay màu tím nhạt, quần dài màu đen , đi dép màu xanh dương nhạt</t>
  </si>
  <si>
    <t xml:space="preserve"> "HoGuom_01/00897_00014355.jpg", "split"</t>
  </si>
  <si>
    <t>Nữ trẻ tuổi, tóc màu đen ngắn ngang vai, mặc váy dài đến gối màu đen, mặc khoác áo ngoài dài tay màu đỏ, đi giầy thể thao màu xám, không đeo khẩu trang.</t>
  </si>
  <si>
    <t xml:space="preserve"> "TamChuc_01/02704_1.jpg", "split"</t>
  </si>
  <si>
    <t>Nam thanh niên, tóc nâu ngắn, đeo khẩu trang xanh, mặc áo phông ngắn tay có cổ màu xanh lục sẫm,mặc quần bò màu ghi, đeo túi đỏ trước bụng bên vai trái, đi giày thể thao đen</t>
  </si>
  <si>
    <t xml:space="preserve"> "TamChuc_01/02160_2.jpg", "split"</t>
  </si>
  <si>
    <t>nam đeo kính râm, mặc áo phông đỏ, tay phải đeo đồng hồ, mặc quần dài màu xanh, đi giày thể thao màu xanh xám</t>
  </si>
  <si>
    <t xml:space="preserve"> "DANgoc_01/02905_1.jpg", "split"</t>
  </si>
  <si>
    <t xml:space="preserve"> "TamChuc_01/02783_2.jpg", "split"</t>
  </si>
  <si>
    <t>Cô gái tóc dài màu đen, đeo khẩu trang màu trắng, túi xách màu trắng, áo phông ngắn tay màu xanh đen, quần dài màu xanh nhạt, giày màu trắng</t>
  </si>
  <si>
    <t xml:space="preserve"> "HoGuom_01/01169_00000930.jpg", "split"</t>
  </si>
  <si>
    <t>Một cô gái buộc tóc, tóc màu đen, mặc áo phông màu trắng, khoác túi màu đen, mặc quần màu đen có sọc trắng.</t>
  </si>
  <si>
    <t xml:space="preserve"> "TamChuc_01/02281_2.jpg", "split"</t>
  </si>
  <si>
    <t xml:space="preserve"> "HoGuom_01/00908_00002460.jpg", "split"</t>
  </si>
  <si>
    <t>Nữ trẻ tuổi, tóc đen, mặc áo cộc tay màu đen, mặc quần ống sớ rộng màu xanh nước biển, đi dép xục, không đeo khẩu trang, có đeo kính.</t>
  </si>
  <si>
    <t xml:space="preserve"> "HoGuom_01/01377_00005235.jpg", "split"</t>
  </si>
  <si>
    <t>Một người đàn ông có mái tóc màu đen, mặc áo phông ngắn tay trong màu xám, mặc quần đùi màu xám, đi dép tông màu đen.</t>
  </si>
  <si>
    <t xml:space="preserve"> "DHHN_HVBCVT_00/01745_00015540.jpg", "split"</t>
  </si>
  <si>
    <t>Nam đi dép sục mặc quần đen, mặc áo phông màu xanh cô ban có họa tiết trước ngực mặc áo màu tro xám ở ngoài, đeo ba lô quai màu xám.</t>
  </si>
  <si>
    <t xml:space="preserve"> "HoGuom_00/00445_00015235.jpg", "split"</t>
  </si>
  <si>
    <t>Cô gái mặc áo cộc màu vàng, tóc đen, mặc quần dài màu nâu, đeo balo</t>
  </si>
  <si>
    <t xml:space="preserve"> "HoGuom_01/01232_00004875.jpg", "split"</t>
  </si>
  <si>
    <t>Một cô gái tóc xõa chớm vai màu đen, mặc váy ngắn màu vàng, khoác balo màu đen, đi giày thể thao màu đen.</t>
  </si>
  <si>
    <t xml:space="preserve"> "TEST_DATA/Person37.2/output_9.jpg", "split"</t>
  </si>
  <si>
    <t xml:space="preserve"> "TamChuc_01/02583_1.jpg", "split"</t>
  </si>
  <si>
    <t>Một nam thanh niên có mái tóc màu đen, đeo khẩu trang màu xanh dương, khoác áo sơ mi màu trắng bên ngoài, bên trong mặc áo phông cổ tròn màu trắng, mặc quần bò dài màu xanh nhạt, đi giày thể thao màu đen.</t>
  </si>
  <si>
    <t>Nữ buộc tóc, mặc áo phông trắng, quần thể thao đen, giày trắng, tay trái đeo vòng</t>
  </si>
  <si>
    <t xml:space="preserve"> "TamChuc_01/02286_2.jpg", "split"</t>
  </si>
  <si>
    <t>Nữ đội mũ vải trắng, áo trắng, quần dài đen, đi giày thể thao đen, đeo túi đen</t>
  </si>
  <si>
    <t>Nam khoác ba lô đen, khoác ngoài áo phao màu xanh tím than, bên trong mặc áo phông đen, mặc quần đen, đi giày thể thao màu xám.</t>
  </si>
  <si>
    <t xml:space="preserve"> "HoGuom_01/01400_2.jpg", "split"</t>
  </si>
  <si>
    <t>Một người phụ nữ có mái tóc màu đen, đeo kính màu đen, đeo khẩu trang màu trắng, mặc váy đến đầu gối màu xám, đeo túi màu vàng nhạt có viền túi màu đỏ, đi dép dây màu vàng nhạt có đế màu trắng, một tay khoác một túi đựng đồ màu ghi.</t>
  </si>
  <si>
    <t xml:space="preserve"> "TamChuc_01/02507_1.jpg", "split"</t>
  </si>
  <si>
    <t>Một người phụ nữ trung tuổi mặc áo có sọc màu nâu sọc màu vàng, mặc quần dài màu đen, đi giày bệt màu đen, đeo túi màu nâu đậm.</t>
  </si>
  <si>
    <t xml:space="preserve"> "TamChuc_01/02148_1.jpg", "split"</t>
  </si>
  <si>
    <t xml:space="preserve"> "HoGuom_00/00290_00009235.jpg", "split"</t>
  </si>
  <si>
    <t xml:space="preserve"> "HoGuom_01/01083_00001965.jpg", "split"</t>
  </si>
  <si>
    <t>Nam thanh niên mặc áo màu da, quần bò đeo túi chéo ngang vai,</t>
  </si>
  <si>
    <t xml:space="preserve"> "DHHN_HVBCVT_00/01647_00040890.jpg", "split"</t>
  </si>
  <si>
    <t xml:space="preserve"> "DHHN_HVBCVT_00/01800_00004080.jpg", "split"</t>
  </si>
  <si>
    <t xml:space="preserve"> "TamChuc_01/02688_1.jpg", "split"</t>
  </si>
  <si>
    <t>Nam trung niên, tóc đen ngắn, đeo khẩu trang xanh, mặc áo sơ mi dài tay màu xanh da trời nhạt, quần dài màu đen, đi giày da nâu sẫm</t>
  </si>
  <si>
    <t xml:space="preserve"> "DANgoc_01/02888_1.jpg", "split"</t>
  </si>
  <si>
    <t>Nữ mặc áo phông đen, có dòng chữ trắng trước ngực, quần ngố bò màu xanh dương, đi sục màu nâu sữa, đeo ba lô đen</t>
  </si>
  <si>
    <t>Một nam sinh viên có mái tóc màu đen, mặc áo khoác màu xanh, mặc quần màu đen, đi dép màu đen, đeo balo màu đen.</t>
  </si>
  <si>
    <t xml:space="preserve"> "TEST_DATA/Person59.2/output_2.jpg", "split"</t>
  </si>
  <si>
    <t>Một cậu thanh niên đi đôi giày thể thao màu đỏ, mặc quần đùi màu trắng có các đường kẻ đỏ ở gấu quần và bên cạnh ống quần, mặc một chiếc áo phông đen dài cộc tay, cổ tròn có in hình trang trí nhiều màu ở giữa ngực áo, tóc đen cắt ngắn gọn gàng.</t>
  </si>
  <si>
    <t xml:space="preserve"> "HoGuom_01/00878_00013125.jpg", "split"</t>
  </si>
  <si>
    <t>Nam thanh niên, tóc ngắn màu đen, mặc áo màu mận chín dài tay, mặc quần dài màu đen, đi giầy màu đen đế trắng, tay trái đeo đồng hồ, đeo khẩu trang màu xanh.</t>
  </si>
  <si>
    <t xml:space="preserve"> "HoGuom_00/00187_00004565.jpg", "split"</t>
  </si>
  <si>
    <t>Người đàn ông tóc ngắn màu đen, mặc áo phông ngắn tay màu xám, đeo vòng tay màu trắng và đồng hồ màu đen, mặc quần sooc màu đen, đi giày đen.</t>
  </si>
  <si>
    <t>Một người phụ nữ buộc tóc, tóc màu đen, mặc áo phông ngắn tay màu xám, mặc quần dài màu đen, đi dép màu vàng, đeo túi màu đen đang đi bộ.</t>
  </si>
  <si>
    <t xml:space="preserve"> "TamChuc_01/02749_1.jpg", "split"</t>
  </si>
  <si>
    <t>Người phụ nữ trung tuổi, đi giày búp bê màu ghi, mặc quần áo phật tử màu nâu, áo thêu họa tiết vàng, đeo túi đậy nắp màu trắng họa tiết đen.</t>
  </si>
  <si>
    <t xml:space="preserve"> "HoGuom_00/00602_00006415.jpg", "split"</t>
  </si>
  <si>
    <t xml:space="preserve"> "HoGuom_01/01311_00008805.jpg", "split"</t>
  </si>
  <si>
    <t>Một người phụ nữ tóc ngắn chớm vai màu đen, mặc áo ngắn tay màu trắng, mặc chân váy dài màu đen, khoác túi có dây màu nâu, đi giày thể thao màu đen đang đi bộ.</t>
  </si>
  <si>
    <t xml:space="preserve"> "TamChuc_01/02241_2.jpg", "split"</t>
  </si>
  <si>
    <t>Nữ đội mũ rộng vành màu vàng kem, mặc áo phông cộc tay có cổ màu nâu sẫm, quần bò dài màu xanh xám, đi giày thể thao đen, đeo túi chéo màu trắng</t>
  </si>
  <si>
    <t>Một người đàn ông có mái tóc màu đen, mặc áo phông ngắn tay màu xanh lá cây, mặc quần đùi màu nâu có nhiều họa tiết các màu, đi dép tông màu đen.</t>
  </si>
  <si>
    <t xml:space="preserve"> "TEST_DATA/Person61.2/output_6.jpg", "split"</t>
  </si>
  <si>
    <t xml:space="preserve"> "HoGuom_00/00137_00002880.jpg", "split"</t>
  </si>
  <si>
    <t>Nam thanh niên mặc áo sơ mi kẻ caro đen trắng, mặc quần bò dài màu xanh đậm, chân đi giày thể thao màu đen</t>
  </si>
  <si>
    <t xml:space="preserve"> "HoGuom_00/00759_00012820.jpg", "split"</t>
  </si>
  <si>
    <t>Cô gái tóc màu đen buộc sau, đeo kính, mặc áo phông ngắn tay màu trắng, đeo túi chéo màu đen, mặc quần sooc màu xanh da trời, đi giày bệt màu đen</t>
  </si>
  <si>
    <t>Một người đàn ông đội mũ phớt màu nâu, bên trong mặc áo phông không cổ màu trắng, mặc áo khoác ngoài màu đen, mặc quần dài màu đen, đi giày tây màu đen.</t>
  </si>
  <si>
    <t xml:space="preserve"> "DHHN_HVBCVT_00/01739_00010350.jpg", "split"</t>
  </si>
  <si>
    <t>Một người phụ nữ có mái tóc màu đen, mặc áo khoác trùng ngang đùi màu ghi, mặc quần dài màu ghi, đi giày thể thao màu trắng.</t>
  </si>
  <si>
    <t xml:space="preserve"> "HoGuom_00/00175_00004440.jpg", "split"</t>
  </si>
  <si>
    <t xml:space="preserve"> "HoGuom_00/00651_00007995.jpg", "split"</t>
  </si>
  <si>
    <t>Cô gái tóc màu đen buộc cao, mặc áo hai dây màu tím, mặc quần sooc màu đen, đi giày màu đen</t>
  </si>
  <si>
    <t>Người phụ nữ mặc áo ba lỗ màu đen, quần short đen, chân đi giày bệt</t>
  </si>
  <si>
    <t xml:space="preserve"> "TamChuc_01/02189_2.jpg", "split"</t>
  </si>
  <si>
    <t xml:space="preserve"> "HoGuom_01/00963_00004950.jpg", "split"</t>
  </si>
  <si>
    <t xml:space="preserve"> "HoGuom_01/00936_00000015.jpg", "split"</t>
  </si>
  <si>
    <t xml:space="preserve"> "TamChuc_01/02745_2.jpg", "split"</t>
  </si>
  <si>
    <t>Nam trung niên, tóc đen ngắn, đeo khẩu trang xanh dưới cằm, mặc áo kẻ ca rô màu đen kẻ trắng, mặc quần bò màu đen nhạt, thắt lưng đen, đi giày da đen</t>
  </si>
  <si>
    <t xml:space="preserve"> "TamChuc_01/02038_2.jpg", "split"</t>
  </si>
  <si>
    <t>Nữ đi giày thể thao đen, mặc quần và áo cùng có màu xanh lá cây, tóc buộc cao, đeo túi tối màu bên hông phải.</t>
  </si>
  <si>
    <t>Một người đàn ông có mái tóc màu đen, đeo khẩu trang màu xanh dương, mặc áo phông cổ bẻ màu trắng, mặc quần bò dài màu xanh thẫm, đi giày thể thao màu đen.</t>
  </si>
  <si>
    <t xml:space="preserve"> "HoGuom_00/00219_00005925.jpg", "split"</t>
  </si>
  <si>
    <t>Người đàn ông mặc áo phông có cổ ngắn tay màu đen, quần ngố màu xanh lam nhạt</t>
  </si>
  <si>
    <t>Người phụ nữ tóc dài màu đen, buộc tóc sau thấp, mặc áo len dài tay màu hồng, quần màu ghi, túi xách màu đen</t>
  </si>
  <si>
    <t xml:space="preserve"> "TamChuc_01/02506_2.jpg", "split"</t>
  </si>
  <si>
    <t xml:space="preserve"> "HoGuom_00/00747_00012480.jpg", "split"</t>
  </si>
  <si>
    <t>Người đàn ông tóc ngắn màu nâu, mặc áo phông ngắn tay màu xám, trên áo có đường kẻ ngang màu đen, mặc quần sooc hoa màu xanh da trời, đi dép tông màu đen</t>
  </si>
  <si>
    <t xml:space="preserve"> "TRAINNING_DATA/Person29/output_6.jpg", "split"</t>
  </si>
  <si>
    <t>Một chàng trai trẻ, tóc ngắn, mặc áo cộc tay có cổ màu xanh, có logo ở tay áo, mặc quần màu đen và đi đôi giày màu trắng</t>
  </si>
  <si>
    <t>một cô gái tóc ngắn ngang vai buộc thấp màu đen, đeo túi da đeo chéo màu nâu bò, mặc áo ngắn tay không cổ màu trắng, mặc quần lửng ống rộng màu xanh biển nhạt, đeo khẩu trang y tế.</t>
  </si>
  <si>
    <t>Nữ tóc ngắn màu nâu, khẩu trang màu xanh da trời, áo dài tay màu xanh lá cây, quần dài màu nâu, giày màu đen, đeo túi màu đen</t>
  </si>
  <si>
    <t xml:space="preserve"> "HoGuom_00/00744_00012105.jpg", "split"</t>
  </si>
  <si>
    <t>Nam thanh niên tóc nâu, có râu quai nón, mặc áo ngắn tay họa tiết màu rêu, mặc quần sooc màu đen</t>
  </si>
  <si>
    <t xml:space="preserve"> "TamChuc_01/02229_2.jpg", "split"</t>
  </si>
  <si>
    <t>Nữ mặc áo phông đen, quần dài đen, đi giày thể thao đen</t>
  </si>
  <si>
    <t>Người đàn ông tóc ngắn màu đen, mặc áo phông ngắn tay màu xanh nước biển, mặc quần dài màu đen, đi dép lê màu đen đẩy xe đẩy em bé</t>
  </si>
  <si>
    <t xml:space="preserve"> "HoGuom_00/00635_00007575.jpg", "split"</t>
  </si>
  <si>
    <t xml:space="preserve"> "TamChuc_01/02149_2.jpg", "split"</t>
  </si>
  <si>
    <t xml:space="preserve"> "DHGTVT_00/01960_00018110.jpg", "split"</t>
  </si>
  <si>
    <t>Nam mặc áo sơ mi dài tay có hình đen trên hình là chữ trắng vào hai hình chữ nhật màu trắng và đỏ, quần dài đen, đi giày thể thao đen phối trắng sau gót giày.</t>
  </si>
  <si>
    <t xml:space="preserve"> "TamChuc_01/02786_2.jpg", "split"</t>
  </si>
  <si>
    <t>Người phụ nữ mặc áo kẻ sọc đen trắng, mặc quần dài tối màu , đeo túi xách đen quai vàng.</t>
  </si>
  <si>
    <t xml:space="preserve"> "HoGuom_00/00315_00010150.jpg", "split"</t>
  </si>
  <si>
    <t xml:space="preserve"> "HoGuom_01/01277_00008490.jpg", "split"</t>
  </si>
  <si>
    <t>Người đàn ông tóc màu đen, mặc áo kẻ màu đen xám, mặc quần dài màu nâu, đi giày màu đen.</t>
  </si>
  <si>
    <t xml:space="preserve"> "TamChuc_01/02048_1.jpg", "split"</t>
  </si>
  <si>
    <t>Một người phụ nữ có mái tóc màu đen, mặc áo nỉ có mũ màu hồng, đang đội mũ áo, mặc quần bò dài màu xanh nước biển, đi giày thể thao màu hồng.</t>
  </si>
  <si>
    <t>Nam đội mũ màu hồng, mặc áo phông màu xanh lá cây nhạt, mặc quần dài màu đen.</t>
  </si>
  <si>
    <t xml:space="preserve"> "TamChuc_01/01991_2.jpg", "split"</t>
  </si>
  <si>
    <t xml:space="preserve"> "HoGuom_00/00081_00000575.jpg", "split"</t>
  </si>
  <si>
    <t xml:space="preserve"> "HoGuom_01/00834_00008055.jpg", "split"</t>
  </si>
  <si>
    <t>Cậu bé khoảng 9 tuổi, đội mũ phớt màu be, mặc áo phông ngắn tay màu ghi, quần lửng jean màu xanh, đi dép màu đen</t>
  </si>
  <si>
    <t xml:space="preserve"> "TamChuc_01/02844_1.jpg", "split"</t>
  </si>
  <si>
    <t>Phụ nữ đội mũ rộng vàng màu da, đeo khẩu trang, mặc áo ngắn tay màu tím, mặc quần bò màu xanh đi giày màu xám, đeo túi chéo màu nâu</t>
  </si>
  <si>
    <t xml:space="preserve"> "HoGuom_00/00376_00012985.jpg", "split"</t>
  </si>
  <si>
    <t>Bé gái tóc dài ngang lưng, mặc áo phông tay lỡ màu đen, quần đùi bò màu đen, chân đi giày thể thao đen, tất đen cao cổ</t>
  </si>
  <si>
    <t xml:space="preserve"> "HoGuom_00/00160_00003965.jpg", "split"</t>
  </si>
  <si>
    <t>Cô gái mặc áo màu xanh nhạt, quần đùi xanh sẫm, đeo ba lô màu đen, đi giày thể thao màu hồng đất nhạt</t>
  </si>
  <si>
    <t xml:space="preserve"> "TamChuc_01/02419_1.jpg", "split"</t>
  </si>
  <si>
    <t>Nữ mặc áo dài màu xanh dương có hình hoa trắng trước ngực, đeo khẩu trang màu xanh , mặc quần dài màu xanh lá mạ, có đeo túi màu xám</t>
  </si>
  <si>
    <t xml:space="preserve"> "TamChuc_01/02278_2.jpg", "split"</t>
  </si>
  <si>
    <t>Nữ đội mũ đen, mặc áo dài màu đỏ họa tiết hoa sen lá xanh vạt áo dưới, mặc quần dài đen, đi giày thể thao đen</t>
  </si>
  <si>
    <t>Nữ đứng tuổi, tóc đen buộc phía sau, mặc áo phông cộc tay đen có in hình họa tiết màu vàng nâu trước ngực, quần dài đen kẻ sọc vàng, đi giày thể thao đen, đeo khẩu trang màu xanh da trời nhạt, đeo túi xách màu xanh da trời nhạt bên phải.</t>
  </si>
  <si>
    <t>Bé trai tóc đen mặc áo màu navy có hình in trước ngực màu xanh da trời, quần jean xám.</t>
  </si>
  <si>
    <t xml:space="preserve"> "DHGTVT_00/01966_00024500.jpg", "split"</t>
  </si>
  <si>
    <t>Một nữ sinh có mái tóc màu đen, mặc áo phông ngắn tay màu trắng, mặc quần dài màu đen, đi giày thể thao màu đen có ba sọc màu trắng, khoác balo màu đen.</t>
  </si>
  <si>
    <t xml:space="preserve"> "HoGuom_01/01051_00002505.jpg", "split"</t>
  </si>
  <si>
    <t>Nam tóc ngắn, màu đen, mặc áo màu xám, quần sọc kẻ ngang ba màu xanh dương, trắng, đen, đi dép lê</t>
  </si>
  <si>
    <t xml:space="preserve"> "DHHN_HVBCVT_00/01742_00011055.jpg", "split"</t>
  </si>
  <si>
    <t xml:space="preserve"> "HoGuom_00/00674_00008750.jpg", "split"</t>
  </si>
  <si>
    <t xml:space="preserve"> "TamChuc_01/02127_1.jpg", "split"</t>
  </si>
  <si>
    <t>Nữ đứng tuổi, tóc đen dài buộc phía sau, đeo khẩu trang caro sọc xanh trắng đen, mặc áo vàng sọc đen, quần dài đen, chân đi giày thể thao đen có hoạ tiết trắng.</t>
  </si>
  <si>
    <t xml:space="preserve"> "TEST_DATA/Person55.2/output_6.jpg", "split"</t>
  </si>
  <si>
    <t>Một người con gái mặc một chiếc quần bó màu đen, chân đi giày thể thao màu đen, mặc áo phông màu hồng nhạt, tóc đen dài chấm vai.</t>
  </si>
  <si>
    <t xml:space="preserve"> "DHHN_HVBCVT_00/01721_00011235.jpg", "split"</t>
  </si>
  <si>
    <t>Nữ, tóc dài màu đen, áo khoác màu trắng, quần jean dài màu xanh da trời, giày màu trắng</t>
  </si>
  <si>
    <t xml:space="preserve"> "HoGuom_00/00529_00003046.jpg", "split"</t>
  </si>
  <si>
    <t xml:space="preserve"> "HoGuom_01/01338_00008085.jpg", "split"</t>
  </si>
  <si>
    <t xml:space="preserve"> "TamChuc_01/02145_1.jpg", "split"</t>
  </si>
  <si>
    <t>Nữ đứng tuổi, tóc đen búi dài phía sau, đeo khẩu trang màu xanh, quần đen dài, đi giày thể theo đen sọc vàng, mặc áo xanh có hoạt tiết hồng, tay trái xách túi nilon trắng.</t>
  </si>
  <si>
    <t xml:space="preserve"> "TamChuc_01/02597_2.jpg", "split"</t>
  </si>
  <si>
    <t>Một người phụ nữ đội mũ màu be, Mặc áo sơ mi dài tay màu be nhạt có chữ màu đen, mặc quần dài màu đen, đi giày bệt màu đen.</t>
  </si>
  <si>
    <t xml:space="preserve"> "TamChuc_01/02757_1.jpg", "split"</t>
  </si>
  <si>
    <t xml:space="preserve"> "HoGuom_01/01428_1.jpg", "split"</t>
  </si>
  <si>
    <t>một người phụ nữ mặc áo phông ngắn tay màu đen in hình 2 mặt áo, mặc quần bò bó màu xanh, có nhiều vết rách ở đùi và đầu gối đi giầy thể thao màu đen đế màu trắng, đế giầy có 2 kẻ sọc màu đen, tóc để mái bằng buộc thấp màu đen.</t>
  </si>
  <si>
    <t>Một cô gái có mái tóc búi màu nâu đang cười, mặc một chiếc váy màu tím và đi một đôi dép màu đen đế trắng</t>
  </si>
  <si>
    <t>Nam trung niên, tóc đen ngắn, hai tay cầm khẩu trang màu xanh trước ngực, mặc áo phông cộc tay có cổ màu trắng kẻ sọc ngang đỏ đen, quần dài màu đen, đeo thắt lưng đen, đi giày da màu đen</t>
  </si>
  <si>
    <t xml:space="preserve"> "HoGuom_01/00865_00010650.jpg", "split"</t>
  </si>
  <si>
    <t xml:space="preserve"> "HoGuom_01/01110_00002085.jpg", "split"</t>
  </si>
  <si>
    <t xml:space="preserve"> "DHHN_HVBCVT_00/01505_00004785.jpg", "split"</t>
  </si>
  <si>
    <t xml:space="preserve"> "DHHN_HVBCVT_00/01640_00034935.jpg", "split"</t>
  </si>
  <si>
    <t xml:space="preserve"> "HoGuom_01/00957_00004230.jpg", "split"</t>
  </si>
  <si>
    <t>Nam thanh niên, tóc ngắn màu đen, mặc áo may ô lưng màu đen, mặc quần nhiều màu sắc, quần đùi, tay đút túi quần, đi dép lê màu xanh.</t>
  </si>
  <si>
    <t xml:space="preserve"> "DHHN_HVBCVT_00/01583_00011820.jpg", "split"</t>
  </si>
  <si>
    <t>Nam thanh niên, tóc đen ngắn, mắc áo khoác phao màu cam, quần thể thao đen sọc trắng 2 bên, chân đi giày thể thao đen, đeo balo adidas đen phía sau lưng.</t>
  </si>
  <si>
    <t xml:space="preserve"> "TamChuc_01/02113_2.jpg", "split"</t>
  </si>
  <si>
    <t>Nam trung niên, tóc đen ngắn, mặc áo thể thao đen cộc tay có sọc trắng ở cánh tay, quần thể thao dài màu đen có sọc trắng, chân đi giày thể thao đen, không đeo khẩu trang.</t>
  </si>
  <si>
    <t>Người đàn ông trung niên tóc ngắn màu đen, mặc áo phông có cổ ngắn tay màu xanh da trời, mặc quần sooc màu đen, đi giày màu xám, đi tất màu đen</t>
  </si>
  <si>
    <t xml:space="preserve"> "TamChuc_01/02075_1.jpg", "split"</t>
  </si>
  <si>
    <t xml:space="preserve"> "HoGuom_01/00835_00007530.jpg", "split"</t>
  </si>
  <si>
    <t>Phụ nữ nhiều tuổi, tóc ngắn và xoăn màu hạt dẻ, tay phải đeo đồng hồ kim loại trắng, mặc áo sọc trắng xám và đen, quần legging màu đen, chân đi giày bệt, đeo khẩu trang vải màu xanh chấm bi trắng.</t>
  </si>
  <si>
    <t>loại</t>
  </si>
  <si>
    <t xml:space="preserve"> "TamChuc_01/02439_2.jpg", "split"</t>
  </si>
  <si>
    <t>Nam thanh niên mặc áo phông cộc tay màu trắng, quần ngố đen, chân đi giày thể thao trắng, tất cao cổ màu trắng</t>
  </si>
  <si>
    <t>Nữ mặc bộ quần áo màu tím nhạt đeo túi chéo bên hông phải màu đỏ, đeo khẩu trang y tế màu xanh, đi giày thể thao màu xám, tóc buộc gọn sau gáy.</t>
  </si>
  <si>
    <t xml:space="preserve"> "DHHN_HVBCVT_00/01680_00001335.jpg", "split"</t>
  </si>
  <si>
    <t xml:space="preserve"> "TEST_DATA/Person1.2/output_6.jpg", "split"</t>
  </si>
  <si>
    <t xml:space="preserve"> "HoGuom_01/01371_00006450.jpg", "split"</t>
  </si>
  <si>
    <t xml:space="preserve"> "TamChuc_01/01999_1.jpg", "split"</t>
  </si>
  <si>
    <t>Nữ mặc váy liền đen hoa đỏ vàng, đi giày thể thao trắng, đội mũ màu sữa có hoa đằng sau.</t>
  </si>
  <si>
    <t xml:space="preserve"> "DHHN_HVBCVT_00/01751_00018915.jpg", "split"</t>
  </si>
  <si>
    <t>Một cô gái có mái tóc màu đen, mặc áo khoác bên ngoài có nửa trên màu trắng nửa dưới màu đen, mặc quần dài màu đen, đi giày thể thao màu đen.</t>
  </si>
  <si>
    <t xml:space="preserve"> "HoGuom_01/01018_00001470.jpg", "split"</t>
  </si>
  <si>
    <t>Một nam thanh niên có mái tóc màu đen, bên ngoài mặc áo khoác màu đen, bên trong mặc áo phông màu trắng, mặc quần vải dài màu đen, đi giày da màu đen.</t>
  </si>
  <si>
    <t xml:space="preserve"> "DANgoc_01/02924_2.jpg", "split"</t>
  </si>
  <si>
    <t>Nữ đeo kính trắng, mặc áo ngắn tay màu tím, quần bò xanh, đi giày thể thao trắng, quai balo màu đỏ</t>
  </si>
  <si>
    <t>Nam mặc áo phông cộc tay màu trắng ở ngực và tay áo, màu xanh nước biển ở cổ và thân áo, mặc quần đen, đoe ba lô màu đen, đi giày màu xám.</t>
  </si>
  <si>
    <t xml:space="preserve"> "HoGuom_00/00706_00010881.jpg", "split"</t>
  </si>
  <si>
    <t>Một cô gái có mái tóc màu đen, để thả tóc, đeo khẩu trang màu xanh dương, mặc áo phông ngắn tay màu be, mặc quần dài màu đen, đi giày thể thao màu trắng, đeo túi màu đen.</t>
  </si>
  <si>
    <t xml:space="preserve"> "TRAINNING_DATA/Person68/output_6.jpg", "split"</t>
  </si>
  <si>
    <t xml:space="preserve"> "TamChuc_01/02473_1.jpg", "split"</t>
  </si>
  <si>
    <t>Một người đàn ông trung tuổi có mái tóc màu đen, mặc áo sơ mi ngắn tay màu trắng, mặc quần vải màu xám, đi giày tây màu đen.</t>
  </si>
  <si>
    <t xml:space="preserve"> "HoGuom_01/01403_2.jpg", "split"</t>
  </si>
  <si>
    <t xml:space="preserve"> "HoGuom_00/00701_00010240.jpg", "split"</t>
  </si>
  <si>
    <t>Người phụ nữ tóc màu đen buộc cao, mặc áo sơ mi màu đen có họa tiết màu trắng, mặc chân váy jean màu xanh đâm, đi dép màu xám, đeo túi chéo màu đen</t>
  </si>
  <si>
    <t xml:space="preserve"> "DHHN_HVBCVT_00/01538_00011880.jpg", "split"</t>
  </si>
  <si>
    <t>Nam thanh niên tóc đen cắt ngắn mái ngang trán, đeo kính cận, mặc áo khoác đen, quần đen, tay đeo găng len màu xám, đi giày thể thao màu trắng viền đen.</t>
  </si>
  <si>
    <t xml:space="preserve"> "HoGuom_01/00770_00000270.jpg", "split"</t>
  </si>
  <si>
    <t xml:space="preserve"> "HoGuom_01/01120_00001815.jpg", "split"</t>
  </si>
  <si>
    <t>Một thanh niên deo khẩu trang đang đi bộ về phía trước, mặc áo kẻ đen đỏ, đeo ba lô màu đen, mặc quần dài màu đen, đi giày đen</t>
  </si>
  <si>
    <t xml:space="preserve"> "TamChuc_01/02514_1.jpg", "split"</t>
  </si>
  <si>
    <t xml:space="preserve"> "TamChuc_01/02590_1.jpg", "split"</t>
  </si>
  <si>
    <t xml:space="preserve"> "TamChuc_01/02833_1.jpg", "split"</t>
  </si>
  <si>
    <t>Nữ tóc ngắn, mặc áo ngắn tay màu hồng đất, mặc quần dài đen, đi dép màu đen pha trắng</t>
  </si>
  <si>
    <t xml:space="preserve"> "HoGuom_00/00591_00005985.jpg", "split"</t>
  </si>
  <si>
    <t>Người phụ nữ tóc màu đen, mặc áo phông ngắn tay màu đỏ, mặc quần dài màu đen, đi giày màu đen.</t>
  </si>
  <si>
    <t xml:space="preserve"> "TamChuc_01/02831_2.jpg", "split"</t>
  </si>
  <si>
    <t xml:space="preserve"> "TamChuc_01/02465_2.jpg", "split"</t>
  </si>
  <si>
    <t xml:space="preserve"> "HoGuom_00/00694_00010110.jpg", "split"</t>
  </si>
  <si>
    <t>Người phụ nữ tóc dài màu nâu, mặc áo sát nách màu đen, đeo đồng hồ màu trắng, mặc quần dài màu đen, đeo ba lô có quai màu ghi, đi giày thể thao bệt màu trắng.</t>
  </si>
  <si>
    <t xml:space="preserve"> "HoGuom_01/01348_00007740.jpg", "split"</t>
  </si>
  <si>
    <t>Nữ mặc váy yếm màu xanh xám, áo phông cộc tay trắng, đi giày thể thao cao cổ màu trắng, khoác ba lô đen</t>
  </si>
  <si>
    <t xml:space="preserve"> "HoGuom_01/01183_00003090.jpg", "split"</t>
  </si>
  <si>
    <t>Một nam thanh niên tóc ngắn màu đen, mặc áo ngắn tay màu trắng, mặc quần đùi màu đen, đi dép màu trắng.</t>
  </si>
  <si>
    <t xml:space="preserve"> "DHHN_HVBCVT_00/01615_00019935.jpg", "split"</t>
  </si>
  <si>
    <t>Bạn nam đeo kính mặc áo khoác màu xám, bên trong mặc áo len màu đen, quần dài màu đen, đi giày thể thao màu xám</t>
  </si>
  <si>
    <t xml:space="preserve"> "HoGuom_00/00531_00003040.jpg", "split"</t>
  </si>
  <si>
    <t xml:space="preserve"> "DHHN_HVBCVT_00/01840_00032640.jpg", "split"</t>
  </si>
  <si>
    <t>Nam thanh niên, tóc đen ngắn, đeo khẩu trang màu xanh, đeo kính, mặc áo khoác gió đồng phục màu trắng đỏ, mặc quần bò dài mài, đi giày thể thao trắng, đeo ba lô xám phía sau.</t>
  </si>
  <si>
    <t xml:space="preserve"> "TamChuc_01/02176_1.jpg", "split"</t>
  </si>
  <si>
    <t xml:space="preserve"> "TEST_DATA/Person26.2/output_6.jpg", "split"</t>
  </si>
  <si>
    <t xml:space="preserve"> "HoGuom_01/01337_00008971.jpg", "split"</t>
  </si>
  <si>
    <t>Một người phụ nữ trung niên đang đi cùng hay đứa trẻ, mặc áo cộc tay đen, túi đeo chéo da nâu, quần dài bó ống màu nâu nhạt, đi giày thể thao.</t>
  </si>
  <si>
    <t xml:space="preserve"> "TEST_DATA/Person16.2/output_9.jpg", "split"</t>
  </si>
  <si>
    <t>Một người đàn ông mặc áo ngắn tay màu đen, quần vải màu trắng, đi giày thể thao màu đen, bế một bé trai</t>
  </si>
  <si>
    <t xml:space="preserve"> "HoGuom_01/01260_00007455.jpg", "split"</t>
  </si>
  <si>
    <t>Một người phụ nữ tóc ngắn đen, mặc áo phông vàng nghệ, mặc quần lửng màu đen và đi giày màu đen</t>
  </si>
  <si>
    <t xml:space="preserve"> "HoGuom_00/00568_00005120.jpg", "split"</t>
  </si>
  <si>
    <t>Bạn nữ tóc ngắn màu đen, mặc áo sơ mi ngắn tay màu be, đeo balo, mặc quần jean màu xanh đậm, đi giày thể thao màu trắng.</t>
  </si>
  <si>
    <t xml:space="preserve"> "TamChuc_01/02680_1.jpg", "split"</t>
  </si>
  <si>
    <t xml:space="preserve"> "TamChuc_01/02316_2.jpg", "split"</t>
  </si>
  <si>
    <t>Nữ đội mũ vải mềm màu nâu, áo màu đỏ sẫm, quần dài màu đen, đi giày đen, đeo túi chéo nâu</t>
  </si>
  <si>
    <t xml:space="preserve"> "HoGuom_01/01471_2.jpg", "split"</t>
  </si>
  <si>
    <t xml:space="preserve"> "DHGTVT_00/01912_00008140.jpg", "split"</t>
  </si>
  <si>
    <t>Nam tóc đen cắt ngắn, mặc áo phông màu xanh tím than, mặc quần bò cùng màu áo nhưng nhạt hơn, đi giày tối màu.</t>
  </si>
  <si>
    <t xml:space="preserve"> "HoGuom_00/00270_00008705.jpg", "split"</t>
  </si>
  <si>
    <t>Nam thanh niên mặc áo phông màu cam nâu nhạt, quần màu đỏ nâu, đeo thắt lưng da màu đen</t>
  </si>
  <si>
    <t>Bạn nam tóc đen rẽ ngôi lệch, mặc áo phông cộc tay màu trắng in chữ màu đỏ, đeo túi chéo màu đen</t>
  </si>
  <si>
    <t xml:space="preserve"> "TEST_DATA/Person70.2/output_2.jpg", "split"</t>
  </si>
  <si>
    <t xml:space="preserve"> "HoGuom_00/00624_00007255.jpg", "split"</t>
  </si>
  <si>
    <t>Bé trai tóc ngắn màu đen, mặc áo ba lỗ màu ghi, mặc quần đùi màu ghi, đi giày màu đen</t>
  </si>
  <si>
    <t>Bé gái mặc áo phông màu hồng nhạt, chân váy xòe kẻ caro trắng đen, đi giày thể thao trắng, tất cao cổ màu trắng</t>
  </si>
  <si>
    <t xml:space="preserve"> "HoGuom_00/00721_00011355.jpg", "split"</t>
  </si>
  <si>
    <t>Bạn nam tóc ngắn màu đen, mặc áo sơ mi dài tay màu trắng, mặc quần jean dài màu xanh đâm, đeo balo màu đen, đi giày màu xanh da trời</t>
  </si>
  <si>
    <t xml:space="preserve"> "HoGuom_00/00720_00011345.jpg", "split"</t>
  </si>
  <si>
    <t>Nam thanh niên tóc ngắn màu đen, đeo kính, mặc áo phông ngắn tay màu vàng, mặc quần dài màu đen, đi giày thể thao màu đen</t>
  </si>
  <si>
    <t xml:space="preserve"> "HoGuom_01/00858_00010005.jpg", "split"</t>
  </si>
  <si>
    <t xml:space="preserve"> "HoGuom_01/01121_00001620.jpg", "split"</t>
  </si>
  <si>
    <t>Nam thanh niên đeo kính tóc dài trùm đầu che gáy, đeo khẩu trang màu xám, mặc áo phông không cổ màu đen, mặc quần màu đen, đi tất trắng, giày màu đen đế giày màu trắng</t>
  </si>
  <si>
    <t xml:space="preserve"> "TamChuc_01/02670_2.jpg", "split"</t>
  </si>
  <si>
    <t>Nữ đứng tuổi, tóc đen buộc xoã ngang vai, mặc áo phông cộc tay màu trắng, quần dài đen sơ vin, đeo túi xách đen cheo bên vai trái, đi giày thể thao màu trắng.</t>
  </si>
  <si>
    <t xml:space="preserve"> "TRAINNING_DATA/Person57/output_2.jpg", "split"</t>
  </si>
  <si>
    <t xml:space="preserve"> "HoGuom_00/00261_00008175.jpg", "split"</t>
  </si>
  <si>
    <t>Người đàn ông mặc áo phông màu đen ngắn tay, mặc quần bò dài mài màu đen nhạt, đi giày thể thao</t>
  </si>
  <si>
    <t xml:space="preserve"> "HoGuom_00/00683_00009760.jpg", "split"</t>
  </si>
  <si>
    <t xml:space="preserve"> "TEST_DATA/Person48.2/output_2.jpg", "split"</t>
  </si>
  <si>
    <t>Một cô gái mặc một chiếc quần dài màu đen, mặc áo phông bó ngắn tay màu đỏ, tóc đen để xõa ngang vai, cài sau tai ở phần tóc bên trái, phần tóc mái dài rẽ ngôi giữa.</t>
  </si>
  <si>
    <t>Một cô gái có mái tóc màu đen, đeo khẩu trang màu xanh dương, mặc áo phông ngắn tay màu trắng, mặc quần dài màu đen, đi giày thể thao màu xám.</t>
  </si>
  <si>
    <t xml:space="preserve"> "TamChuc_01/02145_2.jpg", "split"</t>
  </si>
  <si>
    <t>Nữ đứng tuổi, tóc đen búi dài phía sau, đeo khẩu trang màu xanh, quần đen dài, đi giày thể theo đen sọc vàng, mặc áo xanh có hoạt tiết hồng, tay trái đeo vòng màu đen xách túi nilon trắng.</t>
  </si>
  <si>
    <t xml:space="preserve"> "HoGuom_00/00244_00007680.jpg", "split"</t>
  </si>
  <si>
    <t xml:space="preserve"> "TamChuc_01/02314_1.jpg", "split"</t>
  </si>
  <si>
    <t>Người đàn ông tóc ngắn màu đen, trán hói, mặc áo phông ngắn tay màu xanh cốm có kẻ ngang màu đen, mặc quần sooc jean màu xanh đậm, đi sandal màu đen.</t>
  </si>
  <si>
    <t xml:space="preserve"> "TamChuc_01/02032_1.jpg", "split"</t>
  </si>
  <si>
    <t>Nữ mặc áo hoa xanh rêu úa, quần đen, tóc búi thấp sau gáy.</t>
  </si>
  <si>
    <t xml:space="preserve"> "DANgoc_01/02988_2.jpg", "split"</t>
  </si>
  <si>
    <t>Một cô gái có mái tóc màu đen, đeo khẩu trang màu xám, mặc áo phông cổ tròn màu vàng, mặc quần dài màu đen, đi giày thể thao màu ghi, đeo túi màu đen..</t>
  </si>
  <si>
    <t xml:space="preserve"> "TamChuc_01/01990_2.jpg", "split"</t>
  </si>
  <si>
    <t>Nam đi giày đen, mặc quần đen, mặc áo sơ mi dài tay màu xanh nhạt, đội mũ lưỡi trai màu trắng.</t>
  </si>
  <si>
    <t xml:space="preserve"> "HoGuom_00/00239_00007515.jpg", "split"</t>
  </si>
  <si>
    <t>Cụ bà tóc trắng ngắn, mặc đồ bộ nhiều họa tiết màu nâu trắng, đi giày thể thao đen, đeo ba lô đỏ sau lưng</t>
  </si>
  <si>
    <t>Một cô gái có mái tóc ngắn, chân đi đôi dép lê màu đen, mặc chiếc áo phông cộc tay, cổ tròn màu tím nhạt có các sọc kẻ ngang nhỏ, màu trắng cùng chiếc quần dài màu đen.</t>
  </si>
  <si>
    <t xml:space="preserve"> "DHHN_HVBCVT_00/01642_00038685.jpg", "split"</t>
  </si>
  <si>
    <t>Nữ tóc dài màu đen, khẩu trang màu xanh da trời, áo khoác dài tay màu trắng, quần dài màu xám, dép màu vàng</t>
  </si>
  <si>
    <t xml:space="preserve"> "TamChuc_01/02550_1.jpg", "split"</t>
  </si>
  <si>
    <t>Một người đàn ông có mái tóc màu đen, đeo khẩu trang màu xanh dương, mặc áo phông có cổ màu xám có các kẻ ngang áo màu đen, mặc quần kaki dài màu be, đi giày tây màu đen.</t>
  </si>
  <si>
    <t>Nam đi giày màu xanh tím than, mặc quần tối màu, áo họa tiết đen, đeo túi chéo màu đen.</t>
  </si>
  <si>
    <t xml:space="preserve"> "HoGuom_01/01341_00007965.jpg", "split"</t>
  </si>
  <si>
    <t>Nam thanh niên tóc ngắn màu đen, mặc áo phông ngắn tay màu trắng, phía trước áo in hình nhiều màu sắc, mặc quần sooc màu ghi, đi déo tông màu nâu</t>
  </si>
  <si>
    <t>Nữ tóc màu đen buộc sau, đi dép tông màu đen, tay trái xách túi bóng trắng, mặc váy dài trên gối, dài tay cổ tim màu đen, mặc quần dài bó sát màu đen.</t>
  </si>
  <si>
    <t xml:space="preserve"> "DHHN_HVBCVT_00/01522_00016665.jpg", "split"</t>
  </si>
  <si>
    <t xml:space="preserve"> "HoGuom_00/00477_00016945.jpg", "split"</t>
  </si>
  <si>
    <t xml:space="preserve"> "TamChuc_01/02707_1.jpg", "split"</t>
  </si>
  <si>
    <t>Một thanh niên tóc đen, đeo túi đeo chéo màu đen, đi đôi dép màu đen, mặc áo phông xám, quần short màu đen có sọc trắng.</t>
  </si>
  <si>
    <t>Nữ trẻ tuổi, tóc dài màu hạt dẻ, mặc váy màu xanh lá cây ngắn trên đầu gối, chân đi dép màu vàng.</t>
  </si>
  <si>
    <t xml:space="preserve"> "HoGuom_00/00450_00015365.jpg", "split"</t>
  </si>
  <si>
    <t xml:space="preserve"> "TamChuc_01/02756_2.jpg", "split"</t>
  </si>
  <si>
    <t>Nam bê hộp các tông, mặc áo phông trắng không cổ, quần thể thao đen viền đỏ xắn đến đầu gối, đi giày thể thao trắng, tay trái đeo vòng xám</t>
  </si>
  <si>
    <t>Nam thanh niên, tóc đen ngắn, mặc áo trắng, quần bò dài màu ghi, đi giày thể thao màu tím than</t>
  </si>
  <si>
    <t xml:space="preserve"> "TRAINNING_DATA/Person41/output_6.jpg", "split"</t>
  </si>
  <si>
    <t xml:space="preserve"> "TamChuc_01/02815_1.jpg", "split"</t>
  </si>
  <si>
    <t>Nam đeo khẩu trang mầu xanh , đeo ba lô màu đen mặc quần dài màu đen đi dép tổ ong màu trắng</t>
  </si>
  <si>
    <t xml:space="preserve"> "DHHN_HVBCVT_00/01730_00013470.jpg", "split"</t>
  </si>
  <si>
    <t xml:space="preserve"> "HoGuom_00/00186_00004650.jpg", "split"</t>
  </si>
  <si>
    <t xml:space="preserve"> "HoGuom_01/01067_00000750.jpg", "split"</t>
  </si>
  <si>
    <t xml:space="preserve"> "TamChuc_01/02296_2.jpg", "split"</t>
  </si>
  <si>
    <t xml:space="preserve"> "DHHN_HVBCVT_00/01817_00014610.jpg", "split"</t>
  </si>
  <si>
    <t>Nữ trẻ tuổi, tóc đen ngắn búi sau gáy, đeo khẩu trang màu trắng, tay phải cầm một cái áo khoác màu vàng, mang balo màu đen phía sau, mắc áo khoác trắng, chân váy màu xanh, chân đi giày thể thao màu xám.</t>
  </si>
  <si>
    <t xml:space="preserve"> "TamChuc_01/02111_2.jpg", "split"</t>
  </si>
  <si>
    <t>Nữ đứng tuổi, đội mũ vành rộng hở chóp, không đeo khẩu trang, mặc áo phông cộc tay màu hồng, quần bò xanh, ở eo buộc một chiếc ao màu xanh, vai trái đeo túi màu đen, chân đi dép màu trắng.</t>
  </si>
  <si>
    <t xml:space="preserve"> "TamChuc_01/02160_1.jpg", "split"</t>
  </si>
  <si>
    <t xml:space="preserve"> "HoGuom_01/00826_00004455.jpg", "split"</t>
  </si>
  <si>
    <t>Nữ trẻ tuổi, tóc dài màu hạt dẻ, mặc váy màu xanh lá cây ngắn trên đầu gối, chân đi dép màu vàng, tay trái cầm điện thoại.</t>
  </si>
  <si>
    <t xml:space="preserve"> "TamChuc_01/02545_1.jpg", "split"</t>
  </si>
  <si>
    <t>Một người phụ nữ đội nón màu be, mặc áo màu đen, mặc quần dài màu đen, đi giày bệt màu đen.</t>
  </si>
  <si>
    <t xml:space="preserve"> "HoGuom_00/00554_00004320.jpg", "split"</t>
  </si>
  <si>
    <t>Một bé trai mặc áo phông đỏ, quần ngố  đỏ, chân đi dép quai hậu màu đen</t>
  </si>
  <si>
    <t xml:space="preserve"> "TamChuc_01/02679_1.jpg", "split"</t>
  </si>
  <si>
    <t xml:space="preserve"> "HoGuom_01/00928_00008221.jpg", "split"</t>
  </si>
  <si>
    <t xml:space="preserve"> "HoGuom_00/00269_00008410.jpg", "split"</t>
  </si>
  <si>
    <t xml:space="preserve"> "HoGuom_01/00862_00010515.jpg", "split"</t>
  </si>
  <si>
    <t xml:space="preserve"> "HoGuom_01/01372_00009180.jpg", "split"</t>
  </si>
  <si>
    <t xml:space="preserve"> "HoGuom_00/00624_00007340.jpg", "split"</t>
  </si>
  <si>
    <t>Bé trai tóc ngắn màu đen, mặc áo ba lỗ màu ghi, viền cổ áo và tay áo màu đen, mặc quần đùi màu ghi, đi giày màu đen</t>
  </si>
  <si>
    <t xml:space="preserve"> "TamChuc_01/02240_1.jpg", "split"</t>
  </si>
  <si>
    <t>Nam mặc áo đen, quần đen, đi giày thể thao màu ghi</t>
  </si>
  <si>
    <t>Một em trai mặc để tóc màu đen, mặc áo phông màu đen, mặc quần màu đen và đi dép</t>
  </si>
  <si>
    <t xml:space="preserve"> "DANgoc_01/02983_2.jpg", "split"</t>
  </si>
  <si>
    <t xml:space="preserve"> "HoGuom_00/00345_00011310.jpg", "split"</t>
  </si>
  <si>
    <t xml:space="preserve"> "TEST_DATA/Person72.2/output_6.jpg", "split"</t>
  </si>
  <si>
    <t xml:space="preserve"> "TamChuc_01/02495_2.jpg", "split"</t>
  </si>
  <si>
    <t>Nam thanh niên đội mũ lưỡi trai đỏ, mặc áo vest màu đen, quần  dài màu tím than, đi giày da đen</t>
  </si>
  <si>
    <t xml:space="preserve"> "TamChuc_01/02838_2.jpg", "split"</t>
  </si>
  <si>
    <t>Cô gái tóc màu đen mặc áo phông có cổ màu đen, mặc quần bò đen, đi giày thể thao đen, đeo túi màu đen</t>
  </si>
  <si>
    <t xml:space="preserve"> "HoGuom_01/00956_00003585.jpg", "split"</t>
  </si>
  <si>
    <t>Nữ trẻ tuổi, tóc ngắn ngang vai màu đen, mặc áo dài tay màu trắng, mặc quần bò dài màu xanh, đi giầy thể thao màu trắng.</t>
  </si>
  <si>
    <t xml:space="preserve"> "HoGuom_00/00283_00008830.jpg", "split"</t>
  </si>
  <si>
    <t>Người đàn ông mặc áo phông màu ghi ngắn tay, quần ngố màu đen ngang gối, đi dép sục màu đen đỏ</t>
  </si>
  <si>
    <t xml:space="preserve"> "DHHN_HVBCVT_00/01712_00008940.jpg", "split"</t>
  </si>
  <si>
    <t>Nam thanh niên mặc áo sơ mi màu ghi đậm dài tay, quần bò đen, đeo túi chéo đen, tay cầm áo đỏ</t>
  </si>
  <si>
    <t xml:space="preserve"> "DHHN_HVBCVT_00/01626_00028770.jpg", "split"</t>
  </si>
  <si>
    <t xml:space="preserve"> "HoGuom_00/00201_00005190.jpg", "split"</t>
  </si>
  <si>
    <t xml:space="preserve"> "TamChuc_01/02448_2.jpg", "split"</t>
  </si>
  <si>
    <t>Một nam thanh niên có mái tóc màu đen, đeo khẩu trang màu trắng, mặc áo sơ mi màu xám, mặc quần dài màu đen, đi giày màu đen.</t>
  </si>
  <si>
    <t xml:space="preserve"> "TamChuc_01/02477_1.jpg", "split"</t>
  </si>
  <si>
    <t>Một nam thanh niên có mái tóc màu đen, đeo khẩu trang màu trắng, bên ngoài mặc áo khoác màu đen, bên trong mặc áo phông màu trắng, mặc quần bò màu xanh thẫm, đi giày lười màu đen.</t>
  </si>
  <si>
    <t xml:space="preserve"> "TamChuc_01/02211_1.jpg", "split"</t>
  </si>
  <si>
    <t>Nam thanh niên mặc áo phông họa tiết đen nâu, quần dài màu đen, đi giày thể thao màu đen, đeo túi chéo màu đen</t>
  </si>
  <si>
    <t>Bà lão khẩu trang  đen đội mũi rộng vành nâu, cổ đeo vòng vàng, đi dép lê màu đen, mặc bộ đồ màu nâu đậm, vai đeo túi đen.</t>
  </si>
  <si>
    <t xml:space="preserve"> "TEST_DATA/Person32.2/output_2.jpg", "split"</t>
  </si>
  <si>
    <t xml:space="preserve"> "TamChuc_01/02817_2.jpg", "split"</t>
  </si>
  <si>
    <t xml:space="preserve"> "TamChuc_01/02215_1.jpg", "split"</t>
  </si>
  <si>
    <t>Nam đội mũ lưỡi trai màu đen, mặc áo phông cộc tay màu trắng, mặc quần dài màu đen, đi dép tông đen</t>
  </si>
  <si>
    <t xml:space="preserve"> "HoGuom_01/01224_00004230.jpg", "split"</t>
  </si>
  <si>
    <t xml:space="preserve"> "HoGuom_00/00231_00006450.jpg", "split"</t>
  </si>
  <si>
    <t>Cô gái mặc áo xanh lá cây, quần đùi màu trắng</t>
  </si>
  <si>
    <t xml:space="preserve"> "HoGuom_00/00096_00001085.jpg", "split"</t>
  </si>
  <si>
    <t>Thanh niên mặc áo phông dài tay xắn ngang khuỷu, đeo túi chéo, mặc quần màu ghi, đi giày thể thao màu ghi, tóc đen</t>
  </si>
  <si>
    <t xml:space="preserve"> "HoGuom_01/00943_00000405.jpg", "split"</t>
  </si>
  <si>
    <t xml:space="preserve"> "DHGTVT_00/01989_00031870.jpg", "split"</t>
  </si>
  <si>
    <t>Nam thanh niên đeo ba lô màu đen, mặc áo phông ngắn tay màu đỏ, có cổ áo viền trắng và sọc trắng dọc tay áo và ống tay áo, mặc quần dài màu đen.</t>
  </si>
  <si>
    <t xml:space="preserve"> "TamChuc_01/02049_2.jpg", "split"</t>
  </si>
  <si>
    <t xml:space="preserve"> "HoGuom_01/00874_00014850.jpg", "split"</t>
  </si>
  <si>
    <t>Nam trung niên, mặc áo phông cọc tay màu đỏ có cổ, tóc đen ngắn, mặc quần kaki màu sáng, chân đi giày da lười màu nâu, không đeo khẩu trang.</t>
  </si>
  <si>
    <t xml:space="preserve"> "TRAINNING_DATA/Person48/output_6.jpg", "split"</t>
  </si>
  <si>
    <t>Một nữ thanh niên trẻ tuổi mặc chiếc áo phông cộc tay màu hồng-tím và chiếc quần dài đen, chân đi đôi dép lê màu đen, tóc đen, dài ngang lưng.</t>
  </si>
  <si>
    <t xml:space="preserve"> "HoGuom_00/00207_00005510.jpg", "split"</t>
  </si>
  <si>
    <t>Cô gái tóc màu nâu vàng buộc cao, áo phông hồng, đeo ba lô có nền đen họa tiết hồng, đỏ, xanh lá, quần đùi đen, chân đi dép lê</t>
  </si>
  <si>
    <t xml:space="preserve"> "TamChuc_01/02864_2.jpg", "split"</t>
  </si>
  <si>
    <t>Người đàn ông đội mũ rộng vành màu nâu,  mặc áo ngắn tay màu trắng, đeo túi chéo vai màu nâu sẫm, mặc quần bò màu xanh, đi giày màu đen</t>
  </si>
  <si>
    <t xml:space="preserve"> "DHGTVT_00/01969_00027510.jpg", "split"</t>
  </si>
  <si>
    <t xml:space="preserve"> "HoGuom_01/01232_00005250.jpg", "split"</t>
  </si>
  <si>
    <t xml:space="preserve"> "HoGuom_00/00536_00003330.jpg", "split"</t>
  </si>
  <si>
    <t>một người đàn ông trung tuổi mặc áo dài tay cổ bẻ màu ghi xám, có kẻ sọc ngang màu ghi đậm ở trước ngực, mặc quần màu đen, đi dép lê màu nâu đậm.</t>
  </si>
  <si>
    <t>Nam tóc đen cắt ngắn, đeo khẩu trang y tế màu xanh, đeo kính cận, hai tay đang cầm điện thoại, mặc áo khoác ngoài màu đen, áo trong màu xám, mặc quần đen có túi ở hai bên gối, đi giày thể thao màu trắng.</t>
  </si>
  <si>
    <t xml:space="preserve"> "HoGuom_00/00625_00007250.jpg", "split"</t>
  </si>
  <si>
    <t xml:space="preserve"> "HoGuom_01/01028_00000045.jpg", "split"</t>
  </si>
  <si>
    <t xml:space="preserve"> "TamChuc_01/02496_2.jpg", "split"</t>
  </si>
  <si>
    <t xml:space="preserve"> "DANgoc_01/02914_1.jpg", "split"</t>
  </si>
  <si>
    <t xml:space="preserve"> "TamChuc_01/02573_1.jpg", "split"</t>
  </si>
  <si>
    <t>Một cô gái có mái tóc màu đen, mặc áo phông cổ tròn màu trắng có kẻ ngang áo màu vàng, mặc quần dài màu trắng, đi giày thể thao màu trắng.</t>
  </si>
  <si>
    <t xml:space="preserve"> "HoGuom_00/00380_00012975.jpg", "split"</t>
  </si>
  <si>
    <t>Cô gái tóc dài ngang lưng buông xõa, mặc váy xòe liền thân màu hồng, áo khoác màu đen, đi giày thể thao trắng</t>
  </si>
  <si>
    <t xml:space="preserve"> "HoGuom_00/00362_00012220.jpg", "split"</t>
  </si>
  <si>
    <t>Nữ, mặc áo khoác có mũ màu đen, khoác ba lô hoa màu xám, quần dài màu đen, giày màu trắng</t>
  </si>
  <si>
    <t xml:space="preserve"> "HoGuom_00/00279_00008800.jpg", "split"</t>
  </si>
  <si>
    <t xml:space="preserve"> "HoGuom_00/00342_00011170.jpg", "split"</t>
  </si>
  <si>
    <t>Người đàn ông mặc áo phông màu đen, mặc quần bò màu xanh dương nhạt, đi dép lê</t>
  </si>
  <si>
    <t xml:space="preserve"> "DANgoc_01/02993_2.jpg", "split"</t>
  </si>
  <si>
    <t xml:space="preserve"> "TRAINNING_DATA/Person18/output_12.jpg", "split"</t>
  </si>
  <si>
    <t>Một cậu thanh niên trẻ đi đôi dép lê màu đen, mặc áo cộc tay màu trắng, và quần dài màu đen.</t>
  </si>
  <si>
    <t xml:space="preserve"> "DHHN_HVBCVT_00/01601_00013590.jpg", "split"</t>
  </si>
  <si>
    <t xml:space="preserve"> "TamChuc_01/02374_1.jpg", "split"</t>
  </si>
  <si>
    <t>một người phụ nữ tóc búi màu đen, mặc áo khoác dài tay có mũ màu nâu, mặc quần dài màu nâu đậm, đi dép có quai màu trắng, đeo túi màu đỏ đô.</t>
  </si>
  <si>
    <t>Người phụ nữ tóc dài màu vàng buộc sau lưng, mặc áo ba lỗ màu đen, đeo túi chéo màu hồng phía trước, mặc quần đùi màu đỏ, đi dép màu xám.</t>
  </si>
  <si>
    <t>Một nam thanh niên mặc áo phông đen, quần kaki màu ghi sáng, chân đi dép lê màu đen</t>
  </si>
  <si>
    <t xml:space="preserve"> "HoGuom_00/00080_00000465.jpg", "split"</t>
  </si>
  <si>
    <t>Thanh niên mặc áo trắng, quần đùi màu đen đi giầy thể thao màu trắng</t>
  </si>
  <si>
    <t xml:space="preserve"> "HoGuom_01/00787_00001395.jpg", "split"</t>
  </si>
  <si>
    <t xml:space="preserve"> "TRAINNING_DATA/Person52/output_2.jpg", "split"</t>
  </si>
  <si>
    <t xml:space="preserve"> "TamChuc_01/02809_1.jpg", "split"</t>
  </si>
  <si>
    <t xml:space="preserve"> "TamChuc_01/02205_1.jpg", "split"</t>
  </si>
  <si>
    <t>Nữ đội mũ rộng vành màu vàng nâu nhat, mặc áo màu xanh lá cây sẫm họa tiết trắng nâu, mặc quần dài màu đen, đi giày đen</t>
  </si>
  <si>
    <t xml:space="preserve"> "DHHN_HVBCVT_00/01595_00013185.jpg", "split"</t>
  </si>
  <si>
    <t xml:space="preserve"> "HoGuom_01/00833_00007515.jpg", "split"</t>
  </si>
  <si>
    <t>Phụ nữ trẻ tuổi, đeo khẩu trang màu trắng dưới cằm, mặc áo khoác bò bên ngoài, bên trong mặc váy trắng chấm bi đen, chân đi xăng đan, co đeo kính cận, tóc đen và ngắn.</t>
  </si>
  <si>
    <t xml:space="preserve"> "TamChuc_01/02489_1.jpg", "split"</t>
  </si>
  <si>
    <t>Một người đàn ông đeo khẩu trang màu xanh dương, mặc sơ mi ngắn tay màu trắng, mặc quần thể thao dài màu xanh tím than, đi giày màu trắng.</t>
  </si>
  <si>
    <t xml:space="preserve"> "TamChuc_01/02442_2.jpg", "split"</t>
  </si>
  <si>
    <t>Một người phụ nữ trung tuổi đội mũ màu nâu, mặc áo phông màu trắng, mặc quần dài màu đen, đi giày màu đen, một tay đang giữ áo màu đen.</t>
  </si>
  <si>
    <t xml:space="preserve"> "HoGuom_00/00341_00011110.jpg", "split"</t>
  </si>
  <si>
    <t xml:space="preserve"> "DHHN_HVBCVT_00/01613_00019875.jpg", "split"</t>
  </si>
  <si>
    <t xml:space="preserve"> "HoGuom_00/00339_00011320.jpg", "split"</t>
  </si>
  <si>
    <t>Bé gái tóc đen mặc áo khoác đồng phục màu tím than pha trắng, đeo ba lô den, quần thể thao đen, đi giày bệt trắng, tất đen</t>
  </si>
  <si>
    <t>Nam, tóc ngắn màu đen, mặc áo khoác dài tay màu đen, quần dài màu đen, dép lê màu đen sọc trắng</t>
  </si>
  <si>
    <t xml:space="preserve"> "HoGuom_00/00162_00003835.jpg", "split"</t>
  </si>
  <si>
    <t>Cô gái mặc áo voan đỏ, quần đùi trắng, đeo túi trắng,</t>
  </si>
  <si>
    <t xml:space="preserve"> "TamChuc_01/02523_1.jpg", "split"</t>
  </si>
  <si>
    <t xml:space="preserve"> "DHHN_HVBCVT_00/01533_00004875.jpg", "split"</t>
  </si>
  <si>
    <t>Nam đeo kính cận, tóc đen cắt ngắn, mặc áo khoác màu đen, quần màu đen, đeo ba lô màu đen, đi giày da màu đen.</t>
  </si>
  <si>
    <t xml:space="preserve"> "HoGuom_01/01282_00008130.jpg", "split"</t>
  </si>
  <si>
    <t>Một em nhỏ có mái tóc ngắn màu đen, đeo khẩu trang màu trắng, mặc áo phông màu đen hình khủng long, mặc quần màu đen và đi giày thể thao</t>
  </si>
  <si>
    <t xml:space="preserve"> "TamChuc_01/02207_2.jpg", "split"</t>
  </si>
  <si>
    <t xml:space="preserve"> "HoGuom_01/01327_00005115.jpg", "split"</t>
  </si>
  <si>
    <t xml:space="preserve"> "TamChuc_01/02119_1.jpg", "split"</t>
  </si>
  <si>
    <t xml:space="preserve"> "HoGuom_01/00918_00008355.jpg", "split"</t>
  </si>
  <si>
    <t xml:space="preserve"> "HoGuom_00/00448_00015320.jpg", "split"</t>
  </si>
  <si>
    <t xml:space="preserve"> "DANgoc_01/02992_1.jpg", "split"</t>
  </si>
  <si>
    <t>Một người phụ nữ có mái tóc màu đen, mặc áo phông màu vàng, mặc quần short màu đen.</t>
  </si>
  <si>
    <t xml:space="preserve"> "HoGuom_00/00497_00019070.jpg", "split"</t>
  </si>
  <si>
    <t>Người đàn ông tóc ngắn màu đen, mặc áo ngắn tay màu xám có hình in màu đỏ và đen, quần sooc màu tím than, đeo đồng hồ màu vàng bên tay trái.</t>
  </si>
  <si>
    <t xml:space="preserve"> "HoGuom_00/00637_00007565.jpg", "split"</t>
  </si>
  <si>
    <t>Nữ buộc tóc, đeo tính , đeo khẩu trang mặc áo cộc tay màu xám, quần dài màu xám</t>
  </si>
  <si>
    <t xml:space="preserve"> "TamChuc_01/02827_2.jpg", "split"</t>
  </si>
  <si>
    <t>Người phụ nữ đội mũ màu xanh lá cây, mặc áo khoác ngoài màu đen , áo trong màu nâu\nmặc quần dài màu đen đi giày thể thao đen</t>
  </si>
  <si>
    <t xml:space="preserve"> "HoGuom_01/01030_00010305.jpg", "split"</t>
  </si>
  <si>
    <t>Nam đeo khẩu trang màu xám, mặc áo phông có cổ màu trắng, trên cổ đeo thẻ tên, dây đeo màu xanh dương</t>
  </si>
  <si>
    <t xml:space="preserve"> "HoGuom_01/01056_00000750.jpg", "split"</t>
  </si>
  <si>
    <t xml:space="preserve"> "HoGuom_01/01492_1.jpg", "split"</t>
  </si>
  <si>
    <t>Một người phụ nữ mặc áo dài tay nhiều tầng màu trắng sữa, mặc quần dài màu đen, tay cầm áo khoác màu đen, tóc buộc sau gáy màu đen, đeo khẩu trang màu trắng.</t>
  </si>
  <si>
    <t xml:space="preserve"> "DHHN_HVBCVT_00/01699_00006390.jpg", "split"</t>
  </si>
  <si>
    <t>Cô gái đeo kính cận, đeo khẩu trang màu xanh da trời, mặc áo măng tô màu xám đậm, chân váy màu xám, đi boot dài qua gối màu đen, đeo túi màu trắng</t>
  </si>
  <si>
    <t xml:space="preserve"> "DHHN_HVBCVT_00/01614_00019845.jpg", "split"</t>
  </si>
  <si>
    <t>Nữ tóc dài màu nâu, mặc áo khoác đen dài tay, quần jean ống suông màu xanh da trời, đi giày thể thao màu đen</t>
  </si>
  <si>
    <t xml:space="preserve"> "TamChuc_01/02430_1.jpg", "split"</t>
  </si>
  <si>
    <t>Người đàn ông trọc đầu đeo kính, mặc áo phông ngắn tay màu xám, quần màu xanh.</t>
  </si>
  <si>
    <t xml:space="preserve"> "TamChuc_01/02700_1.jpg", "split"</t>
  </si>
  <si>
    <t>Nữ mặc áo khoác phao dáng dài màu xanh lá cây có mũ lông trắng, mặc quần dài màu đen, đi giày đen, tóc buộc gọn</t>
  </si>
  <si>
    <t xml:space="preserve"> "DANgoc_01/02910_1.jpg", "split"</t>
  </si>
  <si>
    <t>Nữ buộc tóc đuôi ngựa, đeo khẩu trang trắng, mặc áo phông đen có vệt trắng, mặc quần màu đen, đeo túi trắng to ở tay phải</t>
  </si>
  <si>
    <t xml:space="preserve"> "TamChuc_01/02832_2.jpg", "split"</t>
  </si>
  <si>
    <t xml:space="preserve"> "TamChuc_01/02785_1.jpg", "split"</t>
  </si>
  <si>
    <t>Người phụ nữ búi tóc sau gáy, khẩu trang tím than, mặc áo cộc tay có cổ màu xanh cổ vịt, quần dài đen, đi giày bệt đen, đeo túi xách màu tím</t>
  </si>
  <si>
    <t xml:space="preserve"> "TamChuc_01/02559_2.jpg", "split"</t>
  </si>
  <si>
    <t>Một người đàn ông đội mũ phớt màu đen, mặc áo phông có cổ màu đen, mặc quần dài màu đen, đi giày tây màu đen</t>
  </si>
  <si>
    <t>Nữ tóc vàng có kẹo tóc , mặc áo màu trắng đeo túi co dây túi màu vàng</t>
  </si>
  <si>
    <t>Nam đeo ba lô đen, mặc áo phông màu xanh da trời, mặc quần dai đen, đi dép hai quai đen.</t>
  </si>
  <si>
    <t>Một cậu thanh niên trẻ tuổi chân đi đôi giày màu đen, mặc bộ đồ thể thao, áo cộc tay xanh-trắng, quần đùi có in hình số 4.</t>
  </si>
  <si>
    <t xml:space="preserve"> "HoGuom_01/00891_00015030.jpg", "split"</t>
  </si>
  <si>
    <t xml:space="preserve"> "DHHN_HVBCVT_00/01666_00046710.jpg", "split"</t>
  </si>
  <si>
    <t xml:space="preserve"> "TamChuc_01/02622_2.jpg", "split"</t>
  </si>
  <si>
    <t xml:space="preserve"> "HoGuom_01/01105_00001275.jpg", "split"</t>
  </si>
  <si>
    <t>Cố gái tóc dài đang bấm điện thoại , mặc áo màu trắng, mặc quần dài kẻ carô đen trắng</t>
  </si>
  <si>
    <t>Một bé trai tóc ngắn màu đen, đeo khẩu trang màu đen, đeo kính màu đen, mặc áo phông màu vàng, mặc quần hoa màu xanh, và đi đôi giày màu đỏ</t>
  </si>
  <si>
    <t xml:space="preserve"> "DHHN_HVBCVT_00/01563_00000870.jpg", "split"</t>
  </si>
  <si>
    <t xml:space="preserve"> "TamChuc_01/02486_2.jpg", "split"</t>
  </si>
  <si>
    <t xml:space="preserve"> "HoGuom_01/01387_2.jpg", "split"</t>
  </si>
  <si>
    <t xml:space="preserve"> "TRAINNING_DATA/Person17/output_6.jpg", "split"</t>
  </si>
  <si>
    <t>Một cô gái trẻ mặc một chiếc áo len màu lông chuột có các đường họa tiết trang trí xung quanh, quần màu đen ôm sát người, đi đôi giày màu xám, tóc dài màu đen, xõa ngang vai.</t>
  </si>
  <si>
    <t xml:space="preserve"> "TamChuc_01/02423_1.jpg", "split"</t>
  </si>
  <si>
    <t xml:space="preserve"> "HoGuom_01/00958_00004110.jpg", "split"</t>
  </si>
  <si>
    <t>Nữ cao tuổi, tóc đen búi tóc sau gáy, mặc áo tím cộc tay, mặc quần dài màu đen, chân đi giày màu đen.</t>
  </si>
  <si>
    <t xml:space="preserve"> "HoGuom_00/00616_00006805.jpg", "split"</t>
  </si>
  <si>
    <t>Người phụ nữ tóc dài màu đen, mặc áo khoác dài tay màu đen có viền trắng mặc quần dài màu đỏ, đi dép lê màu hồng</t>
  </si>
  <si>
    <t xml:space="preserve"> "HoGuom_00/00472_00016555.jpg", "split"</t>
  </si>
  <si>
    <t xml:space="preserve"> "DHHN_HVBCVT_00/01685_00002505.jpg", "split"</t>
  </si>
  <si>
    <t>Nữ, đeo kính, mặc áo khoác dài tay có mũ màu cam, quần dài màu đen, giày màu đen</t>
  </si>
  <si>
    <t xml:space="preserve"> "DHHN_HVBCVT_00/01568_00001560.jpg", "split"</t>
  </si>
  <si>
    <t>Nam đi giày thể thao màu xám, mặc quần bò màu đen, mặc áo khoác có thân áo màu trắng, tay áo và vai áo màu đỏ, đeo ba lô màu đen, tóc đen cắt ngắn, đeo khẩu trang y tế màu xanh và kính cận.</t>
  </si>
  <si>
    <t xml:space="preserve"> "TamChuc_01/02550_2.jpg", "split"</t>
  </si>
  <si>
    <t>Một người đàn ông có mái tóc màu đen, mặc áo phông có cổ màu xám có các kẻ ngang áo màu đen, mặc quần kaki dài màu be, đi giày tây màu đen, một tay cầm túi đeo chéo màu đen.</t>
  </si>
  <si>
    <t>Nữ mặc áo đen, quần bò xanh dương nhạt, đi dép trắng, túi xách vải trắng, đeo kính cận</t>
  </si>
  <si>
    <t>Một người phụ nữ đang đứng bán bánh rán, mặc áo hoa có màu nâu cổ rộng, mặc quần đen và đi giày đen</t>
  </si>
  <si>
    <t xml:space="preserve"> "HoGuom_00/00537_00003405.jpg", "split"</t>
  </si>
  <si>
    <t>Nữ đội mũ màu đen, đeo khẩu trang xanh, đeo túi màu đỏ, măc quần bò màu đen, đi giày màu hồng, mặc áo phông vàng</t>
  </si>
  <si>
    <t xml:space="preserve"> "TamChuc_01/02823_1.jpg", "split"</t>
  </si>
  <si>
    <t>Phụ nữ mặc áo dài tay không cổ nền trắng có họa tiết hoa, đội mũ màu trắng, quần bò dài màu xanh , đi giày màu đen</t>
  </si>
  <si>
    <t xml:space="preserve"> "TamChuc_01/02629_1.jpg", "split"</t>
  </si>
  <si>
    <t xml:space="preserve"> "TamChuc_01/02126_2.jpg", "split"</t>
  </si>
  <si>
    <t xml:space="preserve"> "TEST_DATA/Person53.2/output_6.jpg", "split"</t>
  </si>
  <si>
    <t>Một cô gái trẻ đang đi một đôi giày da màu đen gót vuông, mặc một chiếc quần màu tối, mặc áo dạng kí giả màu xanh lá cây với vai áo hai bên được gắn vật màu đỏ, tóc đen dài đến ngang vai, buộc thấp đằng sau.</t>
  </si>
  <si>
    <t xml:space="preserve"> "TamChuc_01/02847_2.jpg", "split"</t>
  </si>
  <si>
    <t>Nam thanh niên mặc áo màu xanh da trời sẫm màu, quần màu xanh da trời sẫm màu, đi dép quai màu đen</t>
  </si>
  <si>
    <t xml:space="preserve"> "TamChuc_01/02073_2.jpg", "split"</t>
  </si>
  <si>
    <t>Nam đi giày da nâu, mặc quần tối màu sơ vin áo sơ mi xanh tím than có cài kính ở cổ áo, đeo khẩu trang y tế màu xanh.</t>
  </si>
  <si>
    <t xml:space="preserve"> "HoGuom_01/01404_1.jpg", "split"</t>
  </si>
  <si>
    <t xml:space="preserve"> "HoGuom_00/00554_00004365.jpg", "split"</t>
  </si>
  <si>
    <t xml:space="preserve"> "HoGuom_01/01231_00004530.jpg", "split"</t>
  </si>
  <si>
    <t>Một cậu bé tóc màu đen, mặc áo phông màu xanh rêu, mặc quần short màu đen đang ngồi trên xe đạp màu đỏ tươi.</t>
  </si>
  <si>
    <t xml:space="preserve"> "TamChuc_01/02747_2.jpg", "split"</t>
  </si>
  <si>
    <t xml:space="preserve"> "HoGuom_01/00934_00000060.jpg", "split"</t>
  </si>
  <si>
    <t>Nữ trẻ tuổi, tóc đen dài buộc sau gáy, mặc áo đen cộc tay, mặc chân váy đen ngắn, chân đi dép lê trắng.</t>
  </si>
  <si>
    <t xml:space="preserve"> "DHGTVT_00/01881_00003620.jpg", "split"</t>
  </si>
  <si>
    <t xml:space="preserve"> "HoGuom_01/01256_00004755.jpg", "split"</t>
  </si>
  <si>
    <t>Nữ tóc ngắn mặc váy màu đỏ, đang dắt con đi theo , đi giày màu đen</t>
  </si>
  <si>
    <t xml:space="preserve"> "TamChuc_01/02410_1.jpg", "split"</t>
  </si>
  <si>
    <t xml:space="preserve"> "TamChuc_01/02272_1.jpg", "split"</t>
  </si>
  <si>
    <t>Nữ đội mũ màu nâu, mặc áo màu đen, quần dài đen, đi giày thể thao hồng nhạt, đeo túi chéo màu nâu</t>
  </si>
  <si>
    <t xml:space="preserve"> "TamChuc_01/02387_1.jpg", "split"</t>
  </si>
  <si>
    <t xml:space="preserve"> "TamChuc_01/02654_1.jpg", "split"</t>
  </si>
  <si>
    <t xml:space="preserve"> "DANgoc_01/02976_2.jpg", "split"</t>
  </si>
  <si>
    <t>Một người đàn ông mặc áo trắng, quần bò đi giày màu trắng đang khoanh tay đi bộ trên phố</t>
  </si>
  <si>
    <t>Một nam thanh niên trẻ tuổi chân đi đôi giày thể thao màu trắng có các sọc kẻ bên cạnh, mặc chiếc áo phông cộc tay có cổ màu xanh cùng chiếc quần màu đỏ có sọc trắng bên cạnh.</t>
  </si>
  <si>
    <t xml:space="preserve"> "TamChuc_01/02408_2.jpg", "split"</t>
  </si>
  <si>
    <t xml:space="preserve"> "HoGuom_00/00737_00012465.jpg", "split"</t>
  </si>
  <si>
    <t>Nam thanh niên mở Phong cổ tròn ngắn tay màu đen, mặc quần đùi màu xám nhạt, đi dép màu đen, đang dắt tay trẻ em.</t>
  </si>
  <si>
    <t xml:space="preserve"> "TamChuc_01/02557_1.jpg", "split"</t>
  </si>
  <si>
    <t>Một người phụ nữ đội mũ vành màu be, mặc áo sơ mi màu trắng, mặc quần âu dài màu đen, đi giày thể thao màu trắng, khoác túi màu đen.</t>
  </si>
  <si>
    <t xml:space="preserve"> "TamChuc_01/02174_1.jpg", "split"</t>
  </si>
  <si>
    <t>Nữ đeo ba lô đen, mặc áo phông màu trắng, quần bò màu xanh, đi giày màu trắng</t>
  </si>
  <si>
    <t xml:space="preserve"> "HoGuom_00/00714_00011725.jpg", "split"</t>
  </si>
  <si>
    <t xml:space="preserve"> "TamChuc_01/02150_2.jpg", "split"</t>
  </si>
  <si>
    <t xml:space="preserve"> "HoGuom_00/00330_00013250.jpg", "split"</t>
  </si>
  <si>
    <t>Người đàn ông mặc áo phông có cổ ngắn tay màu đỏ, quần ngố màu trắng sữa, đi dép tông</t>
  </si>
  <si>
    <t xml:space="preserve"> "HoGuom_01/01071_00000990.jpg", "split"</t>
  </si>
  <si>
    <t xml:space="preserve"> "HoGuom_00/00324_00010445.jpg", "split"</t>
  </si>
  <si>
    <t>Cô gái mặc áo kẻ ca rô màu nâu dài tay, chân váy màu đen dài, đi giày cao gót màu nâu nhạt, tay cầm túi màu đỏ, tóc ngắn</t>
  </si>
  <si>
    <t xml:space="preserve"> "HoGuom_00/00733_00012275.jpg", "split"</t>
  </si>
  <si>
    <t>Bạn nam đội mũ lưỡi trai màu be, mặc áo sơ mi dài tay màu đen, mặc quần jean màu đen, đi giày màu đen</t>
  </si>
  <si>
    <t xml:space="preserve"> "DHGTVT_00/01866_00003490.jpg", "split"</t>
  </si>
  <si>
    <t>Cô gái mặc jumpsuit hai dây màu trắng họa tiết hoa nhí, đi dép xăng đan màu đen, tóc màu vàng nâu dài ngang lưng để xõa, tay đeo túi xách màu hồng trắng</t>
  </si>
  <si>
    <t xml:space="preserve"> "HoGuom_00/00523_00002365.jpg", "split"</t>
  </si>
  <si>
    <t>Bạn nam tóc ngắn màu đen, đeo kính, mặc áo phông ngắn tay màu xanh lá cây in hình, quần sooc màu navy, đi dép tông màu đỏ.</t>
  </si>
  <si>
    <t xml:space="preserve"> "TamChuc_01/02208_1.jpg", "split"</t>
  </si>
  <si>
    <t>Nữ mặc áo màu hồng tím đậm, quần dài đen, đeo túi đen</t>
  </si>
  <si>
    <t>Nữ đeo kính râm đen, mặc áo sơ mi kẻ sọc dọc trắng đen, mặc quần bò dài màu ghi sáng, đi giày thể thao đen, đeo túi chéo màu nâu đỏ</t>
  </si>
  <si>
    <t xml:space="preserve"> "TamChuc_01/02298_1.jpg", "split"</t>
  </si>
  <si>
    <t>Nữ ặc áo màu xám đậm, quần dài đen sơ vin, đi giày trắng, khoác túi quai trắng</t>
  </si>
  <si>
    <t>Nữ mặc áo phông đen, quần dài màu xanh dương nhạt, đi dép tông, đeo túi xách vải màu trắng, đeo kính cận</t>
  </si>
  <si>
    <t xml:space="preserve"> "HoGuom_00/00493_00018240.jpg", "split"</t>
  </si>
  <si>
    <t>Một người đàn ông có mái tóc màu đen, mặc áo phông ngắn tay màu trắng, mặc quần bog dài màu xanh dương nhạt, đi giày màu đen.</t>
  </si>
  <si>
    <t xml:space="preserve"> "TamChuc_01/02503_1.jpg", "split"</t>
  </si>
  <si>
    <t>Một cô gái có mái tóc màu đen, mặc áo phông cổ tròn màu nâu, mặc quần dài màu đen, đi giày màu nâu, đeo túi màu be.</t>
  </si>
  <si>
    <t>Một người phụ nữ đội mũ màu trắng, đeo túi đựng đồ màu đen, trắng, mặc áo màu đen.</t>
  </si>
  <si>
    <t xml:space="preserve"> "TamChuc_01/02116_1.jpg", "split"</t>
  </si>
  <si>
    <t>Nam trẻ em, tóc đen ngắn, đeo khẩu trang xanh, mặc áo phông cộc tay trắng có hình màu đen phía sau, quần bò xanh, đi giày đen sọc trắng.</t>
  </si>
  <si>
    <t xml:space="preserve"> "TamChuc_01/02563_1.jpg", "split"</t>
  </si>
  <si>
    <t>Nam mặc quần xám màu, mặc áo kẻ có đường ngang màu xanh da trời, màu trắng và màu xám tro.</t>
  </si>
  <si>
    <t>Một cô gái đi đôi giày thể thao xám màu buộc dây, mặc quần bò bó màu xanh tím than đậm, mặc áo len dài tay cổ lọ màu trắng, cổ tay và viền áo cũng màu trắng, có các đường kẻ ngang trang trí ở thân và tay áo, tóc dài ngang vai màu đen và tóc mái dài rẽ ngôi giữa.</t>
  </si>
  <si>
    <t>Nam thanh niên mặc quần dài màu đen, mặc áo phông cộc tay không cổ màu trắng, phần ngực áo có in hình họa tiết, đeo kính cận, khẩu trang đeo màu xanh nước biển.</t>
  </si>
  <si>
    <t xml:space="preserve"> "TEST_DATA/Person57.2/output_6.jpg", "split"</t>
  </si>
  <si>
    <t xml:space="preserve"> "HoGuom_01/01202_00004035.jpg", "split"</t>
  </si>
  <si>
    <t>Nam giới mặc áo phông có cổ tay cộc màu trắng, mặc quần dài màu đen, đi dép lê một quai to màu trắng.</t>
  </si>
  <si>
    <t xml:space="preserve"> "TamChuc_01/02349_2.jpg", "split"</t>
  </si>
  <si>
    <t xml:space="preserve"> "DHHN_HVBCVT_00/01834_00029370.jpg", "split"</t>
  </si>
  <si>
    <t xml:space="preserve"> "HoGuom_01/00882_00014010.jpg", "split"</t>
  </si>
  <si>
    <t>Bé gái khoảng 7 tuổi, tóc dài màu đen, mặc áo ngắn tay màu trắng, mặc quần sooc màu trắng, đi giày màu đỏ</t>
  </si>
  <si>
    <t xml:space="preserve"> "HoGuom_00/00206_00005240.jpg", "split"</t>
  </si>
  <si>
    <t>Bé gái mặc áo sơ mi xanh dương nhạt, quần ngố bò xanh dương sẫm màu, dép hồng</t>
  </si>
  <si>
    <t xml:space="preserve"> "TamChuc_01/02124_2.jpg", "split"</t>
  </si>
  <si>
    <t>Nữ đứng tuổi, tóc đen dài ngang vai, mặc áo khoác mỏng dài tay màu xanh, quần dài màu đen, đi giày thể thao màu hồng, vai phải đeo túi trắng sọc đen.</t>
  </si>
  <si>
    <t xml:space="preserve"> "DHHN_HVBCVT_00/01514_00016710.jpg", "split"</t>
  </si>
  <si>
    <t>Cô gái đi giày thể thao màu be, mặc quần dài màu đen, mặc áo khoác màu xám nhạt có mũ áo viền lông, tóc dài đến chấm vai màu đen.</t>
  </si>
  <si>
    <t xml:space="preserve"> "TamChuc_01/02777_1.jpg", "split"</t>
  </si>
  <si>
    <t>Ông lão đeo kính đen, khẩu trang xanh, đội mũ vải có vành màu be, mặc áo sơ mi cộc tay màu trắng suông không sơ vin, quần dài đen, vai đeo đeo túi xách đen</t>
  </si>
  <si>
    <t xml:space="preserve"> "HoGuom_00/00736_00012275.jpg", "split"</t>
  </si>
  <si>
    <t xml:space="preserve"> "TEST_DATA/Person6.2/output_6.jpg", "split"</t>
  </si>
  <si>
    <t xml:space="preserve"> "HoGuom_00/00512_00001305.jpg", "split"</t>
  </si>
  <si>
    <t xml:space="preserve"> "TamChuc_01/02118_1.jpg", "split"</t>
  </si>
  <si>
    <t xml:space="preserve"> "HoGuom_01/00999_00000225.jpg", "split"</t>
  </si>
  <si>
    <t>Nữ tóc dài qua vai. mặc áo phông cộc tay đen viền tay áo màu trắng.\nKhoác túi nhỏ màu trắng.\nChân đi giày đen, chân trái gối co ra đằng sau.</t>
  </si>
  <si>
    <t xml:space="preserve"> "DHHN_HVBCVT_00/01539_00014490.jpg", "split"</t>
  </si>
  <si>
    <t>Thanh niên nam đeo ba lô họa tiết xanh xám, mặc quần đen, đi giày màu xám, mặc áo khoác phao màu đen có mũ màu xanh bộ đội.</t>
  </si>
  <si>
    <t xml:space="preserve"> "HoGuom_01/01270_00005760.jpg", "split"</t>
  </si>
  <si>
    <t>Một cô gái có mái tóc màu nâu, mặc áo phông màu hồng, mặc quần jean màu xám, đeo thắt lưng màu trắng và đi giày thể thao màu trắng</t>
  </si>
  <si>
    <t>Một người phụ nữ trung tuổi có mái tóc màu đen, để buộc tóc, mặc áo tay lửng màu nâu, mặc quần dài ống rộng màu đen, đi dép dây màu đen.</t>
  </si>
  <si>
    <t xml:space="preserve"> "HoGuom_00/00301_00009670.jpg", "split"</t>
  </si>
  <si>
    <t>Một người đàn ông mặc áo sơ mi ngắn tay màu xanh dương, mặc quần short, đang đi bộ</t>
  </si>
  <si>
    <t xml:space="preserve"> "DHHN_HVBCVT_00/01644_00038715.jpg", "split"</t>
  </si>
  <si>
    <t>Nam tóc ngắn màu đen, áo sơ mi dài tay màu trắng, quần dài màu be, giày màu nâu</t>
  </si>
  <si>
    <t xml:space="preserve"> "TamChuc_01/02564_2.jpg", "split"</t>
  </si>
  <si>
    <t xml:space="preserve"> "TamChuc_01/02737_1.jpg", "split"</t>
  </si>
  <si>
    <t xml:space="preserve"> "HoGuom_01/00835_00007695.jpg", "split"</t>
  </si>
  <si>
    <t>Nữ đứng tuổi, tóc đen dài buộc phía sau, đeo khẩu trang xanh, mặc áo màu đen, quần dài màu vàng nâu, đi giày thể thao đen, đeo túi xách màu nâu sẫm bên trái, đeo khẩu trang xanh da trời</t>
  </si>
  <si>
    <t>Nam thanh niên mặc áo phông ngắn tay kẻ sọc ngang trắng đen, viền tay và cổ áo đen, đeo túi chéo, mặc quần bò dài màu tím than, đi giày thể thao đen</t>
  </si>
  <si>
    <t xml:space="preserve"> "DANgoc_01/03041_2.jpg", "split"</t>
  </si>
  <si>
    <t xml:space="preserve"> "HoGuom_01/01144_00004050.jpg", "split"</t>
  </si>
  <si>
    <t>Một người phụ nữ trung niên mặc áo phông ngắn tay màu hồng đậm, quần vải màu đen, tóc ngắn để mái chéo màu đen</t>
  </si>
  <si>
    <t xml:space="preserve"> "HoGuom_00/00171_00004235.jpg", "split"</t>
  </si>
  <si>
    <t>Nam thanh niên mặc áo phông cộc tay màu trắng, quần dài màu đen, đi giày thể thao trắng</t>
  </si>
  <si>
    <t>Nữ đeo kính râm đen, mặc áo sơ mi màu đen kẻ sọc dọc trắng, quần ka ki màu ghi sáng, đi giày thể thao đen</t>
  </si>
  <si>
    <t xml:space="preserve"> "TRAINNING_DATA/Person48/output_2.jpg", "split"</t>
  </si>
  <si>
    <t>Người đàn ông tóc ngắn màu đen, mặc áo phông cộc tay màu trắng, đeo túi chéo màu đen, mặc quần sooc màu đen, đi dép đen.</t>
  </si>
  <si>
    <t xml:space="preserve"> "TamChuc_01/02273_1.jpg", "split"</t>
  </si>
  <si>
    <t xml:space="preserve"> "TamChuc_01/02656_1.jpg", "split"</t>
  </si>
  <si>
    <t>Nữ đứng tuổi, tóc đen dài ngang vai, đội mũ rộng vành màu vàng nâu nhạt có bông hoa màu đen ở bên phải, mặc áo màu trắng, quần dài màu đen, đeo túi xách đen bên trái, tay trái cầm túi nilon màu xanh lá cây</t>
  </si>
  <si>
    <t xml:space="preserve"> "HoGuom_01/00884_00013560.jpg", "split"</t>
  </si>
  <si>
    <t xml:space="preserve"> "DHGTVT_00/01864_00003860.jpg", "split"</t>
  </si>
  <si>
    <t>Nam tóc đen ngắn, đeo kính cận khoác ba lô đen phía trước ngực, mặc áo khoác màu xanh cô ban mở khóa, mặc quần màu đen, đi giày thể thao màu đen.</t>
  </si>
  <si>
    <t xml:space="preserve"> "HoGuom_01/01326_00005325.jpg", "split"</t>
  </si>
  <si>
    <t>Một người phụ nữ có mái tóc màu nâu, để thả tóc, mặc áo phông màu đen, khoác balo màu xám lệch một bên tay, mặc quần bò dài màu đen, đi giày thể thao màu đỏ đen bên ngoài, đi tất màu trắng bên trong đang đi bộ.</t>
  </si>
  <si>
    <t xml:space="preserve"> "TamChuc_01/02227_1.jpg", "split"</t>
  </si>
  <si>
    <t xml:space="preserve"> "HoGuom_00/00409_00013775.jpg", "split"</t>
  </si>
  <si>
    <t xml:space="preserve"> "HoGuom_01/01217_00003960.jpg", "split"</t>
  </si>
  <si>
    <t>Một cô gái tóc màu đen, để mái hất sang một bên, đeo khẩu trang màu trắng, mặc váy gần đến đầu gối màu nâu, đeo túi màu nâu, đi giày màu đen.</t>
  </si>
  <si>
    <t xml:space="preserve"> "DANgoc_01/02902_1.jpg", "split"</t>
  </si>
  <si>
    <t>Nữ đứng tuổi, đội mũ vành rộng màu đỏ đen, mặc áo dày tay màu cam nhạt, tóc đen búi cao phía sau, quần đen dài, giày cao gót màu đen, túi xách màu đen kẹp bên nách trái.</t>
  </si>
  <si>
    <t xml:space="preserve"> "DHHN_HVBCVT_00/01561_00004575.jpg", "split"</t>
  </si>
  <si>
    <t>Cô gái tóc đen buộc cao đằng sau, đeo ba lô họa tiết, mặc áo nỉ màu trắng, cẳng tay pha xám, mặc quần thể thao màu trắng có viền đen dọc ống quần bó ống, chân đi giày thể thao cao cổ dáng converse màu đeo.</t>
  </si>
  <si>
    <t xml:space="preserve"> "HoGuom_00/00401_00013505.jpg", "split"</t>
  </si>
  <si>
    <t xml:space="preserve"> "TamChuc_01/02671_1.jpg", "split"</t>
  </si>
  <si>
    <t>Nữ lớn tuổi, tóc đen dài quá vai, đeo khẩu trang màu xám, đội mũ rộng vành màu trắng, mặc áo màu xám, quần màu xám, đeo túi xách thổ cẩm bên phải, đi giày thể thao màu đen</t>
  </si>
  <si>
    <t xml:space="preserve"> "DHGTVT_00/01851_00002750.jpg", "split"</t>
  </si>
  <si>
    <t xml:space="preserve"> "HoGuom_01/01176_00000915.jpg", "split"</t>
  </si>
  <si>
    <t xml:space="preserve"> "TamChuc_01/02487_2.jpg", "split"</t>
  </si>
  <si>
    <t>Một nam thanh niên có mái tóc màu đen, mặc áo khoác màu đen bên ngoài, bên trong mặc áo phông màu xanh dương, mặc quần dài màu đen, đi giày lười màu đen.</t>
  </si>
  <si>
    <t xml:space="preserve"> "TamChuc_01/02512_2.jpg", "split"</t>
  </si>
  <si>
    <t>Một người phụ nữ đội mũ tròn vành màu xám, đeo khẩu trang màu xanh da trời, mặc áo cổ tròn màu trắng hồng, mặc quần dài màu đen, đi giày bệt màu đen.</t>
  </si>
  <si>
    <t xml:space="preserve"> "DHGTVT_00/01921_00010120.jpg", "split"</t>
  </si>
  <si>
    <t>Nam đeo kính cận, mặc áo phông màu đỏ, quần màu đen, ba lô đeo bên vai phải màu đen, mặc quần dài màu đen, đi giày thể thao màu đen.</t>
  </si>
  <si>
    <t xml:space="preserve"> "TamChuc_01/02369_1.jpg", "split"</t>
  </si>
  <si>
    <t xml:space="preserve"> "TamChuc_01/02360_2.jpg", "split"</t>
  </si>
  <si>
    <t xml:space="preserve"> "TamChuc_01/02765_2.jpg", "split"</t>
  </si>
  <si>
    <t>Người phụ nữ tóc ngắn, cổ đeo vòng vàng, mặc áo đen, đeo túi đen, quần đen, đi giày thể thao trắng, tay xách túi đỏ.</t>
  </si>
  <si>
    <t xml:space="preserve"> "TamChuc_01/02865_1.jpg", "split"</t>
  </si>
  <si>
    <t>Nữ mặc áo màu trắng, quần dài màu đen đeo túi màu đen</t>
  </si>
  <si>
    <t>Một người đàn ông đeo khẩu trang màu xanh dương, mặc sơ mi ngắn tay màu trắng, mặc quần thể thao dài ​màu xanh tím than có ba sọc trắng dọc quần, đi giày thể thao màu trắng</t>
  </si>
  <si>
    <t xml:space="preserve"> "TamChuc_01/02866_2.jpg", "split"</t>
  </si>
  <si>
    <t xml:space="preserve"> "HoGuom_01/01261_00007545.jpg", "split"</t>
  </si>
  <si>
    <t xml:space="preserve"> "HoGuom_00/00387_00012890.jpg", "split"</t>
  </si>
  <si>
    <t xml:space="preserve"> "HoGuom_00/00717_00011705.jpg", "split"</t>
  </si>
  <si>
    <t>Cô gái tóc đen buộc cao, mặc áo phông ngắn tay kẻ ngang màu trắng đen, đeo balo kẻ đen trắng, mặc quần dài màu đen, đi giày màu trắng</t>
  </si>
  <si>
    <t xml:space="preserve"> "TamChuc_01/02732_1.jpg", "split"</t>
  </si>
  <si>
    <t xml:space="preserve"> "TamChuc_01/02178_1.jpg", "split"</t>
  </si>
  <si>
    <t>Một cô gái búi tóc hết lên, tóc màu đen, mặc áo gile bên ngoài màu đen có kẻ trắng, bên trong mặc áo tay lửng màu trắng, mặc chân váy màu xám có sọc đen, đeo khẩu trang màu xanh nước biển, đi giày cao cổ màu đen đang đi bộ.</t>
  </si>
  <si>
    <t xml:space="preserve"> "TamChuc_01/02812_1.jpg", "split"</t>
  </si>
  <si>
    <t>Nữ đội mũ màu vàng có đeo khâỉ trang mặc áo dài tay màu xanh dương đậm có họa tiết, mặc quần dài màu đen</t>
  </si>
  <si>
    <t xml:space="preserve"> "DHGTVT_00/01918_00008690.jpg", "split"</t>
  </si>
  <si>
    <t>Nam tóc đen cắt ngắn, mặc áo phông màu đo pha màu trắng ở vai áo, mặc quần dài màu đen, đi dép tổ ong.</t>
  </si>
  <si>
    <t xml:space="preserve"> "TamChuc_01/02552_1.jpg", "split"</t>
  </si>
  <si>
    <t xml:space="preserve"> "HoGuom_01/01212_00003555.jpg", "split"</t>
  </si>
  <si>
    <t>Một người phụ nữ tóc màu đen xõa ngang lưng, mặc áo màu xanh nước biển đậm sau lưng có chữ màu trắng, tay xách đồ màu trắng, mặc quần dài màu đen, đi giày thể thao màu trắng.</t>
  </si>
  <si>
    <t xml:space="preserve"> "DANgoc_01/02910_2.jpg", "split"</t>
  </si>
  <si>
    <t>Nữ đeo khẩu trang trắng, mặc áo phông đen có vệt trắng, quần thể thao đen sọc đỏ, đi giày thể thao, đeo túi trắng ở tay trái</t>
  </si>
  <si>
    <t xml:space="preserve"> "HoGuom_00/00687_00009945.jpg", "split"</t>
  </si>
  <si>
    <t>Người đan ông tóc ngắn màu đen, đeo kính, mặc áo phông ngắn tay màu navy, mặc quần sooc màu xanh da trời kẻ ngang màu trắng, đi dép lê màu đen</t>
  </si>
  <si>
    <t xml:space="preserve"> "HoGuom_00/00533_00003060.jpg", "split"</t>
  </si>
  <si>
    <t>Bạn nam tóc ngắn màu đen, mặc áo phông ngắn tay màu trắng, mặc quần sooc màu navy, giày thể thao đen, đeo ba lô màu xanh dương, tay cầm túi nilong màu trắng</t>
  </si>
  <si>
    <t>Một cô gái tóc màu đen xõa hai bên để phía trước, bên ngoài mặc váy dây bò màu xanh nước biển, bên trong mặc áo phông trắng, đi giày búp bê màu đen.</t>
  </si>
  <si>
    <t xml:space="preserve"> "TamChuc_01/02453_1.jpg", "split"</t>
  </si>
  <si>
    <t xml:space="preserve"> "TRAINNING_DATA/Person27/output_2.jpg", "split"</t>
  </si>
  <si>
    <t>Một thanh niên nam mặc áo khoác dài tay màu xanh nước biển, có mũ để ở phía sau, mặc quần màu đen và đi giày thể thao</t>
  </si>
  <si>
    <t xml:space="preserve"> "DHHN_HVBCVT_00/01801_00018010.jpg", "split"</t>
  </si>
  <si>
    <t>người đàn ông mặc áo bên trong màu đen, mặc áo khoác ngoài màu ghi nhạt, mặc quần dài màu đen, đi giầy buộc dây màu đen.</t>
  </si>
  <si>
    <t xml:space="preserve"> "TamChuc_01/02492_2.jpg", "split"</t>
  </si>
  <si>
    <t>Một nam thanh niên có mái tóc màu đen, đeo kính màu đen, mặc áo phông cổ tròn màu xanh tím than, mặc quần bò dài màu ghi, đi giày thể thao màu đen, đeo túi đeo chéo màu nâu.</t>
  </si>
  <si>
    <t xml:space="preserve"> "HoGuom_01/00827_00006465.jpg", "split"</t>
  </si>
  <si>
    <t xml:space="preserve"> "HoGuom_00/00739_00012340.jpg", "split"</t>
  </si>
  <si>
    <t xml:space="preserve"> "HoGuom_01/00905_00001335.jpg", "split"</t>
  </si>
  <si>
    <t>Nữ trẻ tuổi tóc dài màu nâu, mặc áo màu đen sau lưng có hình trắng đỏ, vai trái đeo túi màu trắng, mặc quần dài màu xanh, đi giầy thể thao màu đen đế màu trắng.</t>
  </si>
  <si>
    <t xml:space="preserve"> "HoGuom_00/00289_00009205.jpg", "split"</t>
  </si>
  <si>
    <t>Người đàn ông mặc áo xanh tím than ngắn tay, ống tay áo kẻ sọc trắng, quần màu ghi</t>
  </si>
  <si>
    <t xml:space="preserve"> "HoGuom_01/00875_00011505.jpg", "split"</t>
  </si>
  <si>
    <t>Nữ trẻ tuổi, tóc ngắn màu hạt dẻ, mặc áo khoác hồng dài tay, chân váy hoa màu trắng, chân đi giày cao cổ màu đen, mang khẩu trang màu xanh.</t>
  </si>
  <si>
    <t xml:space="preserve"> "HoGuom_01/00804_00002190.jpg", "split"</t>
  </si>
  <si>
    <t xml:space="preserve"> "DHHN_HVBCVT_00/01641_00036045.jpg", "split"</t>
  </si>
  <si>
    <t>Nam, tóc ngắn màu đen, áo khoác dài tay màu rêu, quần dài màu xám, dép lê màu đen</t>
  </si>
  <si>
    <t xml:space="preserve"> "DHGTVT_00/01910_00008040.jpg", "split"</t>
  </si>
  <si>
    <t>Nam mặc áo sơ mi dài tay màu xám, mặc quần dài màu đen, đi giày đen, vai đeo ba lô quai cùng màu áo.</t>
  </si>
  <si>
    <t xml:space="preserve"> "HoGuom_01/00852_00009915.jpg", "split"</t>
  </si>
  <si>
    <t xml:space="preserve"> "HoGuom_01/00909_00002595.jpg", "split"</t>
  </si>
  <si>
    <t xml:space="preserve"> "TamChuc_01/02577_1.jpg", "split"</t>
  </si>
  <si>
    <t xml:space="preserve"> "HoGuom_01/00791_00001755.jpg", "split"</t>
  </si>
  <si>
    <t>Nữ đứng tuổi, tóc đen và dài , có buộc tóc , mặc áo màu đen không cổ , không có sọc , quần đen , đi dép màu vàng , có đeo khẩu trang  , không đeo đồng hồ</t>
  </si>
  <si>
    <t xml:space="preserve"> "HoGuom_00/00129_00002430.jpg", "split"</t>
  </si>
  <si>
    <t xml:space="preserve"> "HoGuom_00/00708_00010450.jpg", "split"</t>
  </si>
  <si>
    <t>Người đàn ông tóc ngắn màu nâu, có râu quai nón, mặc áo phông ngắn tay màu trắng, in họa tiết màu ghi, mặc quần sooc màu be, đi dép lê màu đen, đeo balo màu đen</t>
  </si>
  <si>
    <t xml:space="preserve"> "HoGuom_01/01309_00007590.jpg", "split"</t>
  </si>
  <si>
    <t xml:space="preserve"> "HoGuom_01/01087_00002085.jpg", "split"</t>
  </si>
  <si>
    <t>Một người đàn ông đội mũ cao bồi màu đen, đeo khẩu trang màu xanh dương, mặc áo phông có các kẻ ngang màu đỏ mận, màu trắng và màu xanh thẫm, mặc quần bò dài màu xanh thẫm, đi giày màu đen.</t>
  </si>
  <si>
    <t xml:space="preserve"> "HoGuom_00/00338_00011100.jpg", "split"</t>
  </si>
  <si>
    <t xml:space="preserve"> "HoGuom_00/00497_00018985.jpg", "split"</t>
  </si>
  <si>
    <t xml:space="preserve"> "TamChuc_01/02754_2.jpg", "split"</t>
  </si>
  <si>
    <t xml:space="preserve"> "HoGuom_01/01235_00004185.jpg", "split"</t>
  </si>
  <si>
    <t>Một cô gái tóc xõa ngang lưng màu nâu, mặc áo phông màu đen, khoác balo màu đen, mặc quần dài bò màu xanh nước biển.</t>
  </si>
  <si>
    <t>Một cô gái mặc áo hồng nhạt, quần bò, giầy trắng, đeo túi màu đen, tóc dài, trên áo có logo màu đen trắng, trên tay đang cầm một vật màu trắng</t>
  </si>
  <si>
    <t xml:space="preserve"> "DHHN_HVBCVT_00/01749_00018870.jpg", "split"</t>
  </si>
  <si>
    <t xml:space="preserve"> "TamChuc_01/02137_2.jpg", "split"</t>
  </si>
  <si>
    <t xml:space="preserve"> "DHHN_HVBCVT_00/01670_00050760.jpg", "split"</t>
  </si>
  <si>
    <t xml:space="preserve"> "DHHN_HVBCVT_00/01820_00018660.jpg", "split"</t>
  </si>
  <si>
    <t xml:space="preserve"> "TamChuc_01/02413_1.jpg", "split"</t>
  </si>
  <si>
    <t xml:space="preserve"> "TamChuc_01/02250_1.jpg", "split"</t>
  </si>
  <si>
    <t xml:space="preserve"> "DHHN_HVBCVT_00/01559_00000615.jpg", "split"</t>
  </si>
  <si>
    <t>nam mặc áo khoác màu xám, quần màu xám, đi giày da màu đen, đeo khẩu trang vải màu trắng, tóc cắt ngắn.</t>
  </si>
  <si>
    <t xml:space="preserve"> "HoGuom_01/01846_00003000.jpg", "split"</t>
  </si>
  <si>
    <t xml:space="preserve"> "HoGuom_01/01023_00001980.jpg", "split"</t>
  </si>
  <si>
    <t>Nữ mặc áo dài màu trắng, đeo kính tóc dài, đeo ba lô màu đen</t>
  </si>
  <si>
    <t xml:space="preserve"> "HoGuom_01/01207_00003060.jpg", "split"</t>
  </si>
  <si>
    <t>Một cô gái tóc màu đen xõa ngang vai, đeo khẩu trang màu xanh để dưới cằm, mặc áo phông màu hồng, mặc quần màu xám.</t>
  </si>
  <si>
    <t xml:space="preserve"> "TamChuc_01/02040_2.jpg", "split"</t>
  </si>
  <si>
    <t xml:space="preserve"> "TamChuc_01/02493_2.jpg", "split"</t>
  </si>
  <si>
    <t xml:space="preserve"> "TamChuc_01/02366_1.jpg", "split"</t>
  </si>
  <si>
    <t xml:space="preserve"> "TamChuc_01/02017_1.jpg", "split"</t>
  </si>
  <si>
    <t>Nam thanh niên, tóc đen ngắn, không đeo khẩu trang, đeo kính, tay phải đeo điện thoại, mặc áo phông xanh, quần đùi đen, giày thể thao đen, tay trái đeo đồng hồ đen.</t>
  </si>
  <si>
    <t xml:space="preserve"> "HoGuom_01/01427_1.jpg", "split"</t>
  </si>
  <si>
    <t>Một người phụ nữ tóc để ngôi giữa, đeo khẩu trang màu xanh biển, mặc áo phông cổ tròn ngắn tay màu hồng đậm, sơ vin chân váy xòe ngắn màu đen, đi dép sục màu hồng phấn, tay đang cầm điện thoại màu trắng.</t>
  </si>
  <si>
    <t>Nam lớn tuổi, tóc đen ngắn, đội mũ nồi màu đen, áo sơ mi dài tay màu xám đậm, quần dài đen, thắt lưng da đen, đi giày da đen, đeo khẩu trang trắng.</t>
  </si>
  <si>
    <t xml:space="preserve"> "HoGuom_01/01157_00000195.jpg", "split"</t>
  </si>
  <si>
    <t>Người đàn ông mặc áo cộc tay màu xanh ghi, quần short màu xanh biển đậm, đeo khẩu trang màu đen.</t>
  </si>
  <si>
    <t xml:space="preserve"> "HoGuom_00/00240_00007535.jpg", "split"</t>
  </si>
  <si>
    <t>Người phụ nữ búi tóc, mặc áo phông đỏ, quần dài màu đen</t>
  </si>
  <si>
    <t>Người phụ nữ mặc áo sát nách màu đỏ đun, quần cùng màu áo có kẻ 3 sọc hai bên, đi dép lê</t>
  </si>
  <si>
    <t xml:space="preserve"> "TamChuc_01/02082_2.jpg", "split"</t>
  </si>
  <si>
    <t xml:space="preserve"> "TamChuc_01/02806_2.jpg", "split"</t>
  </si>
  <si>
    <t xml:space="preserve"> "TamChuc_01/02653_2.jpg", "split"</t>
  </si>
  <si>
    <t xml:space="preserve"> "DHHN_HVBCVT_00/01753_00013740.jpg", "split"</t>
  </si>
  <si>
    <t xml:space="preserve"> "TamChuc_01/02381_2.jpg", "split"</t>
  </si>
  <si>
    <t xml:space="preserve"> "TamChuc_01/02381_1.jpg", "split"</t>
  </si>
  <si>
    <t xml:space="preserve"> "TamChuc_01/02338_2.jpg", "split"</t>
  </si>
  <si>
    <t>Người phụ nữ tóc dài màu vàng buộc cao, mặc áo ba lỗ màu đen, đeo túi chéo quai đen, mặc quần đùi màu đỏ, đi dép màu xám.</t>
  </si>
  <si>
    <t xml:space="preserve"> "HoGuom_00/00444_00015055.jpg", "split"</t>
  </si>
  <si>
    <t xml:space="preserve"> "TamChuc_01/02258_2.jpg", "split"</t>
  </si>
  <si>
    <t xml:space="preserve"> "HoGuom_01/01414_2.jpg", "split"</t>
  </si>
  <si>
    <t xml:space="preserve"> "HoGuom_00/00673_00008725.jpg", "split"</t>
  </si>
  <si>
    <t>Người phụ nữ tóc ngắn ngang vai màu đen, mặc áo ngắn tay màu xanh in hoa, mặc quần sooc jean màu xanh đậm, đi giày bệt màu trắng, cầm túi nilon màu trắng</t>
  </si>
  <si>
    <t xml:space="preserve"> "HoGuom_00/00408_00013910.jpg", "split"</t>
  </si>
  <si>
    <t>Nam thanh niên đeo kính gọng đen, mặc áo phông đỏ ngắn tay có họa tiết trắng trước ngực, quần bò tím than pha trắng, đi giày thể thao đen</t>
  </si>
  <si>
    <t xml:space="preserve"> "TamChuc_01/02595_2.jpg", "split"</t>
  </si>
  <si>
    <t>Một người phụ nữ có mái ngắn gần đến vai tóc màu đen đội mũ màu nâu, mặc áo dài màu đỏ, mặc quần dài màu đen, đi giày cao gót màu be, khoác túi màu tím.</t>
  </si>
  <si>
    <t xml:space="preserve"> "DHHN_HVBCVT_00/01828_00025140.jpg", "split"</t>
  </si>
  <si>
    <t>Nữ trẻ tuổi, tóc đen ngắn, đeo kính, đeo khẩu trang màu xanh, bên ngoài khoác áo khoác đen sọc trắng, bên trong mặc áo phông sọc đỏ trắng, tay phải cầm túi nilon màu trắng, chân đi dép màu hồng.</t>
  </si>
  <si>
    <t xml:space="preserve"> "TamChuc_01/02698_2.jpg", "split"</t>
  </si>
  <si>
    <t>Nam mặc áo dài tay đen bó, mặc quần đen bó, đi giày thể thao trắng, quàng khăn voan mỏng kín cổ và miệng.</t>
  </si>
  <si>
    <t xml:space="preserve"> "HoGuom_00/00344_00011340.jpg", "split"</t>
  </si>
  <si>
    <t>Nam thanh niên mặc áo may ô màu ghi bó sát, sơ vin với quần bò dài màu đen, đi giày thể thao đen trắng, đeo túi chéo màu đen, thắt lưng đen</t>
  </si>
  <si>
    <t>Nam tóc ngắn màu đen, áo khoác dài tay mà đen đỏ, quần dài màu đen, giày màu xám, balo màu đen</t>
  </si>
  <si>
    <t xml:space="preserve"> "TamChuc_01/02181_2.jpg", "split"</t>
  </si>
  <si>
    <t>Cô gái mặc áo sơ mi màu nâu kẻ sọc trắng, mặc quần dài màu ghi nhạt, đi giày thể thao màu đen</t>
  </si>
  <si>
    <t xml:space="preserve"> "TamChuc_01/02608_1.jpg", "split"</t>
  </si>
  <si>
    <t>Một cô gái đeo khẩu trang màu xanh biển đậm, tóc ngắn chớm vai, mặc áo màu trắng, mặc quần dài màu xanh đen, đi giày thể thao màu trắng, đeo ba lô màu đen.</t>
  </si>
  <si>
    <t xml:space="preserve"> "HoGuom_01/00831_00006765.jpg", "split"</t>
  </si>
  <si>
    <t>Nam thanh niên đeo kính cận tóc đen cắt ngắn, vai đeo ba lô tối màu, mặc áo màu đen dài tay, quần màu đen, chân đi giày thể thao màu tro xám.</t>
  </si>
  <si>
    <t>Cô gái mặc quần bó màu đen, chân đi giày thể thao màu trắng, đeo ba lô màu sáng màu, mặc áo nỉ có mũ màu be dài qua mông, có đen để xõa.</t>
  </si>
  <si>
    <t xml:space="preserve"> "HoGuom_00/00608_00007075.jpg", "split"</t>
  </si>
  <si>
    <t>Người phụ nữ tóc dài màu đen, đeo kính, mặc váy dài màu xanh ngắn tay, đi giày màu trắng, đeo đồng hồ màu nâu</t>
  </si>
  <si>
    <t xml:space="preserve"> "DHGTVT_00/01968_00026550.jpg", "split"</t>
  </si>
  <si>
    <t xml:space="preserve"> "TamChuc_01/02525_2.jpg", "split"</t>
  </si>
  <si>
    <t>Một người đàn ông có mái tóc màu đen, đeo kính màu đen, mặc áo phông cổ tròn màu đen, mặc quần bò dài màu xám, đi giày thể thao màu đen, đeo túi đeo chéo màu đen.</t>
  </si>
  <si>
    <t xml:space="preserve"> "DANgoc_01/03040_1.jpg", "split"</t>
  </si>
  <si>
    <t xml:space="preserve"> "TamChuc_01/02090_2.jpg", "split"</t>
  </si>
  <si>
    <t>Nam mặc quần sáng màu, mặc áo phông có cổ tay ngắn màu xám tro nhạt, đeo túi chéo tối màu trước bụng, đi giày da đen, đeo khẩu trang vải màu đen.</t>
  </si>
  <si>
    <t xml:space="preserve"> "HoGuom_01/00981_00006210.jpg", "split"</t>
  </si>
  <si>
    <t xml:space="preserve"> "HoGuom_01/01048_00001530.jpg", "split"</t>
  </si>
  <si>
    <t>Bé trai đeo khẩu trang màu trắng, mặc áo màu trắng có chữ màu nâu, quần màu vàng da, đi giày màu đỏ</t>
  </si>
  <si>
    <t xml:space="preserve"> "TEST_DATA/Person51.2/output_9.jpg", "split"</t>
  </si>
  <si>
    <t xml:space="preserve"> "TamChuc_01/02852_1.jpg", "split"</t>
  </si>
  <si>
    <t>Nữ mặc áo ghi lê màu tím than, áo mặc trong màu đỏ, quần bò màu tím than, đi dép đen</t>
  </si>
  <si>
    <t xml:space="preserve"> "HoGuom_00/00555_00004545.jpg", "split"</t>
  </si>
  <si>
    <t>Bạn gái có tóc màu đen buộc cao, mặc áo phông ngắn tay màu nâu, mặc quần lửng màu đen, đeo ba lô màu đen, tay cầm túi nilon nhỏ màu trắng</t>
  </si>
  <si>
    <t>Một nam thanh niên tóc ngắn, chân đi giày thể thao, mặc quần đùi thể thao màu đen, áo thể thao cộc tay màu vàng có in thông tin trước ngực\n</t>
  </si>
  <si>
    <t xml:space="preserve"> "TamChuc_01/02234_1.jpg", "split"</t>
  </si>
  <si>
    <t>Nữ mặc áo họa tiết đen vàng, quần dài đen, đi giày thể thao đen</t>
  </si>
  <si>
    <t xml:space="preserve"> "HoGuom_00/00756_00012590.jpg", "split"</t>
  </si>
  <si>
    <t xml:space="preserve"> "HoGuom_01/01086_00001620.jpg", "split"</t>
  </si>
  <si>
    <t>Phụ nữ tóc dài, mặc áo trắng , mặc áo gi lê màu vàng bên ngoài, mặc quần bò sáng màu, đi giày đen, tay cầm ván trượt</t>
  </si>
  <si>
    <t xml:space="preserve"> "DHGTVT_00/01979_00030200.jpg", "split"</t>
  </si>
  <si>
    <t>Nam trẻ em, đội mũ lưỡi trai trắng, tóc đen và ngắn, mang khẩu trang màu xanh, bên trong mặc áo sơ mi nhiều màu, bên ngoài mặc áo khoác đen, quần đùi xanh, chân đi giày màu đỏ, tay trái cầm một khẩu súng đồ chơi.</t>
  </si>
  <si>
    <t xml:space="preserve"> "TamChuc_01/02037_2.jpg", "split"</t>
  </si>
  <si>
    <t>Cô gái mặc áo ba lỗ màu hồng, đeo ba lô đen, mặc quần màu nâu đỏ, giày cao cổ màu đen</t>
  </si>
  <si>
    <t xml:space="preserve"> "HoGuom_01/01152_00000210.jpg", "split"</t>
  </si>
  <si>
    <t>Một người đàn ông mặc áo phông ngắn tay không cổ màu xanh biển, quần short màu xám, đeo túi màu đen, đi giầy màu đen.</t>
  </si>
  <si>
    <t xml:space="preserve"> "DHHN_HVBCVT_00/01510_00002520.jpg", "split"</t>
  </si>
  <si>
    <t xml:space="preserve"> "HoGuom_00/00729_00012395.jpg", "split"</t>
  </si>
  <si>
    <t xml:space="preserve"> "DHGTVT_00/01862_00002950.jpg", "split"</t>
  </si>
  <si>
    <t xml:space="preserve"> "DHHN_HVBCVT_00/01760_00000975.jpg", "split"</t>
  </si>
  <si>
    <t xml:space="preserve"> "HoGuom_00/00474_00016530.jpg", "split"</t>
  </si>
  <si>
    <t>Bạn nam tóc đen, mặc áo dài tay màu ghi, mặc quần jean dài màu xanh nhạt</t>
  </si>
  <si>
    <t xml:space="preserve"> "DHHN_HVBCVT_00/01509_00000015.jpg", "split"</t>
  </si>
  <si>
    <t xml:space="preserve"> "HoGuom_00/00137_00002875.jpg", "split"</t>
  </si>
  <si>
    <t>Nam thanh niên mặc áo sơ mi xắn tay áo kẻ caro đen trắng, mặc quần bò màu xanh dương đậm</t>
  </si>
  <si>
    <t xml:space="preserve"> "HoGuom_01/01211_00002955.jpg", "split"</t>
  </si>
  <si>
    <t xml:space="preserve"> "HoGuom_00/00161_00003870.jpg", "split"</t>
  </si>
  <si>
    <t xml:space="preserve"> "TRAINNING_DATA/Person66/output_2.jpg", "split"</t>
  </si>
  <si>
    <t>Một cậu thanh niên mặc bộ đồ màu đen, áo ngắn tay, cổ tròn, chân đi đôi giày thể thao màu trắng-đen.</t>
  </si>
  <si>
    <t xml:space="preserve"> "TamChuc_01/02193_2.jpg", "split"</t>
  </si>
  <si>
    <t xml:space="preserve"> "DHHN_HVBCVT_00/01546_00007590.jpg", "split"</t>
  </si>
  <si>
    <t>Nam trung niên, đeo kính, đeo khẩu trang, trán hói tóc màu đen, tay phải đưa lên đầu, mặc bộ comple màu đen, đi giầy da màu đen.</t>
  </si>
  <si>
    <t xml:space="preserve"> "DHHN_HVBCVT_00/01648_00042720.jpg", "split"</t>
  </si>
  <si>
    <t>Nữ, tóc ngắn màu đen, đeo kính, áo khoác màu ghi, quần dài màu hồng, giày màu ghi</t>
  </si>
  <si>
    <t xml:space="preserve"> "DHHN_HVBCVT_00/01707_00007380.jpg", "split"</t>
  </si>
  <si>
    <t>Nữ, tóc ngắn màu nâu, áo khoác màu tím, quần màu navy sọc trắng, dép nhựa màu vàng</t>
  </si>
  <si>
    <t xml:space="preserve"> "TamChuc_01/02264_1.jpg", "split"</t>
  </si>
  <si>
    <t xml:space="preserve"> "TamChuc_01/02851_2.jpg", "split"</t>
  </si>
  <si>
    <t>Người phụ nữ đeo khẩu trang màu trắng, mặc áo phông đen, mặc quần dài màu đen, đi guốc màu đen</t>
  </si>
  <si>
    <t xml:space="preserve"> "HoGuom_00/00266_00008360.jpg", "split"</t>
  </si>
  <si>
    <t>Cô gái mặc váy liền thân màu đen có kẻ sọc trắng cách điệu, phía thân trước, mặc áo vest màu vàng khoác bên ngoài, đi dép tông</t>
  </si>
  <si>
    <t>Nam tóc đen hai tay đang cầm điện thoại, mặc áo và quần màu đen, đi giày thể thao màu đen buộc dây trắng.</t>
  </si>
  <si>
    <t xml:space="preserve"> "HoGuom_01/01462_1.jpg", "split"</t>
  </si>
  <si>
    <t>Một người phụ nữ trung tuổi đeo khẩu trang màu xanh tím than, mặc áo cổ tròn tay lỡ họa tiết da báo màu nâu sáng, cô đeo dây chuyền, mặc quần dài ống rộng màu đen có họa tiết màu vàng, đi dép tông màu tím, tóc buộc màu đen.</t>
  </si>
  <si>
    <t>Nam mặc áo trắng, quần đen, đi giày thể thao trắng có vệt đen, đeo balo quai đen, tay cầm điện thoại</t>
  </si>
  <si>
    <t xml:space="preserve"> "HoGuom_00/00582_00005635.jpg", "split"</t>
  </si>
  <si>
    <t>Người phụ nữ tóc màu đen buộc sau, mặc áo phông ngắn tay màu trắng, mặc quần dài màu xanh nước biển, đi giày bệt màu đen.</t>
  </si>
  <si>
    <t xml:space="preserve"> "TamChuc_01/02171_1.jpg", "split"</t>
  </si>
  <si>
    <t>Cô gái đi dép nhựa màu đen, tóc đen cắt ngắn, mặc váy cưới màu trắng hở vai, đầu đội vương miện trắng</t>
  </si>
  <si>
    <t xml:space="preserve"> "DHHN_HVBCVT_00/01571_00002760.jpg", "split"</t>
  </si>
  <si>
    <t>Nữ tóc đen buộc sau gáy, đeo kính cận, mặc áo khoác màu sữa, mặc quần đen, chân đi giày thể thao trắng.</t>
  </si>
  <si>
    <t xml:space="preserve"> "HoGuom_01/01222_00004560.jpg", "split"</t>
  </si>
  <si>
    <t>Một người phụ nữ tóc màu đen, mặc váy màu hồng, đeo túi màu đen, đi dép màu trắng, đang mang bầu.</t>
  </si>
  <si>
    <t>Nữ tóc đen dài xõa ngang vai, cổ quàng khăn len, mặc áo khoách màu xanh cốm, mặc quần bó màu đen, chân đi giày thể thao màu trắng.</t>
  </si>
  <si>
    <t xml:space="preserve"> "DHHN_HVBCVT_00/01726_00012630.jpg", "split"</t>
  </si>
  <si>
    <t xml:space="preserve"> "HoGuom_00/00557_00004595.jpg", "split"</t>
  </si>
  <si>
    <t>Nam trung niên, đeo khẩu trang đỏ, đi giày đen, mặc áo phông trắng, đeo khăn màu tím, quần dài màu đen, đội mũ màu trắng</t>
  </si>
  <si>
    <t xml:space="preserve"> "DHHN_HVBCVT_00/01803_00002910.jpg", "split"</t>
  </si>
  <si>
    <t xml:space="preserve"> "TRAINNING_DATA/Person56/output_6.jpg", "split"</t>
  </si>
  <si>
    <t>Một cô gái trẻ mặc chiếc áo phông màu trắng, cộc tay, quần dài màu đen, chân đi đôi giày thể thao màu đen, có mái tóc dài, buộc cao phía sau.</t>
  </si>
  <si>
    <t xml:space="preserve"> "HoGuom_01/01216_00003660.jpg", "split"</t>
  </si>
  <si>
    <t xml:space="preserve"> "TamChuc_01/02080_2.jpg", "split"</t>
  </si>
  <si>
    <t>Nam đi giày da đen, mặc quần tối màu, cắm thùng áo họa tiết ghi đá ngắn tay có cổ, đeo khẩu trang trắng.</t>
  </si>
  <si>
    <t>Người đàn ông mặc áo phông đen, đội mũ lưỡi trai màu rằn ri, quần dài rằn ri, đi giày đen</t>
  </si>
  <si>
    <t xml:space="preserve"> "TamChuc_01/02206_2.jpg", "split"</t>
  </si>
  <si>
    <t>Nam thanh niên mặc áo sơ mi màu đen dài tay xắn tay áo, quần bò mài tối màu, tóc màu đen cắt gọn</t>
  </si>
  <si>
    <t xml:space="preserve"> "HoGuom_00/00228_00006305.jpg", "split"</t>
  </si>
  <si>
    <t xml:space="preserve"> "HoGuom_00/00327_00010660.jpg", "split"</t>
  </si>
  <si>
    <t>Nữ để tóc đầu vuông, mặc áo nỉ có mũ màu đen, quần đen sắn gấu, đi giày buộc dây thấp cổ màu đen, đeo ba lô màu đen.</t>
  </si>
  <si>
    <t>Cô gái mặc áo hồng, quần dài màu xanh dương nhạt, đi giày thể thao màu trắng</t>
  </si>
  <si>
    <t xml:space="preserve"> "TamChuc_01/02301_2.jpg", "split"</t>
  </si>
  <si>
    <t>Nam thanh niên mặc áo phông cộc tay màu xanh da trời, quần dài màu đen, đi giày thể thao đen, đeo túi chéo quai đen</t>
  </si>
  <si>
    <t>Bạn nam mặc áo phông màu đen chữ trắng, quần sooc màu be, dép sandal màu đen, tay cầm túi xách màu đen</t>
  </si>
  <si>
    <t>Nữ lớn tuổi, tóc bạc búi cao, đeo khẩu tranh xanh, mặc áo màu nâu sữa, quần dài màu nâu sữa, đeo túi đeo chéo màu nâu vàng trước bụng., đi giày thể thao đen</t>
  </si>
  <si>
    <t xml:space="preserve"> "TamChuc_01/01998_3.jpg", "split"</t>
  </si>
  <si>
    <t>Nữ đeo khẩu trang y tế màu xanh, mặc áo hoa nhí màu vàng nâu, quần màu đen, đi giày thể thao màu đen.</t>
  </si>
  <si>
    <t>Bạn nữ tóc ngang vai, mặc áo phông ngắn tay kẻ ngang màu trắng đen, quần jean màu xanh nhạt, đi giày thể thao màu ghi</t>
  </si>
  <si>
    <t xml:space="preserve"> "DHHN_HVBCVT_00/01734_00008985.jpg", "split"</t>
  </si>
  <si>
    <t xml:space="preserve"> "DANgoc_01/02919_2.jpg", "split"</t>
  </si>
  <si>
    <t>Nữ mặc áo phông xanh, quần đen, đi sục màu vàng, đeo túi đen phía trước mặt</t>
  </si>
  <si>
    <t>Cô gái mặc áo phông cộc tay màu trắng, chân váy màu đen, đeo túi chéo màu hồng nhạt, đi dép quai màu đen</t>
  </si>
  <si>
    <t xml:space="preserve"> "DANgoc_01/02959_1.jpg", "split"</t>
  </si>
  <si>
    <t>Nữ tóc màu nâu, khẩu trang màu xám, áo màu da cam, ba lô màu đen, quần sooc màu đen, đi giày màu đen</t>
  </si>
  <si>
    <t xml:space="preserve"> "TEST_DATA/Person55.2/output_9.jpg", "split"</t>
  </si>
  <si>
    <t>Một nữ thanh niên để tóc dài ngang vai, mặc áo cộc tay màu hồng nhạt, quần màu đen, chân đi giày thể thao màu đen, đế màu trắng</t>
  </si>
  <si>
    <t xml:space="preserve"> "HoGuom_00/00330_00012850.jpg", "split"</t>
  </si>
  <si>
    <t xml:space="preserve"> "HoGuom_01/01198_00002475.jpg", "split"</t>
  </si>
  <si>
    <t xml:space="preserve"> "HoGuom_01/01124_00003030.jpg", "split"</t>
  </si>
  <si>
    <t>Một người phụ nữ lớn tuổi đang bán hàng, mặc áo xanh không cổ, quần đen, đi dép, tóc màu đen dài có buộc tóc</t>
  </si>
  <si>
    <t xml:space="preserve"> "TamChuc_01/02171_2.jpg", "split"</t>
  </si>
  <si>
    <t>Nữ thanh niên, mặc bộ váy cưới màu trắng hở vai, chân đi dép nhựa màu đen, tóc đen cắt ngắn</t>
  </si>
  <si>
    <t xml:space="preserve"> "HoGuom_01/01250_00003540.jpg", "split"</t>
  </si>
  <si>
    <t>một người phụ nữ đội tóc xoăn dài chớm vai màu đen, mặc áo dằn di ngắn tay, đeo ba lô màu đen, mặc quần màu xám đậm, một tay đang cầm túi đồ màu trắng, một tay cầm điện thoại,đội mũ lưỡi trai màu xanh rêu,</t>
  </si>
  <si>
    <t xml:space="preserve"> "HoGuom_01/01063_00005175.jpg", "split"</t>
  </si>
  <si>
    <t>Nam mặc áo sơ mi màu đen, quần dài đen, tóc đen cắt ngắn.</t>
  </si>
  <si>
    <t xml:space="preserve"> "HoGuom_01/01291_00006765.jpg", "split"</t>
  </si>
  <si>
    <t>Một cô bé tóc màu đen, mặc áo phông màu đen, mặc quần dài màu đen.</t>
  </si>
  <si>
    <t xml:space="preserve"> "TamChuc_01/02797_1.jpg", "split"</t>
  </si>
  <si>
    <t>Nữ đeo kính đen, khẩu trang màu da, áo màu đen, túi màu đen, quần dài màu đen, đi giày đen</t>
  </si>
  <si>
    <t xml:space="preserve"> "HoGuom_00/00599_00006535.jpg", "split"</t>
  </si>
  <si>
    <t>Cô gái tóc dài màu đen buộc cao, mặc váy ngắn tay màu trắng, tay cầm túi xách màu xanh lá cây, đi giày bệt màu be</t>
  </si>
  <si>
    <t xml:space="preserve"> "DHHN_HVBCVT_00/01554_00001395.jpg", "split"</t>
  </si>
  <si>
    <t>Một nam thanh niên mặc áo phông màu xanh navy đậm, có logo trước ngực, mặc quần đùi màu đen, tay cầm điện thoại</t>
  </si>
  <si>
    <t xml:space="preserve"> "HoGuom_01/01416_2.jpg", "split"</t>
  </si>
  <si>
    <t xml:space="preserve"> "HoGuom_01/00821_00004620.jpg", "split"</t>
  </si>
  <si>
    <t>Nam tóc đen ngắn, mặc áo phông đen, quần đen, hai tay đang cầm ba lô đen trước ngực, đi giày thể thao màu đen.</t>
  </si>
  <si>
    <t xml:space="preserve"> "HoGuom_01/00846_00009975.jpg", "split"</t>
  </si>
  <si>
    <t>Nữ trẻ tuổi, mang khẩu trang màu xanh, tóc dài và đen, mặc áo phông dài màu trắng, chân váy màu đen dài quá đầu gối, chân đi giày thể thao trắng, tay phải cầm điện thoại và áo khoác màu hồng, có đeo kính cận.</t>
  </si>
  <si>
    <t xml:space="preserve"> "HoGuom_01/01212_00003540.jpg", "split"</t>
  </si>
  <si>
    <t xml:space="preserve"> "HoGuom_00/00760_00012850.jpg", "split"</t>
  </si>
  <si>
    <t>nam đọi mũ lưỡi trai đen, đeo ba lô đen, mặc áo phông cộc tay trắng có hình đen trước ngực áo, mặc quần bò xanh, đi giày thể thao màu trắng.</t>
  </si>
  <si>
    <t xml:space="preserve"> "DHHN_HVBCVT_00/01802_00004501.jpg", "split"</t>
  </si>
  <si>
    <t>người đàn ông đeo khẩu trang màu xanh biển nhạt, đeo kính gọng màu đen, mặc áo dài tay có mũ màu xanh lam, có in hình màu cam trước ngực, đeo túi đeo chéo màu đen, mặc quần dài màu nâu đậm, đi dép màu đen.</t>
  </si>
  <si>
    <t xml:space="preserve"> "HoGuom_01/01426_1.jpg", "split"</t>
  </si>
  <si>
    <t>Một cô gái tóc dài qua vai hơi xoăn nhẹ màu nâu cà phê, mặc áo ba lỗ cổ tròn màu đen, sơ vin với quần short ngắn màu đen, đi dép màu xám, đang dắt tay 1 em nhỏ.</t>
  </si>
  <si>
    <t xml:space="preserve"> "HoGuom_01/01435_2.jpg", "split"</t>
  </si>
  <si>
    <t xml:space="preserve"> "TamChuc_01/02347_2.jpg", "split"</t>
  </si>
  <si>
    <t>Nữ mặc áo màu trắng, tóc dài ngang lưng màu đen, quần dài màu đen, đi giày thể thao trắng</t>
  </si>
  <si>
    <t xml:space="preserve"> "HoGuom_00/00455_00015815.jpg", "split"</t>
  </si>
  <si>
    <t>Bạn nữ đội nón, mặc váy jean màu xanh da trời, đeo túi chéo màu đen, đi dép sandal màu nâu</t>
  </si>
  <si>
    <t xml:space="preserve"> "HoGuom_01/01193_00001725.jpg", "split"</t>
  </si>
  <si>
    <t>Bạn nam tóc ngắn màu đen rẽ ngôi lệch, mặc áo sơ mi cộc tay màu đỏ, quần sooc jean màu xanh da trời, chân đi sandal màu đen.</t>
  </si>
  <si>
    <t xml:space="preserve"> "TamChuc_01/02815_2.jpg", "split"</t>
  </si>
  <si>
    <t xml:space="preserve"> "HoGuom_00/00140_00002820.jpg", "split"</t>
  </si>
  <si>
    <t>Nam thanh niên mặc áo phông màu trắng, quần bò màu xanh dương sáng màu</t>
  </si>
  <si>
    <t xml:space="preserve"> "DANgoc_01/02955_2.jpg", "split"</t>
  </si>
  <si>
    <t>Nam, tóc ngắn màu đen, đeo khẩu trang màu trắng, áo ngoài màu xanh da trời đậm, áo trong màu đỏ, túi chéo màu đen, quần dài màu đen, đi giày màu đen</t>
  </si>
  <si>
    <t xml:space="preserve"> "HoGuom_00/00220_00005935.jpg", "split"</t>
  </si>
  <si>
    <t xml:space="preserve"> "TamChuc_01/02586_2.jpg", "split"</t>
  </si>
  <si>
    <t xml:space="preserve"> "HoGuom_01/00874_00014940.jpg", "split"</t>
  </si>
  <si>
    <t xml:space="preserve"> "TRAINNING_DATA/Person18/output_15.jpg", "split"</t>
  </si>
  <si>
    <t xml:space="preserve"> "HoGuom_01/01022_00001410.jpg", "split"</t>
  </si>
  <si>
    <t>Nữ có buộc tóc, đeo theo túi đồ chơi ,mặc quần dài màu đen</t>
  </si>
  <si>
    <t xml:space="preserve"> "TamChuc_01/02533_2.jpg", "split"</t>
  </si>
  <si>
    <t>Nam lớn tuổi, đeo khẩu trang màu xanh da trời nhạt, mặc áo sơ mi cộc tay trắng, quần dài màu nâu sữa sơ vin, đi dép lê màu nâu, tay trái cầm tờ giấy.</t>
  </si>
  <si>
    <t xml:space="preserve"> "TamChuc_01/02367_2.jpg", "split"</t>
  </si>
  <si>
    <t>Nữ mặc áo đen kẻ sọc chéo màu vàng nâu, quần bò dài màu đen nhạt, đi giày bệt đen, đeo túi xách đen, buộc áo màu xám đậm quanh bụng, xách túi đồ màu đỏ</t>
  </si>
  <si>
    <t xml:space="preserve"> "HoGuom_00/00580_00005430.jpg", "split"</t>
  </si>
  <si>
    <t xml:space="preserve"> "TamChuc_01/02203_1.jpg", "split"</t>
  </si>
  <si>
    <t>Cô gái tóc dài màu nâu, mặc áo sơ mi màu trắng, quần dài màu xám, đi giày trắng, đeo túi xách màu nâu sữa</t>
  </si>
  <si>
    <t>Nam tóc đen rẽ ngôi phải, mặc áo phông cộc tay màu trắng ở tay, thân áo màu đỏ có họa tiết trước ngực áo, mặc quần dài màu đen.</t>
  </si>
  <si>
    <t xml:space="preserve"> "TamChuc_01/02468_1.jpg", "split"</t>
  </si>
  <si>
    <t xml:space="preserve"> "TamChuc_01/02267_1.jpg", "split"</t>
  </si>
  <si>
    <t>Nữ đội mũ lưỡi trai màu trắng, áo trắng, quần dài đen, đi giày thể thao màu nâu đỏ</t>
  </si>
  <si>
    <t xml:space="preserve"> "TamChuc_01/02363_2.jpg", "split"</t>
  </si>
  <si>
    <t>Nữ mặc áo phông đen có dòng chữ trắng trước bụng, mặc quần dài đen sọc trắng dọc, đeo túi xách đen có treo mũ đỏ</t>
  </si>
  <si>
    <t xml:space="preserve"> "HoGuom_01/01419_2.jpg", "split"</t>
  </si>
  <si>
    <t>Một cô gái có mái tóc ngang vai màu đen, mặc áo tay lửng màu trắng, mặc chân váy qua đầu gối màu đen, đi giày màu trắng.</t>
  </si>
  <si>
    <t>Người đàn ông mặc áo sơ mi màu xanh lá cây nhạt ngắn tay, mặc quần bò, đeo ba lô đen</t>
  </si>
  <si>
    <t xml:space="preserve"> "DHHN_HVBCVT_00/01830_00026820.jpg", "split"</t>
  </si>
  <si>
    <t xml:space="preserve"> "HoGuom_00/00114_00002035.jpg", "split"</t>
  </si>
  <si>
    <t>Người đàn ông mặc áo sơ mi màu hồng cộc tay, sơ vin với quần âu màu đen, chân đi giày da đen</t>
  </si>
  <si>
    <t xml:space="preserve"> "HoGuom_00/00336_00010735.jpg", "split"</t>
  </si>
  <si>
    <t xml:space="preserve"> "TamChuc_01/02051_2.jpg", "split"</t>
  </si>
  <si>
    <t xml:space="preserve"> "HoGuom_00/00198_00004880.jpg", "split"</t>
  </si>
  <si>
    <t>Nam thanh niên mặc áo phông đen, đeo ba lô đen có viền trắng, quần dài bò xanh dương</t>
  </si>
  <si>
    <t xml:space="preserve"> "HoGuom_00/00079_00000615.jpg", "split"</t>
  </si>
  <si>
    <t>Người phụ nữ búi tóc, mặc đồng phục công nhân vệ sinh màu xanh trắng, cầm túi bóng đen</t>
  </si>
  <si>
    <t xml:space="preserve"> "HoGuom_01/01437_2.jpg", "split"</t>
  </si>
  <si>
    <t>Một cậu thanh niên trẻ tuổi mặc áo phông cộc tay cổ tim, màu trắng có pha một chút màu xanh ở vai và tay áo, quần lửng màu đen, mắt đeo kính, tay cầm một chiếc mũ màu đen, chân đi đôi giày bata màu trắng và tất màu đen.</t>
  </si>
  <si>
    <t xml:space="preserve"> "TamChuc_01/02068_2.jpg", "split"</t>
  </si>
  <si>
    <t xml:space="preserve"> "TEST_DATA/Person50.2/output_9.jpg", "split"</t>
  </si>
  <si>
    <t>Một chàng trai tóc ngắn, mặc áo cộc tay thể thao màu xanh nước biển có họa tiết trước ngực, quần thể thao màu xanh, cao trên đầu gối, chân đi giày thể thao màu đen, tất cao cổ màu đen\n</t>
  </si>
  <si>
    <t>Nam đi giày đen, mặc quần bò xanh đạm, áo phông xanh tím than, tóc đen ngắn.</t>
  </si>
  <si>
    <t xml:space="preserve"> "HoGuom_01/01367_00008685.jpg", "split"</t>
  </si>
  <si>
    <t xml:space="preserve"> "HoGuom_00/00472_00016430.jpg", "split"</t>
  </si>
  <si>
    <t xml:space="preserve"> "HoGuom_00/00202_00004935.jpg", "split"</t>
  </si>
  <si>
    <t xml:space="preserve"> "HoGuom_01/01393_1.jpg", "split"</t>
  </si>
  <si>
    <t xml:space="preserve"> "HoGuom_00/00764_00013885.jpg", "split"</t>
  </si>
  <si>
    <t xml:space="preserve"> "HoGuom_01/01093_00004365.jpg", "split"</t>
  </si>
  <si>
    <t>Nữ tóc ngắn màu đen, mặc áo màu xánh có kẻ đen, quần da màu đen , đi giày màu đen</t>
  </si>
  <si>
    <t xml:space="preserve"> "HoGuom_01/01245_00004080.jpg", "split"</t>
  </si>
  <si>
    <t xml:space="preserve"> "DHHN_HVBCVT_00/01585_00008100.jpg", "split"</t>
  </si>
  <si>
    <t xml:space="preserve"> "HoGuom_00/00377_00012860.jpg", "split"</t>
  </si>
  <si>
    <t xml:space="preserve"> "TamChuc_01/02703_2.jpg", "split"</t>
  </si>
  <si>
    <t xml:space="preserve"> "HoGuom_00/00432_00014665.jpg", "split"</t>
  </si>
  <si>
    <t xml:space="preserve"> "TamChuc_01/02492_1.jpg", "split"</t>
  </si>
  <si>
    <t>Một nam thanh niên có mái tóc màu đen, đeo khẩu trang màu xanh dương, mặc áo phông cổ tròn màu xanh tím than, mặc quần bò dài màu ghi, đi giày thể thao màu đen.</t>
  </si>
  <si>
    <t xml:space="preserve"> "DHGTVT_00/01900_00006550.jpg", "split"</t>
  </si>
  <si>
    <t>Nam tóc đen, mặc áo sơ mi trắng cộc tay, quần dài đen, đi giày đen, tay trái xách túi ni lông màu đen.</t>
  </si>
  <si>
    <t xml:space="preserve"> "TamChuc_01/02714_2.jpg", "split"</t>
  </si>
  <si>
    <t>Nam thanh niên mặc áo phông màu nâu nhạt, quần đùi đen, đi dép lê màu vàng có dòng chữ đen</t>
  </si>
  <si>
    <t xml:space="preserve"> "DHGTVT_00/01970_00026650.jpg", "split"</t>
  </si>
  <si>
    <t xml:space="preserve"> "DANgoc_01/02895_1.jpg", "split"</t>
  </si>
  <si>
    <t>Nữ tóc màu nâu vàng buộc cao, mặc áo cộc tay màu trắng, mặc quần ống rộng màu nâu, đeo túi màu đỏ bên hông phải, tay trái cheo áo khoác, đi dép lê</t>
  </si>
  <si>
    <t xml:space="preserve"> "DHHN_HVBCVT_00/01766_00000450.jpg", "split"</t>
  </si>
  <si>
    <t>Một người đàn ông có mái tóc màu đen, đeo kính màu trắng, bên trong mặc áo mặc xám, bên ngoài mặc áo khoác phao màu tím than, mặc quần thể thao màu đen, đi giày thể thao màu xám, 2 tay đang dùng điện thoại.</t>
  </si>
  <si>
    <t xml:space="preserve"> "TamChuc_01/02070_1.jpg", "split"</t>
  </si>
  <si>
    <t>Nam đầu đội mũ lưỡi trai màu nâu kem, mặc áo sơ mi sắn tay màu trắng, đeo đai đen ở lưng, mặc quần ghi đá tối màu, đi giày thể thao đen có sọc đỏ bên thân giày.</t>
  </si>
  <si>
    <t xml:space="preserve"> "TamChuc_01/02843_1.jpg", "split"</t>
  </si>
  <si>
    <t xml:space="preserve"> "HoGuom_01/00794_00002130.jpg", "split"</t>
  </si>
  <si>
    <t>Nữ trẻ tuổi, tóc dài nhuộm màu hạt dẻ ,tóc để xoã ngang vai , mặc áo dài tay màu trắng, treo áo sơ mi kẻ sọc caro ở tay, đeo túi màu đen, mặc quần sooc, đi giầy trắng , đeo khẩu trang .</t>
  </si>
  <si>
    <t xml:space="preserve"> "HoGuom_00/00449_00015410.jpg", "split"</t>
  </si>
  <si>
    <t>Bạn nam mặc áo phông màu đỏ, trước ngực áo in hình trắng, quần sooc màu đen, dép lê màu đen</t>
  </si>
  <si>
    <t xml:space="preserve"> "TEST_DATA/Person13.2/output_2.jpg", "split"</t>
  </si>
  <si>
    <t xml:space="preserve">Một nữ thanh niên tay phải đang cầm một chiếc điện thoại di động, chân đi dép lê màu đen, mặc một chiếc quần dài ống rộng trùm mắt cá chân màu đen, mặc một chiếc áo phông cộc tay màu đen có pha các đường viền trắng ở trước ngực áo và ở hai vai áo, tóc cô gái này cột cao đằng sau, mái tóc được chải hất ngược về phía sau đầu, mắt đeo cặp kính cận có gọng kính màu trắng. </t>
  </si>
  <si>
    <t>nữ trẻ tuổi, đeo khẩu trang màu xanh, đội mũ rộng vành màu trắng vành đen, mặc áo trắng, quần dài màu vàng kem, đi giày thể thao đen, đeo túi xách màu đen bên phải</t>
  </si>
  <si>
    <t xml:space="preserve"> "HoGuom_00/00313_00010130.jpg", "split"</t>
  </si>
  <si>
    <t xml:space="preserve"> "HoGuom_01/01468_2.jpg", "split"</t>
  </si>
  <si>
    <t xml:space="preserve"> "HoGuom_00/00133_00002470.jpg", "split"</t>
  </si>
  <si>
    <t>Nam thanh niên tóc màu nâu đỏ, mặc áo phông cộc tay màu trắng, quần ngố màu đen, chân đi giày thể thao màu đỏ, đeo túi bao tử màu đen</t>
  </si>
  <si>
    <t xml:space="preserve"> "TamChuc_01/02644_2.jpg", "split"</t>
  </si>
  <si>
    <t>Nữ trẻ tuổi, tóc đen ngắn búi cao, đội mũ lưỡi trai màu trắng, mặc áo phông cộc tay màu xám, mặc quần bò màu tím than, đi giày thể thao màu trắng, đeo túi chéo đen bên vai trái.</t>
  </si>
  <si>
    <t xml:space="preserve"> "DHHN_HVBCVT_00/01579_00010395.jpg", "split"</t>
  </si>
  <si>
    <t>Một cô gái tóc ngắn ngang vai màu đen, mặc áo ngắn tay màu đen, mặc quần dài màu xanh biển, đi giày thể thao màu trắng kem.</t>
  </si>
  <si>
    <t>Nữ đứng tuổi, tóc đen ngắn, đeo khẩu trang màu xám, mặc áo cộc tay màu đen kẻ sọc ngang màu trắng, đeo túi chéo màu đỏ đậm bên vai phải, mặc quần dài màu tím than, đi giày thể thao đen</t>
  </si>
  <si>
    <t>Bạn gái mặc áo cộc tay màu hồng, đội mũ tròn màu trắng có nơ đen, quần jean ngắn màu xanh nhạt, chân đi dép sandal bệt màu đỏ</t>
  </si>
  <si>
    <t>Nữ trẻ tuổi, đeo khẩu trang xanh, chân đi crocs màu đen đế hồng, mặc áo đen có chữ trước ngực, quần dài đen, vai trái đeo balo đen phía sau.</t>
  </si>
  <si>
    <t xml:space="preserve"> "TRAINNING_DATA/Person2/output_6.jpg", "split"</t>
  </si>
  <si>
    <t>Một cô gái tóc đen dài đến ngang vai, mặc áo nỉ màu hồng, quần thể thao màu đen có sọc trắng, và đi đôi giày màu đen có sọc trắng.</t>
  </si>
  <si>
    <t xml:space="preserve"> "TamChuc_01/02776_2.jpg", "split"</t>
  </si>
  <si>
    <t>Người đàn ông mặc áo cộc tay trắng, quần dài đen ống suông, đi giày tối màu, đeo khẩu trang.</t>
  </si>
  <si>
    <t xml:space="preserve"> "HoGuom_00/00445_00015360.jpg", "split"</t>
  </si>
  <si>
    <t>Cô gái mặc áo cộc màu vàng, tóc đen, mặc quần dài màu nâu, chân đi dép lê màu trắng, đeo balo</t>
  </si>
  <si>
    <t xml:space="preserve"> "DHHN_HVBCVT_00/01684_00002520.jpg", "split"</t>
  </si>
  <si>
    <t>Nam, tóc ngắn màu đen, đeo kính, áo khoác màu nâu, áo trong màu đen, quần jean dài màu xanh đậm, giày màu xám</t>
  </si>
  <si>
    <t xml:space="preserve"> "TRAINNING_DATA/Person14/output_2.jpg", "split"</t>
  </si>
  <si>
    <t>Một nam thanh niên tóc cắt ngắn, mặc áo phông trắng cộc tay, quần đen, đi dép tông màu đen, tay cầm điện thoại</t>
  </si>
  <si>
    <t xml:space="preserve"> "HoGuom_01/01269_00004830.jpg", "split"</t>
  </si>
  <si>
    <t>Một cô gái có mái tóc màu đen, mặc áo phông màu tím, mặc quần jean màu xanh và đi đôi guốc màu trắng</t>
  </si>
  <si>
    <t>Nam thanh niên mặc áo sơ mi dài tay kẻ ca rô xanh dương sẫm màu, mặc quần bò đen, đi xe máy đen, tóc cắt gọn</t>
  </si>
  <si>
    <t xml:space="preserve"> "TamChuc_01/02275_2.jpg", "split"</t>
  </si>
  <si>
    <t xml:space="preserve"> "HoGuom_00/00712_00011125.jpg", "split"</t>
  </si>
  <si>
    <t xml:space="preserve"> "TEST_DATA/Person48.2/output_6.jpg", "split"</t>
  </si>
  <si>
    <t>Một nữ thanh niên mặc một chiếc áo phông màu đỏ bó sát người, đi một đôi dép lê màu đen, mặc quần dài màu đen, tóc cô để dài đến vai màu đen với phần tóc mái được rẽ ngôi giữa, một phần tóc được đặt ở phía trước ngực bên trái.</t>
  </si>
  <si>
    <t xml:space="preserve"> "DHHN_HVBCVT_00/01565_00001755.jpg", "split"</t>
  </si>
  <si>
    <t>Nam tóc đen cắt ngắn, đeo khẩu trang màu trắng, mặc áo khoác ngoài màu sáng có mũ, bên trong mặc áo phông đen có họa tiết màu trắng trước ngực, mặc quần bò màu xanh, vai đeo ba lô quai màu đen, đi giày thể thao màu trắng.</t>
  </si>
  <si>
    <t xml:space="preserve"> "DHHN_HVBCVT_00/01625_00028410.jpg", "split"</t>
  </si>
  <si>
    <t>Nữ tóc dài màu đen vàng, đeo kính, đeo khẩu trang màu trắng, mặc áo khoác dài tay màu đen, mặc quần dài màu đen, đi giày màu đen trắng, đeo balo màu đen</t>
  </si>
  <si>
    <t>Một người phụ nữ lớn tuổi tóc màu đen có pha nhiều tóc bạc màu trắng, mặc bộ quần áo với chiếc áo ngắn tay mà quần dài màu đen có pha các họa tiết màu xanh lá cây, đi dép màu tím đang đi bộ.</t>
  </si>
  <si>
    <t xml:space="preserve"> "HoGuom_01/00972_00005865.jpg", "split"</t>
  </si>
  <si>
    <t>Một cậu bé tóc màu đen, mặc áo phông màu xanh nước biển có kẻ trắng phía trước, mặc quần đùi màu trắng đục có chữ đen ở một ống quần, đi dép màu đen.</t>
  </si>
  <si>
    <t>một phụ nữ trung tuổi đội nón, tóc búi thấp màu đen, mặc áo khoác ngoài màu nâu tây, áo bên trong có họa tiết màu xanh và màu trắng, mặc quần dài màu xanh than, đi giầy màu đen.</t>
  </si>
  <si>
    <t xml:space="preserve"> "TamChuc_01/02687_2.jpg", "split"</t>
  </si>
  <si>
    <t xml:space="preserve"> "TamChuc_01/02675_2.jpg", "split"</t>
  </si>
  <si>
    <t xml:space="preserve"> "DHGTVT_00/01878_00003550.jpg", "split"</t>
  </si>
  <si>
    <t xml:space="preserve"> "HoGuom_00/00141_00002855.jpg", "split"</t>
  </si>
  <si>
    <t>Cô gái mặc áo hồng, quần dài màu đen, chân đi giày thể thao</t>
  </si>
  <si>
    <t xml:space="preserve"> "HoGuom_00/00765_00013750.jpg", "split"</t>
  </si>
  <si>
    <t>Cô gái tóc dài màu đen, xõa tóc, đeo kính. mặc áo phông ngắn tay màu đen, trên áo có hình in màu trắng, đeo túi xách màu hồng, mặc quần sooc ngắn màu đen, đi giày màu xám, trên giày có vạch kẻ màu đen</t>
  </si>
  <si>
    <t xml:space="preserve"> "HoGuom_00/00457_00016095.jpg", "split"</t>
  </si>
  <si>
    <t>Bạn nam mặc áo đỏ,mặc quần sooc màu be, đi giày màu nâu,đeo đồng hồ màu vàng</t>
  </si>
  <si>
    <t xml:space="preserve"> "HoGuom_00/00432_00014770.jpg", "split"</t>
  </si>
  <si>
    <t xml:space="preserve"> "TRAINNING_DATA/Person28/output_2.jpg", "split"</t>
  </si>
  <si>
    <t xml:space="preserve"> "HoGuom_01/01313_00003345.jpg", "split"</t>
  </si>
  <si>
    <t>Một người phụ nữ tóc màu đen, mặc áo sơ mi màu xanh nước biển đậm, mặc quần bò dài màu xanh tím than, đi giày màu xanh lá cây nhạt có dây buộc màu trắng.</t>
  </si>
  <si>
    <t>Một cô gái mặc áo nỉ có mũ màu đen bên trong, mặc áo khoác phao màu trắng bên ngoài, mặc quần kẻ caro màu trắng đen, đi giày thể thao màu trắng, tay cầm cốc nước.</t>
  </si>
  <si>
    <t xml:space="preserve"> "TRAINNING_DATA/Person21/output_12.jpg", "split"</t>
  </si>
  <si>
    <t xml:space="preserve"> "DANgoc_01/02891_1.jpg", "split"</t>
  </si>
  <si>
    <t xml:space="preserve"> "HoGuom_01/00964_00004155.jpg", "split"</t>
  </si>
  <si>
    <t>Nam thanh niên, tóc đen ngắn, đeo kính, tay trái cầm điện thoại, không đeo khẩu trang, mặc áo khoác đen có mũ, quần dài màu đen sọc trắng 2 bên, đi giày thể thao màu đen, đeo balo màu đen phía sau lưng.</t>
  </si>
  <si>
    <t xml:space="preserve"> "HoGuom_01/01427_2.jpg", "split"</t>
  </si>
  <si>
    <t>Một người phụ nữ đội chiếc mũ màu nâu, đeo khẩu trang màu trắng, mặc chiếc áo màu vàng nghệ. mặc chiếc quầ n hoa, đi một đôi dép màu hồng</t>
  </si>
  <si>
    <t xml:space="preserve"> "HoGuom_00/00742_00012870.jpg", "split"</t>
  </si>
  <si>
    <t xml:space="preserve"> "TRAINNING_DATA/Person40/output_2.jpg", "split"</t>
  </si>
  <si>
    <t xml:space="preserve">Một nam thanh niên tóc ngắn, chân đi giày thể thao, mặc quần đùi thể thao màu đen, áo thể thao cộc tay màu vàng có in thông tin trước ngực </t>
  </si>
  <si>
    <t xml:space="preserve"> "TamChuc_01/02700_2.jpg", "split"</t>
  </si>
  <si>
    <t xml:space="preserve"> "DHHN_HVBCVT_00/01789_00002040.jpg", "split"</t>
  </si>
  <si>
    <t>người đàn ông mặc áo khoác phao có mũ màu đen, mặc quần bò màu lông chuột, đeo ba lô màu ghi đậm, đi giầy thể thao màu ghi đậm, đế giầy màu trắng.</t>
  </si>
  <si>
    <t xml:space="preserve"> "HoGuom_00/00428_00014635.jpg", "split"</t>
  </si>
  <si>
    <t xml:space="preserve"> "HoGuom_00/00734_00012555.jpg", "split"</t>
  </si>
  <si>
    <t>Nam thanh niên tóc ngắn màu đen, đeo kính, mặc áo phông ngắn tay màu xanh da trời, mặc quần sooc màu đen, đi dép tông màu đen</t>
  </si>
  <si>
    <t xml:space="preserve"> "HoGuom_00/00158_00003620.jpg", "split"</t>
  </si>
  <si>
    <t>Nam thanh niên mặc áo phông cộc tay màu đen, quần dài màu đen, chân đi giày thể thao màu đen</t>
  </si>
  <si>
    <t xml:space="preserve"> "DHHN_HVBCVT_00/01585_00008280.jpg", "split"</t>
  </si>
  <si>
    <t xml:space="preserve"> "HoGuom_00/00146_00002800.jpg", "split"</t>
  </si>
  <si>
    <t>Cô gái tóc đen buông xõa ngang lưng, áo phông trắng cộc tay, quần dài màu đen, giày thể thao màu đen, tất cao cổ màu ghi</t>
  </si>
  <si>
    <t xml:space="preserve"> "DHHN_HVBCVT_00/01635_00033465.jpg", "split"</t>
  </si>
  <si>
    <t xml:space="preserve"> "HoGuom_01/01363_00008265.jpg", "split"</t>
  </si>
  <si>
    <t>Một cô gái trẻ tóc dài ngang vai, chân đi đôi giày màu đen và mặc áo khoác dày màu đen, quần màu đen ôm sát người.</t>
  </si>
  <si>
    <t xml:space="preserve"> "DANgoc_01/02890_2.jpg", "split"</t>
  </si>
  <si>
    <t xml:space="preserve"> "HoGuom_00/00582_00005650.jpg", "split"</t>
  </si>
  <si>
    <t xml:space="preserve"> "TamChuc_01/02370_2.jpg", "split"</t>
  </si>
  <si>
    <t>Một người phụ nữ mặc váy xòe ngắn tay màu cam, buộc tóc, tóc màu đen</t>
  </si>
  <si>
    <t xml:space="preserve"> "TRAINNING_DATA/Person31/output_12.jpg", "split"</t>
  </si>
  <si>
    <t>Một nam thanh niên trẻ tuổi, chân đôi giày bata màu trắng, bên trong đi đôi tất màu đen, mặc áo phông màu vàng, cổ tròn, các các sọc đen bên sườn và bên phần vai phải, quần short màu đen, có viền vàng ở gấu quần.</t>
  </si>
  <si>
    <t xml:space="preserve"> "HoGuom_00/00544_00004025.jpg", "split"</t>
  </si>
  <si>
    <t>Cô gái tóc dài màu đen, buộc tóc sau thấp, mặc váy hoa màu cam, đi dép lê màu trắng.</t>
  </si>
  <si>
    <t>Nữ đứng tuổi, mặc áo khoác phao màu đỏ, đón đen ngắn trên vai, mặc quần bò xanh, đi giày bệt màu đen, có đeo khẩu trang.</t>
  </si>
  <si>
    <t>Nữ, tóc dài màu đen buộc sau, đeo kính, khẩu trang màu trắng, áo khoác màu đỏ, quần màu đen, giày màu đen, cầm túi màu đen</t>
  </si>
  <si>
    <t xml:space="preserve"> "DANgoc_01/03040_2.jpg", "split"</t>
  </si>
  <si>
    <t>Nữ, tóc ngắn màu đen, ôm túi nilon màu đỏ, ba lô màu đen, áo phông màu xanh, quần dài màu xám, đi giày màu hồng</t>
  </si>
  <si>
    <t>Một người đàn ông mặc áo sơ mi ngắn tay màu xanh nhạt, mặc quần dài ống rộng màu đen, đi giày thể thao trắng có ba sọc đen.</t>
  </si>
  <si>
    <t xml:space="preserve"> "DANgoc_01/03043_2.jpg", "split"</t>
  </si>
  <si>
    <t xml:space="preserve"> "DHHN_HVBCVT_00/01586_00012030.jpg", "split"</t>
  </si>
  <si>
    <t>Nữ trẻ tuổi, mặc áo khoác đen có mũ, chân đi dép màu xám, mặc quần ống rộng sọc đen trắng.</t>
  </si>
  <si>
    <t xml:space="preserve"> "DHHN_HVBCVT_00/01641_00036270.jpg", "split"</t>
  </si>
  <si>
    <t>Nam, tóc ngắn màu đen, áo khoác dài tay màu rêu, tay áo có sọc trắng, quần dài màu xám, dép lê màu đen</t>
  </si>
  <si>
    <t xml:space="preserve"> "DHGTVT_00/01988_00031600.jpg", "split"</t>
  </si>
  <si>
    <t>Nam tóc đen ngắn để mái bằng ngang chân mày, mặc áo phông cộc tay màu trắng, quần đen, đi dép nhựa quai to màu đen, đeo ba lô đen.</t>
  </si>
  <si>
    <t xml:space="preserve"> "DHHN_HVBCVT_00/01755_00015765.jpg", "split"</t>
  </si>
  <si>
    <t>Một cô gái có mái tóc màu đen, để thả tóc ra phía trước, mặc áo khoác màu hồng có mũ, đang đội mũ áo, mặc quần bò dài màu xanh, đi giày thể thao màu trắng đang đi bộ.</t>
  </si>
  <si>
    <t>Phụ nữ tóc màu đen, mặc áo họa tiết nền đen, quần dài màu đen, đi giày màu đen, tay xách túi</t>
  </si>
  <si>
    <t xml:space="preserve"> "TamChuc_01/02567_1.jpg", "split"</t>
  </si>
  <si>
    <t>Một người phụ nữ trung tuổi có đội mũ vành tròn màu xanh lá cây, đeo khẩu trang màu xanh dương nhạt, mặc áo phông cổ tròn màu xanh lá cây, mặc quần dài màu đen có sọc màu trắng dọc quần, đi giày thể thao màu ghi.</t>
  </si>
  <si>
    <t xml:space="preserve"> "HoGuom_00/00293_00009300.jpg", "split"</t>
  </si>
  <si>
    <t>Nam thanh niên mặc áo phông màu trắng, quần ngố xanh tím than, đi giày màu trắng, đeo ba lô đen</t>
  </si>
  <si>
    <t>Người phụ nữ mặc áo họa tiết nhiều màu nền tím, quần dài màu đen, đi giày thể thao màu nâu đỏ</t>
  </si>
  <si>
    <t xml:space="preserve"> "HoGuom_01/01322_00003990.jpg", "split"</t>
  </si>
  <si>
    <t>Một cô gái có mái tóc dài màu đen, mặc áo phông tay lửng màu be, mặc quần dài màu đen, đeo khẩu trang màu xanh nước biển nhạt đang đi bộ.</t>
  </si>
  <si>
    <t xml:space="preserve"> "HoGuom_00/00519_00002210.jpg", "split"</t>
  </si>
  <si>
    <t>Người phụ nữ lớn tuổi mặc áo ngắn tay màu xanh than, đeo túi chéo màu xanh rêu, chân váy màu đen hoa trắng, đi giày bệt đen.</t>
  </si>
  <si>
    <t>Một người đàn ông mặc bộ đồ màu đen gồm áo cộc tay có họa tiết màu trắng trước ngực, quần cộc cao trên đầu gối, có sọc đỏ bên hông, chân đi giày tập thể thao màu trắng</t>
  </si>
  <si>
    <t xml:space="preserve"> "HoGuom_00/00237_00007515.jpg", "split"</t>
  </si>
  <si>
    <t xml:space="preserve"> "TEST_DATA/Person52.2/output_6.jpg", "split"</t>
  </si>
  <si>
    <t>Người phụ nữ tóc màu đen, mặc áo ngắn tay màu đen có hình in màu trắng, mặc quần lửng jean màu xanh, đi dép tông màu đen.</t>
  </si>
  <si>
    <t xml:space="preserve"> "DHHN_HVBCVT_00/01605_00018525.jpg", "split"</t>
  </si>
  <si>
    <t xml:space="preserve"> "HoGuom_01/01000_00000600.jpg", "split"</t>
  </si>
  <si>
    <t xml:space="preserve"> "HoGuom_00/00385_00012850.jpg", "split"</t>
  </si>
  <si>
    <t xml:space="preserve"> "DHHN_HVBCVT_00/01707_00007635.jpg", "split"</t>
  </si>
  <si>
    <t>Nữ trẻ em, mặc áo khoác màu đỏ dài tay, mặc quần dài màu hồng, tay phải đưa lên ngang ngực. đi dép xăng đan, không đeo khẩu trang.</t>
  </si>
  <si>
    <t xml:space="preserve"> "HoGuom_01/00878_00012975.jpg", "split"</t>
  </si>
  <si>
    <t xml:space="preserve"> "TamChuc_01/02319_2.jpg", "split"</t>
  </si>
  <si>
    <t>Nữ đội mũ rộng vành màu vàng, áo dài màu hồng đất, quần dài đen, đi giày thể thao đen, đeo túi xách màu xanh bạc hà</t>
  </si>
  <si>
    <t>Bé trai mặc áo ba lỗ màu trắng, sơ vin với quần đùi màu cam, đi dép quai hậu màu đỏ</t>
  </si>
  <si>
    <t xml:space="preserve"> "HoGuom_01/00984_00007095.jpg", "split"</t>
  </si>
  <si>
    <t xml:space="preserve"> "TRAINNING_DATA/Person66/output_9.jpg", "split"</t>
  </si>
  <si>
    <t>Một cậu con trai tóc cắt ngắn, mặc chiếc áo phông màu đen, cộc tay, cổ tròn, và chiếc quần đùi màu đen ngắn ngang gối.</t>
  </si>
  <si>
    <t>Nam thanh niên mặc áo phông cộc tay có cổ, mặc quần bò dài màu tối, đeo ba lo màu đen</t>
  </si>
  <si>
    <t xml:space="preserve"> "TamChuc_01/02248_1.jpg", "split"</t>
  </si>
  <si>
    <t>Bạn gái đeo kính, tóc màu đen buộc sau, áo phông cộc tay màu đen, mặc quần dài màu navy có kẻ sọc trắng, giày thể thao màu đen, khoác ba lô quai đỏ.</t>
  </si>
  <si>
    <t xml:space="preserve"> "DHHN_HVBCVT_00/01688_00002175.jpg", "split"</t>
  </si>
  <si>
    <t>nữ, tóc dài màu đen, khẩu trang màu xanh, áo khoác dài màu rêu, quần jean dài màu xanh đậm, giày màu trắng</t>
  </si>
  <si>
    <t xml:space="preserve"> "TamChuc_01/02057_1.jpg", "split"</t>
  </si>
  <si>
    <t>Bé gái đội mũ lưỡi trai hoa đỏ, mặc áo dài trùm mông màu đỏ, mặc quần trắng.</t>
  </si>
  <si>
    <t>Một cô gái có mái tóc màu đen, mặc áo phông cổ tròn màu trắng, mặc quần dài màu đen, đi giày thể thao màu đen, đeo túi màu xanh lá cây.</t>
  </si>
  <si>
    <t xml:space="preserve"> "TamChuc_01/02547_2.jpg", "split"</t>
  </si>
  <si>
    <t>Một cô gái có mái tóc màu đen, mặc áo phông màu trắng, mặc quần dài màu đen có ba sọc màu đỏ dọc quần, đi giày thể thao màu trắng.</t>
  </si>
  <si>
    <t xml:space="preserve"> "HoGuom_00/00560_00004700.jpg", "split"</t>
  </si>
  <si>
    <t xml:space="preserve"> "HoGuom_00/00469_00016370.jpg", "split"</t>
  </si>
  <si>
    <t>Cô gái mặc áo phông trắng, quần dài đen sơ vin, giày thể thao trắng</t>
  </si>
  <si>
    <t>Một người phụ nữ lớn tuổi quấn khăn màu nâu trên đầu, mặc áo dài tay màu nâu, mặc quần dài màu đen, đi giày màu đen, khoác túi màu xanh nước biển đậm.</t>
  </si>
  <si>
    <t xml:space="preserve"> "HoGuom_00/00723_00011835.jpg", "split"</t>
  </si>
  <si>
    <t>Cô gái tóc ngang vai màu đen, mặc áo phông ngắn tay màu xanh da trời, mặc quần sooc ngắn màu be, đi giày màu ghi</t>
  </si>
  <si>
    <t xml:space="preserve"> "TEST_DATA/Person65.2/output_2.jpg", "split"</t>
  </si>
  <si>
    <t xml:space="preserve"> "HoGuom_01/00966_00004875.jpg", "split"</t>
  </si>
  <si>
    <t>Nam trung niên, tóc ngắn, đeo khẩu trang màu trắng, mặc áo cộc tay màu trắng, mặc quần sooc màu đen, đi giầy thể thao màu đen, gót phía sau màu cam, đế màu trắng.</t>
  </si>
  <si>
    <t xml:space="preserve"> "TamChuc_01/02330_2.jpg", "split"</t>
  </si>
  <si>
    <t>Nữ mặc áo dài trắng, quần dài đen, đi giày đen, đeo túi ghi</t>
  </si>
  <si>
    <t xml:space="preserve"> "HoGuom_00/00536_00003295.jpg", "split"</t>
  </si>
  <si>
    <t xml:space="preserve"> "TamChuc_01/02167_1.jpg", "split"</t>
  </si>
  <si>
    <t>Nam trung niên đội mũ màu trắng, mặc áo phông trắng, quàng khăn màu tím, quần dài màu đen, đi giày màu đen</t>
  </si>
  <si>
    <t>Nữ trung niên, mặc áo đỏ cộc tay , quần hồng , tóc đen và dài , có buộc tóc , đi dép lê màu hồng , không đeo khẩu trang .</t>
  </si>
  <si>
    <t>Người phụ nữ mặc áo phông màu ghi có in dòng chữ màu vàng trước ngực, đeo túi chéo màu nâu, quần ngố bò màu xanh ghi nhạt, đi dép lê</t>
  </si>
  <si>
    <t>Nữ đeo kính màu đen, đeo túi chéo màu nâu, mặc quần bò màu trắng, áo khoác ngoài màu đỏ, áo trong màu trắng</t>
  </si>
  <si>
    <t xml:space="preserve"> "HoGuom_01/01203_00001800.jpg", "split"</t>
  </si>
  <si>
    <t>Một người đàn ông đầu trọc, đeo khẩu trang màu đen, mặc áo phông màu đen, mặc quần dài màu đen, đi giày màu đen.</t>
  </si>
  <si>
    <t xml:space="preserve"> "HoGuom_00/00317_00010260.jpg", "split"</t>
  </si>
  <si>
    <t xml:space="preserve"> "TamChuc_01/02773_2.jpg", "split"</t>
  </si>
  <si>
    <t xml:space="preserve"> "TamChuc_01/02001_2.jpg", "split"</t>
  </si>
  <si>
    <t>Nữ đi giày thể thao đen, mặc áo dài cách tân màu hồng, đeo chéo bên hông phải túi nhỏ màu nâu, đội mũ lưỡi trai nâu tóc dài đến vai buộc ở sau gáy.</t>
  </si>
  <si>
    <t xml:space="preserve"> "HoGuom_01/00895_00014115.jpg", "split"</t>
  </si>
  <si>
    <t>Nữ trẻ tuổi tóc dài màu hạt dẻ, đeo khẩu trang màu trắng phía dưới cằm, mặc váy dài cao trên gối màu nâu, dài tay, viền khuy áo có viền trắng, cúc màu trắng chạy dọc trước ngực, có hai cúc trắng bên mạn trái, tay phải cầm điện thoại.</t>
  </si>
  <si>
    <t xml:space="preserve"> "HoGuom_01/01407_1.jpg", "split"</t>
  </si>
  <si>
    <t>Một cô gái có mái tóc màu đen, buộc tóc, mặc áo màu tím có nhiều họa tiết, mặc quần dài màu đen, đi dép dây màu đen, tay đang khoác túi màu đen.</t>
  </si>
  <si>
    <t xml:space="preserve"> "HoGuom_00/00074_00000445.jpg", "split"</t>
  </si>
  <si>
    <t xml:space="preserve"> "DHHN_HVBCVT_00/01656_00043320.jpg", "split"</t>
  </si>
  <si>
    <t>Nam thanh niên, tóc đen và ngắn ,tóc để tự nhiên , mặc áo dài tay mầu hồng, mặc quần bò màu đen, đi giầy trắng , có đeo khẩu trang  , không đeo đồng hồ .</t>
  </si>
  <si>
    <t xml:space="preserve"> "DHHN_HVBCVT_00/01619_00024555.jpg", "split"</t>
  </si>
  <si>
    <t>Người phụ nữ tóc dài màu đen buộc sau, mặc áo khoác dài màu đỏ, mặc quần dài màu đỏ, đi giày màu xám</t>
  </si>
  <si>
    <t xml:space="preserve"> "HoGuom_00/00410_00013870.jpg", "split"</t>
  </si>
  <si>
    <t>Nam thanh niên mặc áo phông màu tím than nhạt ngắn tay, quần ngố màu tím than đậm, đi dép lê màu tím than</t>
  </si>
  <si>
    <t xml:space="preserve"> "TamChuc_01/02639_2.jpg", "split"</t>
  </si>
  <si>
    <t xml:space="preserve"> "TEST_DATA/Person4.2/output_6.jpg", "split"</t>
  </si>
  <si>
    <t xml:space="preserve"> "HoGuom_00/00450_00015360.jpg", "split"</t>
  </si>
  <si>
    <t>Bạn nam mặc áo phông màu đen chữ trắng, quần sooc màu be, dép sandal màu đen</t>
  </si>
  <si>
    <t xml:space="preserve"> "HoGuom_00/00213_00005685.jpg", "split"</t>
  </si>
  <si>
    <t>Nam thanh niên mặc áo phông trắng ngắn tay, quần bò đen, đi giày thể thao đen, đeo túi chéo đen</t>
  </si>
  <si>
    <t>Nam mặc áo sơ mi kẻ ca rô trắng đen, quần dài đen sơ vin, thắt lưng đen, đi giày thể thao đen, đeo túi xách đen</t>
  </si>
  <si>
    <t xml:space="preserve"> "HoGuom_01/01099_00001290.jpg", "split"</t>
  </si>
  <si>
    <t xml:space="preserve"> "TamChuc_01/02358_1.jpg", "split"</t>
  </si>
  <si>
    <t xml:space="preserve"> "TamChuc_01/02555_1.jpg", "split"</t>
  </si>
  <si>
    <t>Nam hói đấu đeo khẩu trang màu trắng, mặc áo có cổ ngắn tay màu đen, mặc quần dài màu đen, đi giày màu đen</t>
  </si>
  <si>
    <t>Một người đàn ông có mái tóc màu đen, đeo khẩu trang màu ghi, mặc áo phông có cổ màu xanh nước biển, mặc quần dài màu đen, đi dép màu đen.</t>
  </si>
  <si>
    <t xml:space="preserve"> "TamChuc_01/02663_2.jpg", "split"</t>
  </si>
  <si>
    <t>Nữ đứng tuổi, tóc dài màu đen buộc tóc cao, mặc áo dài tay màu đen, đeo túi màu đen chéo vai sau lưng, mặc quần dài màu đen, đi giầy cao gót màu đen, có đeo kính, không đeo khẩu trang.</t>
  </si>
  <si>
    <t xml:space="preserve"> "HoGuom_00/00315_00010275.jpg", "split"</t>
  </si>
  <si>
    <t>Người phụ nữ tóc búi gọn sau gáy, mặc quần áo hoa nhí màu cam vàng đen</t>
  </si>
  <si>
    <t xml:space="preserve"> "TamChuc_01/02873_2.jpg", "split"</t>
  </si>
  <si>
    <t xml:space="preserve"> "TRAINNING_DATA/Person21/output_2.jpg", "split"</t>
  </si>
  <si>
    <t>Một người đàn ông mặc áo màu đỏ, cộc tay, quần màu đen, đi dép tông màu đen</t>
  </si>
  <si>
    <t xml:space="preserve"> "DHHN_HVBCVT_00/01698_00006435.jpg", "split"</t>
  </si>
  <si>
    <t>Người đàn ông tóc ngắn màu nâu sáng, mặc áo khoác dài tay màu đen, quần dài màu đen, đi giày màu đen trắng</t>
  </si>
  <si>
    <t xml:space="preserve"> "HoGuom_01/01358_00006090.jpg", "split"</t>
  </si>
  <si>
    <t xml:space="preserve"> "TamChuc_01/02022_1.jpg", "split"</t>
  </si>
  <si>
    <t xml:space="preserve"> "TRAINNING_DATA/Person6/output_2.jpg", "split"</t>
  </si>
  <si>
    <t>Một phụ nữ tóc buộc phía sau, mặc bộ quần áo màu đen, đi giày thể thao màu trắng</t>
  </si>
  <si>
    <t xml:space="preserve"> "TamChuc_01/02826_2.jpg", "split"</t>
  </si>
  <si>
    <t xml:space="preserve"> "DANgoc_01/02938_1.jpg", "split"</t>
  </si>
  <si>
    <t>Nữ mặc áo dài tay màu xanh lá cây sẫm, chân váy màu tím pha trắng, đi giày thể thao màu trắng, đeo khẩu trang trắng</t>
  </si>
  <si>
    <t>Một người phụ nữ đang nhìn sang trái, mặc áo trắng xanh, quần bò dài, điện thoại hồng, xách túi trắng, giày bệt đen.</t>
  </si>
  <si>
    <t>Cô gái mặc áo phông ngắn tay màu trắng, đeo ba lô màu đen trước bụng, mặc chân váy màu trắng, đi dép màu nâu</t>
  </si>
  <si>
    <t xml:space="preserve"> "HoGuom_01/01366_00006811.jpg", "split"</t>
  </si>
  <si>
    <t>Một chàng trai để tóc màu đen, đeo kính cận, mặc áo sơ mi phông màu tím, mặc quần short màu xám và đi dép</t>
  </si>
  <si>
    <t xml:space="preserve"> "HoGuom_00/00437_00014820.jpg", "split"</t>
  </si>
  <si>
    <t>Ban nam cao, gầy, mặc áo cộc trắng, quần sooc màu ghi sáng, đeo balo màu đen</t>
  </si>
  <si>
    <t xml:space="preserve"> "HoGuom_01/01324_00004350.jpg", "split"</t>
  </si>
  <si>
    <t xml:space="preserve"> "HoGuom_01/00945_00000825.jpg", "split"</t>
  </si>
  <si>
    <t xml:space="preserve"> "HoGuom_00/00344_00011190.jpg", "split"</t>
  </si>
  <si>
    <t>Nam thanh  niên mặc áo ba lỗ màu ghi, sơ vin với quần bò màu đen, thắt lưng màu đen, đi giày thể thao đen họa tiết trắng, đeo túi xách chéo qua vai</t>
  </si>
  <si>
    <t xml:space="preserve"> "TRAINNING_DATA/Person19/output_9.jpg", "split"</t>
  </si>
  <si>
    <t xml:space="preserve"> "TEST_DATA/Person6.2/output_2.jpg", "split"</t>
  </si>
  <si>
    <t>Một thiếu nữ da trắng, mặc áo phông đen ngắn tay có dòng chữ trắng ở ngực áo, mặc quần màu xanh rêu ngắn tới cổ chân, đi giày thể thao màu trắng.</t>
  </si>
  <si>
    <t xml:space="preserve"> "HoGuom_00/00647_00007995.jpg", "split"</t>
  </si>
  <si>
    <t>Người phụ nữ tóc ngắn ngang vai màu đen, mặc áo phông ngắn tay màu trắng, có hình in màu đen phía trước, mặc quần đùi jean màu xanh nhạt, đi dép tông màu đỏ, tay xách túi nilon màu trắng</t>
  </si>
  <si>
    <t xml:space="preserve"> "HoGuom_00/00341_00011380.jpg", "split"</t>
  </si>
  <si>
    <t xml:space="preserve"> "HoGuom_01/01045_00001065.jpg", "split"</t>
  </si>
  <si>
    <t xml:space="preserve"> "TamChuc_01/02781_2.jpg", "split"</t>
  </si>
  <si>
    <t>Cô gái tóc ngắn đội mũ lưỡi trai xám, mặc áo phông trắng cộc tay, mặc quần dài đen, đi giày thể thao.</t>
  </si>
  <si>
    <t xml:space="preserve"> "HoGuom_01/00772_00000285.jpg", "split"</t>
  </si>
  <si>
    <t>Người phụ nữ tóc ngắn màu đen, mặc váy ngắn tay màu nâu nhạt, đi giày thể thao màu trắng, đeo túi chéo màu be, cầm túi nilon màu đỏ</t>
  </si>
  <si>
    <t>Nữ đeo kính, đeo khẩu trang màu xám, quàng khăn màu đỏ, áo khoác màu xanh da trời, quần dài màu đen, giày màu vàng</t>
  </si>
  <si>
    <t xml:space="preserve"> "TamChuc_01/02312_2.jpg", "split"</t>
  </si>
  <si>
    <t>Nam mặc áo phông trắng, quần dài đen, đi giày thể thao trắng đen</t>
  </si>
  <si>
    <t>Người phụ nữ đội mũ rộng vành màu vàng da, mặc áo hoa màu xanh lá, mặc quần dài đen, đi giày màu đen, đeo túi xách màu xám</t>
  </si>
  <si>
    <t>đàn ông nhiều tuổi, mặc áo sơ mi màu xanh lơ phía trên ống tay phải có miếng dán màu đen, sơ vin áo trong quần, mặc quần thô dài màu đen, tay đeo đồng hồ cơ dây kim loại , chân đi giày màu đen , không đeo khẩu trang , đầu hơi hói .</t>
  </si>
  <si>
    <t xml:space="preserve"> "HoGuom_01/01223_00004005.jpg", "split"</t>
  </si>
  <si>
    <t xml:space="preserve"> "TamChuc_01/02335_1.jpg", "split"</t>
  </si>
  <si>
    <t>Nữ đội mũ rộng vành vàng, đi dép lê trắng, mặc quần dài đen, áo đen có hoa</t>
  </si>
  <si>
    <t xml:space="preserve"> "HoGuom_01/00812_00002955.jpg", "split"</t>
  </si>
  <si>
    <t>Nữ trẻ tuổi, chụp từ phía sau, tóc đen dài ngang vai, được cặp gọn lại, áo phông đỏ ngắn tay, dây đeo vắt chéo từ vai phải, túi xách nhỏ ở hông bên trái, quần xanh đậm, đang bước chân trái phía trước, chân phải hơi co lại, hai tay thả tự nhiên</t>
  </si>
  <si>
    <t>Bạn nam tóc ngắn màu đen, đeo kính, mặc áo phông ngắn tay màu xanh da trời, mặc quần sooc màu đen, đi dép tông màu đen, đeo túi màu đen</t>
  </si>
  <si>
    <t xml:space="preserve"> "HoGuom_01/01141_00001215.jpg", "split"</t>
  </si>
  <si>
    <t xml:space="preserve"> "HoGuom_01/01450_1.jpg", "split"</t>
  </si>
  <si>
    <t xml:space="preserve"> "HoGuom_00/00584_00005625.jpg", "split"</t>
  </si>
  <si>
    <t xml:space="preserve"> "TamChuc_01/02525_1.jpg", "split"</t>
  </si>
  <si>
    <t xml:space="preserve"> "TamChuc_01/02652_2.jpg", "split"</t>
  </si>
  <si>
    <t>Nữ trẻ tuổi, tóc màu nâu, mặc áo màu nâu nhạt, quần dài màu đen, đi dép màu đen, túi xách đeo chéo màu đen bên vai phải, tay trái cầm điện thoại .</t>
  </si>
  <si>
    <t xml:space="preserve"> "HoGuom_01/01410_2.jpg", "split"</t>
  </si>
  <si>
    <t xml:space="preserve"> "HoGuom_01/01024_00001485.jpg", "split"</t>
  </si>
  <si>
    <t>Nữ đeo khẩu trang màu xanh , mặc áo dài tay màu trắng có chữ màu đen, đeo túi màu đen, mặc quận màu vàng, đi giày đen đế màu trắng</t>
  </si>
  <si>
    <t xml:space="preserve"> "HoGuom_00/00487_00017345.jpg", "split"</t>
  </si>
  <si>
    <t>Nữ đứng tuổi, đội mũ lưỡi trai màu đen họa tiết hoa màu hồng trắng, mặc áo có cổ màu ghi đậm, quần dài màu đen, đi giày thể thao màu đen, đeo túi xách màu đen bên vai trái.</t>
  </si>
  <si>
    <t xml:space="preserve"> "HoGuom_01/00819_00004125.jpg", "split"</t>
  </si>
  <si>
    <t>Nữ đứng tuổi, tóc đen dài buộc phía sau, đội mũ lưỡi trai trắng hở chóp, đeo balo da màu đen bên tay phải, mặc áo dài màu đỏ, quần dài màu trắng, đi giày thể thao màu đen đế trắng.</t>
  </si>
  <si>
    <t>Một cô gái trẻ tóc đen, dài ngang vai, mặc áo cộc tay màu nâu, quần thể thao có các sọc kẻ màu trắng và chân đi đôi dép lê màu đen.</t>
  </si>
  <si>
    <t>Nữ mặc áo màu xanh lá cây, mặc quần dài đen, đi giày thể thao đen, đeo túi xách màu đen chéo vai</t>
  </si>
  <si>
    <t xml:space="preserve"> "TamChuc_01/02758_2.jpg", "split"</t>
  </si>
  <si>
    <t xml:space="preserve"> "TamChuc_01/02814_1.jpg", "split"</t>
  </si>
  <si>
    <t>Nữ đội mũ màu trắng, đeo khẩu trang mặc áo cộc tay  , xanh dưuong nhạt , mặc quần dài màu đen</t>
  </si>
  <si>
    <t xml:space="preserve"> "HoGuom_00/00195_00004745.jpg", "split"</t>
  </si>
  <si>
    <t>Bé trai mặc áo phông thân áo màu trắng, tay áo màu xanh dương, đeo kính cận gọng đen, tay cầm ván trượt màu xanh lá cây</t>
  </si>
  <si>
    <t xml:space="preserve"> "TEST_DATA/Person26.2/output_9.jpg", "split"</t>
  </si>
  <si>
    <t>Một cô gái tóc buộc ra phía sau, mái rẽ hai bên, mặc áo phông màu trắng, có viền cổ màu đen, mặc quần thể thao màu xám có viền trắng ở bên hông, đi giày thể thao màu hồng nhạt</t>
  </si>
  <si>
    <t xml:space="preserve"> "TamChuc_01/02842_2.jpg", "split"</t>
  </si>
  <si>
    <t>Nam thanh niên mặc áo đen pha trắng đỏ, mặc quần dài màu đen, đi giày đen, đeo khẩu trang màu ghi</t>
  </si>
  <si>
    <t xml:space="preserve"> "TamChuc_01/02279_2.jpg", "split"</t>
  </si>
  <si>
    <t xml:space="preserve"> "HoGuom_01/00869_00011805.jpg", "split"</t>
  </si>
  <si>
    <t xml:space="preserve"> "HoGuom_00/00579_00005670.jpg", "split"</t>
  </si>
  <si>
    <t>Cậu bé tóc ngắn màu đen, mặc áo phông thể thao ngắn tay màu tím, quần sooc màu tím, đi dép sandal màu đen, đeo đồng hồ màu đen</t>
  </si>
  <si>
    <t xml:space="preserve"> "HoGuom_01/01408_1.jpg", "split"</t>
  </si>
  <si>
    <t xml:space="preserve"> "HoGuom_01/00860_00010380.jpg", "split"</t>
  </si>
  <si>
    <t xml:space="preserve"> "HoGuom_01/01385_00008985.jpg", "split"</t>
  </si>
  <si>
    <t xml:space="preserve"> "TamChuc_01/02710_2.jpg", "split"</t>
  </si>
  <si>
    <t>Người phụ nữ đội mũ bảo hiểm màu hồng nhạt, đeo khẩu trang màu xanh dương, mặc áo khoác dáng dài màu trắng xám có thắt eo, tay cầm túi xách nhỏ màu đen, quần đen, đeo khăn quàng cổ màu đỏ có pha họa tiết vàng</t>
  </si>
  <si>
    <t xml:space="preserve"> "DHHN_HVBCVT_00/01632_00032955.jpg", "split"</t>
  </si>
  <si>
    <t>Bạn nam tóc ngắn màu đen mặc áo khóa màu đen, bên trong mặc áo phông màu trắng, mặc quần dài màu đen, đi giày màu ghi</t>
  </si>
  <si>
    <t>Một người đàn ông có mái tóc màu đen, mặc áo phông màu đen bên trong, mặc áo khoác màu xám bên ngoài, một tay cầm điện thoại, đeo balo màu xám, mặc quần dài màu đen, đi giày thể thao màu xám.</t>
  </si>
  <si>
    <t xml:space="preserve"> "TRAINNING_DATA/Person26/output_2.jpg", "split"</t>
  </si>
  <si>
    <t>Một cô gái mặc áo màu trắng, cổ tròn có viền màu đen, quần thể thao màu xám, sọc màu trắng, giày màu hồng nhạt</t>
  </si>
  <si>
    <t>Một người phụ nữ có mái tóc màu đen, mặc áo khoác màu hồng, mặc quần kẻ màu vàng, đi dép màu trắng, một tay xỏ túi áo khoác, một tay đang cầm một túi nilon đựng một chiếc hộp màu đen.</t>
  </si>
  <si>
    <t xml:space="preserve"> "TEST_DATA/Person56.2/output_9.jpg", "split"</t>
  </si>
  <si>
    <t>Một thiếu nữ tóc dài buộc ra phía sau, mặc áo phông cộc tay màu trắng, quần màu đen, chân đi giày thể thao đen pha màu trắng\n</t>
  </si>
  <si>
    <t xml:space="preserve"> "DHHN_HVBCVT_00/01674_00052695.jpg", "split"</t>
  </si>
  <si>
    <t xml:space="preserve"> "HoGuom_00/00452_00015475.jpg", "split"</t>
  </si>
  <si>
    <t>Bạn nam mặc áo phông kẻ ngang màu ghi trắng, đeo balo màu xám, quần sooc màu đen viền trắng, đi giày nâu</t>
  </si>
  <si>
    <t xml:space="preserve"> "HoGuom_00/01842_00013900.jpg", "split"</t>
  </si>
  <si>
    <t>cụ bà tóc trắng, mặc áo màu bã trầu, quần cùng màu</t>
  </si>
  <si>
    <t>Một nam thanh niên tóc cắt ngắn, chân đi đôi dép xỏ ngón màu đen, mặc áo cộc tay màu đỏ, cổ tim và quần màu đen ôm sát người.</t>
  </si>
  <si>
    <t>Bạn nam tóc ngắn màu đen, mặc áo khoác kẻ đen trắng, đeo khẩu trang màu xanh da trời, mặc quần dài màu đen, đi giày thể thao màu đen</t>
  </si>
  <si>
    <t xml:space="preserve"> "HoGuom_01/01204_00004635.jpg", "split"</t>
  </si>
  <si>
    <t>Một cô bé tóc màu đen, buộc tóc, mặc váy màu xám, đi giày màu trắng.</t>
  </si>
  <si>
    <t>Phụ nữ trẻ tuổi, đeo khẩu trang màu xanh dưới cằm, chân đi dép lê màu vàng, vai phải đeo túi màu đen ngang hông, tay phải có đeo vòng tay, mặc váy màu vàng dài đến trên đùi, tóc đen búi sau lưng , mang quần sooc ngắn màu trắng .</t>
  </si>
  <si>
    <t>Nữ đội mũ đen, áo họa tiết nhiều màu, quần dài đen, đi giày thể thao vàng trắng</t>
  </si>
  <si>
    <t xml:space="preserve"> "HoGuom_01/01293_00004620.jpg", "split"</t>
  </si>
  <si>
    <t xml:space="preserve"> "HoGuom_00/00152_00003090.jpg", "split"</t>
  </si>
  <si>
    <t>Nữ trung niên, cắt tóc đen ngắn ngang vai, đeo kính, đeo khẩu trang màu xanh da trời, mặc váy dài trên gối màu vàng, khoác áo ngoài dài tay màu đen, đi giầy bệt màu trắng.</t>
  </si>
  <si>
    <t xml:space="preserve"> "HoGuom_00/00728_00012325.jpg", "split"</t>
  </si>
  <si>
    <t>Cô gái tóc ngang vai màu đen, mặc áo phông ngắn tay màu vàng, mặc quần sooc ngắn màu đen, đi giày thể thao màu xanh da trời</t>
  </si>
  <si>
    <t xml:space="preserve"> "DHHN_HVBCVT_00/01595_00009570.jpg", "split"</t>
  </si>
  <si>
    <t xml:space="preserve"> "HoGuom_00/00373_00012685.jpg", "split"</t>
  </si>
  <si>
    <t xml:space="preserve"> "HoGuom_00/00324_00010385.jpg", "split"</t>
  </si>
  <si>
    <t>Cô gái tóc đen cắt ngắn, áo khoác dáng ngắn kẻ ca rô màu nâu trắng, chân váy màu đen có ren, đi giày da cao gót màu hồng nâu nhạt, tay cầm túi màu đỏ</t>
  </si>
  <si>
    <t xml:space="preserve"> "TRAINNING_DATA/Person27/output_12.jpg", "split"</t>
  </si>
  <si>
    <t>Một nam thanh niên trẻ tuổi, chân đi đôi giày thể thao màu đen, mặc một chiếc áo khoác nỉ dài tay màu tím, có mũ và chiếc quần dài màu đen.</t>
  </si>
  <si>
    <t xml:space="preserve"> "TamChuc_01/02033_1.jpg", "split"</t>
  </si>
  <si>
    <t>Nam mặc áo khoác màu xanh da trời nhạt, áo mặc trong màu trắng, quần ngố màu vàng kem, đi dép lê trắng</t>
  </si>
  <si>
    <t xml:space="preserve"> "TamChuc_01/02655_1.jpg", "split"</t>
  </si>
  <si>
    <t xml:space="preserve"> "HoGuom_01/01494_2.jpg", "split"</t>
  </si>
  <si>
    <t>Một cô gái mặc áo dài tay màu trắng sơ vin chân váy ngắn đến đùi màu đen, đi giầy cổ cao qua mắt cá chân màu đen, tóc thằng dài ngang lưng màu đen</t>
  </si>
  <si>
    <t xml:space="preserve"> "TamChuc_01/02142_1.jpg", "split"</t>
  </si>
  <si>
    <t>Bạn gái tóc đen buộc cao, mặc áo cộc tay kẻ ngang màu đen trắng, mặc quần dài màu đen, đi giày bệt màu nâu, đeo túi chéo màu đen</t>
  </si>
  <si>
    <t xml:space="preserve"> "TamChuc_01/02488_1.jpg", "split"</t>
  </si>
  <si>
    <t>Một người phụ nữ đeo khẩu trang màu xanh dương, mặc áo màu be, mặc quần dài màu đen, đi giày thể thao màu đen.</t>
  </si>
  <si>
    <t xml:space="preserve"> "TamChuc_01/02044_1.jpg", "split"</t>
  </si>
  <si>
    <t xml:space="preserve"> "HoGuom_00/00322_00010480.jpg", "split"</t>
  </si>
  <si>
    <t>Bé trai mặc áo phông ngắn tay màu da trời in hình khiên màu vàng đỏ trước ngực, cổ viền đỏ, quần đùi màu đen, đi dép lê</t>
  </si>
  <si>
    <t xml:space="preserve"> "TEST_DATA/Person8.2/output_2.jpg", "split"</t>
  </si>
  <si>
    <t xml:space="preserve">Người đàn ông mặc quần dài màu đen cắm thùng với áo dài tay màu trắng có cổ. </t>
  </si>
  <si>
    <t>Nam thanh niên, tóc ngắn và đen, tay phải đeo đồng hồ thông minh màu đen, mặc áo màu xanh rêu, cổ đeo dây chuyền bạc, chân đi giày thể thao đen có hoạ tiết trắng đế đen, mặc quần đùi trắng, đeo kính cận.</t>
  </si>
  <si>
    <t xml:space="preserve"> "HoGuom_01/01084_00002940.jpg", "split"</t>
  </si>
  <si>
    <t xml:space="preserve"> "HoGuom_00/00375_00012985.jpg", "split"</t>
  </si>
  <si>
    <t xml:space="preserve"> "TamChuc_01/02524_1.jpg", "split"</t>
  </si>
  <si>
    <t xml:space="preserve"> "TamChuc_01/02313_2.jpg", "split"</t>
  </si>
  <si>
    <t xml:space="preserve"> "HoGuom_01/00860_00010365.jpg", "split"</t>
  </si>
  <si>
    <t>Nữ trẻ em, tóc đen ngắn búi cao, không đeo khẩu trang, mang váy màu hồng ngắn đến đầu gối, chân đi giày hồng đế trắng.</t>
  </si>
  <si>
    <t xml:space="preserve"> "TamChuc_01/02499_2.jpg", "split"</t>
  </si>
  <si>
    <t>Một nam thanh thiên có mái tóc màu đen, đeo kính màu đen, mặc áo phông có cổ màu tím, mặc quần dài màu đen, đi giày thể thao màu đen, một tay đang cầm điện thoại để nghe.</t>
  </si>
  <si>
    <t xml:space="preserve"> "HoGuom_00/00656_00008400.jpg", "split"</t>
  </si>
  <si>
    <t>Bạn nam đội mũ đen, mặc áo phông trắng, quần sooc màu đen, đi giày trắng, tất màu xám</t>
  </si>
  <si>
    <t xml:space="preserve"> "HoGuom_01/00820_00005010.jpg", "split"</t>
  </si>
  <si>
    <t xml:space="preserve"> "TEST_DATA/Person2.2/output_2.jpg", "split"</t>
  </si>
  <si>
    <t xml:space="preserve"> "DHHN_HVBCVT_00/01629_00029145.jpg", "split"</t>
  </si>
  <si>
    <t>Bạn nam tóc ngắn màu đen, đeo khẩu trang màu trắng, mặc áo khoác dài tay màu đen, đeo balo màu xám, mặc quần jean dài màu xanh nhạt, đi giày màu trắng</t>
  </si>
  <si>
    <t xml:space="preserve"> "HoGuom_01/00890_00013965.jpg", "split"</t>
  </si>
  <si>
    <t>Nữ trẻ tuổi, tóc dài đen để xõa, mặc váy ngắn màu đen, đi tất màu trắng, giầy thể thao màu trắng, tay trái xách một túi màu đen, có chấm trắng giữa túi, không mang khẩu trang.</t>
  </si>
  <si>
    <t xml:space="preserve"> "DANgoc_01/02944_1.jpg", "split"</t>
  </si>
  <si>
    <t>Nữ đeo kính cận, mặc áo phông tím, đeo ba lô đen, quần dài đen, đi giày thể thao đen</t>
  </si>
  <si>
    <t xml:space="preserve"> "HoGuom_01/00771_00000030.jpg", "split"</t>
  </si>
  <si>
    <t>Bạn nam tóc ngắn màu đen, đeo khẩu trang màu xanh da trời, mặc áo phông ngắn tay màu đỏ, trước ngực áo có chữ màu trắng, quần jean dài màu xanh đậm, đi giày thể thao màu đen</t>
  </si>
  <si>
    <t xml:space="preserve"> "TamChuc_01/02253_2.jpg", "split"</t>
  </si>
  <si>
    <t xml:space="preserve"> "TamChuc_01/02196_1.jpg", "split"</t>
  </si>
  <si>
    <t xml:space="preserve"> "DHHN_HVBCVT_00/01504_00004785.jpg", "split"</t>
  </si>
  <si>
    <t xml:space="preserve"> "TEST_DATA/Person15.2/output_2.jpg", "split"</t>
  </si>
  <si>
    <t>Một cô gái trẻ đi giày thể thao màu đen với đường viền màu trắng, mặc quần bò bó có gấu xắn lên đến mắt cá chân, mặc một chiếc áo phông ngắn tay màu đen với chữ và hình chữ nhật màu trắng in phía trước ngực áo.</t>
  </si>
  <si>
    <t xml:space="preserve"> "HoGuom_00/00720_00011295.jpg", "split"</t>
  </si>
  <si>
    <t>Nam thanh niên tóc ngắn màu đen, mặc áo phông ngắn tay màu vàng, mặc quần dài màu đen, đi giày thể thao màu đen</t>
  </si>
  <si>
    <t xml:space="preserve"> "HoGuom_01/01304_00007650.jpg", "split"</t>
  </si>
  <si>
    <t>Một người phụ nữ để tóc mái bằng, tóc màu đen, mặc áo phông ngắn tay màu đen, mặc chân váy màu trắng, đi dép màu đen đang đi bộ.</t>
  </si>
  <si>
    <t xml:space="preserve"> "HoGuom_01/01235_00004200.jpg", "split"</t>
  </si>
  <si>
    <t>một người đàn ông đeo khẩu trang màu ghi đậm, mặc áo sơ mi màu trắng, mặc quần bò màu đen, đi giầy thể thao màu trằng.</t>
  </si>
  <si>
    <t xml:space="preserve"> "TamChuc_01/02868_2.jpg", "split"</t>
  </si>
  <si>
    <t>Người đàn ông mặc áo ngắn tay màu xanh dương đậm, mặc quần dài màu xám đen, đi giày đen</t>
  </si>
  <si>
    <t>Một người phụ nữ trung tuổi có mái tóc màu đen, đeo kính màu đen, mặc áo phông ngắn tay màu đỏ đen, mặc quần dài màu đen, đi giày thể thao màu đen, đeo túi màu đen.</t>
  </si>
  <si>
    <t xml:space="preserve"> "DHHN_HVBCVT_00/01745_00016530.jpg", "split"</t>
  </si>
  <si>
    <t>Một người phụ nữ có mái tóc màu đen, mặc áo khoác màu hồng có mũ, đang đội mũ áo, mặc quần bò dài màu xanh, đi giày thể thao màu trắng.</t>
  </si>
  <si>
    <t>Nữ, tóc ngắn màu đen, buộc tóc, áo ngắn tay màu xanh, ba lô màu đen, quần dài màu xám, giày màu hồng</t>
  </si>
  <si>
    <t xml:space="preserve"> "DHHN_HVBCVT_00/01549_00004995.jpg", "split"</t>
  </si>
  <si>
    <t xml:space="preserve"> "HoGuom_01/01339_00008010.jpg", "split"</t>
  </si>
  <si>
    <t>Một cô gái độ tuổi từ 18 đến 25 đeo kính mặc áo sơ mi trắng đeo túi chéo trắng , quần bò đen sắn ống giày đen.</t>
  </si>
  <si>
    <t xml:space="preserve"> "HoGuom_00/00416_00014300.jpg", "split"</t>
  </si>
  <si>
    <t xml:space="preserve"> "HoGuom_00/00602_00006410.jpg", "split"</t>
  </si>
  <si>
    <t xml:space="preserve"> "TamChuc_01/02322_2.jpg", "split"</t>
  </si>
  <si>
    <t>Nữ đội mũ vải màu vàng nâu, áo khoác đen, áo trong màu đỏ, quần dài màu đen, đi giày đen</t>
  </si>
  <si>
    <t xml:space="preserve"> "TamChuc_01/02009_2.jpg", "split"</t>
  </si>
  <si>
    <t xml:space="preserve"> "TRAINNING_DATA/Person53/output_2.jpg", "split"</t>
  </si>
  <si>
    <t>Một phụ nữ mặc áo cộc tay màu xanh nhạt, có cổ, trên vai có màu đỏ, quần dài tối màu, chân đi giày da màu đen, tóc dài buộc ra phía sau\n</t>
  </si>
  <si>
    <t xml:space="preserve"> "TamChuc_01/02124_1.jpg", "split"</t>
  </si>
  <si>
    <t xml:space="preserve"> "HoGuom_01/01276_00008340.jpg", "split"</t>
  </si>
  <si>
    <t xml:space="preserve"> "HoGuom_00/00584_00005650.jpg", "split"</t>
  </si>
  <si>
    <t xml:space="preserve"> "TRAINNING_DATA/Person72/output_6.jpg", "split"</t>
  </si>
  <si>
    <t>Một nam thanh niên trẻ, tóc cắt ngắn, chân đi đôi giày màu đen, mặc một chiếc áo phông cộc tay, cổ tròn, kẻ ngang nhỏ, màu xám và chiếc quần đùi màu đen.</t>
  </si>
  <si>
    <t xml:space="preserve"> "TamChuc_01/02081_1.jpg", "split"</t>
  </si>
  <si>
    <t>Nữ đeo khẩu trang màu xanh, mặc sơ mi đuôi tôm màu trắng, mặc quần bò bó màu xanh, đi giày thể thao đen.</t>
  </si>
  <si>
    <t xml:space="preserve"> "HoGuom_01/01451_2.jpg", "split"</t>
  </si>
  <si>
    <t xml:space="preserve"> "DHHN_HVBCVT_00/01508_00016830.jpg", "split"</t>
  </si>
  <si>
    <t xml:space="preserve"> "HoGuom_01/01029_00000015.jpg", "split"</t>
  </si>
  <si>
    <t xml:space="preserve"> "TEST_DATA/Person61.2/output_2.jpg", "split"</t>
  </si>
  <si>
    <t>Một người phụ nữ có mái tóc màu đen, đội mũ phớt màu tím, mặc áo màu đen, mặc quần dài ống loe màu đen, đi guốc màu đen.</t>
  </si>
  <si>
    <t xml:space="preserve"> "HoGuom_00/00504_00050435.jpg", "split"</t>
  </si>
  <si>
    <t>Người phụ nữ lớn tuổi, tóc bạc búi sau, mặc bộ đồ màu đen họa tiết nhiều màu, tay cầm quạt màu xanh nước biển, đi dép lê màu đỏ.</t>
  </si>
  <si>
    <t xml:space="preserve"> "TamChuc_01/02421_1.jpg", "split"</t>
  </si>
  <si>
    <t xml:space="preserve"> "TamChuc_01/02031_1.jpg", "split"</t>
  </si>
  <si>
    <t>Nữ mặc áo véc màu xanh lá cây, tóc đen buộc sau gáy, mặc quần đen, đi giày đen, tay phải cầm túi đen.</t>
  </si>
  <si>
    <t xml:space="preserve"> "HoGuom_00/00471_00016460.jpg", "split"</t>
  </si>
  <si>
    <t>Người đàn ông to béo tóc đen, mặc áo cộc màu đỏ, mặc quần sooc màu be</t>
  </si>
  <si>
    <t xml:space="preserve"> "TamChuc_01/02400_2.jpg", "split"</t>
  </si>
  <si>
    <t>Một cô gái có mái tóc màu đen, đeo khẩu trang màu trắng, mặc áo phông ngắn tay màu trắng, mặc quần bò dài màu xanh da trời, đi giày màu trắng, đeo túi màu nâu, một tay đang xách một balo màu xanh nước biển đậm.</t>
  </si>
  <si>
    <t>Nam đeo ba lô đen, mặc áo phông ngắn tay màu trắng, cổ và thân dưới áo màu xanh nước biển, mặc quần đen, đi giày thể thao màu xám.</t>
  </si>
  <si>
    <t xml:space="preserve"> "DHHN_HVBCVT_00/01675_00051900.jpg", "split"</t>
  </si>
  <si>
    <t xml:space="preserve"> "TamChuc_01/02161_1.jpg", "split"</t>
  </si>
  <si>
    <t>Nữ tóc buộc sau vai, mặc áo màu tím không cổ, quần dài màu đen, đeo túi xách đỏ, đi dép lê trắng</t>
  </si>
  <si>
    <t xml:space="preserve"> "TamChuc_01/02710_1.jpg", "split"</t>
  </si>
  <si>
    <t>Nữ đứng tuổi, đeo khẩu trang xanh, đội mũ lưỡi trai, mặc áo màu đen pha họa tiết màu trắng trước ngực, quần dài đen, quấn áo khoác màu hồng quanh bụng, đi giày thể thao đen, xách túi màu đỏ bên tay trái, tay phải xách túi nilon màu trắng.</t>
  </si>
  <si>
    <t xml:space="preserve"> "DHHN_HVBCVT_00/01838_00030120.jpg", "split"</t>
  </si>
  <si>
    <t>Nam đứng tuổi, tóc đen ngắn, đeo kính, không đeo khẩu trang, mặc áo khoác phao màu tím than, quần dài kaki màu tím than, đi giày da nâu.</t>
  </si>
  <si>
    <t xml:space="preserve"> "TamChuc_01/02179_1.jpg", "split"</t>
  </si>
  <si>
    <t xml:space="preserve"> "TamChuc_01/02704_2.jpg", "split"</t>
  </si>
  <si>
    <t>Nữ đeo khẩu trang màu xanh, mặc áo dài tay đen hoa nhỏ, mặc quần dài đen, đeo túi chéo màu đen trước bụng, đi giày màu đen.</t>
  </si>
  <si>
    <t>Một người đàn ông có mái tóc màu đen, đeo khẩu trang màu xanh dương, mặc áo phông cổ tròn màu đen bên trong, bên ngoài khoác sơ mi dài tay màu tím, mặc quần bò dài màu xanh thẫm, đi giày thể thao màu xám.</t>
  </si>
  <si>
    <t xml:space="preserve"> "HoGuom_00/00658_00008280.jpg", "split"</t>
  </si>
  <si>
    <t xml:space="preserve"> "TamChuc_01/02615_2.jpg", "split"</t>
  </si>
  <si>
    <t xml:space="preserve"> "TamChuc_01/02436_2.jpg", "split"</t>
  </si>
  <si>
    <t>Một người phụ nữ lớn tuổi đội mũ vành tròn màu đen, mặc áo ngắn tay màu trắng và đen, mặc quần dài màu đen, đi guốc màu đen, một tay đang xách túi màu đen, một tay đang cầm một chai nước khoáng.</t>
  </si>
  <si>
    <t xml:space="preserve"> "DHHN_HVBCVT_00/01682_00002415.jpg", "split"</t>
  </si>
  <si>
    <t>Nữ tóc màu đen, mặc áo khoác màu đen, quần dài màu đen, đi dép nhựa màu hồng</t>
  </si>
  <si>
    <t xml:space="preserve"> "DANgoc_01/02906_1.jpg", "split"</t>
  </si>
  <si>
    <t>Nam tóc đen mặc áo phông đen có hình đỏ trước ngực kèm dòng chữ màu trắng, mặc quần bò sáng màu đi giày sáng màu.</t>
  </si>
  <si>
    <t xml:space="preserve"> "TamChuc_01/02340_2.jpg", "split"</t>
  </si>
  <si>
    <t xml:space="preserve"> "DANgoc_01/02968_2.jpg", "split"</t>
  </si>
  <si>
    <t xml:space="preserve"> "HoGuom_00/00200_00004995.jpg", "split"</t>
  </si>
  <si>
    <t xml:space="preserve"> "HoGuom_00/00317_00010325.jpg", "split"</t>
  </si>
  <si>
    <t>Người đàn ông mặc áo phông đen ngắn tay, mặc quần ngố màu đen, đi giày thể thao màu đen</t>
  </si>
  <si>
    <t xml:space="preserve"> "HoGuom_01/01304_00007845.jpg", "split"</t>
  </si>
  <si>
    <t>Một người phụ nữ tóc màu đen để mái, mặc áo phông ngắn tay màu đen, đeo túi màu đen, mặc chân váy màu trắng, đi dép màu đen đang đi bộ.</t>
  </si>
  <si>
    <t xml:space="preserve"> "TamChuc_01/02452_1.jpg", "split"</t>
  </si>
  <si>
    <t xml:space="preserve"> "DHHN_HVBCVT_00/01537_00008520.jpg", "split"</t>
  </si>
  <si>
    <t>Nam giới tóc đen ngôi giữa, đeo kính cận, mặc áo khoác màu xanh đen cổ có viền lông màu xám, mặc quần màu đen.</t>
  </si>
  <si>
    <t xml:space="preserve"> "TamChuc_01/02537_2.jpg", "split"</t>
  </si>
  <si>
    <t>Một nam thanh niên có mái tóc màu đen, mặc áo phông cổ tròn màu đen bên trong, bên ngoài khoác áo sơ mi dài tay màu tím, mặc quần bò dài màu đen, đi giày thể thao màu ghi.</t>
  </si>
  <si>
    <t xml:space="preserve"> "HoGuom_00/00741_00012235.jpg", "split"</t>
  </si>
  <si>
    <t xml:space="preserve"> "TamChuc_01/02804_1.jpg", "split"</t>
  </si>
  <si>
    <t>Nữ mặc áo dài màu đen, quần dài đỏ , đeo túi màu đen, đeo khẩu trang màu đen</t>
  </si>
  <si>
    <t xml:space="preserve"> "TRAINNING_DATA/Person28/output_6.jpg", "split"</t>
  </si>
  <si>
    <t>Một cô gái trẻ, mặc áo khoác trắng dài tay có các đường viền xung quanh thân và tay áo, quần jeans màu xanh nhạt và chân đi đôi dép lê.</t>
  </si>
  <si>
    <t xml:space="preserve"> "TamChuc_01/02033_2.jpg", "split"</t>
  </si>
  <si>
    <t xml:space="preserve"> "TamChuc_01/02303_1.jpg", "split"</t>
  </si>
  <si>
    <t>Người phụ nữ mặc áo kẻ ca rô màu đen pha đỏ, quần bò màu xanh da trời nhạt, đi giày thể thao màu xanh xám</t>
  </si>
  <si>
    <t xml:space="preserve"> "HoGuom_00/00534_00003340.jpg", "split"</t>
  </si>
  <si>
    <t>Bạn gái tóc dài màu đen buộc cao, đội mũ lưỡi trai màu ghi, mặc áo phông ngắn tay màu hồng, mặc quần dài màu đen, đi giày hồng, đeo túi chéo màu xanh da trời.</t>
  </si>
  <si>
    <t xml:space="preserve"> "HoGuom_01/01396_2.jpg", "split"</t>
  </si>
  <si>
    <t>Một người đàn ông có mái tóc màu đen, mặc áo dài tay màu đen, khoác balo màu đen, mặc quần dài màu đen có ít màu trắng, đi giày  thể thao màu trắng.</t>
  </si>
  <si>
    <t xml:space="preserve"> "HoGuom_00/00147_00002840.jpg", "split"</t>
  </si>
  <si>
    <t>Cô gái tóc dài xõa ngang lưng, áo phông rộng màu trắng, đeo túi chéo màu đen ngang hông, quần bò màu xanh dương sáng, đi giày màu đen trắng</t>
  </si>
  <si>
    <t xml:space="preserve"> "HoGuom_00/00284_00008840.jpg", "split"</t>
  </si>
  <si>
    <t xml:space="preserve"> "DHHN_HVBCVT_00/01497_01497050.jpg", "split"</t>
  </si>
  <si>
    <t xml:space="preserve"> "DHHN_HVBCVT_00/01677_00054105.jpg", "split"</t>
  </si>
  <si>
    <t>Bạn gái tóc dài màu đen, đeo khẩu trang màu trắng, mặc áo khoác màu trắng, đeo túi chéo màu nâu, quần dài màu đen, giày trắng có sọc đen</t>
  </si>
  <si>
    <t xml:space="preserve"> "DANgoc_01/02948_2.jpg", "split"</t>
  </si>
  <si>
    <t>Nữ, tóc dài màu đen, buộc tóc cao sau gáy, áo phông ngắn tay màu hồng, quần dài màu đen, tất màu xám, giày màu xanh ngọc</t>
  </si>
  <si>
    <t xml:space="preserve"> "TamChuc_01/02291_1.jpg", "split"</t>
  </si>
  <si>
    <t>Nam đội mũ lưỡi trai màu đen, mặc áo sơ mi trắng, quần dài màu nâu vàng, đi giày đen</t>
  </si>
  <si>
    <t xml:space="preserve"> "HoGuom_00/00102_00002100.jpg", "split"</t>
  </si>
  <si>
    <t xml:space="preserve"> "HoGuom_01/00837_00008940.jpg", "split"</t>
  </si>
  <si>
    <t xml:space="preserve"> "DHHN_HVBCVT_00/01501_00007215.jpg", "split"</t>
  </si>
  <si>
    <t>Người đàn ông mặc áo phông trắng ngắn tay, quần ngố đen, đội mũ lưỡi trai màu cam, đi giày xanh nước biển</t>
  </si>
  <si>
    <t xml:space="preserve"> "HoGuom_01/01175_00001470.jpg", "split"</t>
  </si>
  <si>
    <t>Một thanh niên tóc màu đen, đeo khẩu trang màu xanh, mặc áo màu ghi, đeo túi màu đen, mặc quần short màu đen.</t>
  </si>
  <si>
    <t xml:space="preserve"> "DHGTVT_00/01951_00011740.jpg", "split"</t>
  </si>
  <si>
    <t xml:space="preserve"> "DHHN_HVBCVT_00/01574_00004395.jpg", "split"</t>
  </si>
  <si>
    <t>Nữ tóc đen xõa chấm vai, đeo kính cận và khẩu trang y tế màu xám, mặc áo len trắng đục có họa tiết kẻ, mặc quần bò màu xanh, đi giày thể thao màu xám, vai đeo ba lô quai đen.</t>
  </si>
  <si>
    <t>Nam thanh niên tóc màu nâu đỏ ngắn, đeo kính, đeo khẩu trang xanh mặc áo khoác da màu đen, áo phông trong màu trắng pha đen, mặc quần bò màu đen, đi giày cao cổ màu đen trắng pha đỏ</t>
  </si>
  <si>
    <t xml:space="preserve"> "DHHN_HVBCVT_00/01804_00004501.jpg", "split"</t>
  </si>
  <si>
    <t xml:space="preserve"> "DHHN_HVBCVT_00/01621_00025170.jpg", "split"</t>
  </si>
  <si>
    <t xml:space="preserve"> "TamChuc_01/02311_1.jpg", "split"</t>
  </si>
  <si>
    <t>Nam mặc áo bò màu xanh da trời nhạt, áo trong màu đen, quần dài màu đen nhạt, đi giày thể thao trắng</t>
  </si>
  <si>
    <t xml:space="preserve"> "DHHN_HVBCVT_00/01834_00029295.jpg", "split"</t>
  </si>
  <si>
    <t>Nam thanh niên, tóc đen ngắn, không đeo khẩu trang, mặc áo khoác đen, áo trong màu đen, quần dài bò màu đen, đi dép quai màu nâu, vai phải đeo ba lô đen.</t>
  </si>
  <si>
    <t>Nữ đeo khẩu trang màu trắng, mặc áo màu xanh dương nhạt, mặc váy ngắn màu trắng, đi giày màu trắng</t>
  </si>
  <si>
    <t xml:space="preserve"> "HoGuom_00/00168_00004250.jpg", "split"</t>
  </si>
  <si>
    <t>Nam thanh niên mặc áo phông cộc tay đen, đeo kính gọng đen, quần bò dài màu xanh dương sáng màu</t>
  </si>
  <si>
    <t xml:space="preserve"> "HoGuom_01/00885_00013470.jpg", "split"</t>
  </si>
  <si>
    <t xml:space="preserve"> "TamChuc_01/02407_2.jpg", "split"</t>
  </si>
  <si>
    <t xml:space="preserve"> "TamChuc_01/02144_2.jpg", "split"</t>
  </si>
  <si>
    <t>Nam trẻ tuổi, tóc đen ngắn, đeo khẩu trang màu xanh, tay trái đeo đồng hồ, tay phải xách túi nilon màu xanh, mặc áo phông đen cộc tay, quần bò đen dài, đi giày thể thao trắng sọc đen.</t>
  </si>
  <si>
    <t>Nữ đứng tuổi, tóc đen buộc xoã ngang vai, mặc áo phông cộc tay màu trắng, quần dài đen sơ vin, đeo túi xách đen cheo bên vai trái, đi giày thể thao màu trắng, đeo khẩu trang màu xanh.</t>
  </si>
  <si>
    <t xml:space="preserve"> "HoGuom_00/00306_00010070.jpg", "split"</t>
  </si>
  <si>
    <t xml:space="preserve"> "TamChuc_01/02023_2.jpg", "split"</t>
  </si>
  <si>
    <t xml:space="preserve"> "HoGuom_00/00281_00008840.jpg", "split"</t>
  </si>
  <si>
    <t>Người đàn ông mặc áo phông có cổ ngắn tay màu xanh dương, quần ngố dài ngang gối màu trắng</t>
  </si>
  <si>
    <t xml:space="preserve"> "HoGuom_00/00510_00001190.jpg", "split"</t>
  </si>
  <si>
    <t xml:space="preserve"> "HoGuom_00/00299_00009495.jpg", "split"</t>
  </si>
  <si>
    <t>Nữ, tóc màu đen, khẩu trang màu trắng, túi chéo màu nâu, quần sooc màu trắng, giày màu trắng</t>
  </si>
  <si>
    <t xml:space="preserve"> "HoGuom_00/00199_00004925.jpg", "split"</t>
  </si>
  <si>
    <t>Nam thanh niên mặc áo phông đen ngắn tay, quần kaki màu đen, đi giày thể thao đen, đeo túi màu đen</t>
  </si>
  <si>
    <t xml:space="preserve"> "TEST_DATA/Person59.2/output_6.jpg", "split"</t>
  </si>
  <si>
    <t xml:space="preserve"> "TamChuc_01/02100_2.jpg", "split"</t>
  </si>
  <si>
    <t>Nữ mặc quần cộc đến mắt cá chân màu đen, mặc áo phông kẻ đỏ trắng không cổ tay ngắn, đeo túi chéo bên hông phải màu đỏ, lưng buộc áo màu đỏ, đeo khẩu trang màu xanh, đeo kính râm đen.</t>
  </si>
  <si>
    <t>Nữ buộc tóc có đeo khẩu trang, đéo túi vắt chéo dây túi màu đen, mặc quần dài, đi dép</t>
  </si>
  <si>
    <t xml:space="preserve"> "HoGuom_01/01475_2.jpg", "split"</t>
  </si>
  <si>
    <t>Một bé gái tóc dài ngang vai màu đen, đang ăn kem ốc quế, mặc váy ngắn tay dài đến đầu gối màu đen họa tiết trắng, cổ váy sơ mi màu trắng, đi giày bệt màu bạc.</t>
  </si>
  <si>
    <t xml:space="preserve"> "HoGuom_01/00846_00009870.jpg", "split"</t>
  </si>
  <si>
    <t xml:space="preserve"> "TamChuc_01/02483_2.jpg", "split"</t>
  </si>
  <si>
    <t>Một người đàn ông lớn tuổi đeo kính màu đen, mặc sơ mi dài tay màu tím nhưng sắn tay áo, mặc quần vải màu đen, đi giày tây màu đen, đeo túi đeo chéo có dây túi màu đen.</t>
  </si>
  <si>
    <t xml:space="preserve"> "TamChuc_01/02188_2.jpg", "split"</t>
  </si>
  <si>
    <t>Người đàn ông mặc áo phông trắng, túi chéo đen, quần dài đen, đi giày đen</t>
  </si>
  <si>
    <t>Nữ trung niên đội mũ lưỡi trai màu xanh, đeo túi chéo màu đen, mặc bộ quần áo màu hồng</t>
  </si>
  <si>
    <t>Nữ tóc ngắn chấm gáy.Mặc váy 2 dây thắt lưng mảnh giữa eo.\nĐeo túi hồng tím dây xích mảnh kim loại.\nHai tay hướng về phía trước.</t>
  </si>
  <si>
    <t xml:space="preserve"> "TamChuc_01/02429_2.jpg", "split"</t>
  </si>
  <si>
    <t>Nữ lớn tuổi, tóc đen dai, đeo khẩu trang xanh dưới cằm, mặc áo dài màu tím pha vàng, quần dài đen, đi giày thể thao đen, đeo túi chéo màu nâu vàng bên vai phải.</t>
  </si>
  <si>
    <t xml:space="preserve"> "HoGuom_00/00138_00002640.jpg", "split"</t>
  </si>
  <si>
    <t>Nam thanh niên mặc áo phông cao cổ cộc tay màu đen, quần ngố bò màu xanh dương, đi dép màu trắng đen</t>
  </si>
  <si>
    <t xml:space="preserve"> "TamChuc_01/02420_1.jpg", "split"</t>
  </si>
  <si>
    <t>Một người đàn ông đứng tuổi đội mũ màu nâu nhạt, mặc áo sơ mi màu trắng, mặc quần vải dài màu đen, đi dép dây màu nâu.</t>
  </si>
  <si>
    <t xml:space="preserve"> "HoGuom_01/01047_00001275.jpg", "split"</t>
  </si>
  <si>
    <t>Nữ mặc váy dài màu đen, tay bấm điện thoại đi guốc quai đen</t>
  </si>
  <si>
    <t xml:space="preserve"> "TamChuc_01/02228_2.jpg", "split"</t>
  </si>
  <si>
    <t>Nữ mặc yếm màu xanh xám, mặc áo phông cộc tay trắng, đeo ba lô đen, đi giày thể thao trắng</t>
  </si>
  <si>
    <t xml:space="preserve"> "DHGTVT_00/01941_00011510.jpg", "split"</t>
  </si>
  <si>
    <t>Nam, tóc ngắn màu nâu, đeo kính, áo khoác màu đen, quần dài màu đen, giày màu trắng, tất màu đen, đeo balo màu ghi</t>
  </si>
  <si>
    <t xml:space="preserve"> "HoGuom_00/00349_00011630.jpg", "split"</t>
  </si>
  <si>
    <t>Một cô gái tóc đen ngang vai, buộc tóc màu trắng, mặc áo phông màu tím, đeo túi có dây màu vàng, mặc quần dài màu đen, đi giày màu trắng.</t>
  </si>
  <si>
    <t xml:space="preserve"> "HoGuom_01/00829_00005700.jpg", "split"</t>
  </si>
  <si>
    <t xml:space="preserve"> "DHHN_HVBCVT_00/01599_00011115.jpg", "split"</t>
  </si>
  <si>
    <t xml:space="preserve"> "HoGuom_00/00589_00006125.jpg", "split"</t>
  </si>
  <si>
    <t>Bạn nam tóc ngắn màu đen, mặc áo phông ngắn tay màu xanh cốm, đeo túi chéo màu đen, mặc quần sooc màu đen, đi giày thể thao màu đen.</t>
  </si>
  <si>
    <t xml:space="preserve"> "HoGuom_00/00170_00004325.jpg", "split"</t>
  </si>
  <si>
    <t>Cô gái mặc áo sơ mi hồng, quần bò màu xanh dương sáng, đi giày thể thao màu trắng</t>
  </si>
  <si>
    <t xml:space="preserve"> "HoGuom_01/01223_00003960.jpg", "split"</t>
  </si>
  <si>
    <t xml:space="preserve"> "DHHN_HVBCVT_00/01609_00019050.jpg", "split"</t>
  </si>
  <si>
    <t>Cô gái tóc dài ngang lưng màu nâu vàng, mặc áo hai dây liền quần màu trắng họa tiết hoa nhí, đi dép xăng đan màu đen, tay đeo túi xách màu hồng</t>
  </si>
  <si>
    <t xml:space="preserve"> "HoGuom_00/00412_00014075.jpg", "split"</t>
  </si>
  <si>
    <t>Nữ trẻ tuổi, mặc váy trắng dài đến trên đầu gối, vai phải đeo túi có dây đeo màu đen, chân đi giày thể thao trắng, đeo khẩu trang màu trắng, tóc ngắn màu hạt dẻ.</t>
  </si>
  <si>
    <t xml:space="preserve"> "DHHN_HVBCVT_00/01497_01497200.jpg", "split"</t>
  </si>
  <si>
    <t>Nam mặc quần bò xanh, đi dày thể thao đen, mặc áo dài tay màu hồng có mũ trùm đầu.</t>
  </si>
  <si>
    <t xml:space="preserve"> "HoGuom_01/00932_00013530.jpg", "split"</t>
  </si>
  <si>
    <t xml:space="preserve"> "TamChuc_01/02611_1.jpg", "split"</t>
  </si>
  <si>
    <t xml:space="preserve"> "DANgoc_01/02961_1.jpg", "split"</t>
  </si>
  <si>
    <t>Cô gái tóc màu đen, đeo kính, áo phông màu vàng có in hình và chữ trước ngực áo, quần dài màu đen có kẻ sọc màu trắng, giày màu trắng</t>
  </si>
  <si>
    <t xml:space="preserve"> "HoGuom_01/01005_00001995.jpg", "split"</t>
  </si>
  <si>
    <t xml:space="preserve"> "TamChuc_01/02120_1.jpg", "split"</t>
  </si>
  <si>
    <t>Bạn gái mặc áo khoác màu đỏ có mũ, quần dài màu xám, giày màu đen</t>
  </si>
  <si>
    <t xml:space="preserve"> "TamChuc_01/02131_2.jpg", "split"</t>
  </si>
  <si>
    <t>Nữ mặc áo phông trắng cộc tay màu trắng, quần dài màu đen, đi giày thể thao đen, đeo khẩu trang đen</t>
  </si>
  <si>
    <t xml:space="preserve"> "TamChuc_01/02770_1.jpg", "split"</t>
  </si>
  <si>
    <t>Người đàn ông tay xách túi trắng, mặc áo cộc tay màu trắng, quần bò màu xanh da trời, đi giày đen đế trắng, đeo đồng hồ đen</t>
  </si>
  <si>
    <t xml:space="preserve"> "TamChuc_01/02549_2.jpg", "split"</t>
  </si>
  <si>
    <t>Một người đàn ông có mái tóc màu đen, mặc áo sơ mi ngắn tay trắng, mặc quần dài màu đen, đi dép màu đen.</t>
  </si>
  <si>
    <t xml:space="preserve"> "TamChuc_01/02333_2.jpg", "split"</t>
  </si>
  <si>
    <t xml:space="preserve"> "HoGuom_01/01113_00001455.jpg", "split"</t>
  </si>
  <si>
    <t xml:space="preserve"> "TamChuc_01/02089_1.jpg", "split"</t>
  </si>
  <si>
    <t xml:space="preserve"> "HoGuom_00/00367_00012560.jpg", "split"</t>
  </si>
  <si>
    <t xml:space="preserve"> "HoGuom_00/00405_00013795.jpg", "split"</t>
  </si>
  <si>
    <t>Bé gái mặc áo phông thân dài màu hồng nhạt, mặc quần đùi bò màu trắng xanh, đi giày thể thao độn đế màu đen</t>
  </si>
  <si>
    <t xml:space="preserve"> "HoGuom_00/00093_00000875.jpg", "split"</t>
  </si>
  <si>
    <t>Một người đàn ông  mặc áo phông trắng, có in hoạ tiết màu vàng nhạt trước bụng, sơ vin với quần ngố ngang đầu gối màu trắng, chân đi giày da màu đen, đeo túi chéo màu nâu</t>
  </si>
  <si>
    <t>Một nam thanh niên đeo một cặp kính cận đi giày thể thao màu trắng, đi tất màu đen, mặc quần sooc màu đen, mặc áo phông màu trắng pha xanh nước biển ở vai và tay áo, tóc đen cắt ngắn.</t>
  </si>
  <si>
    <t xml:space="preserve"> "TEST_DATA/Person38.2/output_6.jpg", "split"</t>
  </si>
  <si>
    <t xml:space="preserve"> "HoGuom_01/01281_00006825.jpg", "split"</t>
  </si>
  <si>
    <t>Một người phụ nữ trung tuổi có mái tóc màu đen, mặc áo phông cổ trong màu vàng, mặc quần dài màu đen. đi giày thể thao màu đen, một tay xách túi màu đen, một tay giữ áo khoác màu cam.</t>
  </si>
  <si>
    <t xml:space="preserve"> "TamChuc_01/02806_1.jpg", "split"</t>
  </si>
  <si>
    <t>Nam mặc áo dài tay màu vàng, đeo khẩu trang màu xanh, mặc quần dài màu đen</t>
  </si>
  <si>
    <t xml:space="preserve"> "TRAINNING_DATA/Person20/output_9.jpg", "split"</t>
  </si>
  <si>
    <t xml:space="preserve"> "HoGuom_01/00885_00013425.jpg", "split"</t>
  </si>
  <si>
    <t xml:space="preserve"> "HoGuom_00/00101_00001685.jpg", "split"</t>
  </si>
  <si>
    <t>Cô gái mặc áo cộc tay  đỏ, tóc màu đen ngắn ngang vai, quần màu đen, chân đi dép quai hậu</t>
  </si>
  <si>
    <t xml:space="preserve"> "HoGuom_01/01214_00003255.jpg", "split"</t>
  </si>
  <si>
    <t xml:space="preserve"> "HoGuom_01/01321_00009120.jpg", "split"</t>
  </si>
  <si>
    <t>Một người phụ nữ có mài tóc màu đen, mặc áo tay lửng màu xám có nhiều họa tiết màu đen, mặc quần màu đen tay cầm một đồ dùng màu trắng.</t>
  </si>
  <si>
    <t xml:space="preserve"> "DHHN_HVBCVT_00/01687_00002190.jpg", "split"</t>
  </si>
  <si>
    <t xml:space="preserve"> "TamChuc_01/02001_1.jpg", "split"</t>
  </si>
  <si>
    <t xml:space="preserve"> "TamChuc_01/02027_1.jpg", "split"</t>
  </si>
  <si>
    <t xml:space="preserve"> "HoGuom_01/00783_00001155.jpg", "split"</t>
  </si>
  <si>
    <t>Người phụ nữ tóc dài màu nâu, xõa tóc, mặc áo dài tay màu đen, mặc quần dài jean màu xanh da trời, đi giày màu đen, tay cầm cặp tài liệu màu hồng, đeo túi màu trắng</t>
  </si>
  <si>
    <t xml:space="preserve"> "HoGuom_01/01286_00006765.jpg", "split"</t>
  </si>
  <si>
    <t xml:space="preserve"> "TamChuc_01/02421_2.jpg", "split"</t>
  </si>
  <si>
    <t xml:space="preserve"> "HoGuom_01/00871_00011715.jpg", "split"</t>
  </si>
  <si>
    <t xml:space="preserve"> "DHHN_HVBCVT_00/01677_00053940.jpg", "split"</t>
  </si>
  <si>
    <t>nữ, tóc dài màu đen, đeo khẩu trang màu trắng, mặc áo khoác màu trắng, đeo túi chéo màu nâu, quần dài màu đen, giày trắng</t>
  </si>
  <si>
    <t>Nữ mặc áo màu đen, quần đen, đi giày đen, đeo túi chéo đen</t>
  </si>
  <si>
    <t>Một phụ nữ, mặc áo khoác dài tay màu đen, có mũ, trên mũ có đính lông, phía trước có túi có nắp ở bên ngoài, tóc dài màu đen, quần màu đen, đi giày cao gót màu đen</t>
  </si>
  <si>
    <t>Nữ nhiều tuổi, đeo khẩu trang nhiều màu, mặc váy xám chấm bi đen, chân đi giày thể thao màu xám đế trắng, tóc đen và ngắn.</t>
  </si>
  <si>
    <t xml:space="preserve"> "HoGuom_00/00654_00008075.jpg", "split"</t>
  </si>
  <si>
    <t>Cô gái tóc  màu đen búi cao, đeo kính màu trắng, mặc áo phông ngắn tay màu đen, tay cầm cuốn sách màu đen, mặc quần sooc jean màu xanh than, đi sandal màu đen.</t>
  </si>
  <si>
    <t xml:space="preserve"> "DHGTVT_00/01875_00004220.jpg", "split"</t>
  </si>
  <si>
    <t>Nam đội mũ tai bèo, khoác ngoài áo khoác bò tối màu, bên trong mặc áo phông màu trắng, mặc quần đen, đi giày tối màu.</t>
  </si>
  <si>
    <t xml:space="preserve"> "HoGuom_01/01260_00007605.jpg", "split"</t>
  </si>
  <si>
    <t xml:space="preserve"> "TamChuc_01/02510_2.jpg", "split"</t>
  </si>
  <si>
    <t xml:space="preserve"> "TamChuc_01/02402_2.jpg", "split"</t>
  </si>
  <si>
    <t>Một cô gái có mái tóc ngắn chớm vai màu đen, mặc áo phông ngắn tay màu nâu, mặc quần dài màu đen, đi giày màu trắng đen, đeo túi màu đen.</t>
  </si>
  <si>
    <t>Một nam thanh niên, tóc ngắn, mặc áo bộ quần áo jeans tối màu, tay áo màu xám và đi đôi giày NIKE.\n</t>
  </si>
  <si>
    <t xml:space="preserve"> "HoGuom_01/01065_00001545.jpg", "split"</t>
  </si>
  <si>
    <t>Nam thanh niên, tóc đen ngắn, đeo kính, đeo khẩu trang màu xanh da trời nhạt, mặc áo phông cộc tay màu xanh lục sẫm, quần dài màu đen, đi giày thể thao màu đen pha trắng, đeo balo màu đen bên vai phải.</t>
  </si>
  <si>
    <t>Một phụ nữ có dài ngang vai, rẽ ngôi giữa, mặc áo phông cộc tay màu vàng, in họa tiết, chân đi giày thể thao màu đen, đế màu trắng</t>
  </si>
  <si>
    <t>Một người đàn ông đội mũ phớt màu đen, đeo khẩu trang màu xanh dương, mặc áo phông có cổ màu đen, mặc quần dài màu đen, đi giày tây màu đen</t>
  </si>
  <si>
    <t xml:space="preserve"> "DHHN_HVBCVT_00/01678_00054315.jpg", "split"</t>
  </si>
  <si>
    <t xml:space="preserve"> "HoGuom_01/00941_00000270.jpg", "split"</t>
  </si>
  <si>
    <t>Nữ trẻ em, tóc màu đen dài để xõa, mặc vấy dài đến gối màu nâu nhạt, đeo túi chéo vai túi màu xanh xám, đi giầy thể thao màu hồng đế giầy màu trắng, không đeo khẩu trang.</t>
  </si>
  <si>
    <t>Một cô gais có mái tóc màu đen, mặc áo phông có cổ màu trắng, mặc quần dài màu đen, đi giày thể thao màu trắng.</t>
  </si>
  <si>
    <t xml:space="preserve"> "HoGuom_00/00574_00005335.jpg", "split"</t>
  </si>
  <si>
    <t>Nữ trẻ tuổi, búi tóc cao, đang đi bộ, mặc áo màu vàng nõn chuối ,đeo kính cận gọng màu trắng, mặc váy bó màu trắng cao hơn đầu gối, chân phải đang bước còn chân trái thẳng, tay trái cầm vật đưa lên miệng, vai phải đeo túi xách trắng hình vuông , tóc đen.</t>
  </si>
  <si>
    <t xml:space="preserve"> "HoGuom_01/00904_00001350.jpg", "split"</t>
  </si>
  <si>
    <t>Nam trung niên cắt tóc trọc, mặc áo phông đỏ trước ngực có hình trắng đen và hàng chữ trắng, áo cộc tay, mặc quần sooc đến gối màu xám, đi giầy thể thao màu trắng, tay phải đo đồng hồ, không đeo khẩu trang.</t>
  </si>
  <si>
    <t xml:space="preserve"> "HoGuom_00/00346_00011380.jpg", "split"</t>
  </si>
  <si>
    <t>Nam thanh niên mặc áo phông đen ngắn tay, quần ngố đen, đi giày thể thao màu đen, tất cao cổ màu trắng đen</t>
  </si>
  <si>
    <t xml:space="preserve"> "HoGuom_01/00881_00013425.jpg", "split"</t>
  </si>
  <si>
    <t xml:space="preserve"> "TEST_DATA/Person36.2/output_9.jpg", "split"</t>
  </si>
  <si>
    <t xml:space="preserve"> "TamChuc_01/02069_1.jpg", "split"</t>
  </si>
  <si>
    <t>Nữ mặc áo dài tím hoa vàng xanh ở vạt áo, quần vàng, đeo khẩu trang xanh cô ban, đeo túi chéo nhỏ màu tối bên hông trái.</t>
  </si>
  <si>
    <t xml:space="preserve"> "TamChuc_01/02028_2.jpg", "split"</t>
  </si>
  <si>
    <t xml:space="preserve"> "DHGTVT_00/01949_00011670.jpg", "split"</t>
  </si>
  <si>
    <t>Nam mặc quần đen, áo phông cộc tay không cổ màu đen có họa tiết trước ngực, đi giày thể thao màu xám.</t>
  </si>
  <si>
    <t xml:space="preserve"> "HoGuom_01/00937_00000150.jpg", "split"</t>
  </si>
  <si>
    <t xml:space="preserve"> "TamChuc_01/02867_2.jpg", "split"</t>
  </si>
  <si>
    <t>Người đàn bà đội mũ có vành màu vàng da, mặc áo hoa màu xanh lá cây họa tiết hoa đỏ, đeo túi chéo màu đen, mặc quần dài đen, đi giày đỏ</t>
  </si>
  <si>
    <t>Bé gái tóc màu đen, buộc tóc hai bên, mặc váy ngắn tay màu vàng, tay áo màu trắng có kẻ sọc màu đen, đi giày màu trắng.</t>
  </si>
  <si>
    <t xml:space="preserve"> "DHHN_HVBCVT_00/01756_00016965.jpg", "split"</t>
  </si>
  <si>
    <t xml:space="preserve"> "HoGuom_00/00517_00002175.jpg", "split"</t>
  </si>
  <si>
    <t>Bạn nam tóc ngắn màu đen, đeo kính, mặc áo sơ mi ngắn tay kẻ sọc màu trắng, quần jean màu xanh nhạt, khoác ba lô quai đen, đi giày thể thao màu ghi</t>
  </si>
  <si>
    <t>Nam thanh niên đội mũ lưỡi trai màu đen, mặc áo ba lỗ và quần đùi màu ghi nhạt, đeo balo màu đỏ mận quai màu đen, đi giầy màu trắng.</t>
  </si>
  <si>
    <t>Một cô gái mặc áo khoác xanh ngoài, trong áo đỏ. Đeo kính cận tóc dài qua vai</t>
  </si>
  <si>
    <t>Một nam thanh niên có mái tóc màu đen, đeo khẩu trang màu xanh dương, mặc áo màu đen bên trong, bên ngoài mặc áo khoác phao màu đen, mặc quần dài màu đen, đi giày lười màu đen.</t>
  </si>
  <si>
    <t xml:space="preserve"> "TEST_DATA/Person40.2/output_2.jpg", "split"</t>
  </si>
  <si>
    <t xml:space="preserve"> "HoGuom_01/00849_00009855.jpg", "split"</t>
  </si>
  <si>
    <t xml:space="preserve">Một phụ nữ tóc ngắn, mặc bộ đồ thể thao màu đen gồm áo cộc tay, quần dài có sọc trắng bên hông cả áo và quần, chân đi dép lê </t>
  </si>
  <si>
    <t xml:space="preserve"> "DHGTVT_00/01855_00001720.jpg", "split"</t>
  </si>
  <si>
    <t>nữ, tóc dài màu đen, áo khoác màu be, quần dài màu đen, dép màu be, tất màu trắng</t>
  </si>
  <si>
    <t>Cô gái mặc váy suông màu ghi, đi giày đen</t>
  </si>
  <si>
    <t xml:space="preserve"> "TamChuc_01/02202_2.jpg", "split"</t>
  </si>
  <si>
    <t xml:space="preserve"> "HoGuom_00/00475_00016430.jpg", "split"</t>
  </si>
  <si>
    <t>Bạn nam tóc đen, rẽ ngôi lệch, mặc áo phông cộc tay kẻ trắng đen, đeo túi xách chéo màu đen</t>
  </si>
  <si>
    <t xml:space="preserve"> "TamChuc_01/02671_2.jpg", "split"</t>
  </si>
  <si>
    <t xml:space="preserve"> "HoGuom_01/01273_00007770.jpg", "split"</t>
  </si>
  <si>
    <t xml:space="preserve"> "TamChuc_01/02849_1.jpg", "split"</t>
  </si>
  <si>
    <t>Phụ nữ trung tuổi tóc ngắn màu đen, mặc áo tối màu đeo một ba lô màu trắng phía trước, đi dép màu đen, quần họa tiết đen trắng</t>
  </si>
  <si>
    <t xml:space="preserve"> "TamChuc_01/02553_1.jpg", "split"</t>
  </si>
  <si>
    <t xml:space="preserve"> "HoGuom_00/00685_00009755.jpg", "split"</t>
  </si>
  <si>
    <t xml:space="preserve"> "DANgoc_01/02965_2.jpg", "split"</t>
  </si>
  <si>
    <t>Nữ, tóc ngắn màu đen, áo màu nâu, khoác ba lô màu đen, quần dài màu đen, đi dép màu xanh</t>
  </si>
  <si>
    <t xml:space="preserve"> "HoGuom_00/00381_00012930.jpg", "split"</t>
  </si>
  <si>
    <t>Người phụ nữ mặc áo phông trắng ngắn tay, đội mũ lưỡi trai đen, mặc quần tím than</t>
  </si>
  <si>
    <t>Một nam thanh niên tóc đen cắt ngắn, đi đôi dép sục màu đỏ, mặc một bộ đen gồm quần đùi và áo phông, trong đó trước ngực áo có in hình trang trí to màu trắng choáng gần hết phần ngực.</t>
  </si>
  <si>
    <t xml:space="preserve"> "TamChuc_01/02689_1.jpg", "split"</t>
  </si>
  <si>
    <t xml:space="preserve"> "DHHN_HVBCVT_00/01657_00043155.jpg", "split"</t>
  </si>
  <si>
    <t>Một cô gái có mái tóc màu đen, mặc áo phông màu đen, mặc quần màu be và đi dép</t>
  </si>
  <si>
    <t xml:space="preserve"> "TamChuc_01/02727_1.jpg", "split"</t>
  </si>
  <si>
    <t xml:space="preserve"> "TamChuc_01/02039_2.jpg", "split"</t>
  </si>
  <si>
    <t>Nữ mặc áo tay lửng không cổ tối màu có họa tiết hoa, mặc quần dài màu đen, đi giày đen, đeo khẩu trang trắng và đội mũ lưỡi trai màu đen.</t>
  </si>
  <si>
    <t>Cô gái tóc ngắn, mặc áo phông trắng cộc tay, đeo balo màu navy</t>
  </si>
  <si>
    <t>Cô gái tóc dài qua vai, mặc áo phông ngắn tay màu nâu, quần đùi bò màu xanh trắng nhạt, túi xách đen đeo chéo, đi giày thể thao đen</t>
  </si>
  <si>
    <t xml:space="preserve"> "HoGuom_01/01129_00001560.jpg", "split"</t>
  </si>
  <si>
    <t xml:space="preserve"> "HoGuom_00/00310_00010130.jpg", "split"</t>
  </si>
  <si>
    <t>Bé trai mặc áo phông đỏ có hình sao vàng phía trước, mặc quần ngố màu vàng tây, đi dép tông</t>
  </si>
  <si>
    <t xml:space="preserve"> "TamChuc_01/02444_1.jpg", "split"</t>
  </si>
  <si>
    <t>Một người phụ nữ có mái tóc màu đen, để thả tóc, đeo khẩu trang màu xanh dương nhạt, mặc áo phông ngắn tay màu đen, mặc quần bò dài màu xanh thẫm, đi giày thể thao màu trắng.</t>
  </si>
  <si>
    <t>Một người đàn bà có mái tóc ngắn màu đen, mặc chiếc áo phông màu vàng nghệ tươi, mặc chiếc quần lửng màu đen, đi đôi giày thể thao bitis màu đen đế màu trắng và đang đẩy một chiếc xe đẩy của trẻ con</t>
  </si>
  <si>
    <t xml:space="preserve"> "HoGuom_01/00830_00006960.jpg", "split"</t>
  </si>
  <si>
    <t>Nữ trẻ tuổi, tóc đen ngắn, mặc áo phông trắng, mặc quần ngắn giấu trong áo, chân đi giày thể thao trắng, tất màu hồng, tay phải đeo vòng màu đen, vai trái đeo túi đeo chéo màu đen.</t>
  </si>
  <si>
    <t xml:space="preserve"> "TamChuc_01/02627_1.jpg", "split"</t>
  </si>
  <si>
    <t>Một người phụ nữ tóc ngắn đến vai màu đen, mặc áo màu trắng tay áo von màu trắng, mặc quần bó màu xanh biển đậm, đi giầy thể thao màu trắng pha màu đen.</t>
  </si>
  <si>
    <t xml:space="preserve"> "DANgoc_01/02926_1.jpg", "split"</t>
  </si>
  <si>
    <t xml:space="preserve"> "TamChuc_01/02626_1.jpg", "split"</t>
  </si>
  <si>
    <t xml:space="preserve"> "HoGuom_00/00307_00010060.jpg", "split"</t>
  </si>
  <si>
    <t>Cô gái mặc áo phông màu tím đậm, đi giày thể thao màu đen, tất cao cổ màu trắng</t>
  </si>
  <si>
    <t xml:space="preserve"> "HoGuom_00/00304_00009830.jpg", "split"</t>
  </si>
  <si>
    <t>Bé trai mặc áo phông ngắn tay màu trắng, phía trước áo in hình có màu đen đỏ, mặc quần đùi màu đen, đi dép tông</t>
  </si>
  <si>
    <t xml:space="preserve"> "HoGuom_01/01398_1.jpg", "split"</t>
  </si>
  <si>
    <t xml:space="preserve"> "HoGuom_00/00660_00008285.jpg", "split"</t>
  </si>
  <si>
    <t>Nam thanh niên tóc ngắn màu đen, mặc áo sơmi ngắn tay màu trắng, đeo balô màu đỏ, mặc quần dài màu đen.</t>
  </si>
  <si>
    <t xml:space="preserve"> "HoGuom_00/00569_00005170.jpg", "split"</t>
  </si>
  <si>
    <t xml:space="preserve"> "TamChuc_01/02648_2.jpg", "split"</t>
  </si>
  <si>
    <t>Nữ lớn tuổi, đội mũ rộng vành màu hồng nhạt, mặc áo màu vàng đậm, quần dài màu đen, đi sục màu đen, tay phải cầm một cái dây.</t>
  </si>
  <si>
    <t xml:space="preserve"> "TamChuc_01/02104_2.jpg", "split"</t>
  </si>
  <si>
    <t xml:space="preserve"> "TamChuc_01/02528_1.jpg", "split"</t>
  </si>
  <si>
    <t>Một người đàn ông có mái tóc màu đen, mặc sơ mi ngắn tay màu tím, mặc quần kaki dàu màu nâu, đi giày màu đen.</t>
  </si>
  <si>
    <t xml:space="preserve"> "DHHN_HVBCVT_00/01767_00000375.jpg", "split"</t>
  </si>
  <si>
    <t xml:space="preserve"> "HoGuom_00/00566_00004920.jpg", "split"</t>
  </si>
  <si>
    <t>Người đàn ông trung niên tóc ngắn màu đen rẽ ngôi lệch, mặc áo phông ngắn tay màu trắng, mặc quần sooc màu đỏ, đi giày thể thao màu xám.</t>
  </si>
  <si>
    <t>bé trai tóc ngắn có để mái. Đeo khẩu trang y tế màu ghi\nMặc áo cộc tay cổ tròn màu vàng trùm mông,mặt trước áo có họa tiết mặc quần đùi đến đầu gối màu đen ghi . Chân đi giày thể thao màu đen.\nChân trái hơi co ra đằng sau, tay phải hơi vung chéo lên phía trước.</t>
  </si>
  <si>
    <t xml:space="preserve"> "TamChuc_01/02266_2.jpg", "split"</t>
  </si>
  <si>
    <t>Nữ đội mũ lưỡi trai màu đỏ, áo dài đỏ, mặc quần dài đen, đi giày thể thao màu nâu</t>
  </si>
  <si>
    <t xml:space="preserve"> "TamChuc_01/02640_2.jpg", "split"</t>
  </si>
  <si>
    <t xml:space="preserve"> "TamChuc_01/02172_1.jpg", "split"</t>
  </si>
  <si>
    <t>Nam lớn tuổi, tóc đen ngắn, đeo khẩu trang xanh, đội mũ lưỡi trai màu nâu, áo màu tím nhạt kẻ ca rô pha màu xanh da trời nhạt, mặc quần dài màu đen, đi giày da đen</t>
  </si>
  <si>
    <t xml:space="preserve"> "HoGuom_00/00128_00002630.jpg", "split"</t>
  </si>
  <si>
    <t>Một nam thanh niên mặc áo họa tiết trắng đen, tóc màu đen, quần bò màu xanh sáng màu, chân đi dép quai màu đen</t>
  </si>
  <si>
    <t xml:space="preserve"> "HoGuom_00/00378_00012835.jpg", "split"</t>
  </si>
  <si>
    <t>Cô gái mặc váy xòe liền thân màu vàng không có tay, đeo túi chéo màu đen, đi dép lê</t>
  </si>
  <si>
    <t xml:space="preserve"> "HoGuom_01/00988_00007320.jpg", "split"</t>
  </si>
  <si>
    <t>Nam trung niên, đầu hói, mặc áo phông cộc tay cổ áo và viền tay áo màu trắng, mặc quần bò dài màu lông chuột, đi giầy thể thao màu đen, đeo khẩu trang dưới cằm.</t>
  </si>
  <si>
    <t xml:space="preserve"> "DHGTVT_00/01853_00003490.jpg", "split"</t>
  </si>
  <si>
    <t xml:space="preserve"> "HoGuom_00/00752_00012790.jpg", "split"</t>
  </si>
  <si>
    <t>Nữ đội mũ rộng vành màu xám, mặc áo kẻ ca rô màu đen đỏ, quần đen, đi giày thể thao đen.</t>
  </si>
  <si>
    <t xml:space="preserve"> "TamChuc_01/02325_1.jpg", "split"</t>
  </si>
  <si>
    <t>Nữ thanh niên đeo khẩu trang màu xanh, mặc áo màu cam đậm, quần dài màu nâu</t>
  </si>
  <si>
    <t xml:space="preserve"> "DHGTVT_00/01872_00004030.jpg", "split"</t>
  </si>
  <si>
    <t xml:space="preserve"> "TamChuc_01/02398_2.jpg", "split"</t>
  </si>
  <si>
    <t xml:space="preserve"> "HoGuom_01/01064_00001230.jpg", "split"</t>
  </si>
  <si>
    <t xml:space="preserve"> "TamChuc_01/02154_1.jpg", "split"</t>
  </si>
  <si>
    <t xml:space="preserve"> "HoGuom_01/00803_00002266.jpg", "split"</t>
  </si>
  <si>
    <t xml:space="preserve"> "TamChuc_01/02480_1.jpg", "split"</t>
  </si>
  <si>
    <t xml:space="preserve"> "HoGuom_00/00683_00009735.jpg", "split"</t>
  </si>
  <si>
    <t>Nam thanh niên tóc ngắn màu đen, mặc áo sơ mi trắng kẻ đen, mặc quần dài màu đen, đi giày da màu đen</t>
  </si>
  <si>
    <t xml:space="preserve"> "HoGuom_00/00589_00006275.jpg", "split"</t>
  </si>
  <si>
    <t>Bạn nam tóc ngắn màu đen, mặc áo phông ngắn tay màu xanh cốm có sọc đen, đeo túi chéo màu đen, mặc quần sooc màu đen, đi giày thể thao màu đen.</t>
  </si>
  <si>
    <t>Một cô bé tóc để mái bằng màu đen, mặc áo cộc tay cổ tròn dài ngang đùi màu trắng xám, mặc quần ngố dài đến gối màu ghi nhạt, đi dép quai hậu màu hồng nhạt, đeo khẩu trang màu trắng.</t>
  </si>
  <si>
    <t xml:space="preserve"> "TamChuc_01/02642_1.jpg", "split"</t>
  </si>
  <si>
    <t xml:space="preserve"> "DHHN_HVBCVT_00/01602_00017715.jpg", "split"</t>
  </si>
  <si>
    <t>Người đàn ông đeo kính râm màu nâu, mặc áo sơ mi màu xanh da trời nhạt, quần dài màu vàng nâu, đi giày da nâu</t>
  </si>
  <si>
    <t xml:space="preserve"> "TamChuc_01/02196_2.jpg", "split"</t>
  </si>
  <si>
    <t>Bé trai mặc áo cộc tay màu cam pha trắng, quần bò dài màu, đi giày thể thao màu đen</t>
  </si>
  <si>
    <t xml:space="preserve"> "HoGuom_01/00994_00003525.jpg", "split"</t>
  </si>
  <si>
    <t>Nam đeo khẩu trang mặc áo ba lỗ màu trắng, quần đùi màu hồng</t>
  </si>
  <si>
    <t xml:space="preserve"> "HoGuom_00/00642_00007730.jpg", "split"</t>
  </si>
  <si>
    <t>Bạn nam tóc ngắn màu đen, mặc áo sơ mi dài tay màu xanh da trời, mặc quần dài màu đen, đi giày đen</t>
  </si>
  <si>
    <t>nữ đi giày thể thao sáng màu, mặc quần tối màu, áo phông màu vàng, tóc đen búi cao.</t>
  </si>
  <si>
    <t>Một người đàn ông có mái tóc màu đen, mặc áo sơ mi dài tay màu xanh tím than, mặc quần âu màu đen, đi giày tây màu đen.</t>
  </si>
  <si>
    <t xml:space="preserve"> "DANgoc_01/02917_1.jpg", "split"</t>
  </si>
  <si>
    <t>Nữ buộc tóc cao, mặc áo phông xám, mặc quần đùi đen có sọc trắng, đi dép lê màu vàng</t>
  </si>
  <si>
    <t>Một người phụ nữ đứng tuổi có mái tóc màu đen, đội mũ vành tròn màu vàng nhạt, mặc áo phông đen có họa tiết hoa màu hồng, mặc quần vải dài màu đen, đi giày màu đen, đeo túi màu nâu nhạt.</t>
  </si>
  <si>
    <t>Cô gái mặc áo khoác đen, áo bra màu đen bên trong, đeo túi chéo đen, quần dài ống rộng màu đen, giày trắng</t>
  </si>
  <si>
    <t xml:space="preserve"> "DHHN_HVBCVT_00/01799_00002115.jpg", "split"</t>
  </si>
  <si>
    <t>nam thanh niên mặc áo phao có mũ màu đen, đeo khẩu trang màu ghi đậm, mặc quần dài có nhiều túi hộp màu đen, đi giầy màu trắng, tất cao cổ màu trắng, đang cho tay vào túi áo.</t>
  </si>
  <si>
    <t xml:space="preserve"> "TRAINNING_DATA/Person59/output_2.jpg", "split"</t>
  </si>
  <si>
    <t xml:space="preserve">Một nam thanh niên tóc ngắn, áo phông màu đen cộc tay, quần cộc màu trắng có sọc ngang màu đỏ ở ống quần, chân đi giày thể thao màu đỏ đậm </t>
  </si>
  <si>
    <t xml:space="preserve"> "HoGuom_00/00693_00010080.jpg", "split"</t>
  </si>
  <si>
    <t>Cô gái tóc ngang vai màu nâu, mặc áo phông ngắn tay màu trắng, có in hình nhiều màu phía trước áo, mặc quần sooc jean màu xanh da trời, đi giày màu đen.</t>
  </si>
  <si>
    <t xml:space="preserve"> "TamChuc_01/02197_2.jpg", "split"</t>
  </si>
  <si>
    <t>Nữ đội mũ vải mềm màu trắng kem, mặc áo màu nâu sẫm, quần dài màu xanh lục nhạt, đi giày thể thao đen</t>
  </si>
  <si>
    <t xml:space="preserve"> "TamChuc_01/02636_2.jpg", "split"</t>
  </si>
  <si>
    <t>Nữ trẻ tuổi, tóc dài ngang lưng màu nâu, tay phải cầm tờ giấy để phía sau, áo phông cộc tay màu trắng, quần bò dài màu đen, đi giày thể thao màu trắng</t>
  </si>
  <si>
    <t xml:space="preserve"> "DHHN_HVBCVT_00/01534_00006030.jpg", "split"</t>
  </si>
  <si>
    <t>Thanh niên tóc đen cắt ngắn, đeo kính cận, mặc áo choàng màu đen đến gối, mặc quần màu đen, chân đi giày màu trắng.</t>
  </si>
  <si>
    <t xml:space="preserve"> "HoGuom_00/00184_00004495.jpg", "split"</t>
  </si>
  <si>
    <t>Thanh niên tóc vàng, đeo băng đô màu đen, mặc áo khoác màu cam đen, quần dài màu cam, đi dép đen</t>
  </si>
  <si>
    <t xml:space="preserve"> "DHGTVT_00/01857_00003570.jpg", "split"</t>
  </si>
  <si>
    <t>Nữ đeo kính gọng đen, mặc áo sơ mi kẻ ca rô màu trắng đen, mặc quần bò màu ghi, đi giày thể thao trắng, đeo ba lô màu nâu sữa</t>
  </si>
  <si>
    <t xml:space="preserve"> "HoGuom_00/00120_00002260.jpg", "split"</t>
  </si>
  <si>
    <t>Một nam thanh niên mặc áo sơ mi cộc tay có cổ, kẻ sọc trắng đen, mặc quần dài màu đen, chân đi giày thể thao, đeo ba lô màu đen</t>
  </si>
  <si>
    <t xml:space="preserve"> "HoGuom_01/00953_00003300.jpg", "split"</t>
  </si>
  <si>
    <t xml:space="preserve"> "HoGuom_00/00390_00013245.jpg", "split"</t>
  </si>
  <si>
    <t>Người phụ nữ mặc áo phông màu xanh lá ngắn tay, mặc quần dài họa tiết thổ cẩm màu trắng đen, đi dép tổ ong màu trắng, đeo túi chéo qua vai, tay trái đeo túi xách đỏ</t>
  </si>
  <si>
    <t xml:space="preserve"> "HoGuom_01/01169_00000900.jpg", "split"</t>
  </si>
  <si>
    <t>Một cô gái buộc tóc, tóc ngắn màu đen, mặc áo phông màu trắng, khoác túi màu đen, mặc quần đen có sọc trắng.</t>
  </si>
  <si>
    <t xml:space="preserve"> "TamChuc_01/02734_1.jpg", "split"</t>
  </si>
  <si>
    <t>Nữ đứng tuổi, tóc đen ngắn búi cao, mặc áo kẻ sọc ngang màu đen pha nâu, quần dài đen, đeo túi chéo màu đen, đi giày màu vàng</t>
  </si>
  <si>
    <t xml:space="preserve"> "TamChuc_01/02341_1.jpg", "split"</t>
  </si>
  <si>
    <t xml:space="preserve"> "DHHN_HVBCVT_00/01801_00002340.jpg", "split"</t>
  </si>
  <si>
    <t>một người đàn ông mặc áo bên trong màu đen, áo khoác ngoài màu ghi nhạt có mũ, đeo ba lô màu đen, mặc quần dài màu đen, đi giầy màu đen.</t>
  </si>
  <si>
    <t xml:space="preserve"> "TamChuc_01/02036_2.jpg", "split"</t>
  </si>
  <si>
    <t xml:space="preserve"> "DHHN_HVBCVT_00/01538_00011940.jpg", "split"</t>
  </si>
  <si>
    <t xml:space="preserve"> "HoGuom_01/01112_00001365.jpg", "split"</t>
  </si>
  <si>
    <t>Nữ tóc dài mặc áo đen có hình màu trắng sau lưng, mặc quần màu đen, đi giày màu trắng</t>
  </si>
  <si>
    <t xml:space="preserve"> "HoGuom_00/00073_00007365.jpg", "split"</t>
  </si>
  <si>
    <t>Người đàn ông mặc áo T shirt màu Trắng sọc xanh, lô gô nike. Mắt đeo kính màu nâu vàng</t>
  </si>
  <si>
    <t xml:space="preserve"> "TRAINNING_DATA/Person49/output_9.jpg", "split"</t>
  </si>
  <si>
    <t xml:space="preserve">Một cô gái trẻ có mái tóc xù, màu đen, dài ngang lưng, mặc chiếc áo phông cộc tay, cổ tròn, màu vàng nhạt và chiếc quần dài màu đen, ôm sát người, chân đi đôi giày màu đen. </t>
  </si>
  <si>
    <t>Người đàn ông đội mũ lưỡi trai màu đen, cởi trần, mặc quần sooc màu đen, đi giày thể thao màu đen.</t>
  </si>
  <si>
    <t xml:space="preserve"> "HoGuom_00/00182_00004435.jpg", "split"</t>
  </si>
  <si>
    <t xml:space="preserve"> "TamChuc_01/02856_2.jpg", "split"</t>
  </si>
  <si>
    <t xml:space="preserve"> "HoGuom_01/01209_00003780.jpg", "split"</t>
  </si>
  <si>
    <t>Một cô gái buộc tóc, tóc màu đen, mặc áo phông màu trắng đục, mặc quần dài màu trắng đục, đi dép màu xám.</t>
  </si>
  <si>
    <t xml:space="preserve"> "DHGTVT_00/01864_00003790.jpg", "split"</t>
  </si>
  <si>
    <t>Nam giới đeo ba lô đen đằng trước, khoác áo màu xanh cô ban, mặc quần thể thao tối màu, đi giày đen.</t>
  </si>
  <si>
    <t xml:space="preserve"> "DHHN_HVBCVT_00/01529_00005685.jpg", "split"</t>
  </si>
  <si>
    <t xml:space="preserve"> "HoGuom_01/01485_2.jpg", "split"</t>
  </si>
  <si>
    <t>Nam thanh niên mặc áo sơ mi dài tay màu trắng, mặc quần bò màu xanh đen, đi dép tông.</t>
  </si>
  <si>
    <t xml:space="preserve"> "DHHN_HVBCVT_00/01569_00002115.jpg", "split"</t>
  </si>
  <si>
    <t>Nam thanh niên đi giày thể thao màu trắng, mặc quần có túi ở đùi màu đen, mặc áo khoác ngoài màu đen có mũ trùm kín đầu, đeo kính cận và khẩu trang y tế màu xám.</t>
  </si>
  <si>
    <t xml:space="preserve"> "HoGuom_01/01098_00005520.jpg", "split"</t>
  </si>
  <si>
    <t>Nữ buộc tóc , mặc quần màu xanh dương, đi giày màu trắng, có đeo khẩu trang, áo màu trắng</t>
  </si>
  <si>
    <t xml:space="preserve"> "DHHN_HVBCVT_00/01817_00014715.jpg", "split"</t>
  </si>
  <si>
    <t xml:space="preserve"> "HoGuom_01/01311_00008790.jpg", "split"</t>
  </si>
  <si>
    <t>Một người phụ nữ tóc ngắn màu đen, mặc áo ngắn tay màu trắng, mặc chân váy dài màu đen, khoác túi có dây màu nâu.</t>
  </si>
  <si>
    <t xml:space="preserve"> "TRAINNING_DATA/Person71/output_6.jpg", "split"</t>
  </si>
  <si>
    <t>Một người phụ nữ trẻ chân đi đôi giày thể thao, mặc chiếc quần dài màu đen, và chiếc áo phông cộc tay, cổ tròn, màu trắng, tóc xõa ngang vai.</t>
  </si>
  <si>
    <t xml:space="preserve"> "HoGuom_00/00609_00007010.jpg", "split"</t>
  </si>
  <si>
    <t xml:space="preserve"> "HoGuom_01/01484_1.jpg", "split"</t>
  </si>
  <si>
    <t>Một cô gái mặc áo dài tay màu đỏ tươi, mặc quần ống rộng màu trắng, đeo khẩu trang màu trắng, tóc buộc cao màu đen.</t>
  </si>
  <si>
    <t xml:space="preserve"> "DHHN_HVBCVT_00/01693_00004170.jpg", "split"</t>
  </si>
  <si>
    <t>Nam, tóc ngắn màu nâu, áo màu xanh nước biển, khoác ngoài áo màu đen, quần dài màu đen, giày màu đen</t>
  </si>
  <si>
    <t>Bạn nam mặc áo phông kẻ ngang màu ghi trắng, đeo balo màu xám, quần sooc màu đen viền trắng, đi  giày thể thao màu nâu</t>
  </si>
  <si>
    <t xml:space="preserve"> "HoGuom_00/00614_00006685.jpg", "split"</t>
  </si>
  <si>
    <t xml:space="preserve"> "TamChuc_01/02341_2.jpg", "split"</t>
  </si>
  <si>
    <t xml:space="preserve"> "TamChuc_01/02692_1.jpg", "split"</t>
  </si>
  <si>
    <t>Người phụ nữ tóc màu đen buộc sau, mặc áo phông ngắn tay màu xanh rêu, đi dép lê màu đen, đeo túi chéo màu đen.</t>
  </si>
  <si>
    <t xml:space="preserve"> "HoGuom_01/01128_00000360.jpg", "split"</t>
  </si>
  <si>
    <t>Một người phụ nữ đang bước đi mặc váy ngắn màu hồng nhạt, mặc áo dài tay màu vàng, có đeo túi</t>
  </si>
  <si>
    <t>Một người đàn ông mặc áo phông cộc tay cổ tròn màu xám nhạt, mặc quần short màu xám đen, đi dép màu đen quai trắng, đeo túi vải màu đen, đang dắt tay một em nhỏ.</t>
  </si>
  <si>
    <t xml:space="preserve"> "TamChuc_01/02284_1.jpg", "split"</t>
  </si>
  <si>
    <t xml:space="preserve"> "HoGuom_01/01227_00005085.jpg", "split"</t>
  </si>
  <si>
    <t>Một cô gái tóc màu đen để xõa ngang lưng, mặc áo phông màu da người, đeo túi màu trắng, mặc quần bò màu xanh nước biển, đi sục màu trắng.</t>
  </si>
  <si>
    <t xml:space="preserve"> "HoGuom_00/00703_00010335.jpg", "split"</t>
  </si>
  <si>
    <t xml:space="preserve"> "TEST_DATA/Person16.2/output_6.jpg", "split"</t>
  </si>
  <si>
    <t>Một người phụ nữ mái tóc dài màu nâu, mặc áo nỉ màu xám,  mặc quần jean màu đen và đi giày thể thao màu trắng</t>
  </si>
  <si>
    <t xml:space="preserve"> "HoGuom_01/01331_00007965.jpg", "split"</t>
  </si>
  <si>
    <t>Một người phụ nữ có mái tóc màu đen, mặc áo phông ngắn tay màu trắng, đeo túi màu đen, mặc quần dài màu đen, đi dép dây màu đen.</t>
  </si>
  <si>
    <t xml:space="preserve"> "TamChuc_01/02063_1.jpg", "split"</t>
  </si>
  <si>
    <t xml:space="preserve"> "HoGuom_01/01382_00008100.jpg", "split"</t>
  </si>
  <si>
    <t>Nữ trẻ tuổi, đeo kính, đeo khẩu trang màu xanh, tóc ngắn màu nâu, mặc áo trắng, vai buộc áo màu hồng, đeo túi xách màu đen có đính kèm chuột mickey, mặc quần dài đen, đi giày thể thao màu đen</t>
  </si>
  <si>
    <t>Người phụ nữ mặc váy suông màu ghi không có tay, đi giày màu đen</t>
  </si>
  <si>
    <t xml:space="preserve"> "TamChuc_01/02009_1.jpg", "split"</t>
  </si>
  <si>
    <t xml:space="preserve"> "TamChuc_01/02677_2.jpg", "split"</t>
  </si>
  <si>
    <t>Nữ lớn tuổi, đeo khẩu trang xanh, mặc áo hoa nhí đỏ pha xanh lá cây đậm, mặc quần dài màu đen, đi dép lê màu nâu pha đen, tay phải cầm túi nilon màu vàng.</t>
  </si>
  <si>
    <t xml:space="preserve"> "DHGTVT_00/01865_00003480.jpg", "split"</t>
  </si>
  <si>
    <t>Nam tóc ngắn màu đen, đeo ba lô quai đen, mặc áo khoác màu tro, mặc quần màu đen, đi dép lê to bản màu đen.</t>
  </si>
  <si>
    <t xml:space="preserve"> "HoGuom_00/00677_00008940.jpg", "split"</t>
  </si>
  <si>
    <t xml:space="preserve"> "HoGuom_01/01001_00000585.jpg", "split"</t>
  </si>
  <si>
    <t>Một nam thanh niên có mái tóc màu đen, mặc áo phông màu ghi, đeo túi màu đen, mặc quần đùi màu ghi, đi dép tông màu đen.</t>
  </si>
  <si>
    <t xml:space="preserve"> "HoGuom_01/00814_00003435.jpg", "split"</t>
  </si>
  <si>
    <t xml:space="preserve"> "TamChuc_01/02139_1.jpg", "split"</t>
  </si>
  <si>
    <t xml:space="preserve"> "HoGuom_00/00098_00001490.jpg", "split"</t>
  </si>
  <si>
    <t>Một bé trai mặc áo phông không cổ ngắn tay màu vàng nghệ tươi, mặc quần short màu đen kẻ ngang màu trắng.</t>
  </si>
  <si>
    <t xml:space="preserve"> "DANgoc_01/02938_2.jpg", "split"</t>
  </si>
  <si>
    <t xml:space="preserve"> "HoGuom_00/01843_00013945.jpg", "split"</t>
  </si>
  <si>
    <t>Người phụ nữ mặc áo phông ngắn tay màu tím than, quần  ngố màu đen, đi dép lê</t>
  </si>
  <si>
    <t xml:space="preserve"> "HoGuom_00/00492_00018270.jpg", "split"</t>
  </si>
  <si>
    <t xml:space="preserve"> "TamChuc_01/02065_2.jpg", "split"</t>
  </si>
  <si>
    <t xml:space="preserve"> "HoGuom_01/01067_00000555.jpg", "split"</t>
  </si>
  <si>
    <t>Nam đeo kính màu đen, khẩu trang màu trắng, mặc áo cộc tay màu đen, đeo ba lô màu xanh lá cây , quần dài màu đen, giày màu đen, đế giày màu trắng</t>
  </si>
  <si>
    <t>Một cô gái tóc ngắn màu nâu, mặc áo phông màu hồng,đeo túi sách, mặc quần jean màu xám và đi giày màu trắng</t>
  </si>
  <si>
    <t>Một cô gái tóc dài ngang vai, mặc áo phông trắng cộc tay, quần dài màu đen, chân đi giày thể thao màu đen, đế màu trắng</t>
  </si>
  <si>
    <t xml:space="preserve"> "DHGTVT_00/01983_00031070.jpg", "split"</t>
  </si>
  <si>
    <t xml:space="preserve"> "HoGuom_01/01249_00005715.jpg", "split"</t>
  </si>
  <si>
    <t>Một người đàn ông tóc ngắn màu đen, đeo khẩu trang màu đen, mặc áo dài tay màu đen, mặc quần dài màu đen, đi giày thể thao màu đen.</t>
  </si>
  <si>
    <t>Cô gái mặc áo phông dài tay sọc đen trắng, quần dài màu đen</t>
  </si>
  <si>
    <t xml:space="preserve"> "DHHN_HVBCVT_00/01645_00039960.jpg", "split"</t>
  </si>
  <si>
    <t>Bạn trai tóc ngắn màu đen, khẩu trang màu xanh, áo khoác dài tay màu trắng, quần dài màu đen, dép màu đen, đeo balo màu xám</t>
  </si>
  <si>
    <t>Một cô gái trẻ, mặc áo lên có họa tiết màu xám, quần màu đen, giầy thể thao màu xám và trắng</t>
  </si>
  <si>
    <t>Một người phụ nữ đội mũ vành tròn màu be, mặc áo tay lửng màu nâu, mặc quần dài màu đen, đi giày thể thao màu đen.</t>
  </si>
  <si>
    <t xml:space="preserve"> "DANgoc_01/02947_2.jpg", "split"</t>
  </si>
  <si>
    <t xml:space="preserve"> "DHHN_HVBCVT_00/01796_00002100.jpg", "split"</t>
  </si>
  <si>
    <t>một cô gái tóc buộc màu đen, đeo khẩu trang y tế màu xanh biển, mặc áo dài tay dáng rộng màu ghi nhạt, mặc quần dài bó màu đen, đeo túi đeo chéo màu đen, đi dép màu trắng, tay đang cầm đồ.</t>
  </si>
  <si>
    <t xml:space="preserve"> "HoGuom_00/00108_00001880.jpg", "split"</t>
  </si>
  <si>
    <t xml:space="preserve"> "DHHN_HVBCVT_00/01566_00002025.jpg", "split"</t>
  </si>
  <si>
    <t>Người đàn ông đeo kính cận gọng trắng, mặc áo phông ngắn tay màu ghi, quần ngố ngang gối màu đen, đeo túi đeo chéo màu đen trắng</t>
  </si>
  <si>
    <t>Nữ tóc dài màu nâu, mặc áo màu đen sau lưng có hình trắng đỏ, vai trái đeo túi màu trắng, mặc quần dài màu xanh, chân trái co gối chân để phía sau, đi giầy thể thao màu đen đế màu trắng,</t>
  </si>
  <si>
    <t xml:space="preserve"> "HoGuom_00/00112_00002080.jpg", "split"</t>
  </si>
  <si>
    <t>Cô gái mặc váy liền thân màu hồng pastel, tóc dài ngang lưng, màu vàng sáng, đeo túi xách màu đen, chân đi giày đen, tất trắng</t>
  </si>
  <si>
    <t>Nam thanh niên mặc áo phông cộc tay màu đỏ, quần dài màu vàng nâu, đi dép da nâu</t>
  </si>
  <si>
    <t>một phụ nữ trung tuổi đội nón, mặc áo khoác ngoài màu nâu tây, áo bên trong có họa tiết màu xanh và màu trắng, mặc quần dài màu xanh than, đi giầy màu đen.</t>
  </si>
  <si>
    <t xml:space="preserve"> "HoGuom_00/00364_00012225.jpg", "split"</t>
  </si>
  <si>
    <t xml:space="preserve"> "DANgoc_01/02966_1.jpg", "split"</t>
  </si>
  <si>
    <t>Một cô gái có mái tóc màu đen, mặc áo sơ mi dài tay màu trắng có nhiều kẻ sọc màu xanh, mặc quần bò dài màu xanh thẫm, đi giày thể thao màu trắng.</t>
  </si>
  <si>
    <t>Một cô gái trẻ mặc một chiếc quần hoa dài tới mắt cá chân màu trắng pha lẫn đen, đi đôi giày thể thao màu đỏ, tóc dài đen buộc thắt phía sau cổ, mặc một chiếc áo phông kẻ ngang màu đen trên nền trắng.</t>
  </si>
  <si>
    <t xml:space="preserve"> "TEST_DATA/Person42.2/output_6.jpg", "split"</t>
  </si>
  <si>
    <t>Nam thanh niên tay trái đeo đồng hồ dây đen, mặc quần đùi dài tới gối màu đỏ với các đường kẻ ở bên ống quần, mặc áo phông màu xanh lá cây có cổ áo, tay cộc, chân đi giày bata có vạch màu xanh tím than ở cạnh, đeo tất cao cổ màu đen, tóc cắt ngắn màu đen, tóc mái cắt ngang giữa trán.</t>
  </si>
  <si>
    <t xml:space="preserve"> "HoGuom_00/00179_00004690.jpg", "split"</t>
  </si>
  <si>
    <t>Cô gái mặc áo phông trắng, chân váy màu nâu vàng, đeo túi đeo chéo màu đen, đi dép quai đen</t>
  </si>
  <si>
    <t xml:space="preserve"> "TamChuc_01/02356_1.jpg", "split"</t>
  </si>
  <si>
    <t>Nữ đội mũ lưỡi trai màu đen, mặc áo phông màu vàng, đeo túi chéo  quai đỏ, đi giày thể thao hồng đất, mặc quần đen</t>
  </si>
  <si>
    <t>Người phụ nữ to béo, tóc dài màu nâu, đeo ba lô quai đen, mặc áo phông ngắn tay màu trắng, quần lửng màu xanh đen, đi giày màu đen.</t>
  </si>
  <si>
    <t>Cô gái tóc dài màu đen, áo ngắn tay màu đỏ, khoác ba lô màu hồng đậm, quần dài màu đen, đi dép màu đen</t>
  </si>
  <si>
    <t>Nam thanh niên, tóc đen ngắn, đeo kính, mang khẩu trang màu trắng, mắc áo khoác phao màu đỏ bên ngoài, bên trong mặc áo phông đen, mang quần bò màu xanh nhạt, chân đi giày thể thao đen, phía sau đeo balo màu đen.</t>
  </si>
  <si>
    <t xml:space="preserve"> "HoGuom_01/01021_00002145.jpg", "split"</t>
  </si>
  <si>
    <t>Nữ mặc váy màu đen có chữ màu trắng, đeo túi màu nâu, đi dép màu đen</t>
  </si>
  <si>
    <t xml:space="preserve"> "HoGuom_00/00447_00015370.jpg", "split"</t>
  </si>
  <si>
    <t xml:space="preserve"> "HoGuom_01/00781_00000780.jpg", "split"</t>
  </si>
  <si>
    <t xml:space="preserve"> "TamChuc_01/02771_1.jpg", "split"</t>
  </si>
  <si>
    <t>Người đàn ông bịt khẩu trang xanh, mặc áo màu đen cộc tay, quần dài ống côn màu đen, đi giày da đen</t>
  </si>
  <si>
    <t>Nữ trẻ tuổi, tóc búi cao, đeo khẩu trang màu trắng, mặc váy liền ngắn tay lỡ màu hồng, tay phải cầm điện thoại giơ ngang ngực, đi giầy thể thao màu đen, đế viền trắng.</t>
  </si>
  <si>
    <t xml:space="preserve"> "DHHN_HVBCVT_00/01735_00009615.jpg", "split"</t>
  </si>
  <si>
    <t>Một người đàn ông có mái tóc màu đen, đeo kính màu đen, mặc áo khoác dài tay màu đen, mặc quần thể thao dài màu đen có sọc trắng, đi giày thể thao màu đen.</t>
  </si>
  <si>
    <t xml:space="preserve"> "TamChuc_01/02065_1.jpg", "split"</t>
  </si>
  <si>
    <t>Nam mặc áo phông trắng, quần bò xanh đi giày thể thao xám.</t>
  </si>
  <si>
    <t xml:space="preserve"> "HoGuom_00/00444_00015075.jpg", "split"</t>
  </si>
  <si>
    <t>Người phụ nữ mặc áo cộc sát nách màu trắng, quần sooc màu rêu, tóc đen buộc cao, đeo túi màu đen</t>
  </si>
  <si>
    <t xml:space="preserve"> "DHHN_HVBCVT_00/01582_00008085.jpg", "split"</t>
  </si>
  <si>
    <t xml:space="preserve"> "TamChuc_01/02864_1.jpg", "split"</t>
  </si>
  <si>
    <t xml:space="preserve"> "HoGuom_00/00763_00013450.jpg", "split"</t>
  </si>
  <si>
    <t>Cô gái tóc ngắn màu đen, mặc váy hai dây dài màu vàng, đi giày thể thao màu trắng</t>
  </si>
  <si>
    <t xml:space="preserve"> "TamChuc_01/02490_2.jpg", "split"</t>
  </si>
  <si>
    <t xml:space="preserve"> "HoGuom_01/00816_00003525.jpg", "split"</t>
  </si>
  <si>
    <t>Một nam thanh niên chân đi dép lê, mặc áo đỏ có kẻ sọc đen bên sườn, và quần màu đen.</t>
  </si>
  <si>
    <t xml:space="preserve"> "DHHN_HVBCVT_00/01616_00020220.jpg", "split"</t>
  </si>
  <si>
    <t>Nữ tóc dài bỏ xõa, mặc áo phông tím, quần bò xanh, đi giày thể thao trắng, đeo balo đỏ, tay trái đeo vòng</t>
  </si>
  <si>
    <t xml:space="preserve"> "HoGuom_01/01075_00003180.jpg", "split"</t>
  </si>
  <si>
    <t xml:space="preserve"> "HoGuom_00/00418_00014345.jpg", "split"</t>
  </si>
  <si>
    <t xml:space="preserve"> "HoGuom_01/01380_00008040.jpg", "split"</t>
  </si>
  <si>
    <t xml:space="preserve"> "TamChuc_01/02462_1.jpg", "split"</t>
  </si>
  <si>
    <t xml:space="preserve"> "DHGTVT_00/01898_00006520.jpg", "split"</t>
  </si>
  <si>
    <t>Nữ tóc đen dài chấm vai, mặc áo kẻ nâu ngắn tay, cắm thùng với chân váy nâu nhạt, đi giày cao gót màu đen.</t>
  </si>
  <si>
    <t xml:space="preserve"> "HoGuom_01/01132_00002730.jpg", "split"</t>
  </si>
  <si>
    <t>Người đàn ông lớn tuổi tóc bạc mặc một bộ quần áo màu đen đi dép màu đen đang đi bộ</t>
  </si>
  <si>
    <t xml:space="preserve"> "DHGTVT_00/01983_00031000.jpg", "split"</t>
  </si>
  <si>
    <t xml:space="preserve"> "TamChuc_01/02344_2.jpg", "split"</t>
  </si>
  <si>
    <t>Nữ mặc áo phông màu trắng tay áo màu nâu vàng, quần dài màu xanh da trời nhạt, đi giày thể thao màu trắng</t>
  </si>
  <si>
    <t>Nam thanh niên mặc áo phông cộc tay màu trắng, quần dài đen đeo thắt lưng đen, đi giày đen</t>
  </si>
  <si>
    <t xml:space="preserve"> "DHHN_HVBCVT_00/01560_00000465.jpg", "split"</t>
  </si>
  <si>
    <t>nam tóc đen cắt ngắn, mặc áo khoác màu đen kéo khóa, viền tay và gấu áo màu trắng, mặc quần bò màu khói, đi giày thể thao màu đen.</t>
  </si>
  <si>
    <t xml:space="preserve"> "TamChuc_01/02763_2.jpg", "split"</t>
  </si>
  <si>
    <t>Nữ mặc áo sơ mi dài tay màu đỏ, quần dài đen, đi dép lê đen, tay cầm áo khoác hồng nhạt</t>
  </si>
  <si>
    <t>Nam thanh niên tóc ngắn màu đen, mặc áo phông ngắn tay màu đen, mặc quần sooc màu trắng, đi giày màu đen</t>
  </si>
  <si>
    <t xml:space="preserve"> "TamChuc_01/02688_2.jpg", "split"</t>
  </si>
  <si>
    <t>Nam trung niên, tóc đen ngắn, đeo khẩu trang xanh dưới cằm, tay phải cầm điếu thuốc lá, mặc áo sơ mi dài tay màu xanh da trời nhạt, quần dài màu đen, đi giày da nâu sẫm</t>
  </si>
  <si>
    <t xml:space="preserve"> "TamChuc_01/02636_1.jpg", "split"</t>
  </si>
  <si>
    <t xml:space="preserve"> "HoGuom_01/01263_00007680.jpg", "split"</t>
  </si>
  <si>
    <t xml:space="preserve"> "HoGuom_00/00286_00009300.jpg", "split"</t>
  </si>
  <si>
    <t xml:space="preserve"> "DHHN_HVBCVT_00/01530_00006405.jpg", "split"</t>
  </si>
  <si>
    <t>Một bé trai có mái tóc màu đen, đeo khẩu trang màu xanh nước biển đậm, mặc áo phông ngắn tay màu ghi có họa tiết màu đen phái trước, mặc quần kaki đùi màu nâu, đi giày màu xanh có đế màu trắng đang đưa tay ra phía trước.</t>
  </si>
  <si>
    <t xml:space="preserve"> "DHHN_HVBCVT_00/01823_00020055.jpg", "split"</t>
  </si>
  <si>
    <t>Nam thanh niên, tóc đen ngắn, không đeo khẩu trang, mặc áo khoác màu xám có mũ, phía trong mặc áo phông đen, đeo balo màu xám sau lưng, mặc quần đen dài, chân đi giày thể thao xám.</t>
  </si>
  <si>
    <t xml:space="preserve"> "HoGuom_00/00417_00014515.jpg", "split"</t>
  </si>
  <si>
    <t xml:space="preserve"> "HoGuom_01/01301_00007860.jpg", "split"</t>
  </si>
  <si>
    <t>Một cô gái tóc dài màu đen, đeo khẩu trang màu xanh, mặc váy xòe màu đen, đi giày màu đen có buộc dây màu trắng.</t>
  </si>
  <si>
    <t xml:space="preserve"> "DHHN_HVBCVT_00/01815_00013875.jpg", "split"</t>
  </si>
  <si>
    <t>Một nam thanh niên mặc áo phông đen có hoạ tiết, đầu đội mũ lưỡi trai màu đen, quần bò màu xanh dương sáng màu, chân đi dép tối màu</t>
  </si>
  <si>
    <t xml:space="preserve"> "TamChuc_01/02706_1.jpg", "split"</t>
  </si>
  <si>
    <t>Nữ trẻ tuổi, tóc đen ngắn, đeo khẩu trang màu xanh dưới cằm, tay trái cầm điẹn thoại, đeo kính cận gọng đen, mặc áo phông màu trắng có họa tiết màu đỏ xanh trước ngực, mặc quần bò màu xanh dương nhạt, quấn áo khoác đen quanh bụng, đi giày thể thao màu ghi đỏ sẫm</t>
  </si>
  <si>
    <t>Một nam thanh niên mặc áo sơ mi cộc tay màu trắng, mặc quần bò màu đen, đi giày lười màu be, đội mũ lưỡi trai màu xanh đen.</t>
  </si>
  <si>
    <t xml:space="preserve"> "HoGuom_01/01037_00000105.jpg", "split"</t>
  </si>
  <si>
    <t>Nữ mặc váy dài màu đỏ, tóc ngắn, đi giày màu đen đế trắng</t>
  </si>
  <si>
    <t xml:space="preserve"> "DHHN_HVBCVT_00/01672_00050745.jpg", "split"</t>
  </si>
  <si>
    <t xml:space="preserve"> "HoGuom_00/00632_00007430.jpg", "split"</t>
  </si>
  <si>
    <t>Nữ đội mũ rộng vành màu đen, mặc áo đen, quần dài đen, đi giày đen, đeo túi đen</t>
  </si>
  <si>
    <t xml:space="preserve"> "TamChuc_01/02089_2.jpg", "split"</t>
  </si>
  <si>
    <t xml:space="preserve"> "HoGuom_00/00131_00002440.jpg", "split"</t>
  </si>
  <si>
    <t xml:space="preserve"> "HoGuom_00/00248_00007965.jpg", "split"</t>
  </si>
  <si>
    <t>Nam thanh niên mặc áo sơ mi dài tay màu xanh sáng, quần dài màu ghi, đi giày thể thao đen</t>
  </si>
  <si>
    <t xml:space="preserve"> "HoGuom_01/01333_00005730.jpg", "split"</t>
  </si>
  <si>
    <t>Một người phụ nữ có mái tóc màu đen, mặc áo phông ngắn tay màu trắng, mặc chân váy màu đen, đi bốt màu đen, khoác túi đựng đàn màu đen có dòng chữ màu trắng đang đi bộ.</t>
  </si>
  <si>
    <t xml:space="preserve"> "DHHN_HVBCVT_00/01800_00003915.jpg", "split"</t>
  </si>
  <si>
    <t>một cô gái tóc buộc thấp màu đen, đeo kính gọng màu đen, mặc áo khoác gió màu trắng và màu đỏ, mặc quần dài thể thao màu đen có kẻ sọc màu trắng.</t>
  </si>
  <si>
    <t xml:space="preserve"> "TamChuc_01/02013_2.jpg", "split"</t>
  </si>
  <si>
    <t>Nữ đi giày thể thao đen, mặc quần bó đen cắm thùng áo đỏ, vai trái đen túi đen nhỏ, tóc vuông.</t>
  </si>
  <si>
    <t>Người đàn ông tóc ngắn màu đen, mặc áo phông ngắn tay màu trắng, mặc quần dài màu đen, đi giày màu xám.</t>
  </si>
  <si>
    <t xml:space="preserve"> "HoGuom_00/00334_00010700.jpg", "split"</t>
  </si>
  <si>
    <t>Nữ đeo kính, tóc ngắn ngang vai, áo phông trắng, quần xanh</t>
  </si>
  <si>
    <t xml:space="preserve"> "TamChuc_01/02302_1.jpg", "split"</t>
  </si>
  <si>
    <t xml:space="preserve"> "HoGuom_00/00482_00017205.jpg", "split"</t>
  </si>
  <si>
    <t>Bạn nam tóc đen, mặc áo màu đen in chữ trắng, mặc quần sooc trắng, đeo balo màu xanh da trời</t>
  </si>
  <si>
    <t>Nam thanh niên, tóc ngắn đeo khẩu trang màu xanh da trời, mặc áo phông cộc tay màu hồng, mặc quần bò dài màu đen trên ống có các vệt màu trắng, trên vai có quai của ba lô màu đen. đi giầy thể thao màu đen, tay trái đeo đồng hồ.</t>
  </si>
  <si>
    <t>Một thanh niên đứng tuổi tóc màu đen, mặc áo sơ mi xắn tay áo lên màu đen, mặc quần âu màu đen, đi giày tây màu đen, tay xách một balo màu xanh nước biển đậm.</t>
  </si>
  <si>
    <t xml:space="preserve"> "TamChuc_01/02104_1.jpg", "split"</t>
  </si>
  <si>
    <t xml:space="preserve"> "HoGuom_01/01484_2.jpg", "split"</t>
  </si>
  <si>
    <t>Một cô gái tóc buộc màu đen, mặc áo màu đỏ có chữ marvel màu xanh biển, mặc quần dài màu trắng, đeo khẩu trang y tế.</t>
  </si>
  <si>
    <t>Một người đan ông đầu cắt tróc mặc áo phồng ngắn tay màu đỏ, quần sóc màu ghi đi giày màu trắng đang tiến về phía trước</t>
  </si>
  <si>
    <t xml:space="preserve"> "DANgoc_01/02909_1.jpg", "split"</t>
  </si>
  <si>
    <t>Nữ tóc buộc đuôi ngựa, đeo kính, đeo khẩu trang, mặc áo phông màu trắng, quần thể thao đen viền đỏ, đi giày màu hồng viền trắng, đeo balo đen</t>
  </si>
  <si>
    <t xml:space="preserve"> "DANgoc_01/02942_2.jpg", "split"</t>
  </si>
  <si>
    <t xml:space="preserve"> "TamChuc_01/02283_1.jpg", "split"</t>
  </si>
  <si>
    <t>Nữ mặc áo kẻ ca rô màu nâu, quần dài đen, đi giày đen</t>
  </si>
  <si>
    <t xml:space="preserve"> "TamChuc_01/02609_1.jpg", "split"</t>
  </si>
  <si>
    <t>Một người phụ nữ trung niên đội mũ màu nâu đậm, đau khổ Trang màu xanh than, mặc áo dài tay màu be có họa tiết màu đen, Mặc quần dài ống rộng màu đen, đi giày màu đen.</t>
  </si>
  <si>
    <t xml:space="preserve"> "TamChuc_01/02541_2.jpg", "split"</t>
  </si>
  <si>
    <t xml:space="preserve"> "TamChuc_01/02011_2.jpg", "split"</t>
  </si>
  <si>
    <t xml:space="preserve"> "HoGuom_01/01079_00003345.jpg", "split"</t>
  </si>
  <si>
    <t>Nam đang khoanh tay mặc áo dài tay màu xám, quần màu đen, đi giầy trắng</t>
  </si>
  <si>
    <t xml:space="preserve"> "DHGTVT_00/01961_00018440.jpg", "split"</t>
  </si>
  <si>
    <t xml:space="preserve"> "HoGuom_00/00753_00012505.jpg", "split"</t>
  </si>
  <si>
    <t>Người đàn ông tóc ngắn màu đen, mặc áo ba lỗ màu trắng, mặc quần dài jean màu xanh da trời, đi giày màu trắng.</t>
  </si>
  <si>
    <t>Em gái tóc đen dài buộc sau gáy, mặc áo khoác màu đen có mũ, mặc quần ngố đen, đi giày thể thao buộc dây màu đen.</t>
  </si>
  <si>
    <t xml:space="preserve"> "TamChuc_01/02725_1.jpg", "split"</t>
  </si>
  <si>
    <t>Cậu bé mặc áo phông đỏ ngắn tay, đeo ba lô ngược trước ngực màu xanh da trời, mặc quần ngố bò màu xanh sẫm, đi dép lê</t>
  </si>
  <si>
    <t xml:space="preserve"> "HoGuom_00/00111_00001845.jpg", "split"</t>
  </si>
  <si>
    <t>Một bé gái đang bước đi miệng cười vui vẻ thích thú, trên đầu có đeo nơ phát sáng, tóc buộc hai bên, mặc áo hồng phấn, váy đen, đi dép màu hồng</t>
  </si>
  <si>
    <t xml:space="preserve"> "TEST_DATA/Person9.2/output_2.jpg", "split"</t>
  </si>
  <si>
    <t>Một nam thanh niên tóc cắt ngắn màu đen, mặc áo khoác dài tay pha hai màu, màu đen ở phần vai và cổ tay áo và màu xanh nhạt ở phần còn lại, mặc áo sơ mi trắng và thắt cà vạt bên trong cắm thùng trong quần dài màu đen, có đeo thắt lưng.</t>
  </si>
  <si>
    <t xml:space="preserve"> "HoGuom_00/00130_00002565.jpg", "split"</t>
  </si>
  <si>
    <t>Người đàn ông mặc áo phông xanh nõn chuối, quần ngố kaki màu nâu sẫm, chân đi giày màu đen, tất màu đen, tóc màu nâu sẫm, đeo túi có quai màu xanh dương trước ngực</t>
  </si>
  <si>
    <t xml:space="preserve"> "HoGuom_01/01491_1.jpg", "split"</t>
  </si>
  <si>
    <t>Người đàn ông trung tuổi mặc áo polo màu trắng, mặc quần đùi màu xanh dương đậm, đi giầy thể thao màu trắng có sọc màu đỏ ở thân giầy.</t>
  </si>
  <si>
    <t xml:space="preserve"> "HoGuom_01/01087_00002130.jpg", "split"</t>
  </si>
  <si>
    <t xml:space="preserve"> "HoGuom_01/01279_00009060.jpg", "split"</t>
  </si>
  <si>
    <t>Một cô gái có mái tóc ngắn màu nâu, mặc áo kẻ caro đỏ đen đang dạo phố, mặc một chiếc quần jean màu đen, và đi giày cao gót màu trắng</t>
  </si>
  <si>
    <t>Nam tóc ngắn màu đen, mặc áo khoác dài tay màu trắng đỏ, quần jean màu xám, giày mày trắng</t>
  </si>
  <si>
    <t>Người đàn ông tóc ngắn màu đen, mặc áo phông ngắn tay màu trắng, mặc quần sooc màu be, đi giày thể thao màu trắng, đeo tất trắng</t>
  </si>
  <si>
    <t>nam thanh niên đeo khẩu trang màu ghi đậm, mặc áo phao có mũ màu đen, mặc quần dài màu đan đi giầy thể thao màu trắng.</t>
  </si>
  <si>
    <t xml:space="preserve"> "DHGTVT_00/01933_00010720.jpg", "split"</t>
  </si>
  <si>
    <t>Nam thanh niên để tóc ngắn mái bằng, đeo ba lô quai đen có hai viền trắng ở hai bên quai, mặc áo nỉ sắn tay màu xanh da trời, mặc quần đen, đi giày thể thao trắng, đeo khẩu trang màu xám.</t>
  </si>
  <si>
    <t>Nam trán hói, mặc sơ mi trắng ngắn tay, mặc quần màu đen, đi giày đen.</t>
  </si>
  <si>
    <t xml:space="preserve"> "TamChuc_01/02620_1.jpg", "split"</t>
  </si>
  <si>
    <t>Một người phụ nữ tóc bậc thấp dài qua vai màu đen, đội mũ rộng vành màu màu kem, mặc áo dài tay họa tiết hoa mai màu vàng pha màu đen, mặc quần màu đen, đi dép lê màu đen.</t>
  </si>
  <si>
    <t xml:space="preserve"> "HoGuom_00/00224_00006205.jpg", "split"</t>
  </si>
  <si>
    <t>Cô gái tóc màu vàng nâu sáng dài ngang lưng, áo hoa nhí màu vàng nâu, quần đùi bò màu xanh</t>
  </si>
  <si>
    <t xml:space="preserve"> "DHHN_HVBCVT_00/01835_00029100.jpg", "split"</t>
  </si>
  <si>
    <t>Nam thanh niên, tóc đen ngắn, mặc áo khoác màu vàng sẫm pha đen, đeo khẩu trang đen, quần bò đen dài, đi giày thể thao màu đen, đeo ba lô màu xanh phía sau.</t>
  </si>
  <si>
    <t xml:space="preserve"> "TamChuc_01/02643_1.jpg", "split"</t>
  </si>
  <si>
    <t xml:space="preserve"> "HoGuom_00/00443_00014895.jpg", "split"</t>
  </si>
  <si>
    <t>Bạn nam tóc ngắn màu đen, mặc áo sơ mi cộc tay màu đỏ, quần sooc jean màu xanh da trời, chân đi sandal màu đen.</t>
  </si>
  <si>
    <t>Bạn nữ tóc đen buộc cao, mặc áo cộc tay màu xanh da trời, đeo balo màu xanh rêu, mặc quần dài màu đen</t>
  </si>
  <si>
    <t xml:space="preserve"> "HoGuom_01/01489_1.jpg", "split"</t>
  </si>
  <si>
    <t>Người đàn ông mặc áo ba lỗ màu ghi nhạt, mặc quần short màu ghi, đội mũ lưỡi trai màu đen, đi giầy thể thao màu trắng, đeo ba lô màu đỏ.</t>
  </si>
  <si>
    <t xml:space="preserve"> "DHHN_HVBCVT_00/01823_00019935.jpg", "split"</t>
  </si>
  <si>
    <t xml:space="preserve"> "DHHN_HVBCVT_00/01666_00046605.jpg", "split"</t>
  </si>
  <si>
    <t>Nam, tóc ngắn màu đen, mặc áo dài tay màu đen, quần dài màu đen, dép lê màu trắng</t>
  </si>
  <si>
    <t xml:space="preserve"> "HoGuom_01/01174_00000825.jpg", "split"</t>
  </si>
  <si>
    <t>Một cô gái tóc đen dài qua vai, mặc áo khoác màu xám, mặc quần bò màu xanh.</t>
  </si>
  <si>
    <t xml:space="preserve"> "TamChuc_01/02244_1.jpg", "split"</t>
  </si>
  <si>
    <t>Nữ mặc áo màu đen, quần bò dài tím than, đi giày thể thao trắng</t>
  </si>
  <si>
    <t xml:space="preserve"> "HoGuom_01/01363_00008295.jpg", "split"</t>
  </si>
  <si>
    <t>Một người đàn ông có tóc màu đen, đội mũ lưỡi trai, mặc áo sơ mi màu tím, mặc quần âu màu đen, và đi giày màu đen</t>
  </si>
  <si>
    <t xml:space="preserve"> "HoGuom_00/00135_00002585.jpg", "split"</t>
  </si>
  <si>
    <t xml:space="preserve"> "HoGuom_00/00601_00006350.jpg", "split"</t>
  </si>
  <si>
    <t>Người đàn ông tóc ngắn màu đen, mặc áo phông màu trắng ngắn tay, vai áo có sọc màu navy, mặc quần sooc màu navy có sọc trắng, đi giày thể thao màu trắng, đi tất màu trắng</t>
  </si>
  <si>
    <t xml:space="preserve"> "DHGTVT_00/01890_00004000.jpg", "split"</t>
  </si>
  <si>
    <t>Nam đeo kính cận mặc bộ đồ màu đen, đi giày màu đen.</t>
  </si>
  <si>
    <t xml:space="preserve"> "HoGuom_00/00654_00008175.jpg", "split"</t>
  </si>
  <si>
    <t>Bạn nữ tóc màu đen búi cao, đeo kính màu trắng, mặc áo phông ngắn tay màu đen, tay cầm cuốn sách màu đen, mặc chân váy jean ngắn màu xanh đậm, đi sandal màu đen.</t>
  </si>
  <si>
    <t xml:space="preserve"> "TEST_DATA/Person24.2/output_6.jpg", "split"</t>
  </si>
  <si>
    <t xml:space="preserve"> "DHGTVT_00/01923_00010110.jpg", "split"</t>
  </si>
  <si>
    <t>Một người phụ nữ tóc đen có buộc tóc, đang túi túi vắt chéo, mặc áo vàng, quần đỏ, đi dép màu đen</t>
  </si>
  <si>
    <t xml:space="preserve"> "DHHN_HVBCVT_00/01742_00010905.jpg", "split"</t>
  </si>
  <si>
    <t xml:space="preserve"> "HoGuom_01/01278_00007875.jpg", "split"</t>
  </si>
  <si>
    <t xml:space="preserve"> "TamChuc_01/02649_1.jpg", "split"</t>
  </si>
  <si>
    <t xml:space="preserve"> "HoGuom_00/00368_00012600.jpg", "split"</t>
  </si>
  <si>
    <t xml:space="preserve"> "DHGTVT_00/01876_00004730.jpg", "split"</t>
  </si>
  <si>
    <t>Nam thanh niên đeo kính cận mặc áo phông cộc tay hai màu trắng và xanh cô ban, đeo ba lô đen ở vai phải, đi giày thể thao đen.</t>
  </si>
  <si>
    <t xml:space="preserve"> "HoGuom_00/00686_00009740.jpg", "split"</t>
  </si>
  <si>
    <t xml:space="preserve"> "HoGuom_01/01374_00005685.jpg", "split"</t>
  </si>
  <si>
    <t xml:space="preserve"> "TamChuc_01/02401_1.jpg", "split"</t>
  </si>
  <si>
    <t>Một người phụ nữ có mái tóc màu đen, búi tóc, mặc áo màu đỏ, mặc quần màu đen.</t>
  </si>
  <si>
    <t xml:space="preserve"> "HoGuom_00/00300_00009540.jpg", "split"</t>
  </si>
  <si>
    <t>Người phụ nữ mặc áo đen, quần dài màu đen, tóc dài buông xõa, đi giày màu xám</t>
  </si>
  <si>
    <t xml:space="preserve"> "HoGuom_00/00643_00007760.jpg", "split"</t>
  </si>
  <si>
    <t xml:space="preserve"> "TamChuc_01/02302_2.jpg", "split"</t>
  </si>
  <si>
    <t>Nam thanh niên mặc áo phông cộc tay màu đen, quần dài đen, đội áo màu xanh xám trên đầu, đi dép lê màu đen</t>
  </si>
  <si>
    <t xml:space="preserve"> "HoGuom_01/01170_00001170.jpg", "split"</t>
  </si>
  <si>
    <t>Một cô bé tóc màu đen đang buộc tóc, mặc áo phông màu trắng, mặc quần dài màu đen.</t>
  </si>
  <si>
    <t>Một người đàn ông có tóc màu đen, đội mũ lưỡi trai, mặc áo màu tím, mặc quần màu đen và đi giày</t>
  </si>
  <si>
    <t xml:space="preserve"> "HoGuom_00/00711_00010880.jpg", "split"</t>
  </si>
  <si>
    <t xml:space="preserve"> "HoGuom_01/01213_00003945.jpg", "split"</t>
  </si>
  <si>
    <t xml:space="preserve"> "TamChuc_01/02351_1.jpg", "split"</t>
  </si>
  <si>
    <t>Nữ đội mũ rộng vành màu vàng pha đen, mặc áo phông xanh lá cây, quần bò dài màu xanh dương, đi giày thể thao đen, đeo túi chéo màu nâu sữa</t>
  </si>
  <si>
    <t xml:space="preserve"> "HoGuom_00/00274_00008680.jpg", "split"</t>
  </si>
  <si>
    <t xml:space="preserve"> "TamChuc_01/02274_1.jpg", "split"</t>
  </si>
  <si>
    <t xml:space="preserve"> "HoGuom_00/00114_00002080.jpg", "split"</t>
  </si>
  <si>
    <t xml:space="preserve"> "HoGuom_00/00287_00009215.jpg", "split"</t>
  </si>
  <si>
    <t>Người phụ nữ tóc ngắn, mặc áo phông màu ghi đậm, quần dài màu đen, đi giày búp bê đen</t>
  </si>
  <si>
    <t xml:space="preserve"> "DANgoc_01/02960_1.jpg", "split"</t>
  </si>
  <si>
    <t>Nữ, tóc dài màu đen, khẩu trang màu xanh nhạt, áo kẻ ngang màu trắng, ba lô màu đen, quần dài màu xanh da trời, đi giày màu đen</t>
  </si>
  <si>
    <t xml:space="preserve"> "DHHN_HVBCVT_00/01829_00025425.jpg", "split"</t>
  </si>
  <si>
    <t>Một cô gái có mái tóc màu đen, đeo khẩu trang màu xanh dương, mặc áo phông cổ tròn màu xanh nước biển nhạt, mặc quần dài màu đen có hai sọc màu trắng dọc quần, đi dép màu đen.</t>
  </si>
  <si>
    <t xml:space="preserve"> "HoGuom_01/01192_00001815.jpg", "split"</t>
  </si>
  <si>
    <t>Một người phụ nữ tóc màu đen, mặc áo khoác màu hồng, mặc quần màu đen.</t>
  </si>
  <si>
    <t xml:space="preserve"> "TamChuc_01/02642_2.jpg", "split"</t>
  </si>
  <si>
    <t xml:space="preserve"> "TRAINNING_DATA/Person2/output_2.jpg", "split"</t>
  </si>
  <si>
    <t xml:space="preserve"> "TEST_DATA/Person14.2/output_9.jpg", "split"</t>
  </si>
  <si>
    <t>Nữ tóc ngang vai màu đen, mặc áo đen, quần bò, đeo túi vắt chéo màu trắng đi giày màu đen</t>
  </si>
  <si>
    <t xml:space="preserve"> "HoGuom_01/01359_00008115.jpg", "split"</t>
  </si>
  <si>
    <t>Một người đàn ông có mái tóc màu đen, đeo kính màu đen, đeo khẩu trang màu trắng, bên trong mặc áo sơ mi màu trắng, bên ngoài mặc áo khoác màu đen, đeo túi màu đen, mặc quần màu đen, đi giày màu đen.</t>
  </si>
  <si>
    <t xml:space="preserve"> "DHHN_HVBCVT_00/01570_00015700.jpg", "split"</t>
  </si>
  <si>
    <t xml:space="preserve"> "TamChuc_01/02865_2.jpg", "split"</t>
  </si>
  <si>
    <t xml:space="preserve"> "HoGuom_01/01369_00006135.jpg", "split"</t>
  </si>
  <si>
    <t>Một người đàn ông tóc màu đen, mặc áo polo màu tím, mặc quần màu xanh và đi giày</t>
  </si>
  <si>
    <t>Một nam thanh niên mặc quần sooc màu xám, mặc áo phông màu xanh ngọc bích có một ô chữ nhật trắng ở phía dưới bên trái của áo, tóc đen cắt ngắn, đi giày thể thao màu đen, tay phải cầm một chiếc điện thoại di động màu đen.</t>
  </si>
  <si>
    <t xml:space="preserve"> "HoGuom_00/00592_00006420.jpg", "split"</t>
  </si>
  <si>
    <t>Bạn nam tóc ngắn màu đen, mặc áo phông ngắn tay màu đỏ, mặc quần lửng màu ghi, đi tất màu đen, giày thể thao màu trắng</t>
  </si>
  <si>
    <t xml:space="preserve"> "TamChuc_01/02875_2.jpg", "split"</t>
  </si>
  <si>
    <t>Phụ nữ mặc áo nền đen họa tiết hoa màuhồng trắng, buộ đen quanh bụng, đi dép lê màu đen, tóc búi lại</t>
  </si>
  <si>
    <t xml:space="preserve"> "TamChuc_01/02246_1.jpg", "split"</t>
  </si>
  <si>
    <t xml:space="preserve"> "HoGuom_00/00393_00013585.jpg", "split"</t>
  </si>
  <si>
    <t>Nữ đeo khẩu trang màu xanh , đeo ba lô đen , mặc áo màu trắng dài tay , quần dài màu đen ,đi giày màu đen</t>
  </si>
  <si>
    <t xml:space="preserve"> "HoGuom_00/00613_00006665.jpg", "split"</t>
  </si>
  <si>
    <t>Người đàn ông tóc ngắn màu đen, trán hói, đeo kính, mặc áo phông ngắn tay màu xanh nước biển, mặc quần dài màu be, đi giày thể thao màu nâu.</t>
  </si>
  <si>
    <t>Một người đàn ông tóc màu đen, mặc áo màu ghi, mặc quần dài màu đen.</t>
  </si>
  <si>
    <t>Một người phụ nữ có mái tóc màu nâu, buộc tóc thấp, mặc áo dài tay màu đen, mặc quần bò dài màu xanh thẫm, đi giày màu đen, hai tay đang xách túi nilon màu đen bên trong có đựng đồ.</t>
  </si>
  <si>
    <t>Một cậu bé tóc đen, mặc sơ mi màu trắng ngắn tay, quần bò đến đầu gối màu xám, đi dép có quai màu trắng đế màu xanh nước biển.</t>
  </si>
  <si>
    <t xml:space="preserve"> "HoGuom_01/01178_00001545.jpg", "split"</t>
  </si>
  <si>
    <t>Một người đàn ông tóc đen, đeo kính màu đen, đeo khẩu trang màu trắng, mặc áo phông màu cam, quần đùi màu xanh rêu, đi đôi dép màu đen.</t>
  </si>
  <si>
    <t xml:space="preserve"> "HoGuom_01/00991_00008880.jpg", "split"</t>
  </si>
  <si>
    <t>Người phụ nữ mặc áo phông ngắn tay kẻ sọc đen trắng, mặc quần đùi màu xanh dương, đi giày trắng</t>
  </si>
  <si>
    <t xml:space="preserve"> "HoGuom_00/00629_00007295.jpg", "split"</t>
  </si>
  <si>
    <t xml:space="preserve"> "TamChuc_01/02307_2.jpg", "split"</t>
  </si>
  <si>
    <t xml:space="preserve"> "DHHN_HVBCVT_00/01612_00019455.jpg", "split"</t>
  </si>
  <si>
    <t xml:space="preserve"> "HoGuom_00/00436_00014755.jpg", "split"</t>
  </si>
  <si>
    <t>Bạn nam tóc rẽ ngôi giữa, mặc áo somi hoa đen, quần dài màu xanh da trời nhạt có sọc trắng, đi giày thể thao màu trắng</t>
  </si>
  <si>
    <t>Cố gái tóc dài màu đen , mặc váy đỏ chấm trắng, đi giày , có đeo ba lô phía sau</t>
  </si>
  <si>
    <t xml:space="preserve"> "HoGuom_01/01118_00001650.jpg", "split"</t>
  </si>
  <si>
    <t>Cô gái tóc ngang vai mặc áo màu tím nhạt, mặc quần dài màu trắng, đi tất trắng, giày đen tay xách túi màu xi măng có vạch đỏ</t>
  </si>
  <si>
    <t xml:space="preserve"> "HoGuom_01/00931_00010365.jpg", "split"</t>
  </si>
  <si>
    <t xml:space="preserve"> "HoGuom_01/01077_00002670.jpg", "split"</t>
  </si>
  <si>
    <t>Nữ buộc tóc, mặc áo màu hồng dài tay, cố tay áo kẻ đen trắng, quần dài màu đen</t>
  </si>
  <si>
    <t xml:space="preserve"> "DHHN_HVBCVT_00/01517_00017190.jpg", "split"</t>
  </si>
  <si>
    <t xml:space="preserve"> "DHHN_HVBCVT_00/01782_00003091.jpg", "split"</t>
  </si>
  <si>
    <t xml:space="preserve"> "HoGuom_00/00703_00010360.jpg", "split"</t>
  </si>
  <si>
    <t xml:space="preserve"> "HoGuom_01/01116_00001980.jpg", "split"</t>
  </si>
  <si>
    <t>Nam mặc áo phông có cổ màu trắng mặc quần ngắn màu be đi giày trắng, tay cầm túi ni lông màu đỏ</t>
  </si>
  <si>
    <t xml:space="preserve"> "HoGuom_00/00689_00009905.jpg", "split"</t>
  </si>
  <si>
    <t>Người đàn ông tóc ngắn màu đen, mặc áo ba lỗ màu hồng, mặc quần sooc màu đen, đi dép lê màu đen.</t>
  </si>
  <si>
    <t xml:space="preserve"> "HoGuom_01/01123_00004005.jpg", "split"</t>
  </si>
  <si>
    <t xml:space="preserve"> "TamChuc_01/02323_2.jpg", "split"</t>
  </si>
  <si>
    <t xml:space="preserve"> "DANgoc_01/02922_1.jpg", "split"</t>
  </si>
  <si>
    <t>Nữ buộc tóc, mặc áo phông vàng nhạt, mặc váy ngắn màu đen, đi dép lê màu vàng</t>
  </si>
  <si>
    <t>Nam mặc quần đen, mặc áo phông màu xanh lá cây nhạt, đội mũ màu hồng.</t>
  </si>
  <si>
    <t>Người đàn ông tóc ngắn màu đen, mặc áo phông ngắn tay màu đen, đeo balo có quai màu đen, đeo đồng hồ màu trắng có dây màu đen, mặc quần sooc màu ghi.</t>
  </si>
  <si>
    <t xml:space="preserve"> "HoGuom_01/00786_00001380.jpg", "split"</t>
  </si>
  <si>
    <t xml:space="preserve"> "TamChuc_01/02539_2.jpg", "split"</t>
  </si>
  <si>
    <t xml:space="preserve"> "DHHN_HVBCVT_00/01738_00010380.jpg", "split"</t>
  </si>
  <si>
    <t xml:space="preserve"> "DANgoc_01/02995_1.jpg", "split"</t>
  </si>
  <si>
    <t>Nữ đội mũ lưỡi trai màu xám, áo phông đen, quần dài xám, đi giày thể thao trắng</t>
  </si>
  <si>
    <t xml:space="preserve"> "TEST_DATA/Person44.2/output_9.jpg", "split"</t>
  </si>
  <si>
    <t xml:space="preserve"> "HoGuom_00/00350_00011910.jpg", "split"</t>
  </si>
  <si>
    <t>Nam tóc ngắn màu đen, áo sơ mi màu đen, quần dài màu đen, dép lê màu đen, đeo túi chéo màu nâu</t>
  </si>
  <si>
    <t xml:space="preserve"> "TamChuc_01/02515_1.jpg", "split"</t>
  </si>
  <si>
    <t>Một người phụ nữ có mái tóc màu nâu, buộc tóc thấp, mặc áo dài tay màu đen, mặc quần bò dài màu xanh thẫm, đi giày màu đen.</t>
  </si>
  <si>
    <t xml:space="preserve"> "DHHN_HVBCVT_00/01809_00007061.jpg", "split"</t>
  </si>
  <si>
    <t xml:space="preserve"> "HoGuom_00/00210_00005610.jpg", "split"</t>
  </si>
  <si>
    <t xml:space="preserve"> "HoGuom_01/01242_00004620.jpg", "split"</t>
  </si>
  <si>
    <t>Người đan ông trung niên tóc ngắn màu đen, mặc áo sơ mi ngắn tay màu trắng, mặc quần lửng màu xanh rêu, đi dép màu nâu</t>
  </si>
  <si>
    <t xml:space="preserve"> "DHGTVT_00/01875_00004290.jpg", "split"</t>
  </si>
  <si>
    <t xml:space="preserve"> "HoGuom_00/00635_00007530.jpg", "split"</t>
  </si>
  <si>
    <t>Cậu bé tóc ngắn màu đen, mặc áo phông ngắn tay màu xanh lá cây, mặc quần lửng jean màu xanh, đi dép lê màu đen.</t>
  </si>
  <si>
    <t xml:space="preserve"> "DHGTVT_00/01871_00003510.jpg", "split"</t>
  </si>
  <si>
    <t>Nữ tóc đen buộc thấp sau gáy, mặc áo phông cộc tay pha màu xanh cô ban và màu trắng, mặc quần thể thao đen sọc kẻ trắng bên ống quần, đi giày thể thao đen, đeo túi màu đen.</t>
  </si>
  <si>
    <t>Cô gái có tóc màu vàng nâu, mặc áo đen có sọc kẻ ngang, mặc váy yếm màu xanh lá cây, đi tất đen đai, đi giày màu hồng</t>
  </si>
  <si>
    <t xml:space="preserve"> "HoGuom_00/00303_00009900.jpg", "split"</t>
  </si>
  <si>
    <t>Người đàn ông mặc áo phông ngắn tay màu trắng, thân trước in hình hoạt hình màu đỏ, mặc quần ngố màu xanh da trời, đi dép tông màu đen</t>
  </si>
  <si>
    <t xml:space="preserve"> "TEST_DATA/Person50.2/output_6.jpg", "split"</t>
  </si>
  <si>
    <t xml:space="preserve"> "TamChuc_01/02839_2.jpg", "split"</t>
  </si>
  <si>
    <t>Người đàn ông đội mũ lưỡi trai màu nâu, mặc áo polo có cổ mà da mặc quần mafu đen, đi giày màu xám</t>
  </si>
  <si>
    <t xml:space="preserve"> "HoGuom_00/00385_00012915.jpg", "split"</t>
  </si>
  <si>
    <t>Bé trai mặc áo vàng có in họa tiết trước ngực, mặc quần ngố bò đen, đi dép xăng đan màu đen pha vàng</t>
  </si>
  <si>
    <t xml:space="preserve"> "TEST_DATA/Person71.2/output_6.jpg", "split"</t>
  </si>
  <si>
    <t>Một người phụ nữ tóc buộc gọn dài ngang lưng màu đen, mặc áo dài tay màu hồng cánh sen đậm, mặc quần màu đen, khoác tuid màu đen.</t>
  </si>
  <si>
    <t xml:space="preserve"> "TamChuc_01/02656_2.jpg", "split"</t>
  </si>
  <si>
    <t>Bạn nam tóc ngắn màu đen, mặc áo sơ mi trắng dài tay, mặc quần dài màu đen.</t>
  </si>
  <si>
    <t xml:space="preserve"> "HoGuom_00/00267_00008460.jpg", "split"</t>
  </si>
  <si>
    <t>Bé trai đội mũ lưỡi trai màu đỏ, áo khoác ngoài màu ghi nhạt có kẻ sọc đỏ, in số trước ngực áo, mặc quần đùi đỏ, đi dép quai đen</t>
  </si>
  <si>
    <t xml:space="preserve"> "HoGuom_00/00350_00011795.jpg", "split"</t>
  </si>
  <si>
    <t>Người đàn ông mặc áo phông đen cổ tim ngắn tay, mặc quần ngố đen, đi giày thể thao màu ghi đen</t>
  </si>
  <si>
    <t>Nam mặc áo phông cộc tay màu xám đậm, quần bò ngố xám, đi giày thể thao trắng</t>
  </si>
  <si>
    <t>Người đàn ông đeo khẩu trang màu xanh biển nhạt, mặc áo cộc tay không cổ màu tím nhạt, mặc quần short đến đầu gối màu đen, đi dép tông màu đen.</t>
  </si>
  <si>
    <t xml:space="preserve"> "TamChuc_01/02377_2.jpg", "split"</t>
  </si>
  <si>
    <t>một nam thanh niên da ngăm đen, mặc áo dài tay màu xanh rêu đậm, mặc quần dài màu tím than, đeo khẩu trang y tế màu xanh, đi giầy màu nâu đậm.</t>
  </si>
  <si>
    <t>Người đàn ông tóc cắt gọn, mặc áo màu đen có kẻ 3 sọc hai bên ống tay áo, họa tiết hoa nhỏ bên ngực trái, quần dài kẻ sọc hai bên ống quần, đi giày thể thao màu trắng</t>
  </si>
  <si>
    <t xml:space="preserve"> "HoGuom_00/00422_00014460.jpg", "split"</t>
  </si>
  <si>
    <t>Cô gái tóc dài ngang lưng buộc gọn, mặc áo phông trắng ngắn tay, quần đùi màu ghi, đi dép lê đen, đeo kính cận</t>
  </si>
  <si>
    <t xml:space="preserve"> "HoGuom_01/01262_00007560.jpg", "split"</t>
  </si>
  <si>
    <t>Một em gái có mái tóc dài màu đen, mặc một chiếc váy màu vàng đang đứng khoanh tay, và đi đôi dép màu hồng</t>
  </si>
  <si>
    <t xml:space="preserve"> "HoGuom_01/01362_00004260.jpg", "split"</t>
  </si>
  <si>
    <t xml:space="preserve"> "DANgoc_01/02978_2.jpg", "split"</t>
  </si>
  <si>
    <t>Một cô gái có mái tóc màu đen, đeo khẩu trang màu xanh dương, mặc áo phông cổ tròn màu đen, mặc quần short màu vàng, đi giày hể thao màu trắng, hai tay đang xách các túi nilon màu trắng.</t>
  </si>
  <si>
    <t xml:space="preserve"> "TamChuc_01/02379_1.jpg", "split"</t>
  </si>
  <si>
    <t xml:space="preserve"> "TamChuc_01/02760_1.jpg", "split"</t>
  </si>
  <si>
    <t xml:space="preserve"> "TEST_DATA/Person43.2/output_2.jpg", "split"</t>
  </si>
  <si>
    <t xml:space="preserve"> "TamChuc_01/02723_1.jpg", "split"</t>
  </si>
  <si>
    <t>Nữ tóc nâu vàng, mặc áo màu xám, quần đen, đi giày thể thao đỏ, đeo túi xách đen, kẹp áo khoác màu trắng bên tay trái.</t>
  </si>
  <si>
    <t>Một người phụ nữ tóc ngắn màu đen, đeo khẩu trang màu đen, mặc áo phông màu trắng, đeo túi màu hồng, mặc quần đùi màu xanh nước biển, đi giày thể thao màu trắng.</t>
  </si>
  <si>
    <t>Người đàn ông đang bế con, mặc quần dài màu đen</t>
  </si>
  <si>
    <t>Nam trung niên, đeo kính đen, đội mũ lưỡi trai rằn ri màu xanh lục nhạt, áo phông có cổ màu đỏ sẫm, quần bò dài màu xanh dương nhạt, đi giày đen, tay phải xách túi đồ đỏ, tay trái đeo đông hồ đen.</t>
  </si>
  <si>
    <t xml:space="preserve"> "TamChuc_01/02015_1.jpg", "split"</t>
  </si>
  <si>
    <t>Nam đeo khẩu trang y tế xanh, mặc áo sơ mi dài tay xanh da trời, mặc quần nâu kaki, đi dép có quai, đeo thắt lưng.</t>
  </si>
  <si>
    <t xml:space="preserve"> "TEST_DATA/Person35.2/output_2.jpg", "split"</t>
  </si>
  <si>
    <t>Một cậu thanh niên mặc một chiếc quần đùi màu xanh tím than có đường sọc trắng dọc bên ống quần, mặc một chiếc áo phông trắng có in hình nhỏ ở giữa ngực, tóc đen cắt ngắn.</t>
  </si>
  <si>
    <t xml:space="preserve"> "HoGuom_01/01489_2.jpg", "split"</t>
  </si>
  <si>
    <t>Nam thanh niên đội mũ màu đen, mặc áo ba lỗ màu xám, quần short màu ghi, đi giầy màu trắng, đang ôm 1 túi đồ.</t>
  </si>
  <si>
    <t xml:space="preserve"> "TamChuc_01/02040_1.jpg", "split"</t>
  </si>
  <si>
    <t>Nữ mặc áo nền đen họa tiết vàng trắng, đeo khẩu trang y tế màu xanh, mặc quần đen đi giày thể thao đen, tay trái đang cầm chai nước.</t>
  </si>
  <si>
    <t xml:space="preserve"> "DHHN_HVBCVT_00/01669_00050730.jpg", "split"</t>
  </si>
  <si>
    <t>Nữ tóc dài màu đen buộc sau, áo khoác dài tay màu hồng, quần dài mauu đen, balo màu xám</t>
  </si>
  <si>
    <t>Nữ mặc áo khoác màu xanh lá cây có mũ lông trắng, quần dài đen, đi giày bệt màu đen, đeo khẩu trang màu xanh lá cây sẫm</t>
  </si>
  <si>
    <t>Cố gái đang bước đi mặc áo trắng, quần dài kẻ đen trắng , tóc dài màu đen</t>
  </si>
  <si>
    <t xml:space="preserve"> "TamChuc_01/02101_2.jpg", "split"</t>
  </si>
  <si>
    <t>Nữ đeo khẩu trang màu xanh, mặc áo dài tay có cổ nền trắng, họa tiết nhỏ màu ghi, mặc quần dài màu đen, đi dép đen, đeo túi chéo đỏ.</t>
  </si>
  <si>
    <t xml:space="preserve"> "TamChuc_01/02175_2.jpg", "split"</t>
  </si>
  <si>
    <t>Nam thanh niên đeo kính gọng đen, mặc áo phông trắng, quần ngố màu đen, đi giày thể thao đen, đeo khẩu trang màu xanh</t>
  </si>
  <si>
    <t>một người phụ nữ mặc áo ngắn tay màu xanh dương đậm có in logo nike màu trắng, tay xách ba lô màu đen, mặc quần bò dài màu xanh biển đậm có vết rách màu trắng, đi giầy thể thao màu tím nhạt, đội mũ có vành màu nâu sữa, đeo khẩu trang màu xanh biển, đeo kính râm màu nâu trà.</t>
  </si>
  <si>
    <t xml:space="preserve"> "TamChuc_01/02746_2.jpg", "split"</t>
  </si>
  <si>
    <t xml:space="preserve"> "HoGuom_01/01411_1.jpg", "split"</t>
  </si>
  <si>
    <t>Một cô gái có mái tóc màu đen, búi tóc hết lên, mặc áo phông ngắn tay màu trắng, mặc quần dài ống rộng màu đen, đi giày búp bê màu đen.</t>
  </si>
  <si>
    <t xml:space="preserve"> "DHHN_HVBCVT_00/01556_00000330.jpg", "split"</t>
  </si>
  <si>
    <t>Nam tóc đen cắt ngắn, đeo kính cận, khẩu trang y tế màu xanh, khoác áo phao bên ngoài màu đen, bên trong mặc áo màu xám, mặc quần màu đen, đi giày thể thao màu trắng.</t>
  </si>
  <si>
    <t xml:space="preserve"> "HoGuom_00/00690_00009905.jpg", "split"</t>
  </si>
  <si>
    <t>Cô gái tóc dài màu đen, mặc áo tay lỡ màu trắng có nhiều chấm màu đen, mặc chân váy jean màu xanh đậm, đi sandal màu đen.</t>
  </si>
  <si>
    <t xml:space="preserve"> "TamChuc_01/02535_1.jpg", "split"</t>
  </si>
  <si>
    <t>Một người phụ nữ mặc áo có các họa tiết hoa màu đỏ và màu xanh lá cây đậm, mặc quần màu đen, đi sục màu trắng, khoác túi màu trắng và màu đỏ đậm.</t>
  </si>
  <si>
    <t xml:space="preserve"> "HoGuom_00/00097_00001185.jpg", "split"</t>
  </si>
  <si>
    <t xml:space="preserve"> "DHHN_HVBCVT_00/01788_00003000.jpg", "split"</t>
  </si>
  <si>
    <t>Một nam sinh viên có mái tóc màu đen, mặc áo khoác có nửa trên màu đỏ nửa dưới màu trắng, mặc quần dài màu đen, đi giày thể thao màu trắng, đeo balo màu đen.</t>
  </si>
  <si>
    <t xml:space="preserve"> "HoGuom_00/00259_00008455.jpg", "split"</t>
  </si>
  <si>
    <t>Người đàn ông mặc sơ mi ngắn tay màu xanh dương nhạt, quần dài màu đen, đội mũ lưỡi trai màu trắng, đi dép lê</t>
  </si>
  <si>
    <t>Một người đàn ông có mái tóc màu đen, đeo khẩu trang màu xanh dương, mặc áo ngắn tay màu vàng đậm, mặc quần kaki màu be, đi giày tây màu đen.</t>
  </si>
  <si>
    <t xml:space="preserve"> "DHGTVT_00/01887_00004030.jpg", "split"</t>
  </si>
  <si>
    <t xml:space="preserve"> "HoGuom_00/00479_00017150.jpg", "split"</t>
  </si>
  <si>
    <t>Cô gái mặc áo sơ mi màu trắng, váy ren màu đen dài đến bắp chân, đi giày đen</t>
  </si>
  <si>
    <t xml:space="preserve"> "TamChuc_01/02832_1.jpg", "split"</t>
  </si>
  <si>
    <t xml:space="preserve"> "HoGuom_00/00229_00006300.jpg", "split"</t>
  </si>
  <si>
    <t xml:space="preserve"> "DHGTVT_00/01947_00011400.jpg", "split"</t>
  </si>
  <si>
    <t>Nam thanh niên mặc áo phông đen tay lỡ, quần bò màu xanh tím than pha màu trắng, đi giày thể thao màu trắng có kẻ ba sọc đen</t>
  </si>
  <si>
    <t xml:space="preserve"> "HoGuom_00/00151_00003370.jpg", "split"</t>
  </si>
  <si>
    <t>Nam thanh niên mặc áo ghi màu ghi sẫm, túi đeo chéo màu đen, mặc quần dài, chân đi giày da cao cổ màu đen</t>
  </si>
  <si>
    <t xml:space="preserve"> "TRAINNING_DATA/Person38/output_2.jpg", "split"</t>
  </si>
  <si>
    <t>Bạn nữ tóc đen buộc cao, đeo kính, mặc áo sơ mi dài tay màu đen, mặc quần dài màu đen, đeo túi xách màu đen, đi dép màu đen</t>
  </si>
  <si>
    <t xml:space="preserve"> "DANgoc_01/02888_2.jpg", "split"</t>
  </si>
  <si>
    <t>Nữ mặc áo phông đen cộc tay, quần ngố bò màu xanh dương, đi sục màu nâu vàng, đeo ba lô quai đen</t>
  </si>
  <si>
    <t xml:space="preserve"> "DHHN_HVBCVT_00/01688_00002400.jpg", "split"</t>
  </si>
  <si>
    <t>Nam thanh niên đi giày màu đen, mặc quần và áo ngoài màu đen, áo trong màu trắng, tóc đen cắt ngắn đeo kính cận.</t>
  </si>
  <si>
    <t>Một người đàn ông tóc ngắn màu đen, mặc áo phông ngắn tay màu trắng, mặc quần đùi đến đầu gối màu đen, đi dép màu tím đang đi bộ.</t>
  </si>
  <si>
    <t>Nữ đứng tuổi, tóc đen ngắn buộc phía sau, mặc áo dài tay màu trắng, quần dài màu đen, đi giày thể thao đen pha trắng, tay phải xách túi đồ màu đỏ</t>
  </si>
  <si>
    <t xml:space="preserve"> "TamChuc_01/02448_1.jpg", "split"</t>
  </si>
  <si>
    <t>Một nam thanh niên có mái tóc màu đen, mặc áo sơ mi màu xám, mặc quần dài màu đen, đi giày màu đen.</t>
  </si>
  <si>
    <t>Một cô gái có mái tóc màu đen, để thả tóc, mặc áo nỉ màu trắng, mặc quần dài màu trắng, đi giày thể thao màu trắng.</t>
  </si>
  <si>
    <t xml:space="preserve"> "TamChuc_01/02274_2.jpg", "split"</t>
  </si>
  <si>
    <t>Nữ đội mũ màu vàng, mặc áo màu đen, quần dài đen, đi giày thể thao đen, đeo túi đen, đeo khẩu trang hồng</t>
  </si>
  <si>
    <t xml:space="preserve"> "HoGuom_00/00430_00014655.jpg", "split"</t>
  </si>
  <si>
    <t xml:space="preserve"> "TamChuc_01/02284_2.jpg", "split"</t>
  </si>
  <si>
    <t>Cô gái đeo kính gọng đen, mặc áo phông tay lỡ màu đen, quần bò dài màu xanh, đi giày thể thao đen,, tay cầm giấy.</t>
  </si>
  <si>
    <t xml:space="preserve"> "HoGuom_01/01375_00007560.jpg", "split"</t>
  </si>
  <si>
    <t xml:space="preserve"> "HoGuom_00/00197_00004860.jpg", "split"</t>
  </si>
  <si>
    <t>Nam tóc đen ngắn, đeo khẩu trang xanh da trời, đeo kính cận, đeo ba lô đen, mặc áo xanh lá cây quần dài màu đen, đi dép tông màu đen.</t>
  </si>
  <si>
    <t xml:space="preserve"> "TamChuc_01/02287_2.jpg", "split"</t>
  </si>
  <si>
    <t xml:space="preserve"> "TamChuc_01/02424_2.jpg", "split"</t>
  </si>
  <si>
    <t>một người phụ nữ trung niên đội mũ rộng vành màu xanh lá thẫm, mặc áo hoa màu tím pha màu vàng nhạt, mặc quần dài màu đen, đi dép lê màu xanh biển đậm.</t>
  </si>
  <si>
    <t xml:space="preserve"> "DHGTVT_00/01946_00011180.jpg", "split"</t>
  </si>
  <si>
    <t xml:space="preserve"> "HoGuom_00/00369_00012535.jpg", "split"</t>
  </si>
  <si>
    <t>Cậu bé mặc áo phông ngắn tay nền đỏ họa tiết vàng xanh, quần bò dài xắn ống màu xanh dương, đi giày thể thao màu đen</t>
  </si>
  <si>
    <t xml:space="preserve"> "HoGuom_01/00888_00013710.jpg", "split"</t>
  </si>
  <si>
    <t xml:space="preserve"> "HoGuom_00/00751_00012550.jpg", "split"</t>
  </si>
  <si>
    <t xml:space="preserve"> "TamChuc_01/02763_1.jpg", "split"</t>
  </si>
  <si>
    <t>Nữ mặc áo sơ mi dài tay màu đỏ, quần dài màu đen, đi dép màu đen, tay cầm áo hồng</t>
  </si>
  <si>
    <t>Nữ đứng tuổi, tóc đen dài buộc phía sau, đội mũ lưỡi trai trắng hở chóp, đeo balo da màu đen bên tay trái, mặc áo dài màu đỏ, quần bò dài màu trắng, đi giày thể thao màu đen đế trắng, đeo khẩu trang caro sọc đen trắng.</t>
  </si>
  <si>
    <t xml:space="preserve"> "TamChuc_01/02592_2.jpg", "split"</t>
  </si>
  <si>
    <t>Một người phụ nữ đội mũ vành màu be, mặc áo dài màu tím, mặc quần dài màu tím, đi giày màu đen.</t>
  </si>
  <si>
    <t xml:space="preserve"> "TamChuc_01/02082_1.jpg", "split"</t>
  </si>
  <si>
    <t>Nữ đeo kính râm đen, tóc đen xoăn dài đến cổ, mặc áo đen, đeo ba lô xanh tím than trước ngực, mặc quần màu nâu cà phê, đi giày búp bê màu đen.</t>
  </si>
  <si>
    <t xml:space="preserve"> "HoGuom_01/00942_00000180.jpg", "split"</t>
  </si>
  <si>
    <t xml:space="preserve"> "HoGuom_00/00506_00001010.jpg", "split"</t>
  </si>
  <si>
    <t xml:space="preserve"> "HoGuom_01/00933_00016380.jpg", "split"</t>
  </si>
  <si>
    <t>Cậu bé đeo khẩu trang xanh,mặc áo đen in hình họa tiết trước ngực, mặc quần dài thụng nhiều túi màu đen, đi giày thể thao màu ghi sáng pha xanh.</t>
  </si>
  <si>
    <t xml:space="preserve"> "TamChuc_01/02365_1.jpg", "split"</t>
  </si>
  <si>
    <t xml:space="preserve"> "HoGuom_01/01051_00002400.jpg", "split"</t>
  </si>
  <si>
    <t xml:space="preserve"> "TamChuc_01/02432_1.jpg", "split"</t>
  </si>
  <si>
    <t>Một người phụ nữ có mái tóc màu đen, đeo khẩu trang màu đỏ có nhiều chấm màu trắng, mặc áo phông ngắn tay màu xanh ngọc đậm, mặc quần dài màu xanh ngọc đậm, đi giày thể thao màu trắng.</t>
  </si>
  <si>
    <t>Nữ đội nón vàng, áo đen, quần dài đen, đi giày bệt đen, đeo túi chéo đen</t>
  </si>
  <si>
    <t>Nam thanh niên đeo khẩu trang màu xanh lơ, mặc áo phông cộc tay màu trắng, trước ngực có dòng chữ đỏ, mặc quần sooc bò màu trằng, tay trái cầm áo màu đen, đi dép tông sẫm màu, tóc màu đen để tự nhiên .</t>
  </si>
  <si>
    <t xml:space="preserve"> "HoGuom_01/01185_00002820.jpg", "split"</t>
  </si>
  <si>
    <t>Một người đàn ông tóc màu đen, mặc áo sơ mi xắn tay áo lên màu đen, mặc quần âu màu đen, đi giày tây màu đen, tay xách một balo màu xanh nước biển đậm.</t>
  </si>
  <si>
    <t xml:space="preserve"> "TamChuc_01/02608_2.jpg", "split"</t>
  </si>
  <si>
    <t xml:space="preserve"> "TamChuc_01/02456_2.jpg", "split"</t>
  </si>
  <si>
    <t xml:space="preserve"> "DHGTVT_00/01854_00000710.jpg", "split"</t>
  </si>
  <si>
    <t xml:space="preserve"> "DHHN_HVBCVT_00/01580_00010410.jpg", "split"</t>
  </si>
  <si>
    <t>Nam thanh niên, tóc đen ngắn, mặc áo khoác màu nâu có mũ, quần bò xanh, chân đi giày đen, đeo balo màu đen có hoạ tiết cam sau lưng, có đeo khẩu trang màu xanh.</t>
  </si>
  <si>
    <t xml:space="preserve"> "DANgoc_01/02927_2.jpg", "split"</t>
  </si>
  <si>
    <t>Nữ đeo kính cận, mặc áo phông có cổ màu tím, quần dài màu đen có kẻ sọc đỏ, đi giày thể thao trắng</t>
  </si>
  <si>
    <t xml:space="preserve"> "HoGuom_01/00896_00014130.jpg", "split"</t>
  </si>
  <si>
    <t xml:space="preserve"> "TamChuc_01/02178_2.jpg", "split"</t>
  </si>
  <si>
    <t>Nam tay trái đeo đồng hồ, quần dài màu đen, áo sơ mi hồng dài tay</t>
  </si>
  <si>
    <t xml:space="preserve"> "HoGuom_01/01452_1.jpg", "split"</t>
  </si>
  <si>
    <t>Một cô gái tóc để mái bằng màu đen, mặc áo crop top cộc tay màu trắng in hình đằng trước, mặc quần cạp cao màu xanh xám, đi giầy thể thao màu đen đế màu trắng.</t>
  </si>
  <si>
    <t>Nữ mặc áo phông cộc tay màu đen, mặc quần thể thao dài màu đen, đi giày thể thao màu đen</t>
  </si>
  <si>
    <t xml:space="preserve"> "HoGuom_01/00876_00012480.jpg", "split"</t>
  </si>
  <si>
    <t>Nam thanh niên, tóc đen ngắn, mặc áo khoác phao màu ghi, đeo balo màu đen phía sau lưng, mặc quần bò màu đen, chân đi giày thể thao màu đen.</t>
  </si>
  <si>
    <t xml:space="preserve"> "DHHN_HVBCVT_00/01597_00010800.jpg", "split"</t>
  </si>
  <si>
    <t>Nam thanh niên, tóc đen ngắn, mặc áo khoác màu vàng, đeo khẩu trang màu đen, mang quần bò màu đen, chân đi giày màu xám, bên trong mặc áo phông màu nâu, phía sau đeo balo.</t>
  </si>
  <si>
    <t xml:space="preserve"> "TRAINNING_DATA/Person9/output_9.jpg", "split"</t>
  </si>
  <si>
    <t xml:space="preserve"> "TamChuc_01/02814_2.jpg", "split"</t>
  </si>
  <si>
    <t>Người phụ nữ đội mũ rộng vành màu trắng, mặc áo màu xanh da trời nhạt mặc quần dài đen, đi giày thể thao đen</t>
  </si>
  <si>
    <t xml:space="preserve"> "DHGTVT_00/01870_00003490.jpg", "split"</t>
  </si>
  <si>
    <t>một người phụ nữ tóc buộc gọn dài qua vai, mặc áo dài tay cổ V màu tím khoai môn, mặc quần dài màu tím, khoác túi màu đỏ mận.</t>
  </si>
  <si>
    <t xml:space="preserve"> "HoGuom_01/01286_00006720.jpg", "split"</t>
  </si>
  <si>
    <t xml:space="preserve"> "TEST_DATA/Person30.2/output_2.jpg", "split"</t>
  </si>
  <si>
    <t>một cô gái mặc áo khoác gió đằng sau màu đỏ, in chữ màu trắng, đằng trước áo màu trắng, mặc quần thể thao màu đen, có ba đường kẻ sọc trắng, đeo kính gọng màu đen, tóc buộc thấp màu đen.</t>
  </si>
  <si>
    <t xml:space="preserve"> "DHHN_HVBCVT_00/01545_00005100.jpg", "split"</t>
  </si>
  <si>
    <t>Nữ tóc dài rẽ ngôi lệch bên phải, buộc tóc phía sau, mặc váy dài tay váy dài trên gối màu đen, đeo vòng cổ có mặt màu trắng, tay trái xách túi bóng màu trắng, mặc quần dài bó sát màu đen,</t>
  </si>
  <si>
    <t xml:space="preserve"> "HoGuom_01/01047_00004155.jpg", "split"</t>
  </si>
  <si>
    <t>Nữ trung tuổi mặc váy dài màu nâu, tay trái cầm điện thoại đi guốc</t>
  </si>
  <si>
    <t xml:space="preserve"> "TamChuc_01/02255_1.jpg", "split"</t>
  </si>
  <si>
    <t>Nam thanh niên mặc áo phông dài tay màu ghi, quần dài màu đen, đi dép da nâu</t>
  </si>
  <si>
    <t xml:space="preserve"> "HoGuom_01/01191_00001965.jpg", "split"</t>
  </si>
  <si>
    <t>Một cô gái tóc màu đen ngắn ngang vai, mặc áo phông màu trắng bên trong, bên ngoài mặc váy dây màu xanh nước biển, đi đôi giày màu ghi.</t>
  </si>
  <si>
    <t xml:space="preserve"> "TEST_DATA/Person65.2/output_6.jpg", "split"</t>
  </si>
  <si>
    <t>Một nam giới mặc áo phông đen có in hình màu trắng rất to ở ngực áo, mặc quần đùi đen dài tới trên đầu gối, chân đi đôi dép sục màu đỏ.</t>
  </si>
  <si>
    <t xml:space="preserve"> "HoGuom_01/01090_00002310.jpg", "split"</t>
  </si>
  <si>
    <t xml:space="preserve"> "HoGuom_00/00104_00001685.jpg", "split"</t>
  </si>
  <si>
    <t>Nam trẻ em, tóc ngắn, màu đen, mặc áo sơ mi cộc tay màu trắng, mặc quần dài màu xám, đi dép xăng đan.</t>
  </si>
  <si>
    <t>Nữ đeo khẩu trang màu xanh , đội mũ màu trắc mặc áo có sọc vàng đen, đeo túi màu đen, mặc quần dài màu đen, đi giày màu đen</t>
  </si>
  <si>
    <t xml:space="preserve"> "TRAINNING_DATA/Person24/output_9.jpg", "split"</t>
  </si>
  <si>
    <t>Nam thanh niên đi giày  thể thao buộc dây màu đen, mặc quần đùi màu đen, tay trái đeo vòng màu đỏ ở cổ tay, mặc áo phông trắng cổ tròn ngắn tay.</t>
  </si>
  <si>
    <t xml:space="preserve"> "TEST_DATA/Person46.2/output_9.jpg", "split"</t>
  </si>
  <si>
    <t>Một phụ nữ tóc ngắn màu đen, mái bằng mặc áo phông cộc tay màu nâu, quần dài màu đen, chân đi dép lê</t>
  </si>
  <si>
    <t xml:space="preserve"> "TamChuc_01/02249_1.jpg", "split"</t>
  </si>
  <si>
    <t>Nam mặc áo xanh da trời màu xanh da trời nhạt, mặc quần màu đen, đeo khẩu trang xám</t>
  </si>
  <si>
    <t xml:space="preserve"> "HoGuom_01/01274_00006915.jpg", "split"</t>
  </si>
  <si>
    <t>Một người phụ nữ có mái tóc màu đen, mặc áo phong kẻ ngang đen trắng , mặc quần nỉ màu đen, đi giày thể thao</t>
  </si>
  <si>
    <t xml:space="preserve"> "HoGuom_01/00864_00010650.jpg", "split"</t>
  </si>
  <si>
    <t xml:space="preserve"> "HoGuom_00/00190_00004630.jpg", "split"</t>
  </si>
  <si>
    <t>Cô gái mặc áo khoác màu đỏ có kẻ sọc đen  hai bên thân, đeo ba lô màu hồng, mặc quần âu màu đen, đi giày trắng, tóc đen buộc cao</t>
  </si>
  <si>
    <t>Cậu bé tóc màu vàng nâu sáng, mặc áo phông ngắn tay màu đỏ, mặc quần ngố màu nâu, đi dép lê</t>
  </si>
  <si>
    <t>Cô gái mặc áo phông màu hồng, tóc dài màu đen dài ngang vai buông xõa, mặc quần dài màu đen sơ vin</t>
  </si>
  <si>
    <t>Nam mặc áo sơ mi màu xanh da trời nhạt, mặc quần màu ghi tối, đi giày thể thao, tay trái đeo đồng hồ</t>
  </si>
  <si>
    <t xml:space="preserve"> "TamChuc_01/02442_1.jpg", "split"</t>
  </si>
  <si>
    <t>Một người phụ nữ đứng tuổi đội mũ phớt màu nâu, mặc áo phông ngắn tay màu trắng, mặc quần dài màu đen, đi giày màu đen, đeo túi thổ cẩm, một tay đang xách túi màu đỏ.</t>
  </si>
  <si>
    <t xml:space="preserve"> "HoGuom_01/00919_00008461.jpg", "split"</t>
  </si>
  <si>
    <t>Nam trẻ tuổi, tóc đầu hói, mặc áo sơ mi cộc tay màu xanh nhạt, mặc quần đen dài, đeo túi chéo vai màu đen, đi giầy màu đen, không đeo khẩu trang.</t>
  </si>
  <si>
    <t xml:space="preserve"> "TamChuc_01/02439_1.jpg", "split"</t>
  </si>
  <si>
    <t xml:space="preserve"> "TamChuc_01/02618_1.jpg", "split"</t>
  </si>
  <si>
    <t>Nữ đứng tuổi, tóc hạt dẻ buộc phía sau, không đeo khẩu trang, mặc áo khoác phao đỏ, quần dài đỏ, chân đi giày thể thao màu xanh, tay phải cầm điện thoại.</t>
  </si>
  <si>
    <t>Nữ, tóc dài màu đen, quàng khăn màu đỏ, mặc áo khoác màu vàng, quần dài màu đen, giày màu ghi</t>
  </si>
  <si>
    <t xml:space="preserve"> "TamChuc_01/02444_2.jpg", "split"</t>
  </si>
  <si>
    <t>Một người phụ nữ có mái tóc màu đen, để thả tóc, mặc áo phông ngắn tay màu đen, mặc quần bò dài màu xanh thẫm, đi giày thể thao màu trắng, một tay xách áo màu trắng.</t>
  </si>
  <si>
    <t xml:space="preserve"> "HoGuom_01/00920_00008670.jpg", "split"</t>
  </si>
  <si>
    <t>Một người đàn ông có mái tóc màu đen, bên ngoài mặc áo khoác màu xanh tím than, bên trong mặc áo màu trắng, mặc quần dài màu đen, đi dép màu xanh lá cây, đeo túi màu đen để sau lưng.</t>
  </si>
  <si>
    <t xml:space="preserve"> "HoGuom_01/01346_00006315.jpg", "split"</t>
  </si>
  <si>
    <t>Một người phụ nữ có mái tóc màu đen, để thả tóc, đeo khẩu trang màu xanh nước biển, mặc áo phông ngắn tay màu đen, đeo túi màu đen, mặc quần bò màu xám, đi dép màu đen.</t>
  </si>
  <si>
    <t xml:space="preserve"> "HoGuom_00/00467_00016360.jpg", "split"</t>
  </si>
  <si>
    <t xml:space="preserve"> "HoGuom_01/01151_00000270.jpg", "split"</t>
  </si>
  <si>
    <t>Nữ đi dép xăng đan màu đen, mặc váy liền nền đen hoa đỏ, đeo túi chéo đen trước bụng, đội mũ đen vành rộng, đeo khẩu trang xanh y tế.</t>
  </si>
  <si>
    <t xml:space="preserve"> "DHHN_HVBCVT_00/01725_00012645.jpg", "split"</t>
  </si>
  <si>
    <t>Nam trung niên, tóc đen ngắn, có đeo kính, không đeo khẩu trang, phía trong mặc áo sơ mi cổ bẻ, phía ngoài mặc áo khoác phao màu đen có mũ, mặc quần tây dài màu đen, chân đi giày màu nâu.</t>
  </si>
  <si>
    <t xml:space="preserve"> "TRAINNING_DATA/Person11/output_9.jpg", "split"</t>
  </si>
  <si>
    <t>Một cô gái tóc dài ngang vai, tóc mái chấm lông mày, mặc áo khoác màu đen và quần màu đen ôm sát người.</t>
  </si>
  <si>
    <t xml:space="preserve"> "HoGuom_00/00486_00017290.jpg", "split"</t>
  </si>
  <si>
    <t>Bạn gái tóc xoăn ngang vai, đeo kính, mặc váy màu đen in hình màu trắng, đeo túi chéo hoa đỏ</t>
  </si>
  <si>
    <t xml:space="preserve"> "TEST_DATA/Person69.2/output_6.jpg", "split"</t>
  </si>
  <si>
    <t>Một chú thanh niên cắt tóc ngắn như cái bát úp trên đầu, mặc một chiếc áo phông trắng cộc tay cổ tròn, mặc một chiếc quần dài tới mắt cá chân màu đen, chân đi đôi dép lê quai trắng với 3 đường kẻ ngang màu xanh tím than.</t>
  </si>
  <si>
    <t xml:space="preserve"> "HoGuom_01/01069_00001470.jpg", "split"</t>
  </si>
  <si>
    <t>Nam thanh niên đeo khẩu trang màu xanh, mặc áo phông cộc tay màu xanh, quần dài màu đen, đeo ba lô màu xám</t>
  </si>
  <si>
    <t>Nam thanh niên tóc ngắn màu đen, mặc áo phông ngắn tay màu đen, mặc quần sooc màu trắng có sọc màu đen, đi giày màu đen, đeo túi màu đen</t>
  </si>
  <si>
    <t xml:space="preserve"> "DHGTVT_00/01954_00012790.jpg", "split"</t>
  </si>
  <si>
    <t>Một phụ nữ đeo kính vừa đi vừa xem điện thoại. Cô có tóc dài màu đen cột ở phía sau, mặc áo mùa đen có sọc và họa tiết màu trắng, tay áo sắn, quần màu đen, đi dép lê màu đen</t>
  </si>
  <si>
    <t>Người đàn ông mặc áo sơ mi dài tay màu trắng, quần kaki màu vàng nâu tây, chân đi giày thể thao màu đen</t>
  </si>
  <si>
    <t xml:space="preserve"> "HoGuom_01/00948_00001440.jpg", "split"</t>
  </si>
  <si>
    <t>Nữ trẻ tuổi, tóc dài để xõa, tay trái đeo đồng hồ tay đưa lên đầu, mặc áo trắng tay lỡ, mặc chân váy ngắn màu nâu vàng kẻ ca rô, đi giầy màu vàng, tay phải cầm điện thoại và ôm một túi màu tím hồng trước ngực, không đeo khẩu trang.</t>
  </si>
  <si>
    <t xml:space="preserve"> "DANgoc_01/02941_1.jpg", "split"</t>
  </si>
  <si>
    <t>Nữ đi giày thể thao màu trắng, mặc quần dài màu đen, mặc áo khoách màu nâu nhạt, đeo khẩu trang vải màu trắng, tay phải cầm túi nhỏ màu hồng.</t>
  </si>
  <si>
    <t xml:space="preserve"> "HoGuom_01/01369_00006270.jpg", "split"</t>
  </si>
  <si>
    <t>Một người đàn ông tóc màu đen, đeo khẩu trang màu trắng, mặc áo polo màu xám, mặc quần short màu xanh và đi giày thể thao</t>
  </si>
  <si>
    <t xml:space="preserve"> "DHGTVT_00/01872_00004100.jpg", "split"</t>
  </si>
  <si>
    <t>Nam tóc đen ngắn, đeo ba lô quai đen, mặc áo phông xanh nước biển pha màu trắng ở trên ngực và tay áo, mặc quần thể thao màu đen có viền kẻ trắng, đi giày thể thao màu đen.</t>
  </si>
  <si>
    <t xml:space="preserve"> "HoGuom_00/00153_00003465.jpg", "split"</t>
  </si>
  <si>
    <t>Nam thanh niên mặc áo sơ mi trắng xắn tay, quần bò dài màu xanh dương sẫm,</t>
  </si>
  <si>
    <t xml:space="preserve"> "DANgoc_01/02932_2.jpg", "split"</t>
  </si>
  <si>
    <t>Nữ mặc áo phông cộc tay màu trắng, quần dài kẻ ca rô màu trắng ghi, đi sục màu trắng pha xanh</t>
  </si>
  <si>
    <t>Phụ nữ đội mũ rộng vành màu nâu nhạt tóc dài màu đen, mặc áo dài màu xanh ngọc bích , mặc quần màu đen đi dép màu nâu</t>
  </si>
  <si>
    <t>Người đàn ông tóc ngắn màu đen, mặc áo phông ngắn tay màu xám, đeo túi chéo màu nâu, mặc quần sooc màu trắng, đi dép lê màu đen, tay cầm túi xách nữ màu đen</t>
  </si>
  <si>
    <t>Nữ tóc ngang vai mặc áo màu đen, chân vay màu đen tay đeo đồng hồ sáng màu, túi xách sáng màu, chân đi giày màu trắng</t>
  </si>
  <si>
    <t xml:space="preserve"> "HoGuom_00/00351_00011755.jpg", "split"</t>
  </si>
  <si>
    <t>Cô gái mặc áo ren trắng, chân váy hồng xòe, đeo túi xách, tóc buộc cao</t>
  </si>
  <si>
    <t>Cô gái đội mũ lưỡi trai màu đỏ, mặc áo phông đỏ, quần bò dài tím than sơ vin, đi giày đen, đeo túi chéo đen</t>
  </si>
  <si>
    <t xml:space="preserve"> "HoGuom_01/01119_00002100.jpg", "split"</t>
  </si>
  <si>
    <t>Nam giới mặc áo khoác màu xám có mũ, quần đùi màu đen, di dép xăng đan màu đen</t>
  </si>
  <si>
    <t xml:space="preserve"> "HoGuom_00/00294_00009370.jpg", "split"</t>
  </si>
  <si>
    <t xml:space="preserve"> "HoGuom_01/00925_00002955.jpg", "split"</t>
  </si>
  <si>
    <t>Nam cắt tóc ngắn, mặc áo phông có cổ tay ngắn màu đen có logo màu trắng trước ngưc trái, vai trái đi túi màu đen, tay trái đeo đồng hồ và để ngang ngực, tay phải cầm điện thoại và xách túi giấy, mặc quần dài màu đen, đi giầy màu đen, không đeo khẩu trang.</t>
  </si>
  <si>
    <t xml:space="preserve"> "HoGuom_00/00398_00013625.jpg", "split"</t>
  </si>
  <si>
    <t>Cô gái đeo kính cận, tóc dài để xõa ngang ngực, mặc áo trễ vai màu xanh thiên thanh, mặc quần đùi màu trắng, đi giày thể thao</t>
  </si>
  <si>
    <t xml:space="preserve"> "HoGuom_01/01180_00001575.jpg", "split"</t>
  </si>
  <si>
    <t xml:space="preserve"> "HoGuom_01/01331_00007920.jpg", "split"</t>
  </si>
  <si>
    <t>Nữ mặc cả cây đen đội mũ rộng vành màu trắng, có vòng đen ở thân mũ, tay trái đang cầm điện thoại, đi giày búp bê màu đen, đeo khẩu trang màu xanh, đeo ba lô nhỏ tối màu sau lưng.</t>
  </si>
  <si>
    <t xml:space="preserve"> "TEST_DATA/Person22.2/output_2.jpg", "split"</t>
  </si>
  <si>
    <t>Một cô gái mặc quần dài màu xanh rêu, đi giày da đen, mặc áo khoác mùa đông có 3 màu đen ở tay và thân trên, trắng ở giữa và đỏ ở phần cuối của thân áo, tóc đen để đầu vuông mái tóc dài rẽ ngôi giữa.</t>
  </si>
  <si>
    <t xml:space="preserve"> "HoGuom_01/01409_1.jpg", "split"</t>
  </si>
  <si>
    <t xml:space="preserve"> "HoGuom_01/00890_00014115.jpg", "split"</t>
  </si>
  <si>
    <t xml:space="preserve"> "HoGuom_00/00637_00007590.jpg", "split"</t>
  </si>
  <si>
    <t xml:space="preserve"> "HoGuom_00/00282_00008835.jpg", "split"</t>
  </si>
  <si>
    <t xml:space="preserve"> "TRAINNING_DATA/Person24/output_6.jpg", "split"</t>
  </si>
  <si>
    <t xml:space="preserve">Một cậu thanh niên đi đôi giày màu đen, khoác chiếc áo màu hồng-tím, có mũ, bên trong mặc chiếc áo sơ mi màu trắng, với chiếc quần màu đen, </t>
  </si>
  <si>
    <t>Nữ tóc buộc sau gáy, đeo khẩu trang y tế màu xanh, mặc áo không cổ ngắn tay màu đen, mặc quần xanh tím than đi giày thể thao màu xám.</t>
  </si>
  <si>
    <t>Người đàn ông mặc áo phông ngắn tay màu đen, mặc quần ngố đen</t>
  </si>
  <si>
    <t xml:space="preserve"> "TamChuc_01/02523_2.jpg", "split"</t>
  </si>
  <si>
    <t>Một  nam thanh niên có mái tóc màu đen, đeo khẩu trang màu trắng, mặc sơ mi dài tay màu trắng, sắn tay áo lên, mặc quần bò dài màu xanh thẫm, đi giày màu đen.</t>
  </si>
  <si>
    <t xml:space="preserve"> "TamChuc_01/02649_2.jpg", "split"</t>
  </si>
  <si>
    <t xml:space="preserve"> "HoGuom_01/01042_0000013.jpg", "split"</t>
  </si>
  <si>
    <t xml:space="preserve"> "DHGTVT_00/01965_00024800.jpg", "split"</t>
  </si>
  <si>
    <t>Nam mặc quần thể thao đen có sọc trắng dọc ống quần, đeo ba lô quai đen, khoác ngoài áo gió màu xanh nước biển có pha lẫn trắng ở ngực áo.</t>
  </si>
  <si>
    <t xml:space="preserve"> "TamChuc_01/02078_1.jpg", "split"</t>
  </si>
  <si>
    <t>Nữ mặc áo dài vàng có họa tiết hoa ở ngực trái và bụng, quần đen, đeo túi chéo đen trước bụng, đeo khẩu trang màu xanh.</t>
  </si>
  <si>
    <t xml:space="preserve"> "TamChuc_01/02820_2.jpg", "split"</t>
  </si>
  <si>
    <t>Bé trai mặc áo màu cam pha đen có mũ , mặc quần dài đen, đi dép lê đen sọc trắng</t>
  </si>
  <si>
    <t xml:space="preserve"> "HoGuom_00/00611_00006650.jpg", "split"</t>
  </si>
  <si>
    <t xml:space="preserve"> "HoGuom_01/01408_2.jpg", "split"</t>
  </si>
  <si>
    <t>Một bé trai bên ngoài mặc áo phông ngắn tay màu vàng, bên trong mặc áo dài tay màu đen, mặc quần dài màu đen, đi dép màu đen.</t>
  </si>
  <si>
    <t xml:space="preserve"> "HoGuom_01/01043_00000885.jpg", "split"</t>
  </si>
  <si>
    <t xml:space="preserve"> "TamChuc_01/02175_1.jpg", "split"</t>
  </si>
  <si>
    <t>Nam đi giày thể thao đen, đeo kính, mặc áo phông trắng, quần ngố màu đen, đeo khẩu trang màu xanh</t>
  </si>
  <si>
    <t xml:space="preserve"> "TamChuc_01/02678_1.jpg", "split"</t>
  </si>
  <si>
    <t>Nam thanh niên, tóc đen ngắn, đeo khẩu trang xanh, mặc áo phông cộc tay màu tím than, quần bò màu đen nhạt, đi giày thể thao màu đen</t>
  </si>
  <si>
    <t>Nam đi giày trắng cao cổ buộc dây đen, tóc đen cắt ngắn, đeo khẩu trang y tế màu xanh, khoác ngoài áo sơ mi kẻ đen, đỏ tối màu, mặc quần đen, đeo ba lô, tay phải cầm điện thoại.</t>
  </si>
  <si>
    <t xml:space="preserve"> "TamChuc_01/02079_1.jpg", "split"</t>
  </si>
  <si>
    <t xml:space="preserve"> "HoGuom_01/01495_1.jpg", "split"</t>
  </si>
  <si>
    <t>Nam thanh niên đeo ba lô dây màu đen, mặc bộ vest màu trắng sữa, bên trong mặc áo màu trắng cổ tròn.</t>
  </si>
  <si>
    <t>Người đàn ông tóc ngắn màu đen, mặc áo ba lỗ màu đen, đeo túi chéo màu đen, mặc quần sooc kẻ ngang màu trắng, đi giày màu đen đế trắng.</t>
  </si>
  <si>
    <t xml:space="preserve"> "TamChuc_01/02109_1.jpg", "split"</t>
  </si>
  <si>
    <t xml:space="preserve"> "TEST_DATA/Person38.2/output_2.jpg", "split"</t>
  </si>
  <si>
    <t xml:space="preserve"> "TamChuc_01/02481_1.jpg", "split"</t>
  </si>
  <si>
    <t>Một cô gái có mái tóc màu đen, để mái sang một bên, đeo khẩu trang màu trắng, bên ngoài mặc áo khoác màu đen, bên trong mặc áo phông không cổ màu đen, mặc quần dài màu đen, đi dép màu đen.</t>
  </si>
  <si>
    <t xml:space="preserve"> "TamChuc_01/02872_1.jpg", "split"</t>
  </si>
  <si>
    <t>Nữ tóc ngắn màu đen, mặc áo màu nâu, túi vắt chéo màu đỏ, quần dài màu đen</t>
  </si>
  <si>
    <t>Nam, to béo, tóc ngắn màu đen, khẩu trang màu xanh, áo dài tay màu đen, quần dài màu đen, giày màu be</t>
  </si>
  <si>
    <t>Nữ đeo kính gọng đen, mặc áo sơ mi kẻ ca rô màu trắng đen, mặc quần bò màu ghi, đi giày thể thao trắng</t>
  </si>
  <si>
    <t xml:space="preserve"> "TamChuc_01/02169_1.jpg", "split"</t>
  </si>
  <si>
    <t>Nữ mặc váy liền thân màu xám, đi giày bệt màu đen, cầm túi xách trắng nâu đỏ</t>
  </si>
  <si>
    <t>Nam thanh niên mặc áo phông ngắn tay không cổ màu đen, quần dài màu đen, đi giày thể thao đen</t>
  </si>
  <si>
    <t xml:space="preserve"> "DHHN_HVBCVT_00/01711_00009045.jpg", "split"</t>
  </si>
  <si>
    <t>Nữ tóc dài màu đen búi cao, quàng khăn màu nâu, áo len màu đỏ có họa tiết màu đen, quần dài màu đen, dép màu hồng</t>
  </si>
  <si>
    <t xml:space="preserve"> "DANgoc_01/03000_1.jpg", "split"</t>
  </si>
  <si>
    <t xml:space="preserve"> "TamChuc_01/02640_1.jpg", "split"</t>
  </si>
  <si>
    <t>Nữ lớn tuổi, tóc đen buộc dài, đeo túi xách màu đỏ bên trái,mặc áo nhiều họa tiết màu nâu vàng đỏ, quần dài màu đen, đi giày màu nâu.</t>
  </si>
  <si>
    <t xml:space="preserve"> "DANgoc_01/02934_2.jpg", "split"</t>
  </si>
  <si>
    <t xml:space="preserve"> "TamChuc_01/02002_1.jpg", "split"</t>
  </si>
  <si>
    <t>Nữ tóc dài chấm vai để xõa, đeo khẩu trang y tế màu xanh, mặc áo phông ngắn tay màu đỏ in hình đen trước ngực, mặc quần bò màu xanh, đi giày thể thao màu trắng.</t>
  </si>
  <si>
    <t>Nam mặc áo phông cộc tay màu trắng pha xanh nước biển, mặc quần thể thao xanh tím than có viền trắng dọc ống quần, đi giày thể thao màu đen.</t>
  </si>
  <si>
    <t xml:space="preserve"> "TRAINNING_DATA/Person52/output_9.jpg", "split"</t>
  </si>
  <si>
    <t xml:space="preserve"> "HoGuom_00/00667_00008575.jpg", "split"</t>
  </si>
  <si>
    <t>Nữ mặc áo màu trắng kẻ sọc ngang đen, mặc quần bò dài màu xanh da trời nhạt, đi giày thể thao trắng pha đen, đeo túi quai đen</t>
  </si>
  <si>
    <t xml:space="preserve"> "HoGuom_00/01845_00012450.jpg", "split"</t>
  </si>
  <si>
    <t>Bé gái khoảng 4 tuổi, tóc ngắn màu đen, mặc áo ngắn tay màu ghi, mặc quần sooc màu đen có họa tiết màu trắng, đi giày màu vàng</t>
  </si>
  <si>
    <t xml:space="preserve"> "TamChuc_01/02332_1.jpg", "split"</t>
  </si>
  <si>
    <t>Nam thanh niên mặc áo tím nhạt, quần dài màu vàng nâu, đi giày da nâu</t>
  </si>
  <si>
    <t xml:space="preserve"> "TRAINNING_DATA/Person53/output_6.jpg", "split"</t>
  </si>
  <si>
    <t xml:space="preserve"> "HoGuom_01/01028_00000030.jpg", "split"</t>
  </si>
  <si>
    <t xml:space="preserve"> "DHGTVT_00/01960_00018200.jpg", "split"</t>
  </si>
  <si>
    <t xml:space="preserve"> "HoGuom_01/00978_00006405.jpg", "split"</t>
  </si>
  <si>
    <t xml:space="preserve"> "DHHN_HVBCVT_00/01503_00002235.jpg", "split"</t>
  </si>
  <si>
    <t>Nam thanh niên, tóc đen ngắn, đeo khẩu trang màu xám, mặc áo xámd đen, quần bò màu xám, chân đi giày màu đen, đeo balo đen phía sau, tay phải cầm điện thoại.</t>
  </si>
  <si>
    <t xml:space="preserve"> "HoGuom_01/00773_00000285.jpg", "split"</t>
  </si>
  <si>
    <t xml:space="preserve"> "HoGuom_01/01095_00004020.jpg", "split"</t>
  </si>
  <si>
    <t>Nam mặc áo phông cộc tay màu hồng, tay phải đang ôm áo màu đen, mặc quần đen, đi giày thể thao đen pha đỏ ở gót và mũi giày</t>
  </si>
  <si>
    <t xml:space="preserve"> "TEST_DATA/Person68.2/output_2.jpg", "split"</t>
  </si>
  <si>
    <t>Một nữ thanh niên tóc dài ngang vai màu đen có một phần tóc để trước ngực, mặc áo phông trắng ngắn tay cổ tròn có in hình màu đen trước ngực áo, mặc một chiếc quần dài màu đen.</t>
  </si>
  <si>
    <t xml:space="preserve"> "TEST_DATA/Person53.2/output_2.jpg", "split"</t>
  </si>
  <si>
    <t>Một nữ thanh niên mặc một chiếc quần dài màu xanh tối, mặc một chiếc áo có cổ dạng áo kí giả màu xanh lá cây, trên vai áo có gắn vật màu đỏ, tóc dài ngang vai màu đen được buộc thấp ngang cổ gọn gàng đằng sau.</t>
  </si>
  <si>
    <t xml:space="preserve"> "DHHN_HVBCVT_00/01731_00009345.jpg", "split"</t>
  </si>
  <si>
    <t>Một cô gái có mái tóc màu đen, mặc áo khoác màu trắng bên ngoài, mặc quần dài màu đen.</t>
  </si>
  <si>
    <t xml:space="preserve"> "TamChuc_01/02648_1.jpg", "split"</t>
  </si>
  <si>
    <t xml:space="preserve"> "DHHN_HVBCVT_00/01805_00003630.jpg", "split"</t>
  </si>
  <si>
    <t xml:space="preserve"> "TamChuc_01/02088_2.jpg", "split"</t>
  </si>
  <si>
    <t xml:space="preserve"> "HoGuom_00/00400_00013670.jpg", "split"</t>
  </si>
  <si>
    <t xml:space="preserve"> "DANgoc_01/02892_1.jpg", "split"</t>
  </si>
  <si>
    <t>Nữ tóc buộc phía sau, đeo kính, đeo khẩu trang màu xanh da trời, mặc áo cộc tay màu trắng cổ tròn, mặc chân váy kẻ ca rô màu nâu, đi giầy thể thao màu trắng đục, đeo ba lô quai màu đen.</t>
  </si>
  <si>
    <t xml:space="preserve"> "DHGTVT_00/01952_00012600.jpg", "split"</t>
  </si>
  <si>
    <t xml:space="preserve"> "HoGuom_00/00468_00016395.jpg", "split"</t>
  </si>
  <si>
    <t>Bạn nam tóc đen, mặc áo phông cộc tay màu đỏ, đeo túi chéo màu đen, mặc quần jean màu xanh nhạt, thắt lưng màu đen</t>
  </si>
  <si>
    <t>Một người phụ nữ có mái ngắn gần đến vai tóc màu đen đội mũ màu nâu, mặc áo dài màu đỏ, mặc quần dài màu đen, đi giày cao gót màu be.</t>
  </si>
  <si>
    <t>Phụ nữ béo mặc bộ áo dài màu xám tóc đen có búi tóc</t>
  </si>
  <si>
    <t>Một người đàn ông tóc màu đen, mặc áo phông màu tím than, mặc quần short màu xám, đi dép màu trắng đang bế một em bé tóc màu đen, mặc áo dài tay màu trắng, tay áo màu vàng.</t>
  </si>
  <si>
    <t xml:space="preserve"> "TamChuc_01/02437_2.jpg", "split"</t>
  </si>
  <si>
    <t>Một người đàn ông lớn tuổi đội mũ cao bồi màu trắng, mặc áo chi lê màu đen bên ngoài, bên trong mặc áo sơ mi màu trắng, mặc quần màu đen, đi giày màu trắng, một tay đang xách cặp màu đen.</t>
  </si>
  <si>
    <t xml:space="preserve"> "TRAINNING_DATA/Person72/output_2.jpg", "split"</t>
  </si>
  <si>
    <t xml:space="preserve"> "TamChuc_01/02280_1.jpg", "split"</t>
  </si>
  <si>
    <t xml:space="preserve"> "TamChuc_01/02657_1.jpg", "split"</t>
  </si>
  <si>
    <t>Một người đàn ông lớn tuổi đội mũ phớt màu nâu, bên trong mặc áo phông không cổ màu trắng, mặc áo khoác ngoài màu đen, mặc quần dài màu đen, đi giày tây màu đen.</t>
  </si>
  <si>
    <t>Nam đeo khẩu trang màu xanh, mặc áo cộc tay màu trắng, mặc quần dài màu da</t>
  </si>
  <si>
    <t xml:space="preserve"> "TamChuc_01/02567_2.jpg", "split"</t>
  </si>
  <si>
    <t>Một người phụ nữ đứng tuổi có đội mũ vành tròn màu xanh lá cây, mặc áo phông cổ tròn màu xanh lá cây, mặc quần dài màu đen có sọc màu trắng dọc quần, đi giày thể thao màu ghi, khoác túi màu đen.</t>
  </si>
  <si>
    <t>Nữ đội mũ rộng vành màu trắng có viền đen ở chân mũ, đeo khẩu trang y tế màu xanh</t>
  </si>
  <si>
    <t>Nữ mặc áo dài đỏ, quần dài màu đỏ sẫm, đi giày bệt đen, đeo ba lô đen</t>
  </si>
  <si>
    <t>Một người phụ nữ có mái tóc ngắn màu đen, mặc áo sơ mi tay lửng màu trắng có họa tiết màu đen, mặc quần bò dài màu xanh nước biển nhạt, đi giày cao cổ màu đen, tay đang cầm một cốc nước.</t>
  </si>
  <si>
    <t>một người đàn ông da ngăm đen, đeo khẩu trang y tế, mặc áo dài tay màu xanh lá đậm, có 2 kẻ sọc trắng ở bắp tay, mặc quần dài màu xanh than, đi dép lê màu ghi nhạt, đang chạy trên đường.</t>
  </si>
  <si>
    <t xml:space="preserve"> "HoGuom_01/01359_00008040.jpg", "split"</t>
  </si>
  <si>
    <t xml:space="preserve"> "DHHN_HVBCVT_00/01607_00020040.jpg", "split"</t>
  </si>
  <si>
    <t>Một người phụ nữ búi tóc hết lên, tóc màu đen, mặc áo sơ mi kẻ caro kẻ màu vàng có các kẻ đen, mặc quần short ngắn màu đen, đi giày thể thao màu trắng đang đi bộ.</t>
  </si>
  <si>
    <t xml:space="preserve"> "DHHN_HVBCVT_00/01743_00015495.jpg", "split"</t>
  </si>
  <si>
    <t xml:space="preserve"> "DHHN_HVBCVT_00/01506_00002475.jpg", "split"</t>
  </si>
  <si>
    <t>Nữ đeo kính cận, mặc áo khoác màu nâu không cài khuy, trùm đầu bằng mũ áo màu xám, tay trái ôm tài liệu, mặc quần ống rộng màu xanh tối, đi giày thể thao màu trắng đục, vai đeo ba lô.</t>
  </si>
  <si>
    <t>Nữ đeo kính cận, mặc áo phông tím có in hình họa tiết phía trước, quần dài màu đen, đi giày thể thao màu xám, đeo ba lô quai đen</t>
  </si>
  <si>
    <t xml:space="preserve"> "TEST_DATA/Person49.2/output_2.jpg", "split"</t>
  </si>
  <si>
    <t>Nam tóc ngắn màu đen, áo khoác dài tay màu trắng đỏ, quần dài màu đen, giày màu trắng</t>
  </si>
  <si>
    <t>một bé trai tay đang cầm 1 đồ vật màu trắng, mặc áo sơ mi cộc tay kẻ caro màu đỏ đen, mặc quần dài bó màu trắng, đi dép màu đen.</t>
  </si>
  <si>
    <t xml:space="preserve"> "DANgoc_01/02893_1.jpg", "split"</t>
  </si>
  <si>
    <t xml:space="preserve"> "DHHN_HVBCVT_00/01625_00028185.jpg", "split"</t>
  </si>
  <si>
    <t>Cô gái tóc dài màu đen vàng, đeo kính, đeo khẩu trang màu trắng, mặc áo khoác dài tay màu đen, mặc quần dài màu đen, đi giày thể thao màu đen, đeo balo màu đen</t>
  </si>
  <si>
    <t xml:space="preserve"> "HoGuom_00/00737_00012545.jpg", "split"</t>
  </si>
  <si>
    <t>Cô gái tóc đen búi cao, mặc áo hai dây màu xanh nước biển, mặc quần sooc màu xanh nước biển, đi giày màu trắng</t>
  </si>
  <si>
    <t>Một nam thanh niên tóc ngắn, mặc áo dài tay màu đen, có mũ, quần thể thao màu đen có các sọc trắng, và chân đi dép lê.</t>
  </si>
  <si>
    <t>Năm mặc áo màu xám nhạt, quần dài màu vàng nhạt, đi giày thể thao trắng đen</t>
  </si>
  <si>
    <t>Một thanh niên có tóc vàng, đội mũ lưỡi trai đen, mặc áo phông rộng màu đen, quần dài màu đen, đi giày thể thao trắng</t>
  </si>
  <si>
    <t xml:space="preserve"> "HoGuom_01/01848_00000676.jpg", "split"</t>
  </si>
  <si>
    <t>Nữ tóc dài mặc Áo màu ghi . Bịt khẩu trang ghi.\nMặc quần đuôi màu ghi chân trước chân sau đang bước đi, tay trái vung về phía trước.</t>
  </si>
  <si>
    <t xml:space="preserve"> "DHHN_HVBCVT_00/01705_00004650.jpg", "split"</t>
  </si>
  <si>
    <t>Nữ, tóc dài màu đen buộc sau, đeo kính, khẩu trang màu trắng, áo khoác màu đỏ, quần màu đen có sọc trắng, giày màu đen, cầm túi màu đen</t>
  </si>
  <si>
    <t xml:space="preserve"> "HoGuom_01/01092_00004080.jpg", "split"</t>
  </si>
  <si>
    <t xml:space="preserve"> "TRAINNING_DATA/Person58/output_9.jpg", "split"</t>
  </si>
  <si>
    <t>Nam đội mũ màu nâu có đeo khẩu trang , mặc áo có cổ màu da quần dài màu đen đi giày màu xám</t>
  </si>
  <si>
    <t xml:space="preserve"> "HoGuom_01/00984_00007575.jpg", "split"</t>
  </si>
  <si>
    <t>Nam giới đeo ba lô màu đen, đeo kính cận, tóc đen để mái bằng ngang trán, áo phông đen có chữ trắng và hai đường kẻ màu đỏ ở giữa ngực, mặc quần dài đen, đi dép sục nhựa màu đen.</t>
  </si>
  <si>
    <t>Cô gái tóc ngang vai màu đen, mặc áo dài tay màu trắng có in in chữ màu đen và hình màu đỏ phía trước, mặc quần dài màu đen, đi dép tông màu đen</t>
  </si>
  <si>
    <t xml:space="preserve"> "HoGuom_00/00216_00005730.jpg", "split"</t>
  </si>
  <si>
    <t>Cô gái mặc áo voan không tay màu trắng, quần đùi đen, đi dép tông đen</t>
  </si>
  <si>
    <t>Người phụ nữ mặc áo phông trắng ngắn tay, đeo kính cận, tóc cắt ngắn, quần ống rộng màu đen, túi đeo chéo màu đen, đi giày búp bê đen</t>
  </si>
  <si>
    <t xml:space="preserve"> "DANgoc_01/02921_2.jpg", "split"</t>
  </si>
  <si>
    <t xml:space="preserve"> "TamChuc_01/02660_2.jpg", "split"</t>
  </si>
  <si>
    <t xml:space="preserve"> "HoGuom_00/00335_00010700.jpg", "split"</t>
  </si>
  <si>
    <t>Cô gái tóc màu nâu đỏ, dài buông xõa, mặc váy dài hai dây màu đen, đeo túi xách màu trắng, tay đeo vòng màu đen</t>
  </si>
  <si>
    <t xml:space="preserve"> "DANgoc_01/02989_1.jpg", "split"</t>
  </si>
  <si>
    <t>Một cô gái có mái tóc màu đen, đeo khẩu trang màu tím, mặc áo nỉ cổ tròn màu đen, mặc quần dài màu be, đi giày thể thao màu đỏ.</t>
  </si>
  <si>
    <t xml:space="preserve"> "TamChuc_01/01999_2.jpg", "split"</t>
  </si>
  <si>
    <t>Nữ đi giày thể thao trắng, mặc váy dài tới bắp chân hoa đỏ vàng trên nền đen, đội mũ rộng vành màu cà phê sữa, vai trái đen túi nhỏ màu đen.</t>
  </si>
  <si>
    <t>Nam, tóc ngắn màu đen, khẩu trang màu trắng, áo khoác màu ghi, quần dài màu đen, đeo balo màu đen, xách túi màu trắng</t>
  </si>
  <si>
    <t xml:space="preserve"> "DHHN_HVBCVT_00/01521_00008070.jpg", "split"</t>
  </si>
  <si>
    <t xml:space="preserve"> "TRAINNING_DATA/Person41/output_9.jpg", "split"</t>
  </si>
  <si>
    <t>Một nam thanh niên trẻ tuổi mặc bộ đồ cầu thủ, áo cộc tay xanh-trắng, quần màu xanh có in hình số 4, chân đi đôi giày màu đen.</t>
  </si>
  <si>
    <t xml:space="preserve"> "DHHN_HVBCVT_00/01499_00003750.jpg", "split"</t>
  </si>
  <si>
    <t xml:space="preserve"> "HoGuom_00/00510_00001210.jpg", "split"</t>
  </si>
  <si>
    <t>Cô gái tóc dài màu đen, đeo kính, mặc áo kẻ ngang màu xanh trắng, quần dài màu đen, ba lô màu đen, đeo đồng hồ màu đen, đeo vòng màu be</t>
  </si>
  <si>
    <t xml:space="preserve"> "TamChuc_01/02792_2.jpg", "split"</t>
  </si>
  <si>
    <t>Nữ trung tuổi mặc áo dài màu đỏ đen,  đi giày đen</t>
  </si>
  <si>
    <t>một bà già mặc bộ quần áo đi chùa màu nâu đậm, đeo túi màu xanh than, tóc búi thấp màu đen</t>
  </si>
  <si>
    <t xml:space="preserve"> "HoGuom_01/00916_00005355.jpg", "split"</t>
  </si>
  <si>
    <t>Nam thanh niên, tóc đen ngắn, mặc áo xanh nước biển, cộc tay, trước ngực áo có chữ màu trắng, tay phải đeo đồng hồ, mặc quần màu đen bên sườn ống có viền trắng dọc ống quần, đi giầy màu đen, không đeo khẩu trang, có đeo kính.</t>
  </si>
  <si>
    <t>Người đàn ông đeo ba lô đen, mặc áo lưng màu ghi đậm, quần đùi màu đen, đi giày màu đen</t>
  </si>
  <si>
    <t>Một người phụ nữ có mái tóc dài màu đen, buộc tóc, mặc áo phông ngắn tay màu tím, đeo túi có dây màu đen, mặc quần dài kẻ caro màu nâu đen, đi giày thể thao màu trắng.</t>
  </si>
  <si>
    <t>Người phụ nữ trung niên tóc màu đen búi cao, mặc áo phông ngắn tay màu xám, đeo túi chéo màu rêu, mặc quần sooc màu đỏ, đi giày màu xanh da trời</t>
  </si>
  <si>
    <t>Một bé gái tóc ngắn đến vai màu đen, mặc váy cộc tay màu đen chấm bi trắng, Cổ váy màu trắng, tay cầm kem.</t>
  </si>
  <si>
    <t>Một người phụ nữ lớn tuổi đội mũ vành tròn màu xanh lá cây, mặc áo dài tay màu nâu, mặc quần dài màu đen, đi giày màu đen, khoác túi màu đen.</t>
  </si>
  <si>
    <t>Nam trung tuổi đang dắt tay con mặc áo màu xám cộc tay có cổ, quần dài màu đen</t>
  </si>
  <si>
    <t>Nam đeo kính cận tóc đen mái bằng ngang trán, mặc áo sọc kẻ ngang đen trắng, đeo ba lô đen, mặc quần màu đen, đi giày thể thao màu đen.</t>
  </si>
  <si>
    <t xml:space="preserve"> "DHHN_HVBCVT_00/01576_00006615.jpg", "split"</t>
  </si>
  <si>
    <t>Nam thanh niên, tóc đen ngắn, đội mũ lưỡi trai màu trắng, không đeo khẩu trang, mặc áo khoác phao màu đen bên ngoài, bên trong mặc áo phông màu trắng cổ bẻ, quần thể thao màu xám có sọc trắng 2 bên, chân đi giày thể thao trắng sọc đỏ.</t>
  </si>
  <si>
    <t>Một người phụ nữ tóc ngắn đến vai buộc gọn, mặc áo màu đỏ thẫm, tay áo họa tiết hoa hoa, mặc quần dài màu đen, đi dép lê màu đen.</t>
  </si>
  <si>
    <t xml:space="preserve"> "TRAINNING_DATA/Person63/output_6.jpg", "split"</t>
  </si>
  <si>
    <t>Một nữ giới buộc tóc cao phía sau, mặc bộ đồ màu đen, áo cộc tay, cổ tròn, và quần dài, chân đi đôi dép lê quai màu trắng, đế màu đen.</t>
  </si>
  <si>
    <t xml:space="preserve"> "HoGuom_01/00901_00016290.jpg", "split"</t>
  </si>
  <si>
    <t xml:space="preserve"> "TamChuc_01/02752_1.jpg", "split"</t>
  </si>
  <si>
    <t xml:space="preserve"> "TRAINNING_DATA/Person41/output_2.jpg", "split"</t>
  </si>
  <si>
    <t xml:space="preserve"> "DHGTVT_00/01961_00018470.jpg", "split"</t>
  </si>
  <si>
    <t>Nam đi giày thể thao trắng, mặc quần dài đen, khoác ba lô đen, mặc áo khoác ngoài màu trắng có mũ, đeo ba lô đen.</t>
  </si>
  <si>
    <t xml:space="preserve"> "TamChuc_01/02495_1.jpg", "split"</t>
  </si>
  <si>
    <t>Một nam thanh niên có mái tóc màu đen, mặc sơ mi ngắn tay màu trắng, mặc quần dài màu đen, đi giày thể thao màu đen, đeo balo màu đen.</t>
  </si>
  <si>
    <t>Nữ đeo kính râm đen, mặc áo phông cộc tay màu cam đất, mặc quần bò dài màu xanh dương sẫm, đi giày thể thao màu trắng, đeo ba lô màu đen</t>
  </si>
  <si>
    <t xml:space="preserve"> "HoGuom_01/01312_00007560.jpg", "split"</t>
  </si>
  <si>
    <t xml:space="preserve"> "DHHN_HVBCVT_00/01694_00004575.jpg", "split"</t>
  </si>
  <si>
    <t xml:space="preserve"> "HoGuom_01/01496_1.jpg", "split"</t>
  </si>
  <si>
    <t xml:space="preserve"> "TamChuc_01/02208_2.jpg", "split"</t>
  </si>
  <si>
    <t>Một người đàn ông tóc màu đen, mặc áo sơ mi màu trắng, mặc quần jean màu đen và đi giày</t>
  </si>
  <si>
    <t xml:space="preserve"> "TamChuc_01/02048_2.jpg", "split"</t>
  </si>
  <si>
    <t>Nữ đi dép quai đen, mặc quần đen, đeo một chiếc túi đen có họa tiết kẻ ca rô trắng ở nắp túi, mặc áo màu trắng có cổ ngắn tay, đeo khẩu trang vải màu nâu, tay trái đang cầm tờ giấy trắng.</t>
  </si>
  <si>
    <t xml:space="preserve"> "HoGuom_00/00222_00006275.jpg", "split"</t>
  </si>
  <si>
    <t>Cô gái tóc ngắn màu đen, mặc áo phông cổ tròn ngắn tay màu đen có in chữ màu trắng trước ngực áo, quần dài màu đen có kẻ sọc màu đỏ, đeo túi chéo màu đen, đi giày màu trắng</t>
  </si>
  <si>
    <t xml:space="preserve"> "HoGuom_00/00356_00012025.jpg", "split"</t>
  </si>
  <si>
    <t xml:space="preserve"> "HoGuom_00/00258_00008365.jpg", "split"</t>
  </si>
  <si>
    <t>Cậu bé mặc áo phông màu cam ngắn tay, quần đùi màu cam nhạt, đi dép lê</t>
  </si>
  <si>
    <t xml:space="preserve"> "HoGuom_01/01391_1.jpg", "split"</t>
  </si>
  <si>
    <t xml:space="preserve"> "TamChuc_01/02122_1.jpg", "split"</t>
  </si>
  <si>
    <t>Nam trung niên, tóc đen ngắn, đeo khẩu trang, đeo kính, mặc áo sơ mi trắng cộc tay sơ vin, quần bò màu xanh nhạt, đi giày thể thao trắng.</t>
  </si>
  <si>
    <t xml:space="preserve"> "DHHN_HVBCVT_00/01755_00015555.jpg", "split"</t>
  </si>
  <si>
    <t>Một cô gái có mái tóc màu đen, để thả tóc ra phía trước, mặc áo khoác màu hồng có mũ, đang đội mũ áo, mặc quần bò dài màu xanh, đi giày thể thao màu trắng.</t>
  </si>
  <si>
    <t>Nữ đang ăn, có đeo kính ,mặc áo màu đỏ, chân váy màu đen, đi giày màu trắng</t>
  </si>
  <si>
    <t>Một người phụ nữ lớn tuổi đội mũ vành màu đen, đeo khẩu trang màu xanh dương, mặc áo sơ mi dài tay màu đen có các họa tiết hoa màu be, mặc quần dài màu đen, đi dép màu nâu.</t>
  </si>
  <si>
    <t xml:space="preserve"> "HoGuom_01/00811_00002865.jpg", "split"</t>
  </si>
  <si>
    <t xml:space="preserve"> "HoGuom_01/01156_00001230.jpg", "split"</t>
  </si>
  <si>
    <t xml:space="preserve"> "HoGuom_00/00411_00013800.jpg", "split"</t>
  </si>
  <si>
    <t xml:space="preserve"> "TamChuc_01/02168_1.jpg", "split"</t>
  </si>
  <si>
    <t>Nữ đeo khẩu trang xanh, mặc áo ca rô đen đỏ , quần bò màu xanh, đeo túi màu tím</t>
  </si>
  <si>
    <t xml:space="preserve"> "TEST_DATA/Person2.2/output_6.jpg", "split"</t>
  </si>
  <si>
    <t xml:space="preserve"> "DANgoc_01/02981_1.jpg", "split"</t>
  </si>
  <si>
    <t>Nam thanh niên mặc áo phông cộc tay có cổ màu xám, mặc quần bò màu tím than, đeo túi chéo quai nâu</t>
  </si>
  <si>
    <t>Một người phụ nữ để mái, tóc màu đen, mặc váy đến đầu gối màu tím, đeo balo phía trước màu be có sọc đen, đi dép màu tím đang đi bộ.</t>
  </si>
  <si>
    <t>Nam tóc ngắn màu đen , đang ăn kem, mặc áo cộc tay màu trắng, tay cầm áo khoác màu đen, đi dép màu trắng</t>
  </si>
  <si>
    <t>Nam giới tóc nagứn màu đen, lấy khăn bịt mặt, mặc quần dài màu đen, áo dài tay màu đen, đi giày màu trắng</t>
  </si>
  <si>
    <t xml:space="preserve"> "HoGuom_01/00852_00009735.jpg", "split"</t>
  </si>
  <si>
    <t>Nam trẻ em, tóc ngắn và đen, đeo kính, mặc áo màu đỏ có hình phía trước, quần dài đen, chân đi giày thể thao màu xanh đế trắng, không đeo khẩu trang.</t>
  </si>
  <si>
    <t>Nam giới đeo khẩu trang vải màu trắng, tóc đen cắt ngắn, mặc áo khoác màu đen, quần kaki, đi giày màu xám, tay phải cầm túi xách, tay trái tay đút túi quần.</t>
  </si>
  <si>
    <t>Người phụ nữ đeo khẩu trang màu xanh da trời, tóc buộc gọn màu đen, mặc áo màu xanh có cổ lông, mặc quần màu đen kẻ sọc trắng hai bên</t>
  </si>
  <si>
    <t xml:space="preserve"> "HoGuom_00/00297_00009415.jpg", "split"</t>
  </si>
  <si>
    <t>Nam thanh niên đeo kính cận gọng đen, áo sơ mi dài tay kẻ ca rô màu xanh trắng, quần bò đen, đang điều khiển xe máy màu đen</t>
  </si>
  <si>
    <t xml:space="preserve"> "DHGTVT_00/01902_00006790.jpg", "split"</t>
  </si>
  <si>
    <t>Nam đeo kính cận, bao lô đen có viền đỏ, mặc quần dài đen, áo khoác hai màu trắng và đen, đi giày thể thao màu  xám.</t>
  </si>
  <si>
    <t xml:space="preserve"> "DANgoc_01/02946_1.jpg", "split"</t>
  </si>
  <si>
    <t>Nữ, tóc ngắn màu đen, mặc áo phông cổ tròn màu đen, mặc quần dài màu đen, đi giày màu trắng</t>
  </si>
  <si>
    <t>Bé gái tóc dài ngang lưng buộc gọn, mặc váy liền không tay</t>
  </si>
  <si>
    <t>Một em nhỏ có mái ngắn màu đen, đeo khẩu trang, mặc váy màu đỏ, đi giày màu hồng</t>
  </si>
  <si>
    <t xml:space="preserve"> "HoGuom_01/00941_00000300.jpg", "split"</t>
  </si>
  <si>
    <t>Bé trai tóc đen, mặc áo cộc tay màu đỏ in chữ màu đen</t>
  </si>
  <si>
    <t xml:space="preserve"> "TamChuc_01/02159_2.jpg", "split"</t>
  </si>
  <si>
    <t>Bé trai tóc cắt ngắn, mặc áo sơ mi trắng, đi dép quai hậu nâu đỏ, quần ngố bò màu xanh</t>
  </si>
  <si>
    <t xml:space="preserve"> "TamChuc_01/02169_2.jpg", "split"</t>
  </si>
  <si>
    <t xml:space="preserve"> "HoGuom_01/01069_00001530.jpg", "split"</t>
  </si>
  <si>
    <t xml:space="preserve"> "HoGuom_01/01269_00004965.jpg", "split"</t>
  </si>
  <si>
    <t>Cô gái tóc đen buộc cao, đeo kính, mặc áo phông ngắn tay kẻ ngang màu trắng đen, mặc quần dài màu đen, đi giày màu trắng</t>
  </si>
  <si>
    <t>Một người phụ nữ đội mũ vành tròn màu trắng, mặc áo tay lửng màu đen có các chấm màu trắng, mặc quần dài màu đen, đi giày màu đen.</t>
  </si>
  <si>
    <t xml:space="preserve"> "TamChuc_01/02863_2.jpg", "split"</t>
  </si>
  <si>
    <t>Nam thanh niên mặc áo phông ngắn tay màu xanh da trời, mặc quần bò xanh nhạt, đi giày màu đen, đeo túi đeo chéo màu đen</t>
  </si>
  <si>
    <t xml:space="preserve"> "HoGuom_00/00338_00011135.jpg", "split"</t>
  </si>
  <si>
    <t xml:space="preserve"> "TamChuc_01/02801_1.jpg", "split"</t>
  </si>
  <si>
    <t>Nữ mặc áo dài đỏ, quần dài màu trắng, đi giày màu trắng</t>
  </si>
  <si>
    <t xml:space="preserve"> "HoGuom_00/00155_00003640.jpg", "split"</t>
  </si>
  <si>
    <t>Người đàn ông mặc áo phông trắng, quần ngố màu đen, đi giày màu trắng, tất cao cổ màu trắng</t>
  </si>
  <si>
    <t xml:space="preserve"> "TamChuc_01/02601_2.jpg", "split"</t>
  </si>
  <si>
    <t>Nữ đội mũ lưỡi trai đen, đeo khẩu trang hồng, áo dài tay màu xanh lục đậm họa tiết hoa vàng, quần bò dài màu tím than đậm, đi giày thể thao màu đen</t>
  </si>
  <si>
    <t xml:space="preserve"> "TEST_DATA/Person24.2/output_12.jpg", "split"</t>
  </si>
  <si>
    <t xml:space="preserve"> "DHHN_HVBCVT_00/01753_00013590.jpg", "split"</t>
  </si>
  <si>
    <t>Một cô gái có mái tóc màu đen, để thả tóc, mặc áo khoác màu đen, mặc quần dài ống rộng màu xám, đi giày thể thao màu xám.</t>
  </si>
  <si>
    <t xml:space="preserve"> "HoGuom_00/00715_00012215.jpg", "split"</t>
  </si>
  <si>
    <t>Cô gái mang bầu, tóc đen buộc sau, đeo kính, mặc váy sát nách màu ghi</t>
  </si>
  <si>
    <t>Người phụ nữ buộc tóc thấp mặc áo dài đỏ có họa tiết xanh lá cây pha xanh đậ, sau lưng dưới vạt áo, đeo ba lo đen khóa vàng, quần dài đen, đi giày thể thao đế trắng màu ghi.</t>
  </si>
  <si>
    <t>Nữ mặc áo đen, đội mũ đen, quần dài đen, đi giày thể thao xám, khoác túi chéo quai đen</t>
  </si>
  <si>
    <t xml:space="preserve"> "DHHN_HVBCVT_00/01671_00050805.jpg", "split"</t>
  </si>
  <si>
    <t xml:space="preserve"> "HoGuom_00/00174_00004335.jpg", "split"</t>
  </si>
  <si>
    <t xml:space="preserve"> "HoGuom_00/00485_00017390.jpg", "split"</t>
  </si>
  <si>
    <t>Bạn nam tóc đen mặc áo phông cộc tay màu ghi, mặc quần sooc màu be, đeo balo màu đỏ</t>
  </si>
  <si>
    <t xml:space="preserve"> "HoGuom_01/01273_00007815.jpg", "split"</t>
  </si>
  <si>
    <t xml:space="preserve"> "HoGuom_01/01295_00006960.jpg", "split"</t>
  </si>
  <si>
    <t>Người đàn ông tóc ngắn màu đen, mặc áo sơ mi kẻ carô màu đỏ trắng, đeo túi chéo, mặc quần dài màu be, đi giày đen</t>
  </si>
  <si>
    <t xml:space="preserve"> "HoGuom_01/01034_00000060.jpg", "split"</t>
  </si>
  <si>
    <t xml:space="preserve"> "HoGuom_00/00406_00013770.jpg", "split"</t>
  </si>
  <si>
    <t>Một người phụ nữ tóc ngắn màu đen, mặc váy caro sọc màu trắng đen, đi giày màu đen, đeo túi có dây màu tím tay đang cầm túi nilon màu trắng.</t>
  </si>
  <si>
    <t>Nữ mặc áo khoác gió màu cam pha xanh da trời, mặc quần bò dài màu xanh da trời nhạt, đi dép quai, đeo túi chéo màu nâu</t>
  </si>
  <si>
    <t xml:space="preserve"> "TamChuc_01/02094_1.jpg", "split"</t>
  </si>
  <si>
    <t>Nữ để đầu vuông đeo kính cận, đeo khẩu trang y tế màu xanh, mặc áo phông cộc tay không cổ màu trắng, ngực áo có hình màu hồng, mặc quần đen, đi dép tông đen, đeo túi chéo màu nâu bên hông trái.</t>
  </si>
  <si>
    <t xml:space="preserve"> "TamChuc_01/02183_1.jpg", "split"</t>
  </si>
  <si>
    <t>Cô gái mặc áo phông cộc tay đen, mặc quần dài đen, đi dép, tay cầm nón màu trắng</t>
  </si>
  <si>
    <t>Cô gái mặc áo phông trắng ngắn tay sơ vin với quần đùi bò đen, đi giày thể thao trắng đen, đeo túi xách chéo vai màu đen, đeo kính cận</t>
  </si>
  <si>
    <t>Nam trung niên chụp từ phía sau, tóc đen cắt cao, đeo kính trắng, da trắng, dáng cao và đậm người, áo phông có cổ nền xanh đậm kẻ ngang các màu trắng, xám, đeo cặp phía trước bụng, chắp tay sau lưng, mặc quần sooc dài quá đầu gối, đi dép crocs màu xanh rêu có vệt trắng, bước chân phải lên trước, chân trái duỗi..</t>
  </si>
  <si>
    <t xml:space="preserve"> "TamChuc_01/02315_1.jpg", "split"</t>
  </si>
  <si>
    <t>Nữ đội mũ màu trắng pha đen, áo hoa hồng, quần dài đen, đeo túi đỏ, đi giày đen</t>
  </si>
  <si>
    <t xml:space="preserve"> "HoGuom_00/00215_00005735.jpg", "split"</t>
  </si>
  <si>
    <t>Nam thanh niên mặc áo phông ngắn tay màu xanh dương, đội mũ trắng, quàng khăn trắng xanh, quần ngố đỏ, giày thể thao trắng, tất cổ màu đen</t>
  </si>
  <si>
    <t>Nam tóc đen ngắn, vai đeo ba lô quai màu đen, mặc áo nỉ dài tay màu trắng có hai dòng chữ đen trước ngực, mặc quần màu đen, đi giày đen.</t>
  </si>
  <si>
    <t>Một cô gái có mái tóc ngang vai màu nâu đen, mặc áo phông màu trắng, mặc quần bò dài màu xanh ngọc, đi giày màu trắng.</t>
  </si>
  <si>
    <t>Một người phụ nữ trung tuổi đội mũ phớt màu xanh nước biển đậm, đeo khẩu trang màu đỏ, mặc bộ màu xanh rêu có họa tiết hoa màu đỏ và màu xanh nước biển, đi giày thể thao màu đỏ, đeo túi màu đen.</t>
  </si>
  <si>
    <t>Nữ trẻ tuổi, không đeo khẩu trang, tóc màu hạt dẻ dài đến vai để xõa, mặc váy dài tay dài quá gối màu hồng, đi giầy thể thao màu trắng, có đeo kính.</t>
  </si>
  <si>
    <t xml:space="preserve"> "TRAINNING_DATA/Person38/output_9.jpg", "split"</t>
  </si>
  <si>
    <t xml:space="preserve"> "HoGuom_00/00361_00012235.jpg", "split"</t>
  </si>
  <si>
    <t>Nữ tóc ngắn màu đen, áo phông màu trắng, có in hình màu đen trước ngực áo, quần ngắn màu đen, khoác túi màu đen, đi giày màu đen trắng</t>
  </si>
  <si>
    <t xml:space="preserve"> "HoGuom_01/01037_00010375.jpg", "split"</t>
  </si>
  <si>
    <t>Nữ tóc ngắn, mặc váy dài ngang đầu gói màu đỏ</t>
  </si>
  <si>
    <t xml:space="preserve"> "HoGuom_01/01446_1.jpg", "split"</t>
  </si>
  <si>
    <t>Một cô gái đeo kính cận, đeo khẩu trang màu xanh, mặc áo phông cổ tròn kẻ ngang màu đen và màu trắng, mặc quần bò màu xanh, tay đâng cầm điện thoại, đi giầy thể thao màu kem.</t>
  </si>
  <si>
    <t>Cô gái mặc áo phông đen, quần dài màu đen, túi đeo chéo màu ghi, chân đi dép quai đen</t>
  </si>
  <si>
    <t>Bé gái mặc váy liền thân không tay màu trắng họa tiết hoa nhí, đi dép xăng đan màu đen trắng</t>
  </si>
  <si>
    <t xml:space="preserve"> "HoGuom_01/00900_00016215.jpg", "split"</t>
  </si>
  <si>
    <t xml:space="preserve"> "TamChuc_01/02125_2.jpg", "split"</t>
  </si>
  <si>
    <t>Nữ đứng tuổi, tóc đen dài, đeo khẩu trang màu xám, tay trái cầm 2 tủi nilon, tay phải cầm điện thoại đang đưa lên tai để nghe, vai trái đeo túi xách, mặc áo phông cộc tay màu đỏ, quần đen dài, giày thể thao màu hồng.</t>
  </si>
  <si>
    <t xml:space="preserve"> "TamChuc_01/02010_2.jpg", "split"</t>
  </si>
  <si>
    <t>Nữ đội mũ hoa có vành, mặc áo cộc tay ren màu đen, quần dài màu đen, tay trái xách một cái xô nhỏ màu đỏ, quai đen, nắp trắng, đi giày búp bê đen.</t>
  </si>
  <si>
    <t xml:space="preserve"> "TamChuc_01/02857_2.jpg", "split"</t>
  </si>
  <si>
    <t xml:space="preserve"> "HoGuom_01/01180_00001620.jpg", "split"</t>
  </si>
  <si>
    <t xml:space="preserve"> "DANgoc_01/02933_1.jpg", "split"</t>
  </si>
  <si>
    <t xml:space="preserve"> "DHGTVT_00/01985_00031150.jpg", "split"</t>
  </si>
  <si>
    <t>Nam mặc áo phông cộc tay màu xám, quần bò dài màu tím than, đi giày da màu nâu, đeo túi chéo màu nâu</t>
  </si>
  <si>
    <t xml:space="preserve"> "HoGuom_00/00500_00019070.jpg", "split"</t>
  </si>
  <si>
    <t>một cô gái tóc búi thấp, mặc áo sơ mi dáng rộng màu trắng, mậc quần dài ống loe màu đen, đi giầy màu đen, đi tất cao cổ màu đen pha trắng, đeo túi xách màu nâu đen.</t>
  </si>
  <si>
    <t xml:space="preserve"> "DANgoc_01/02915_1.jpg", "split"</t>
  </si>
  <si>
    <t xml:space="preserve"> "TamChuc_01/02473_2.jpg", "split"</t>
  </si>
  <si>
    <t xml:space="preserve"> "TamChuc_01/02412_1.jpg", "split"</t>
  </si>
  <si>
    <t>Một nữ học sinh có mái tóc màu đen, đeo khẩu trang màu xanh dương, mặc áo khoác có nứa trên màu trắng, nửa dưới màu xanh lá cây, mặc quần dài màu đen, đi giày bệt màu đen.</t>
  </si>
  <si>
    <t xml:space="preserve"> "TamChuc_01/02053_1.jpg", "split"</t>
  </si>
  <si>
    <t>Nam đội mũ lưỡi trai đen mặc áo trắng kẻ ngang màu đen, mặc quần đen, tay phải đang cầm tờ giấy trắng.</t>
  </si>
  <si>
    <t xml:space="preserve"> "TamChuc_01/02577_2.jpg", "split"</t>
  </si>
  <si>
    <t>Nữ, đội mũ bảo hiểm màu trắng, khẩu trang màu rêu, áo khóa dài tay màu rêu, bên trong áo màu đỏ, quần dài màu xanh đậm, giày màu trắng</t>
  </si>
  <si>
    <t xml:space="preserve"> "HoGuom_01/00949_00001575.jpg", "split"</t>
  </si>
  <si>
    <t>Nam trung niên tóc ngắn, mặc áo phông mau đỏ cộc tay, mặc quần sooc màu xanh dài trên gối, đi dép lê, không đeo khẩu trang.</t>
  </si>
  <si>
    <t>Thanh niên đeo kính cận, tóc đen cắt ngắn mái ngang, mặc bộ thể thao màu đen, chân đi giày trắng viền đen, tay đeo găng màu xám.</t>
  </si>
  <si>
    <t xml:space="preserve"> "TamChuc_01/02676_2.jpg", "split"</t>
  </si>
  <si>
    <t xml:space="preserve"> "TamChuc_01/02107_1.jpg", "split"</t>
  </si>
  <si>
    <t>Nữ mặc áo dài màu đỏ, mặc váy màu trắng, đội mũ màu trắng có viền đen, đi giày trắng.</t>
  </si>
  <si>
    <t xml:space="preserve"> "HoGuom_01/01482_2.jpg", "split"</t>
  </si>
  <si>
    <t>Một bé trai mặc áo cộc tay màu cam nhạt, mặc quần đùi màu xám nhạt, đeo khẩu trang y tế màu xanh, da hơi ngăm đen.</t>
  </si>
  <si>
    <t xml:space="preserve"> "TamChuc_01/02672_2.jpg", "split"</t>
  </si>
  <si>
    <t xml:space="preserve"> "TamChuc_01/02528_2.jpg", "split"</t>
  </si>
  <si>
    <t xml:space="preserve"> "HoGuom_00/00610_00007280.jpg", "split"</t>
  </si>
  <si>
    <t>Bé trai tóc ngắn màu đen, mặc áo phông ngắn tay màu đen in chữ màu trắng đỏ phía trước, mặc quần sooc jean màu xanh đậm, đi giày màu đen trắng.</t>
  </si>
  <si>
    <t xml:space="preserve"> "HoGuom_00/00631_00007595.jpg", "split"</t>
  </si>
  <si>
    <t>Người phụ nữ lớn tuổi tóc ngắn màu đen bạc, mặc áo ngắn tay màu xanh lá cây, mặc chân váy dài màu đen, đi dép sandal màu đen.</t>
  </si>
  <si>
    <t xml:space="preserve"> "TamChuc_01/02046_2.jpg", "split"</t>
  </si>
  <si>
    <t>Nữ đi giày thể thao trắng, quần bò màu xanh tím than, áo phông trắng có họa tiết đen giữa ngực, đeo ba lô đen, đội mũ lưỡi trai đen, đeo khẩu trang màu xanh.</t>
  </si>
  <si>
    <t>Cô gái tóc ngang vai, có đeo kính, đeo khẩu trang màu xanh, mặc áo cộc tau màu hồng nhạt , mặc quần bò, đi giày màu đen, có đeo balô phía sau</t>
  </si>
  <si>
    <t xml:space="preserve"> "TEST_DATA/Person11.2/output_2.jpg", "split"</t>
  </si>
  <si>
    <t>Một nữ thanh niên đi đôi giày da cao cổ màu đen có giây buộc màu đen và gót cao tầm 5 phân, mặc quần dài màu xanh rêu, áo khoác màu xanh đen dài tay có mũ đằng sau với đường viền mũ trang trí bằng lông thú giả.</t>
  </si>
  <si>
    <t xml:space="preserve"> "TamChuc_01/02415_2.jpg", "split"</t>
  </si>
  <si>
    <t>Một người đàn ông có mái tóc màu đen, mặc áo nỉ màu nâu nhạt, mặc quần dài màu đen, đi dép màu đen.</t>
  </si>
  <si>
    <t xml:space="preserve"> "DHHN_HVBCVT_00/01717_00009945.jpg", "split"</t>
  </si>
  <si>
    <t xml:space="preserve"> "DHHN_HVBCVT_00/01650_00042840.jpg", "split"</t>
  </si>
  <si>
    <t>Nam tóc ngắn màu đen, áo dài tay màu nâu, khẩu trang màu xanh da trời, quần dài màu đen, khoác túi màu đen</t>
  </si>
  <si>
    <t xml:space="preserve"> "DHHN_HVBCVT_00/01743_00015780.jpg", "split"</t>
  </si>
  <si>
    <t>Nữ, tóc ngắn màu nâu đen, áo màu trắng đỏ, cầm chai nước màu đỏ, ba lô màu đen, quần dài màu xanh đen có kẻ sọc màu trắng, giày màu trắng, khẩu trang màu xanh nhạt</t>
  </si>
  <si>
    <t xml:space="preserve"> "DHHN_HVBCVT_00/01701_00007185.jpg", "split"</t>
  </si>
  <si>
    <t xml:space="preserve"> "DANgoc_01/02979_1.jpg", "split"</t>
  </si>
  <si>
    <t>Một cô gái có mái tóc màu đen, mặc áo phông có cổ màu trắng, mặc quần dài màu đen có ba sọc màu đỏ dọc quần, đi giày thể thao màu trắng, đeo túi màu đen và đỏ.</t>
  </si>
  <si>
    <t xml:space="preserve"> "HoGuom_00/00176_00004425.jpg", "split"</t>
  </si>
  <si>
    <t>Người phụ nữ mặc áo phông trắng, váy ngắn màu nâu đậm, chân đi sục, tóc dài buộc gọn sau gáy</t>
  </si>
  <si>
    <t xml:space="preserve"> "HoGuom_01/01078_00004500.jpg", "split"</t>
  </si>
  <si>
    <t>Nữ mặc áo vàng cộc tay có cổ, quần bò dài màu xanh da trời nhạt, tóc màu đen buông xõa</t>
  </si>
  <si>
    <t>Người đàn ông đi giày màu đen có một đường viền trắng ở cuối, mặc quần bò màu xanh tím than đậm, áo màu bò xanh tím than nhạt và hai tay áo màu tro xám.</t>
  </si>
  <si>
    <t xml:space="preserve"> "HoGuom_01/00917_00008100.jpg", "split"</t>
  </si>
  <si>
    <t>Nữ nhiều tuổi, tóc đen cặp tóc sau gáy, cặp tóc mày xám, mặc áo cộc tay màu ghi, mặc quần dài màu nâu, đi giầy thể thao màu xám đế giầy màu trắng.</t>
  </si>
  <si>
    <t xml:space="preserve"> "DHGTVT_00/01937_00010750.jpg", "split"</t>
  </si>
  <si>
    <t xml:space="preserve"> "TamChuc_01/02336_2.jpg", "split"</t>
  </si>
  <si>
    <t xml:space="preserve"> "HoGuom_01/00931_00010380.jpg", "split"</t>
  </si>
  <si>
    <t xml:space="preserve"> "DHHN_HVBCVT_00/01825_00024735.jpg", "split"</t>
  </si>
  <si>
    <t xml:space="preserve"> "TamChuc_01/02254_1.jpg", "split"</t>
  </si>
  <si>
    <t>Nam thanh niên mặc áo sơ mi màu xanh da trời nhạt, mặc quần dài màu nâu vàng, đi giày da nâu</t>
  </si>
  <si>
    <t>Nam đi giày thể thao màu đen viền trắng, mặc quần màu đen, áo phông màu trắng ngắn tay.</t>
  </si>
  <si>
    <t xml:space="preserve"> "TamChuc_01/02369_2.jpg", "split"</t>
  </si>
  <si>
    <t>Người đàn ông đội mũ lưỡi trai màu đen, mặc áo sơ mi cộc tay đen, quần dài đen, giày da nâu</t>
  </si>
  <si>
    <t xml:space="preserve"> "HoGuom_01/01349_00006450.jpg", "split"</t>
  </si>
  <si>
    <t>Cụ ông tác ngắn bạc, mặc áo phông màu xanh cô ban cộc tay, viền tay và cổ áo màu trắng, mặc quần sooc kẻ ca rô màu xanh trắng, đi dép lê</t>
  </si>
  <si>
    <t xml:space="preserve"> "TamChuc_01/02016_2.jpg", "split"</t>
  </si>
  <si>
    <t>Nữ đội mũ lưỡi trai đen, đeo khẩu trang hồng, mặc áo dài tay đen, quần dài đen bó sát, đi giày thể thao đen</t>
  </si>
  <si>
    <t xml:space="preserve"> "HoGuom_01/01455_1.jpg", "split"</t>
  </si>
  <si>
    <t xml:space="preserve"> "TamChuc_01/02569_2.jpg", "split"</t>
  </si>
  <si>
    <t>Nam thanh niên tóc ngắn màu đen, mặc áo sơ mi dài tay màu trắng, mặc quần jean dài màu xanh, đeo túi xách màu nâu, đi giày màu đen</t>
  </si>
  <si>
    <t>Nam mặc áo khoác đen kẻ sọc trắng và đỏ, mặc quần bò màu xanh dương nhạt, đi giày thể thao màu ghi</t>
  </si>
  <si>
    <t xml:space="preserve"> "HoGuom_01/01494_1.jpg", "split"</t>
  </si>
  <si>
    <t>Một người phụ nữ trẻ mặc áo dài tay màu trắng sơ vin chân váy màu đen, đeo túi đeo chéo màu đen, đi bốt cao cổ màu đen, đeo khẩu trang màu trắng</t>
  </si>
  <si>
    <t xml:space="preserve"> "HoGuom_00/00453_00015900.jpg", "split"</t>
  </si>
  <si>
    <t xml:space="preserve"> "HoGuom_01/01383_00008220.jpg", "split"</t>
  </si>
  <si>
    <t xml:space="preserve"> "HoGuom_01/01032_00000360.jpg", "split"</t>
  </si>
  <si>
    <t xml:space="preserve"> "HoGuom_01/01075_00003135.jpg", "split"</t>
  </si>
  <si>
    <t xml:space="preserve"> "HoGuom_01/00905_00001425.jpg", "split"</t>
  </si>
  <si>
    <t>Một nữ sinh có mái tóc màu đen, mặc áo phông có cổ màu trắng, mặc quần dài màu đen, đi giày thể thao màu trắng, đeo túi đeo chéo màu đen.</t>
  </si>
  <si>
    <t xml:space="preserve"> "HoGuom_00/00609_00006985.jpg", "split"</t>
  </si>
  <si>
    <t>Người đàn ông tóc ngắn màu đen, mặc áo sơmi dài tay kẻ ca rô màu nâu đen, đeo túi chéo màu đen, mặc quần jean dài màu đen, đi giày đen.</t>
  </si>
  <si>
    <t>Cô gái tóc đen búi cao, mặc áo hai dây màu xanh nước biển, mặc quần sooc màu xanh đậm, đi dép màu trắng</t>
  </si>
  <si>
    <t xml:space="preserve"> "HoGuom_00/00707_00010410.jpg", "split"</t>
  </si>
  <si>
    <t>Một nam thanh niên có mái tóc màu đen, mặc áo sơ mi ngắn tay màu trắng, mặc quần bò dài màu xanh nhạt, đi giày thể thao màu trắng.</t>
  </si>
  <si>
    <t xml:space="preserve"> "TRAINNING_DATA/Person44/output_2.jpg", "split"</t>
  </si>
  <si>
    <t xml:space="preserve"> "DHHN_HVBCVT_00/01516_00005235.jpg", "split"</t>
  </si>
  <si>
    <t xml:space="preserve"> "TRAINNING_DATA/Person24/output_2.jpg", "split"</t>
  </si>
  <si>
    <t xml:space="preserve"> "HoGuom_00/00333_00010605.jpg", "split"</t>
  </si>
  <si>
    <t>Người phụ nữ mặc áo quần cùng màu xanh cỏ úa, đi dép tông màu đen, cài hoa đỏ trước ngực trái</t>
  </si>
  <si>
    <t xml:space="preserve"> "TEST_DATA/Person58.2/output_6.jpg", "split"</t>
  </si>
  <si>
    <t xml:space="preserve"> "HoGuom_01/00916_00005356.jpg", "split"</t>
  </si>
  <si>
    <t xml:space="preserve"> "HoGuom_01/01320_00007140.jpg", "split"</t>
  </si>
  <si>
    <t xml:space="preserve"> "TamChuc_01/02054_1.jpg", "split"</t>
  </si>
  <si>
    <t xml:space="preserve"> "TamChuc_01/02510_1.jpg", "split"</t>
  </si>
  <si>
    <t xml:space="preserve"> "TamChuc_01/02842_1.jpg", "split"</t>
  </si>
  <si>
    <t>Nam mặc áo trắng, quần bò màu xanh xám, đi giày thể thao đen</t>
  </si>
  <si>
    <t xml:space="preserve"> "HoGuom_00/00169_00004175.jpg", "split"</t>
  </si>
  <si>
    <t>Nam thanh niên mặc áo phông trắng cộc tay, quần dài màu đen, chân đi giày thể thao trắng đen</t>
  </si>
  <si>
    <t>Nam trẻ em, tóc ngắn màu đen, mặc áo phông cộc tay mau xanh đen có hàng chữ màu trắng trước ngực, mặc quần bò dài màu sáng, đi dép xăng đan màu đen đế trắng, không đeo khẩu trang.</t>
  </si>
  <si>
    <t xml:space="preserve"> "TamChuc_01/02426_2.jpg", "split"</t>
  </si>
  <si>
    <t>Một người phụ nữ đứng tuổi có mái tóc màu đen, mặc áo nỉ màu hồng, mặc quần dài màu đen, đi giày màu đen.</t>
  </si>
  <si>
    <t xml:space="preserve"> "DHHN_HVBCVT_00/01537_00008505.jpg", "split"</t>
  </si>
  <si>
    <t>Đàn ông tóc đen cắt ngắn, rẽ ngôi giữa, mặc áo khoách màu xanh đen, mặc quần màu đen, đeo kính cận, hai tay cho túi áo.</t>
  </si>
  <si>
    <t>Một cô gái cắt tóc ngắn, mặc áo phông trắng cộc tay có họa tiết ở trước ngực, quần lửng ống rộng màu đen, tay cầm điện thoại, chân đi dép lê màu đen\n</t>
  </si>
  <si>
    <t xml:space="preserve"> "HoGuom_01/01058_00001755.jpg", "split"</t>
  </si>
  <si>
    <t>Nữ mặc váy dài màu đen, đeo ba lô màu cam, tóc ngắn màu nâu, đi giày màu đen</t>
  </si>
  <si>
    <t>Một người phụ nữ trung tuổi đội mũ rộng vành màu trắng kem, có hoa màu be ở sau mũ, mặc áo dài tay kẻ sọc 3 màu đỏ màu trắng màu đen, mặc quần màu đen.</t>
  </si>
  <si>
    <t xml:space="preserve"> "HoGuom_00/00527_00002720.jpg", "split"</t>
  </si>
  <si>
    <t xml:space="preserve"> "HoGuom_00/00288_00009150.jpg", "split"</t>
  </si>
  <si>
    <t>Người đàn ông mặc áo phông ngắn tay màu xanh tím than, quần bò màu xanh dương nhạt, giày thể thao đen</t>
  </si>
  <si>
    <t xml:space="preserve"> "HoGuom_01/01241_00002850.jpg", "split"</t>
  </si>
  <si>
    <t>Một thanh niên mặc áo màu xanh, mặc quần màu ghi, đi dép màu đen.</t>
  </si>
  <si>
    <t xml:space="preserve"> "TamChuc_01/02293_1.jpg", "split"</t>
  </si>
  <si>
    <t>Nam mặc áo phông màu trắng, quần dài màu nâu vàng nhạt, đi giày thể thao trắng đen</t>
  </si>
  <si>
    <t xml:space="preserve"> "HoGuom_01/01213_00003990.jpg", "split"</t>
  </si>
  <si>
    <t>Một người đàn ông trung tuổi có mái tóc màu đen, mặc áo sơ mi dài tay màu tím, mặc quần kaki màu nâu, đi giày thể thao màu đen.</t>
  </si>
  <si>
    <t xml:space="preserve"> "HoGuom_00/00427_00014610.jpg", "split"</t>
  </si>
  <si>
    <t>Cô gái mặc áo khoác đen kẻ sọc trắng hai bên tay áo, tóc búi cao, đeo khẩu trang màu trắng, trước ngực trái in chữ M, quần bò dài màu xanh dương, đi giày đen trắng</t>
  </si>
  <si>
    <t xml:space="preserve"> "HoGuom_01/00879_00012975.jpg", "split"</t>
  </si>
  <si>
    <t>Nữ trẻ tuổi, tóc màu hạt dẻ dài qua lưng, mặc áo cộc tay màu hồng, mặc quần bó sát màu đen, đi giầy màu ghi, tay phải cầm điện thoại, tay trái đeo đồng hồ, sơ vin áo trong quần,</t>
  </si>
  <si>
    <t xml:space="preserve"> "HoGuom_01/01088_00001665.jpg", "split"</t>
  </si>
  <si>
    <t xml:space="preserve"> "TamChuc_01/02695_2.jpg", "split"</t>
  </si>
  <si>
    <t>Nam mặc quần xanh tím than thắt lưng, cắm thùng áo màu tím nhạt, đeo khẩu trang y tế màu xanh, đeo chùm chìa khóa ở lưng quần, trên tay phải có cầm mấy tờ giấy màu trắng.</t>
  </si>
  <si>
    <t>Một cô gái trẻ, mặc áo màu hồng, quần màu đen, chân đi giày thể thao màu đen, đế màu trắng, có mái tóc chấm ngang vai</t>
  </si>
  <si>
    <t>Nữ có tuổi đeo kính râm đen, đeo khẩu trang màu xanh, mặc áo đen tay lỡ, mặc quần nâu nhạt, đi giày bệt màu đen.</t>
  </si>
  <si>
    <t>Bạn nam tóc ngắn màu đen, đeo kính, mặc áo phông ngắn tay màu ghi, đeo balô màu đen, mặc quần jean dài màu xanh đậm, đi giày màu đen.</t>
  </si>
  <si>
    <t>Nữ ngồi trên xe đạp, mặc áo màu xanh tối, mũ áo trùm đầu màu hồng, tay đeo găng tay len, mặc quần dài màu đen, đi giày thể thao tối màu</t>
  </si>
  <si>
    <t xml:space="preserve"> "HoGuom_01/00985_00007395.jpg", "split"</t>
  </si>
  <si>
    <t>Nữ trẻ tuổi, tóc dài buộc sau, mặc áo đen cộc tay, buộc áo khoác đỏ ngang bụng, mặc quần bó dài đến gối màu đen, đi giầy thể thao màu đổ đế màu trắng, đeo khẩu trang màu trắng dưới cằm.</t>
  </si>
  <si>
    <t xml:space="preserve"> "DHHN_HVBCVT_00/01577_00009915.jpg", "split"</t>
  </si>
  <si>
    <t>Nam, tóc ngắn màu đen, áo khoác màu xám, ba lô màu đen, xách túi màu trắng, quần dài màu đe, đi giày đen</t>
  </si>
  <si>
    <t xml:space="preserve"> "HoGuom_00/00217_00005915.jpg", "split"</t>
  </si>
  <si>
    <t>Bé trai mặc áo phông cộc tay màu xanh dương nhạt, quần ngố màu xanh dương nhạt, chân đi dép tông màu vàng</t>
  </si>
  <si>
    <t xml:space="preserve"> "HoGuom_01/01172_00001380.jpg", "split"</t>
  </si>
  <si>
    <t xml:space="preserve"> "HoGuom_01/00859_00010245.jpg", "split"</t>
  </si>
  <si>
    <t>Nữ trung niên, không mang khẩu trang, tóc ngắn màu hạt dẻ, mặc áo sát nách đen, quần sọc ngang trắng đen, giày đen.</t>
  </si>
  <si>
    <t>Một anh con trai đi giày thể thao màu đen, bên trong là tất đen, mặc một chiếc quần đùi màu xanh nước biển có sọc trắng bên ống quần, mặc áo phông ngắn tay cổ tim đồng màu với màu quần với đường kẻ ngang trước ngực áo màu trắng, tóc đen cắt ngắn.</t>
  </si>
  <si>
    <t xml:space="preserve"> "HoGuom_00/00256_00007960.jpg", "split"</t>
  </si>
  <si>
    <t>Một người phụ nữ có mái tóc màu đen, để thả tóc, mặc áo phông ngắn tay màu trắng, mặc chân váy màu xám, đi guốc màu đen, khoác túi xách màu xám đang đi bộ.</t>
  </si>
  <si>
    <t>Một người đàn ông đội nón màu be, mặc áo phông ngắn tay màu trắng, mặc quần dài màu đen, đeo túi chéo có dây màu đen.</t>
  </si>
  <si>
    <t xml:space="preserve"> "TamChuc_01/02785_2.jpg", "split"</t>
  </si>
  <si>
    <t>Người phụ nữ mặc áo cộc tay có cổ màu xanh cổ vịt, quần dài đen, đi giày bệt đen, đeo túi xách màu tím</t>
  </si>
  <si>
    <t xml:space="preserve"> "TamChuc_01/02362_2.jpg", "split"</t>
  </si>
  <si>
    <t xml:space="preserve"> "DHHN_HVBCVT_00/01749_00018945.jpg", "split"</t>
  </si>
  <si>
    <t>Một nam thanh niên có mái tóc màu đen, mặc áo phông màu trắng, ở tay áo có ít màu đen, mặc quần dài màu đen, đi giày thể thao màu trắng.</t>
  </si>
  <si>
    <t xml:space="preserve"> "HoGuom_01/01297_00004770.jpg", "split"</t>
  </si>
  <si>
    <t>Một người phụ nữ buộc tóc, tóc màu đen, mặc váy chớm đến đầu gối màu nâu đen, đi giày búp bê màu nâu, đeo túi da màu nâu.</t>
  </si>
  <si>
    <t>Cô gái tóc dài màu đen, mặc áo sơ mi dài tay kẻ ngang màu trắng đen, mặc quần dài màu đen, đi giày thể thao đen</t>
  </si>
  <si>
    <t xml:space="preserve"> "TamChuc_01/02630_1.jpg", "split"</t>
  </si>
  <si>
    <t>Nữ đứng tuổi, tóc ngắn màu hạt dẻ, mặc áo đỏ, quần dài đen sơ vin, đi giày thể thao màu hồng nhạt, đeo túi xách màu đen bên phải, đeo khẩu trang màu xanh dưới cằm, đeo dây truyền vàng trước ngực.</t>
  </si>
  <si>
    <t xml:space="preserve"> "HoGuom_01/01038_00000150.jpg", "split"</t>
  </si>
  <si>
    <t>Nữ lớn tuổi đeo khẩu trang màu đen, mặc áo dài tau màu đen, quần dài màu đen, đi giày màu đen</t>
  </si>
  <si>
    <t xml:space="preserve"> "HoGuom_01/01423_2.jpg", "split"</t>
  </si>
  <si>
    <t xml:space="preserve"> "HoGuom_01/01113_00001470.jpg", "split"</t>
  </si>
  <si>
    <t>Cô gái đang bước đi trên đường, tóc dài màu đen, áo trắc, quần kẻ ca rô đen , giày đen, đế trắng, tay bấm điện thoại</t>
  </si>
  <si>
    <t>Một người phụ nữ đang đội một chiếc mũ màu nâu, đeo một chiếc khẩu trang vải màu trắng, mặc một chiếc áo hoa màu màu tím thẫm, mặc chiếc quần hoa màu tím thẫm và đang đi đôi dép màu hồng phấn</t>
  </si>
  <si>
    <t>Nữ trẻ tuổi, tóc dài ngang vai, đội mũ màu ghi, mặc áo phông có cổ màu hồng, quần bò dài màu tím than, đi giày thể thao màu ghi, đeo túi chéo màu đen bên vai trái trước ngực, hai tay cầm khẩu trang màu xanh.</t>
  </si>
  <si>
    <t xml:space="preserve"> "HoGuom_00/00511_00001425.jpg", "split"</t>
  </si>
  <si>
    <t>Bạn nữ đeo kính, tóc màu đen buộc sau, áo phông cộc tay màu đen, mặc quần dài màu navy có kẻ sọc trắng, khoác ba lô màu đỏ trắng</t>
  </si>
  <si>
    <t xml:space="preserve"> "TEST_DATA/Person4.2/output_15.jpg", "split"</t>
  </si>
  <si>
    <t>Một cô gái tóc màu đen, ngắn, tay cầm điện thoại, mặc áo màu xanh dương, quần dài màu đen, chân đi đôi giày màu hồng tím có dây buộc màu trắng.</t>
  </si>
  <si>
    <t>Nữ tóc màu đen, áo dài tay màu đen, quần dài màu navy, giày màu nâu, balo màu be</t>
  </si>
  <si>
    <t>Người đàn ông mặc áo phông màu cam rộng, quần ngố màu trắng sữa, đi dép tông</t>
  </si>
  <si>
    <t xml:space="preserve"> "HoGuom_01/01425_1.jpg", "split"</t>
  </si>
  <si>
    <t>Một bé trai măc áo phông cổ tròn ngắn tay màu vàng có in hình hoạt hình, mặc quần đùi đến đầu gối kẻ màu trắng đen.</t>
  </si>
  <si>
    <t xml:space="preserve"> "HoGuom_00/00524_00002425.jpg", "split"</t>
  </si>
  <si>
    <t>Người đàn ông tóc ngắn màu nâu, đeo kính, có râu quai nón, mặc áo phông ngắn tay màu đen và nâu, mặc quần sooc màu đen, đi tông màu đen, khoác túi chéo màu nâu.</t>
  </si>
  <si>
    <t xml:space="preserve"> "DHHN_HVBCVT_00/01627_00029325.jpg", "split"</t>
  </si>
  <si>
    <t xml:space="preserve"> "HoGuom_01/00902_00016365.jpg", "split"</t>
  </si>
  <si>
    <t>Nữ đứng tuổi, đeo khẩu trang màu hồng chấm bi trắng, mặc áo sơ mi màu trắng ở trong, khoác áo ngoài màu đen, hai cánh tay có chữ chạy dọc màu trắng, mặc quần dài màu đen, đi giầy thể thao màu trắng.</t>
  </si>
  <si>
    <t>Nữ đội mũ màu da, đeo ba lô đen trước ngực, mặc áo có cổ màu hồng phấn, mặc quần dài màu xanh dương, đi dép lê màu xanh dương</t>
  </si>
  <si>
    <t xml:space="preserve"> "HoGuom_00/00478_00017110.jpg", "split"</t>
  </si>
  <si>
    <t>Bé trai tóc đen, mặc áo phông cộc tay màu xanh da trời</t>
  </si>
  <si>
    <t xml:space="preserve"> "HoGuom_01/01030_00000120.jpg", "split"</t>
  </si>
  <si>
    <t>Nam đeo khẩu trang, mặc áo cộc tay màu trắng có cổ, tay đang cầm túi ni lông</t>
  </si>
  <si>
    <t xml:space="preserve"> "HoGuom_00/00718_00011295.jpg", "split"</t>
  </si>
  <si>
    <t xml:space="preserve"> "DHHN_HVBCVT_00/01653_00042930.jpg", "split"</t>
  </si>
  <si>
    <t>Nữ tóc ngang vai màu đen, đeo túi màu đen, áo khoác màu hồng, tay áo màu navy, đi giày cao màu đen, quần dài màu đen</t>
  </si>
  <si>
    <t>Nữ tóc dài buộc sau gáy, mặc áo họa tiết, mặc quần dài đen, đi giày thể thao đen, đeo khẩu trang xanh nước biển, đeo túi chéo màu đen trước bụng.</t>
  </si>
  <si>
    <t xml:space="preserve"> "DHGTVT_00/01941_00011380.jpg", "split"</t>
  </si>
  <si>
    <t xml:space="preserve"> "HoGuom_00/00178_00004475.jpg", "split"</t>
  </si>
  <si>
    <t xml:space="preserve"> "TamChuc_01/02617_1.jpg", "split"</t>
  </si>
  <si>
    <t>Người đàn ông đeo khẩu trang trắng, đội mũ rằn ri, quần dài rằn ri, tay xách túi đồ màu hồng, đi giày thể thao đen</t>
  </si>
  <si>
    <t xml:space="preserve"> "HoGuom_01/01013_00001140.jpg", "split"</t>
  </si>
  <si>
    <t xml:space="preserve"> "HoGuom_01/01106_00001290.jpg", "split"</t>
  </si>
  <si>
    <t>Phụ nữ đeo khẩu trang xanh, tóc dài, mặc áo màu trắng và đen, mặc váy ngắn màu vàng, chân đi giày</t>
  </si>
  <si>
    <t>Người đàn ông mặc áo sơ mi màu xanh, quần dài màu vàng nâu nhạt, đi dép quai vàng</t>
  </si>
  <si>
    <t>Một cô gái tóc đen, mặc áo sơ mi kẻ vàng kẻ đen, đeo túi màu xám, mặc quần short màu đen, đi giày thể thao màu trắng đang đi bộ.</t>
  </si>
  <si>
    <t xml:space="preserve"> "TamChuc_01/02630_2.jpg", "split"</t>
  </si>
  <si>
    <t>Nữ đứng tuổi, tóc ngắn màu hạt dẻ, mặc áo đỏ, quần dài đen sơ vin, đi giày thể thao màu hồng nhạt, đeo túi xách màu đen bên phải, đeo khẩu trang màu xanh dưới cằm, đeo dây truyền vàng trước ngực, tay phải đeo vòng màu đỏ.</t>
  </si>
  <si>
    <t>Nam thanh niên đeo kính cận gọng đen, quần dài màu đen, đi dép đen</t>
  </si>
  <si>
    <t>Nữ đội mũ màu nâu vàng, mặc áo trắng in họa tiết hình bướm xanh da trời, mặc quần dài đen, đi giày thể thao đen</t>
  </si>
  <si>
    <t xml:space="preserve"> "HoGuom_01/01465_2.jpg", "split"</t>
  </si>
  <si>
    <t>Một cô gái tóc ngắn chớm vai màu xám khói, đeo kính cận gọng màu đen, mặc áo khoác bò màu xanh nhạt dài đến hông, mặc quần đùi bò màu xanh, đi giầy thể thao màu trắng có chữ màu đen ở thân giầy.</t>
  </si>
  <si>
    <t>Nữ đeo kính, mặc áo phông trắng, quần dài màu xanh</t>
  </si>
  <si>
    <t xml:space="preserve"> "DHHN_HVBCVT_00/01620_00024825.jpg", "split"</t>
  </si>
  <si>
    <t>Nam, tóc ngắn màu đen, đeo kính mặc áo khoác kẻ đen trắng, đeo khẩu trang màu xanh da trời, mặc quần dài màu đen, đi giày thể thao màu đen</t>
  </si>
  <si>
    <t>Một nam thanh niên có mái tóc màu đen, đeo khẩu trang màu xanh nước biển, mặc áo sơ mi dài tay màu đen, mặc quần vải dài màu đen, đi giày màu nâu, khoác balo màu đen.</t>
  </si>
  <si>
    <t xml:space="preserve"> "TRAINNING_DATA/Person61/output_2.jpg", "split"</t>
  </si>
  <si>
    <t>Một người phụ nữ trẻ tuổi mặc một chiếc áo dài, tay ngắn, cổ tròn, có trang trí hoa lá xung quanh thân áo, cùng chiếc quần dài màu đen, tóc dài, xõa quá vai.</t>
  </si>
  <si>
    <t xml:space="preserve"> "HoGuom_00/00541_00003600.jpg", "split"</t>
  </si>
  <si>
    <t xml:space="preserve"> "HoGuom_00/00206_00005255.jpg", "split"</t>
  </si>
  <si>
    <t>Bé gái đeo túi màu đỏ, mặc áo sơ mi ngắn tay màu xanh dương nhạt, quần ngố bò màu xanh sẫm, chân đi dép hồng nhạt</t>
  </si>
  <si>
    <t>Một cô gái có mái tóc màu đen, đeo khẩu trang màu xanh nước biển, bên ngoài mặc áo gile màu đen có sọc trắng, bên trong mặc áo phông ngắn tay màu trắng, mặc chân váy ngắn màu đen, đi giày thể thao màu trắng.</t>
  </si>
  <si>
    <t xml:space="preserve"> "HoGuom_01/01131_00002640.jpg", "split"</t>
  </si>
  <si>
    <t xml:space="preserve"> "HoGuom_01/00980_00006330.jpg", "split"</t>
  </si>
  <si>
    <t xml:space="preserve"> "HoGuom_01/00962_00003885.jpg", "split"</t>
  </si>
  <si>
    <t>Nữ trẻ tuổi, tóc dài ngang lưng để xõa, mặc váy khoét nách dài đến gối màu đen, đi giày màu đen.</t>
  </si>
  <si>
    <t>Người đàn ông tóc ngắn màu đen, trán hói, đeo kính, mặc áo phông ngắn tay màu xanh nước biển, mặc quần dài màu be, đi giày màu nâu</t>
  </si>
  <si>
    <t xml:space="preserve"> "HoGuom_01/01133_00000405.jpg", "split"</t>
  </si>
  <si>
    <t>Một bé trai mặc bộ quần áo màu xanh nhạt, đi dép màu xanh đang được dắt đi trên đường</t>
  </si>
  <si>
    <t>Nam, tóc ngắn màu đen, mặc áo khoác màu xanh dương, tay áo màu đen, quần dài màu đen có sọc trắng, giày trắng</t>
  </si>
  <si>
    <t>bé gái mặc áo dài tay màu trắng pha kẻ caro đen trắng, mặc quần bó màu đen, khoác túi đeo chéo màu vàng nghệ, đi bốt cao gần đến đầu gối màu đỏ mận.</t>
  </si>
  <si>
    <t xml:space="preserve"> "DHHN_HVBCVT_00/01623_00026655.jpg", "split"</t>
  </si>
  <si>
    <t>Nam thanh niên, tóc đen và ngắn, đeo khẩu trang xám, mặc áo phông đen có hình ở bên ngực phải, quần bò đen, giày thể thao trắng.</t>
  </si>
  <si>
    <t xml:space="preserve"> "TamChuc_01/02699_2.jpg", "split"</t>
  </si>
  <si>
    <t>Nữ trẻ tuổi, tóc màu hạt dẻ buộc sau gáy, mặc áo phông cổ tròn cộc tay màu đen, trai trái đeo một vật gì đó, vai phải đeo một túi xách màu đen, tay phải cầm một túi bóng màu trắng, mặc chân váy bò ngắn màu xanh nhạt, đi giầy thể thao màu da, không đeo khẩu trang.</t>
  </si>
  <si>
    <t xml:space="preserve"> "HoGuom_01/01247_00003285.jpg", "split"</t>
  </si>
  <si>
    <t>Nữ đeo khẩu trang màu xanh da trời nhạt, mặc áo phông màu nâu, quần dài màu vàng kem, đi giày thể thao màu trắng, đeo ba lô quai hồng nhạt</t>
  </si>
  <si>
    <t xml:space="preserve"> "HoGuom_01/01310_00008235.jpg", "split"</t>
  </si>
  <si>
    <t>Người đàn ông mặc áo phông màu hồng nhạt ngắn tay, mặc quần ngố bò màu xanh dương</t>
  </si>
  <si>
    <t>Nữ, tóc dài màu đen buộc cao, đeo kính, áo khoác dài tay màu đen cánh tay có sọc trắng, bên trong mặc áo len màu be, quần dài màu đen, xách túi giấy màu xanh hồng, đi giày màu be</t>
  </si>
  <si>
    <t xml:space="preserve"> "TamChuc_01/02367_1.jpg", "split"</t>
  </si>
  <si>
    <t>Nữ mặc áo màu đen kẻ sọc chéo màu vàng nâu, mặc quần bò dài màu đen nhạt, đi giày bệt màu đen, đeo túi xách đen, tay cầm túi đồ màu đỏ</t>
  </si>
  <si>
    <t>Người phụ nữ đội mũ tai bèo màu xanh lá cây, mặc áo dài tay màu xanh lá cây, đeo túi chéo màu đen, mặc quần dài đen, đi giày màu xám</t>
  </si>
  <si>
    <t xml:space="preserve"> "DHHN_HVBCVT_00/01775_00002970.jpg", "split"</t>
  </si>
  <si>
    <t>Nữ búi tóc cao, mặc áo phông cộc tay màu hồng, quần màu trắng, đeo túi họa tiết to bên vai trái, đi giày thể thao sáng màu.</t>
  </si>
  <si>
    <t>Nam thanh niên mặc áo sơ mi ngắn tay màu trắng, quần ngố bò màu xanh dương nhạt, giày trắng</t>
  </si>
  <si>
    <t xml:space="preserve"> "DHGTVT_00/01965_00024820.jpg", "split"</t>
  </si>
  <si>
    <t xml:space="preserve"> "TamChuc_01/02336_1.jpg", "split"</t>
  </si>
  <si>
    <t>Nữ tóc đen dài qua vai, mặc áo phông xanh, quần bò màu xanh, đi giày màu nâu trắng</t>
  </si>
  <si>
    <t>Người đàn ông to béo tóc ngắn màu đen, mặc áo phông ngắn tay kẻ ngang màu xanh lá cây, đeo túi chéo màu đen, mặc quần sooc màu ghi, đi dép màu đen, đeo đồng hồ màu trắng</t>
  </si>
  <si>
    <t>nam thanh niên đeo khẩu trang y tế màu xanh biển nhạt, mặc áo phông cổ tròn cộc tay màu xanh tím nhạt, tay đeo vòng màu đen, mặc quần short màu đen, đi dép tông màu đen.</t>
  </si>
  <si>
    <t xml:space="preserve"> "HoGuom_00/00543_00003650.jpg", "split"</t>
  </si>
  <si>
    <t xml:space="preserve"> "HoGuom_01/00912_00004050.jpg", "split"</t>
  </si>
  <si>
    <t>Nữ trẻ tuổi, tóc buộc phía sau, đeo khẩu trang màu xanh da trời nhạt, mặc váy dài trên gối màu nâu đen, hai tay cầm điện thoại trước ngực, đi giầy thể thao màu đen đế màu trắng.</t>
  </si>
  <si>
    <t xml:space="preserve"> "DHGTVT_00/01858_00001940.jpg", "split"</t>
  </si>
  <si>
    <t xml:space="preserve"> "TamChuc_01/02456_1.jpg", "split"</t>
  </si>
  <si>
    <t>người đàn ông mặc áo vest màu xanh đen, mặc quần dài màu xanh biển, đi giầy lười màu đen.</t>
  </si>
  <si>
    <t>Nữ trẻ tuổi, tóc đen búi dài sau lưng, mặc quần đen, áo dài tay màu đen, giày đen, không đeo khẩu trang, vai trái đeo túi màu đen, có đeo kính.</t>
  </si>
  <si>
    <t>Nam đeo kính râm đen, đeo khẩu trang xám, mặc áo sơ mi tím, đeo túi chéo đen, mặc quần đen, đi giày da đen, tay trái đeo đồng hồ.</t>
  </si>
  <si>
    <t xml:space="preserve"> "TEST_DATA/Person54.2/output_2.jpg", "split"</t>
  </si>
  <si>
    <t>Một cô gái trẻ đi một đôi dép lê màu đen, mặc quần thể thao màu xanh tím than có sọc kẻ trắng dọc ống quần, mặc một chiếc áo phông ngắn tay màu đen có đường viền màu trắng ở cổ, ống tay áo và trên vai áo, tóc đen búi cao.</t>
  </si>
  <si>
    <t xml:space="preserve"> "TEST_DATA/Person20.2/output_2.jpg", "split"</t>
  </si>
  <si>
    <t>Một cô gái có mái tóc xoăn nhẹ buộc thấp đằng sau, mặc một chiếc áo phông thân màu trắng tay và cổ áo màu vàng, mặc quần màu xanh đen có 3 đường kẻ sọc màu trắng chạy dọc ống quần, đi dép lê màu đỏ có một quai với một đường viền kẻ trắng trên quai dép.</t>
  </si>
  <si>
    <t xml:space="preserve"> "HoGuom_01/01293_00004695.jpg", "split"</t>
  </si>
  <si>
    <t xml:space="preserve"> "HoGuom_01/01008_00000480.jpg", "split"</t>
  </si>
  <si>
    <t xml:space="preserve"> "TamChuc_01/02455_1.jpg", "split"</t>
  </si>
  <si>
    <t xml:space="preserve"> "TamChuc_01/02210_1.jpg", "split"</t>
  </si>
  <si>
    <t>Nam thanh niên mặc áo phông cộc tay màu trắng, in hình họa tiết hổ trước ngực, quần dài bò màu tím than, đi giày thể thao màu đen, đeo khẩu trang màu đen</t>
  </si>
  <si>
    <t xml:space="preserve"> "HoGuom_00/00207_00005720.jpg", "split"</t>
  </si>
  <si>
    <t>Cô gái mặc áo phông cộc tay màu hồng, buộc tóc cao gọn sau gáy, mặc quần đùi màu đen, chân đi dép lê có quai màu đen</t>
  </si>
  <si>
    <t xml:space="preserve"> "TamChuc_01/02435_1.jpg", "split"</t>
  </si>
  <si>
    <t>Nam, tóc ngắn màu nâu sáng, đeo kính mặc áo khoác dài tay màu đen, quần dài màu đen, đi giày màu đen trắng</t>
  </si>
  <si>
    <t xml:space="preserve"> "TamChuc_01/02616_1.jpg", "split"</t>
  </si>
  <si>
    <t>Người đàn ông cao to, tóc ngắn màu đen, mặc áo phông cộc tay màu đen, khoác túi màu xanh da trời, mặc quần sooc màu xám.</t>
  </si>
  <si>
    <t xml:space="preserve"> "HoGuom_01/01236_00003330.jpg", "split"</t>
  </si>
  <si>
    <t xml:space="preserve"> "DHGTVT_00/01951_00011780.jpg", "split"</t>
  </si>
  <si>
    <t>Nam đeo khẩu trang xanh y tế, đội mũ lưỡi trai đen vành trắng, mặc áo dài tay đen có hình giữa áo, mặc quần bò, đi giày thể thao màu xám.</t>
  </si>
  <si>
    <t xml:space="preserve"> "TamChuc_01/02189_1.jpg", "split"</t>
  </si>
  <si>
    <t xml:space="preserve"> "TamChuc_01/02072_2.jpg", "split"</t>
  </si>
  <si>
    <t>Nam tóc đen ngắn, mặc áo nỉ dài tay màu trắng, đeo đồng hồ ở tay trái, mặc quần bò xanh, đi giày màu đen.</t>
  </si>
  <si>
    <t>Nữ búi tóc ra sau gáy, mặc áo phông trắng viền xanh, quần thể thao màu đen, giày trắng có vạch đen, quai đeo balo màu đỏ</t>
  </si>
  <si>
    <t xml:space="preserve"> "TamChuc_01/02320_1.jpg", "split"</t>
  </si>
  <si>
    <t xml:space="preserve"> "HoGuom_01/01325_00004095.jpg", "split"</t>
  </si>
  <si>
    <t>Nữ tóc hất mái buộc đằng sau, mặc áo phông cộc tay màu trắng ở vai và tay áo, màu xanh nước biển ở cổ và thân áo, mặc quần thể thao đen viền trắng kẻ bên ống quần, đeo túi quai màu đen.</t>
  </si>
  <si>
    <t xml:space="preserve"> "HoGuom_01/01279_00008910.jpg", "split"</t>
  </si>
  <si>
    <t xml:space="preserve"> "DANgoc_01/02983_1.jpg", "split"</t>
  </si>
  <si>
    <t>Một cô gái có mái tóc màu đen, mặc áo phông cổ tròn màu đỏ đậm, mặc quần dài màu nâu, đi giày thể thao màu trắng, đeo túi màu trắng.</t>
  </si>
  <si>
    <t>Bạn trai tóc ngắn màu đen,mặc áo phông trắng ,quần sooc màu đen và kẻ sọc xanh lá</t>
  </si>
  <si>
    <t xml:space="preserve"> "DHGTVT_00/01953_00012710.jpg", "split"</t>
  </si>
  <si>
    <t>Nam đeo ba  lô đen, mặc áo phông có màu đỏ dọc giữa áo, hai bên màu xanh tím than có các đường kẻ trắng, mặc quần đen.</t>
  </si>
  <si>
    <t>Nữ tóc ngắn, đeo khẩu trang, mặc áo màu tím, chân váy ngắn màu đen, đi tất màu đen , đi giày màu trắng</t>
  </si>
  <si>
    <t xml:space="preserve"> "TamChuc_01/02524_2.jpg", "split"</t>
  </si>
  <si>
    <t>Nữ tóc dài mặc đồ thể thao màu hồng nhạt tau áo có hai dòng kẻ màu trắng ,tay đang cầm vật gì đó</t>
  </si>
  <si>
    <t xml:space="preserve"> "HoGuom_01/01272_00004845.jpg", "split"</t>
  </si>
  <si>
    <t xml:space="preserve"> "TamChuc_01/02697_1.jpg", "split"</t>
  </si>
  <si>
    <t>Người đàn ông đội mũ lưỡi trai đen, mặc áo phông thể thao có cổ ngắn tay màu ghi, quần ngố màu đen, đi giày thể thao đen, tất trắng</t>
  </si>
  <si>
    <t xml:space="preserve"> "HoGuom_00/00246_00007775.jpg", "split"</t>
  </si>
  <si>
    <t>Người phụ nữ đeo ba lô phía trước bụng màu đen, áo phông màu trắng, chây váy màu trắng ngắn trên gối sơ vin , đi dép màu nâu</t>
  </si>
  <si>
    <t xml:space="preserve"> "HoGuom_00/00132_00002430.jpg", "split"</t>
  </si>
  <si>
    <t xml:space="preserve"> "HoGuom_00/00281_00008800.jpg", "split"</t>
  </si>
  <si>
    <t>Một người phụ nữ có mái tóc ngắn chớm vai màu đen,mặc váy đến đầu gối màu tím có họa tiết màu trắng với màu đỏ.</t>
  </si>
  <si>
    <t xml:space="preserve"> "TamChuc_01/02378_1.jpg", "split"</t>
  </si>
  <si>
    <t xml:space="preserve"> "TamChuc_01/02849_3.jpg", "split"</t>
  </si>
  <si>
    <t xml:space="preserve"> "HoGuom_00/00508_00001040.jpg", "split"</t>
  </si>
  <si>
    <t>Cô gái tóc ngắn màu đen, mặc áo phông ngắn tay màu hồng, mặc quần dài màu đen, đi giày bệt màu đen.</t>
  </si>
  <si>
    <t xml:space="preserve"> "HoGuom_01/01114_00001320.jpg", "split"</t>
  </si>
  <si>
    <t>Một người phụ nữ lớn tuổi có mái tóc màu đen, bên ngoài mặc áo khoác màu đen có sọc trắng, bên trong mặc áo màu nâu có nhiều họa tiết màu trắng, mặc quần màu đen, đi dép màu đen đang đi bộ.</t>
  </si>
  <si>
    <t xml:space="preserve"> "TamChuc_01/02408_1.jpg", "split"</t>
  </si>
  <si>
    <t xml:space="preserve"> "HoGuom_01/00902_00016260.jpg", "split"</t>
  </si>
  <si>
    <t xml:space="preserve"> "HoGuom_01/01415_2.jpg", "split"</t>
  </si>
  <si>
    <t>Nữ tóc dài màu đen có buộc, mặc áo sơ mi màu trắng, quần dài màu đen, đi giày đen, có đeo ba lô màu đen</t>
  </si>
  <si>
    <t xml:space="preserve"> "TEST_DATA/Person14.2/output_6.jpg", "split"</t>
  </si>
  <si>
    <t>Một nam thanh niên đi dép tông bệt màu đen, mặc quần dài màu đen, mặc áo phông trắng ngắn tay có trang trí một đường kẻ ở giữa ngực áo, tay trái đang cầm một chiếc điện thoại di động, tóc đen được cắt ngắn với phần mái tóc rẽ ngôi giữa.</t>
  </si>
  <si>
    <t>Một cậu con trai đi đôi giày màu đen, mặc áo cầu thủ đá bóng, màu trắng-xanh, quần đùi màu xanh có in hình số 4.</t>
  </si>
  <si>
    <t xml:space="preserve"> "DHHN_HVBCVT_00/01716_00009450.jpg", "split"</t>
  </si>
  <si>
    <t>Nữ, tóc màu xám, đeo kính, mặc áo khoác có mũ màu trắng, mặc quần dài màu đen, đi giày màu đen</t>
  </si>
  <si>
    <t xml:space="preserve"> "HoGuom_01/00982_00007065.jpg", "split"</t>
  </si>
  <si>
    <t>Một người phụ nữ tóc để mái bằng, tóc dài qua vai màu nâu đen, mặc áo cổ tròn ngắn tay màu đen, mặc quần dài ống rộng màu đen, đeo túi màu trắng kem.</t>
  </si>
  <si>
    <t>Nam, tóc ngắn màu đen, đeo khẩu trang màu trắng, mặc áo phông kẻ ngang màu navy trắng, khoác áo khoác dài tay màu đen, đeo balo màu đen, mặc quần dài màu đen, đi giày thể thao màu trắng</t>
  </si>
  <si>
    <t xml:space="preserve"> "DHHN_HVBCVT_00/01831_00028260.jpg", "split"</t>
  </si>
  <si>
    <t>Nữ trẻ tuổi, tóc màu hạt dẻ pha trắng, đeo kính, đeo khẩu trang màu trắng, vai trái đeo túi đeo chéo màu đen, mặc quần dài đen, áo dài tay màu đen, chân đi giày trắng sọc đen, tay trái cần điẹn thoại.</t>
  </si>
  <si>
    <t>Nữ lớn tuổi đeo túi bán hàng đồ chơi , tóc ngắn, mặc áo cộc tay, quần dài màu đen</t>
  </si>
  <si>
    <t>Nữ trung tuổi tóc dài màu đen , đeo khẩu trang mặc áo dài đỏ đen đi giày màu đen</t>
  </si>
  <si>
    <t>Nữ đội mũ màu vàng mặc bộ quần áo màu tím , mặc áo màu vàng đi guốc màu đen</t>
  </si>
  <si>
    <t xml:space="preserve"> "HoGuom_01/00794_00002100.jpg", "split"</t>
  </si>
  <si>
    <t xml:space="preserve"> "TamChuc_01/02199_1.jpg", "split"</t>
  </si>
  <si>
    <t xml:space="preserve"> "DHGTVT_00/01859_00002730.jpg", "split"</t>
  </si>
  <si>
    <t>Một người phụ nữ có mái tóc màu đen, mặc áo màu đỏ, mặc quần nỉ màu đen, đi giày thể thao</t>
  </si>
  <si>
    <t>một người đàn ông mặc áo cổ bẻ ngắn tay màu xanh lá nhạt, mặc quần màu xanh lá mạ.</t>
  </si>
  <si>
    <t>Nam đeo kính cận, mặc áo phông cộc tay có nhiều chữ trắng và họa tiết đỏ ở ngực áo, mặc quần dài màu đen, đi dép lê to bản màu nâu, vai khoác ba lô quai màu đen.</t>
  </si>
  <si>
    <t>Nữ buộc tóc sau gáy, đeo ba lô màu đen trước bụng, mặc áo phông cộc tay màu trắng, viền tay màu đỏ, mặc quần dài màu đen, đi giầy thể thao màu xám.</t>
  </si>
  <si>
    <t xml:space="preserve"> "DHGTVT_00/01880_00003650.jpg", "split"</t>
  </si>
  <si>
    <t xml:space="preserve"> "HoGuom_01/00798_00002070.jpg", "split"</t>
  </si>
  <si>
    <t>Một người đàn ông trung tuổi có mái tóc màu đen, mặc sơ mi ngắn tay màu tím, mặc quần kaki dàu màu nâu, đi giày màu đen.</t>
  </si>
  <si>
    <t xml:space="preserve"> "DHHN_HVBCVT_00/01554_00004905.jpg", "split"</t>
  </si>
  <si>
    <t>Nam đội mũ lưỡi trai màu xanh bộ đội bạc màu, mặc áo phông màu đen ngắn tay, quần bò màu xám, đi giày màu tối.</t>
  </si>
  <si>
    <t>Cô gái đeo kính cận, mặc áo phông xám đậm, in hình họa tiết trước áo, đeo túi đeo chéo sau lưng, mặc quần đùi trắng, đi giày đỏ</t>
  </si>
  <si>
    <t>Nam giới tóc đen cắt ngắn, mặc quần dài màu đen, đi dép lê quai to, mặc áo khoác nhẹ màu xanh nước biển pha trắng, đeo ba lô đen.</t>
  </si>
  <si>
    <t xml:space="preserve"> "TamChuc_01/02138_2.jpg", "split"</t>
  </si>
  <si>
    <t>Nữ đứng tuổi, đội mũ màu vàng vành rộng, mặc áo cộc tay màu xanh lá cây, quần bò dài màu xanh, đi giày thể thao trắng, đeo túi xách chéo bên vai phải, tay phải đang cầm tờ giấy.</t>
  </si>
  <si>
    <t>Một người phụ nữ có mái tóc ngắn màu đen, đeo kính gọng đen, mặc áo phông màu đỏ, mặc quần màu đen và đi giày thể thao màu đỏ</t>
  </si>
  <si>
    <t xml:space="preserve"> "TamChuc_01/02633_1.jpg", "split"</t>
  </si>
  <si>
    <t xml:space="preserve"> "DANgoc_01/02967_1.jpg", "split"</t>
  </si>
  <si>
    <t>Người đàn ông mặc áo phông màu xám, quần ngố màu trắng, đi giày màu đen, tất cao cổ đen</t>
  </si>
  <si>
    <t xml:space="preserve"> "TamChuc_01/02260_1.jpg", "split"</t>
  </si>
  <si>
    <t>Nam mặc áo sơ mi màu tím than, quần dài nâu sữa, đi giày nâu</t>
  </si>
  <si>
    <t xml:space="preserve"> "TamChuc_01/02470_2.jpg", "split"</t>
  </si>
  <si>
    <t>Phụ nữ đội mũ màu xanh lá cây, đeo khẩu trang màu xanh, mặc áo màu xanh lá cây dài tay, mặc quần dài màu đen, đi giày mài xám, có đeo túi màu đen</t>
  </si>
  <si>
    <t>Một người phụ nữ đứng tuổi có mái tóc màu đen, mặc áo màu xanh dương đậm có họa tiết hoa màu hồng và màu xanh nước biển, mặc quần dài màu đen, đi giày bệt màu đen.</t>
  </si>
  <si>
    <t>Người phụ nữ tóc màu đen búi sau, đeo dây chuyền, mặc áo ba lỗ màu đen, mặc chân váy màu đen chấm bi màu trắng, khoác túi màu trắng</t>
  </si>
  <si>
    <t xml:space="preserve"> "TamChuc_01/02063_2.jpg", "split"</t>
  </si>
  <si>
    <t>Nữ đi dép sục màu xám, quần đen cắm thùng áo vằn nên đen vằn nâu, tay đang ôm chiếc áo khoác phao màu đen, đeo khẩu trang xanh y tế.</t>
  </si>
  <si>
    <t xml:space="preserve"> "TRAINNING_DATA/Person13/output_12.jpg", "split"</t>
  </si>
  <si>
    <t>Một cô gái trẻ đang nghe điện thoại, chân đi dép lê màu đen, tóc buộc cao, mặc áo len màu đen có họa tiết ở phần ngực và vai, quần vải màu đen.</t>
  </si>
  <si>
    <t>Người đàn ông mặc áo phông ngắn tay màu trắng, đeo túi chéo màu đen, mặc quần ngố màu tím than</t>
  </si>
  <si>
    <t>Một người phụ nữ trung niên, đội nón trắng, mặc bộ quần áo đen hoa trắng, đeo túi to màu ghi.</t>
  </si>
  <si>
    <t xml:space="preserve"> "HoGuom_01/01172_00001485.jpg", "split"</t>
  </si>
  <si>
    <t>Nam thanh niên, tóc đen ngắn, đeo kính, đầu đội mũ bảo hiểm trắng, bên ngoài mặc áo khoác đen, bên trong mặc hoodie màu xanh, tay phải cầm điện thoại, đeo balo màu xanh phía sau, mặc quần dài màu đen, đi giày thể thao đen.</t>
  </si>
  <si>
    <t>Nam đeo ba lô màu xanh lá cây, mặc áo cộc tay màu đen, quần dài màu đen</t>
  </si>
  <si>
    <t xml:space="preserve"> "HoGuom_00/00565_00004780.jpg", "split"</t>
  </si>
  <si>
    <t>Người đàn ông tóc ngắn màu đen, đeo kính gọng đen, mặc áo phông ngắn tay màu xanh đen, quần dài màu đen, đi giày thể thao màu xám</t>
  </si>
  <si>
    <t xml:space="preserve"> "DHGTVT_00/01868_00003420.jpg", "split"</t>
  </si>
  <si>
    <t xml:space="preserve"> "TamChuc_01/02253_1.jpg", "split"</t>
  </si>
  <si>
    <t>Nam, áo khoác dài màu đen, khẩu trang trắng, quần dài đen, giày đen, đeo balo màu nâu</t>
  </si>
  <si>
    <t xml:space="preserve"> "TamChuc_01/02170_1.jpg", "split"</t>
  </si>
  <si>
    <t xml:space="preserve"> "DHGTVT_00/01908_00008060.jpg", "split"</t>
  </si>
  <si>
    <t>Nam giới đi giày đen, mặc quần dài màu đen, áo phông cộc tay màu nâu, đeo ba lô quai đen có viền trắng hai bên quai.</t>
  </si>
  <si>
    <t xml:space="preserve"> "TamChuc_01/02582_1.jpg", "split"</t>
  </si>
  <si>
    <t xml:space="preserve"> "HoGuom_01/01104_00001065.jpg", "split"</t>
  </si>
  <si>
    <t>Phụ nữ trung tuổi, buộc tóc búi cao , tóc đen, vay đen đi guốc</t>
  </si>
  <si>
    <t xml:space="preserve"> "TamChuc_01/02391_1.jpg", "split"</t>
  </si>
  <si>
    <t xml:space="preserve"> "TamChuc_01/02534_2.jpg", "split"</t>
  </si>
  <si>
    <t>Một người phụ nữ lớn tuổi quấn khăn màu nâu đỏ trên đầu, mặc áo không cổ dài tay màu nâu, mặc quần dài màu nâu rêu, đi giày màu be.</t>
  </si>
  <si>
    <t xml:space="preserve"> "TamChuc_01/02105_1.jpg", "split"</t>
  </si>
  <si>
    <t>Nữ mặc áo màu hồng, quần dài màu đen, đi dép lê hồng nhạt</t>
  </si>
  <si>
    <t xml:space="preserve"> "HoGuom_01/01477_2.jpg", "split"</t>
  </si>
  <si>
    <t xml:space="preserve"> "HoGuom_01/01171_00001260.jpg", "split"</t>
  </si>
  <si>
    <t>Một người phụ nữ tóc màu đen ngắn ngang vai, mặc áo phông màu đen, mặc quần đùi màu đen.</t>
  </si>
  <si>
    <t xml:space="preserve"> "HoGuom_00/00374_00012760.jpg", "split"</t>
  </si>
  <si>
    <t>Nam thanh niên mặc áo phông màu xanh tím than ngắn tay in hoạt hình trước ngực áo, quần bò dài màu tím than, đi giày thể thao màu trắng</t>
  </si>
  <si>
    <t>Một cô gái có mái tóc màu đen, mặc áo khoác màu đen, mặc quần dài màu đen, đi giày thể thao màu đen có sọc trắng, tay đang cầm sách.</t>
  </si>
  <si>
    <t xml:space="preserve"> "HoGuom_00/00143_00002965.jpg", "split"</t>
  </si>
  <si>
    <t>Cô gái tóc búi màu đen, áo phông đen, quần dài màu đen, giày thể thao đen</t>
  </si>
  <si>
    <t xml:space="preserve"> "DHHN_HVBCVT_00/01739_00010245.jpg", "split"</t>
  </si>
  <si>
    <t>Một cô gái có mái tóc màu đen, mặc áo khoác trùng ngang đùi màu ghi, mặc quần dài màu ghi, đi giày màu trắng.</t>
  </si>
  <si>
    <t xml:space="preserve"> "TamChuc_01/02083_1.jpg", "split"</t>
  </si>
  <si>
    <t xml:space="preserve"> "HoGuom_01/01227_00004695.jpg", "split"</t>
  </si>
  <si>
    <t>Một cô gái tóc màu đen để xõa ngang vai, mặc áo phông màu da người, đeo túi màu trắng, mặc quần bò màu xanh nước biển, đi sục màu trắng.</t>
  </si>
  <si>
    <t xml:space="preserve"> "TamChuc_01/02874_2.jpg", "split"</t>
  </si>
  <si>
    <t>Nữ mặc áo màu xanh lá cây sẫm, quần dài màu đen kẻ sọc trắng, đi giày thể thao màu đen pha trắng</t>
  </si>
  <si>
    <t>Cô gái tóc dài màu đen, mặc áo sơ mi dài tay kẻ ngang màu trắng đen, mặc quần dài màu đen, đi giày màu đen</t>
  </si>
  <si>
    <t xml:space="preserve"> "HoGuom_00/00388_00013300.jpg", "split"</t>
  </si>
  <si>
    <t>Cô gái mặc áo quần cùng màu đỏ rượu, có họa tiết hoa trước ngực, quần ngố kẻ 3 sọc hai bên</t>
  </si>
  <si>
    <t>Nam thanh niên mặc áo hoodie mũ áo màu xanh da trời, thân áo màu trắng, ống tay áo dài màu đỏ xanh lá, quần dài màu cam bó chun, đi giày cao cổ màu đen</t>
  </si>
  <si>
    <t xml:space="preserve"> "HoGuom_00/00078_00000275.jpg", "split"</t>
  </si>
  <si>
    <t xml:space="preserve"> "TamChuc_01/01994_2.jpg", "split"</t>
  </si>
  <si>
    <t>Nam thanh niên đi giày màu đen có vạch cam, mặc quần đen dài, mặc áo phông xanh rêu, đeo túi chéo màu đen bên phải.</t>
  </si>
  <si>
    <t xml:space="preserve"> "DHHN_HVBCVT_00/01630_00029880.jpg", "split"</t>
  </si>
  <si>
    <t xml:space="preserve"> "HoGuom_00/00128_00002800.jpg", "split"</t>
  </si>
  <si>
    <t>Nam thanh niên mặc áo phông họa tiết trắng đen, mặc quần bò màu xanh dương sáng màu, chân đi dép quai màu đen, tóc màu đen</t>
  </si>
  <si>
    <t xml:space="preserve"> "HoGuom_00/00194_00004715.jpg", "split"</t>
  </si>
  <si>
    <t>Cô gái mặc áo phông ngắn tay màu trắng, quần đùi đen, túi đeo chéo màu đen, tóc ngắn buộc cao gọn</t>
  </si>
  <si>
    <t xml:space="preserve"> "TamChuc_01/02388_2.jpg", "split"</t>
  </si>
  <si>
    <t>một người đàn ông mặc áo màu đen bên trong, mặc áo sơ mi dài tay màu trắng bên ngoài, mặc quần bò dài màu xanh sẫm, đi giầy màu đen.</t>
  </si>
  <si>
    <t xml:space="preserve"> "TamChuc_01/02836_1.jpg", "split"</t>
  </si>
  <si>
    <t>Phụ nữ đeo khẩu trang màu xanh mặc áo nền đen họa tiết hoa đỏ lá xanh, mặ quần dài màu đen</t>
  </si>
  <si>
    <t>Nam thanh niên tóc đen, mặc áo khoác đen, bên trong mặc áo phông màu xám, mặc quần màu đen.</t>
  </si>
  <si>
    <t>Cậu bé mặc áo phông trắng, quần đùi màu đen, đi dép tông</t>
  </si>
  <si>
    <t xml:space="preserve"> "TamChuc_01/02774_1.jpg", "split"</t>
  </si>
  <si>
    <t>Chàng trai tóc ngắn khẩu trang xanh mặc áo đen, mặc quần dài đen, đi giày da đen, tay xách túi có quai màu đỏ họa tiết hoa vàng.</t>
  </si>
  <si>
    <t xml:space="preserve"> "TamChuc_01/02345_2.jpg", "split"</t>
  </si>
  <si>
    <t xml:space="preserve"> "HoGuom_00/00082_00000620.jpg", "split"</t>
  </si>
  <si>
    <t xml:space="preserve"> "DHGTVT_00/01940_00011030.jpg", "split"</t>
  </si>
  <si>
    <t>Nam mặc áo khoác màu xanh tím than pha trắng ở tay và vai áo, mặc quần màu đen, đi dép hai quai màu đen, đeo kính cận, đeo túi chéo màu đen bên phải.</t>
  </si>
  <si>
    <t>Người phụ nữ tóc dài màu nâu, xõa tóc, mặc áo dài tay màu đen, mặc quần dài jean màu xanh da trời, đi giày màu đen, tay cầm cặp tài liệu màu hồng</t>
  </si>
  <si>
    <t xml:space="preserve"> "TamChuc_01/02411_2.jpg", "split"</t>
  </si>
  <si>
    <t>Một người phụ nữ đội mũ phớt màu vàng nhạt, mặc váy dài chớm đầu gối màu vàng đập, đeo túi màu đen.</t>
  </si>
  <si>
    <t>Người phụ nữ mặc  mặc áo khoác đen , áo trong màu xanh lá cây đậm, mặc quần dài đen,</t>
  </si>
  <si>
    <t>Nam mặc áo nỉ màu hồng có mũ trùm lên đầu, mặc quần bò xanh.</t>
  </si>
  <si>
    <t xml:space="preserve"> "TamChuc_01/02279_1.jpg", "split"</t>
  </si>
  <si>
    <t xml:space="preserve"> "HoGuom_00/00172_00004255.jpg", "split"</t>
  </si>
  <si>
    <t xml:space="preserve"> "HoGuom_00/00272_00009155.jpg", "split"</t>
  </si>
  <si>
    <t>Người đàn ông mặc áo sơ mi có cổ ngắn tay màu xanh da trời, mặc quần bò màu xanh dương đậm, đi giày thể thao</t>
  </si>
  <si>
    <t>Người đàn ông mặc áo phông trắng ngắn tay, mặc quần màu tím than, đeo túi xách chéo màu đen</t>
  </si>
  <si>
    <t xml:space="preserve"> "DHHN_HVBCVT_00/01649_00042975.jpg", "split"</t>
  </si>
  <si>
    <t>Nữ tóc ngắn màu nâu, khẩu trang màu xanh da trời, áo dài tay màu xanh lá cây, quần dài màu nâu, dép xỏ ngón màu đen, đeo túi màu đen</t>
  </si>
  <si>
    <t xml:space="preserve"> "DANgoc_01/02898_2.jpg", "split"</t>
  </si>
  <si>
    <t>Nữ tóc ngắn ngang vai, đeo kính, tay trái cầm cuốn sách màu trắng, mặc áo phông cộc tay màu trắng, mặc quần dài màu đen, đi giầy thể thao màu trắng.</t>
  </si>
  <si>
    <t xml:space="preserve"> "HoGuom_00/00122_00002400.jpg", "split"</t>
  </si>
  <si>
    <t>Nam thanh niên tóc ngắn, mặc quần ngố bò màu xanh, áo trắng cộc tay, đi giày thể thao trắng</t>
  </si>
  <si>
    <t xml:space="preserve"> "TamChuc_01/02491_1.jpg", "split"</t>
  </si>
  <si>
    <t>Một người phụ nữ có mái tóc màu đen, đeo khẩu trang màu trắng, mặc áo phông cổ tròn màu tím, mặc quần bò dài màu xanh thẫm, đi giày bệt màu đen.</t>
  </si>
  <si>
    <t>Bạn gái có tóc màu đen buộc sau, mặc áo sơ mi ngắn tay màu trắng có hoa màu đen, khoác ba lô quai màu đen, mặc quần dài màu đen, đi dép lê màu trắng.</t>
  </si>
  <si>
    <t>Nữ mặc áo màu xanh lá cây sẫm, quần dài màu đen, khoác túi xách màu đen chéo vai, đi giày đen</t>
  </si>
  <si>
    <t>Nữ tết tóc đằng sau, mặc áo hoa tối màu tay lỡ, đội mũ màu nâu có vành rộng có hoa nâu đằng sau mũ, mặc quần dài màu đen, đi giày thể thao màu đen.</t>
  </si>
  <si>
    <t>Một nam thanh niên trẻ tuổi tóc cắt ngắn, chân đi đôi giày màu trắng, mặc áo phông cộc tay, có cổ màu xanh tím than với quần dài màu đen.</t>
  </si>
  <si>
    <t>Nữ mặc áo hoa văn màu trắng đen, quần dài màu đen, đi dép màu trắng, đeo túi đen, cầm áo khoác đen</t>
  </si>
  <si>
    <t xml:space="preserve"> "DANgoc_01/02885_2.jpg", "split"</t>
  </si>
  <si>
    <t>Nữ mặc áo  màu đen có dòng chữ trắng trước ngực áo, quần đùi màu đen, đi giày thể thao màu trắng, đi tất cao cổ màu trắng</t>
  </si>
  <si>
    <t xml:space="preserve"> "DHGTVT_00/01920_00009820.jpg", "split"</t>
  </si>
  <si>
    <t>Nam thanh niên tóc đen mái dài đến mắt, đeo ba lô quai màu đen, mặc áo dài tay màu cà phê sữa, mặc quần dài đen có pha trắng bên đùi trái của quần, đi giày thể thao màu trắng.</t>
  </si>
  <si>
    <t>Một người phụ nữ có mái tóc màu đen, búi tóc, mặc áo phông ngắn tay màu trắng, đeo túi có dây màu đen, mặc quần dài màu đen, đi dép dây màu đen.</t>
  </si>
  <si>
    <t xml:space="preserve"> "HoGuom_00/00640_00007705.jpg", "split"</t>
  </si>
  <si>
    <t xml:space="preserve"> "HoGuom_01/01080_00003510.jpg", "split"</t>
  </si>
  <si>
    <t>Cô gái mặc áo không tay màu ghi đậm, quần đùi màu ghi đậm, đi dép tông, đeo túi chéo qua vai</t>
  </si>
  <si>
    <t>Một cô gái mặc áo phông trắng rộng, cộc tay, mặc quần jean đen, chân đi giày cao cổ màu đen, tóc dài ngang vai màu đen</t>
  </si>
  <si>
    <t xml:space="preserve"> "HoGuom_01/00851_00009900.jpg", "split"</t>
  </si>
  <si>
    <t xml:space="preserve"> "HoGuom_01/01168_00001260.jpg", "split"</t>
  </si>
  <si>
    <t>Một cô gái tóc màu đen, mặc áo màu hồng, mặc quần dài màu nâu.</t>
  </si>
  <si>
    <t xml:space="preserve"> "TamChuc_01/02127_2.jpg", "split"</t>
  </si>
  <si>
    <t xml:space="preserve"> "HoGuom_01/01234_00004080.jpg", "split"</t>
  </si>
  <si>
    <t>Cô gái tết tóc đuôi sam dài ngang lưng, mặc áo phông màu trắng đen ngắn tay</t>
  </si>
  <si>
    <t xml:space="preserve"> "DHHN_HVBCVT_00/01769_00001350.jpg", "split"</t>
  </si>
  <si>
    <t>Một nam sinh viên có mái tóc màu đen, mặc áo khoác màu đen, mặc quần dài màu đen, đi giày thể thao màu đen.</t>
  </si>
  <si>
    <t xml:space="preserve"> "DHHN_HVBCVT_00/01567_00001365.jpg", "split"</t>
  </si>
  <si>
    <t>Một người đàn ông mặc một chiếc quần sooc màu đen, mặc áo phông màu trắng có pha màu xanh nước biển ở phần bả vai và cánh tay, tóc đen cắt ngắn, đeo cặp kính cận.</t>
  </si>
  <si>
    <t>Một người đàn ông trung tuổi có mái tóc màu đen, mặc áo phông ngắn tay màu trắng, mặc quần lửng màu xám, đi giày thể thao màu đen có sọc màu trắng.</t>
  </si>
  <si>
    <t xml:space="preserve"> "HoGuom_00/00535_00003290.jpg", "split"</t>
  </si>
  <si>
    <t>Nam trẻ em, tóc đen ngắn, mặc áo phông cộc tay cổ tròn màu trắng đục, mặc quần dài màu vàng da, không đeo khẩu trang.</t>
  </si>
  <si>
    <t xml:space="preserve"> "HoGuom_01/01324_00004170.jpg", "split"</t>
  </si>
  <si>
    <t xml:space="preserve"> "HoGuom_00/00457_00016050.jpg", "split"</t>
  </si>
  <si>
    <t>Một thanh niên mặc áo đỏ,mặc quần sooc màu be, đeo đồng hồ màu vàng,cầm túi màu đen, đi giày màu nâu</t>
  </si>
  <si>
    <t xml:space="preserve"> "HoGuom_01/01085_00005160.jpg", "split"</t>
  </si>
  <si>
    <t xml:space="preserve"> "TamChuc_01/02106_1.jpg", "split"</t>
  </si>
  <si>
    <t>Một người phụ nữ lớn tuổi ,mặc áo xanh cộc tay, quần lửng màu vàng, dép lê màu đen đang bế cháu, người có đeo một chiếc túi màu trắc có khóa</t>
  </si>
  <si>
    <t xml:space="preserve"> "DHHN_HVBCVT_00/01657_00043110.jpg", "split"</t>
  </si>
  <si>
    <t>Một cậu con trai mặc áo sơ mi dài tay màu trắng, ống tay áo được xắn cao đến khuỷu tay, mặc quần màu xanh rêu dài, đi giày da có dây buộc màu đen, tay trái đeo đồng hồ, tóc được cắt ngắn màu đen.</t>
  </si>
  <si>
    <t>Người phụ nữ mặc áo tím, tóc búi, mặc quần dài, đi dép lê màu xanh da dương nhạt</t>
  </si>
  <si>
    <t xml:space="preserve"> "HoGuom_00/00127_00002275.jpg", "split"</t>
  </si>
  <si>
    <t>Cô gái đeo kính cận gọng màu đen, áo sơ mi ngắn tay màu vàng sẫm, đeo túi xách màu đen, tay đeo đồng hồ dây màu đen</t>
  </si>
  <si>
    <t xml:space="preserve"> "DHHN_HVBCVT_00/01552_00000225.jpg", "split"</t>
  </si>
  <si>
    <t>Nữ đeo ba lô màu nâu, mặc áo khoác màu đỏ trắng, tóc buộc đuôi ngựa đằng sau, mặc quần màu đen, đi dép lê màu đỏ, hai tay cho vào túi áo.</t>
  </si>
  <si>
    <t xml:space="preserve"> "TamChuc_01/02705_2.jpg", "split"</t>
  </si>
  <si>
    <t xml:space="preserve"> "HoGuom_01/01325_00004050.jpg", "split"</t>
  </si>
  <si>
    <t>Một người phụ nữ có mái tóc ngắn màu đen, mặc áo phông ngắn tay màu trắng, khoác balo màu nâu, mặc quần bò dài màu xanh nước biển nhạt, đi giày thể thao màu trắng có sọc đen.</t>
  </si>
  <si>
    <t xml:space="preserve"> "DHGTVT_00/01964_00021580.jpg", "split"</t>
  </si>
  <si>
    <t xml:space="preserve"> "HoGuom_01/01061_00001095.jpg", "split"</t>
  </si>
  <si>
    <t xml:space="preserve"> "HoGuom_01/01178_00001470.jpg", "split"</t>
  </si>
  <si>
    <t>Nữ đi giày bệt màu đen, mặc quần bò xanh, áo cộc tay kẻ ngang đen trắng tay cộc màu đen, đội mũ màu nâu nhạt, đeo khẩu trang y tế màu xanh, tay trái xách túi ni lông.</t>
  </si>
  <si>
    <t>Nam thanh niên, tóc dài và đen, đeo khẩu trang xám, mặc áo adidas đen có logo trắng trước ngực, quần adidas xanh có sọc trắng hai bên, chân mang dép màu đen có logo adidas màu trắng ở trên.</t>
  </si>
  <si>
    <t xml:space="preserve"> "TamChuc_01/02285_2.jpg", "split"</t>
  </si>
  <si>
    <t xml:space="preserve"> "DHHN_HVBCVT_00/01536_00006960.jpg", "split"</t>
  </si>
  <si>
    <t>Nam cắt tóc ngắn màu đen, đi dép lê màu xám, mặc quần dài màu xanh nhạt, tay trái đút túi quần, mặc áo phông cộc tay cổ tròn màu trắng, ống tay trái có vệt kẻ ngang màu đen.</t>
  </si>
  <si>
    <t xml:space="preserve"> "HoGuom_01/01170_00001230.jpg", "split"</t>
  </si>
  <si>
    <t>Một cô bé tóc màu đen đang buộc tóc, mặc áo phông màu trắng, mặc quần dài màu đen, đi dép dây màu đen.</t>
  </si>
  <si>
    <t xml:space="preserve"> "TEST_DATA/Person62.2/output_2.jpg", "split"</t>
  </si>
  <si>
    <t>Một chị con gái có mái tóc đen dài đến ngang lưng được buộc gọn đằng sau đầu, mặc một chiếc áo phông cộc tay màu trắng dài tới ngang hông, mặc một chiếc quần màu be thắt ống, đi dép lê tổ ong màu đen.</t>
  </si>
  <si>
    <t xml:space="preserve"> "HoGuom_00/00392_00013295.jpg", "split"</t>
  </si>
  <si>
    <t>Nam thanh niên mặc áo phông đen ngắn tay, mặc quần ngố màu ghi, đi dép lê xanh da trời đậm</t>
  </si>
  <si>
    <t>Một cô gái đội mũ lữoi trai màu đen, tóc buộc gọn dài thẳng,  mặc áo dài tay màu xanh lá pha cam, mặc quần dài màu đen, đeo túi màu đen.</t>
  </si>
  <si>
    <t xml:space="preserve"> "HoGuom_01/01490_1.jpg", "split"</t>
  </si>
  <si>
    <t>Nam thanh niên mặc áo màu xanh tím than có sọc trắng, mặc quần bò màu xanh, đang nghe điện thoại.</t>
  </si>
  <si>
    <t xml:space="preserve"> "DHGTVT_00/01904_00006910.jpg", "split"</t>
  </si>
  <si>
    <t>Phụ nữ đứng tuổi, tóc đen và ngắn,  đeo khẩu trang đen, mặc áo cộc tay màu đen, mặc quần váy màu đen, đi giầy búp bê màu đen.</t>
  </si>
  <si>
    <t xml:space="preserve"> "DHHN_HVBCVT_00/01583_00008055.jpg", "split"</t>
  </si>
  <si>
    <t>Nam thanh niên, tóc đen ngắn, đeo khẩu trang màu xám, mắc áo khoác phao màu cam, quần thể thao đen sọc trắng 2 bên, chân đi giày thể thao đen, đeo balo đen phía sau lưng.</t>
  </si>
  <si>
    <t xml:space="preserve"> "TamChuc_01/02268_2.jpg", "split"</t>
  </si>
  <si>
    <t>Nam thanh niên mặc áo phông đen, quần dài đen, đeo ba lô đen, quần dài đen, đi giày thể thao màu đỏ đen</t>
  </si>
  <si>
    <t xml:space="preserve"> "TamChuc_01/02259_2.jpg", "split"</t>
  </si>
  <si>
    <t xml:space="preserve"> "HoGuom_01/01360_00007920.jpg", "split"</t>
  </si>
  <si>
    <t>Một người con trai tóc màu đen, đeo khẩu trang y tế, đeo túi màu đen, mặc áo phông màu đen, mặc quần jean màu đen và đi giày thể thao màu xám</t>
  </si>
  <si>
    <t xml:space="preserve"> "TEST_DATA/Person18.2/output_6.jpg", "split"</t>
  </si>
  <si>
    <t xml:space="preserve">Một cậu con trai tóc đen cắt ngắn, mái tóc cắt bằng ngắn trên lông mày, mặc áo phông ngắn tay màu trắng cổ tròn có hình trang trí trước ngực áo, mặc quần dài màu đen, chân đi dép lê màu đen hai quai.  </t>
  </si>
  <si>
    <t xml:space="preserve"> "HoGuom_00/00690_00009945.jpg", "split"</t>
  </si>
  <si>
    <t>Cô gái tóc dài màu đen buộc sau, mặc áo tay lỡ màu trắng có nhiều chấm màu đen, mặc chân váy jean màu xanh đậm, đi sandal cao màu đen, đeo túi màu ghi</t>
  </si>
  <si>
    <t xml:space="preserve"> "DHHN_HVBCVT_00/01830_00026685.jpg", "split"</t>
  </si>
  <si>
    <t>Nữ trẻ tuổi, buộc tóc cao, mặc áo dài màu đen, đeo túi đen chéo vai trái, mặc quần dài màu đen, đi giầy lười màu đen, không đeo khẩu trang, có đeo kính.</t>
  </si>
  <si>
    <t xml:space="preserve"> "HoGuom_00/00693_00010085.jpg", "split"</t>
  </si>
  <si>
    <t xml:space="preserve"> "HoGuom_01/01233_00005100.jpg", "split"</t>
  </si>
  <si>
    <t>Một cô gái tóc xõa chớm vai màu đen, đeo kính màu đen, đeo khẩu trang màu đen, mặc áo phông màu trắng, khoác túi màu trắng đục, mặc quần đùi bò màu xanh nước biển, đi giày màu trắng.</t>
  </si>
  <si>
    <t xml:space="preserve"> "TEST_DATA/Person8.2/output_6.jpg", "split"</t>
  </si>
  <si>
    <t xml:space="preserve"> "HoGuom_00/00564_00004695.jpg", "split"</t>
  </si>
  <si>
    <t>Người đàn ông tóc ngắn màu đen rẽ ngôi lệch, mặc áo phông ngắn tay màu hồng nhạt, mặc quần sooc màu xám, đi giày màu xám</t>
  </si>
  <si>
    <t xml:space="preserve"> "TRAINNING_DATA/Person58/output_2.jpg", "split"</t>
  </si>
  <si>
    <t xml:space="preserve"> "TamChuc_01/02711_1.jpg", "split"</t>
  </si>
  <si>
    <t>Nữ đi giày đen, mặc quần đen, mặc áo hoa nền đen hoa vàng trắng cộc tay không cổ, bên hông trái đeo túi màu đen, tay trái cầm chai nước lavie, tóc búi thấp đằng sau, đeo khẩu trang màu xanh y tế.</t>
  </si>
  <si>
    <t xml:space="preserve"> "DHHN_HVBCVT_00/01504_00004770.jpg", "split"</t>
  </si>
  <si>
    <t>Nữ mặc áo khác màu nâu nhạt dài trùm gối, mặc quần màu đen, đi giày thể thao màu xám, tóc để xõa ngang vai.</t>
  </si>
  <si>
    <t xml:space="preserve"> "HoGuom_01/00789_00001560.jpg", "split"</t>
  </si>
  <si>
    <t>Một người phụ nữ mặc áo vàng có cổ, trên áo có gài kính đen, người này có đeo 1 cái túi bé màu da báo, mặc quần màu đỏ, đi dép đen, tóc màu đen có buộc tóc</t>
  </si>
  <si>
    <t>Cô gái tóc đen ngắn, mặc áo khoác ấm màu trắng có mũ, đeo túi xách chéo đen, mặc váy màu xanh dương sẫm kẻ sọc ngang trắng và đen, đi giày cao gót màu trắng xám</t>
  </si>
  <si>
    <t xml:space="preserve"> "HoGuom_01/00779_00000780.jpg", "split"</t>
  </si>
  <si>
    <t>Cô gái tóc dài màu đen buộc cao, đeo khẩu trang màu xám, mặc áo phông ngắn tay màu nâu, mặc quần sooc hoa màu nhiều màu, buộc áo khoác màu cam ở eo, đi giày thể thao màu hồng</t>
  </si>
  <si>
    <t>Nữ trẻ tuổi, tóc dàu ngang vai màu hạt dẻ, mặc áo khoác màu nâu có mũ, đeo balo màu trắng phía sau lưng, mặc quần bò màu đen, chân đi giày thể thao màu đen, đeo khẩu trang màu xanh, tay trái cầm một chiêc áo khoác màu xanh.</t>
  </si>
  <si>
    <t xml:space="preserve"> "TRAINNING_DATA/Person47/output_9.jpg", "split"</t>
  </si>
  <si>
    <t xml:space="preserve"> "TamChuc_01/02788_1.jpg", "split"</t>
  </si>
  <si>
    <t>Cô gái đeo kính gọng đen, buộc tóc thấp, mặc áo phông tay lỡ màu đen, quần bò dài màu xanh, đi giày thể thao đen, tay cầm khẩu trang xanh đeo túi xách đen</t>
  </si>
  <si>
    <t xml:space="preserve"> "TamChuc_01/02716_2.jpg", "split"</t>
  </si>
  <si>
    <t xml:space="preserve"> "HoGuom_00/00713_00011470.jpg", "split"</t>
  </si>
  <si>
    <t xml:space="preserve"> "DANgoc_01/02991_2.jpg", "split"</t>
  </si>
  <si>
    <t xml:space="preserve"> "HoGuom_00/00421_00014420.jpg", "split"</t>
  </si>
  <si>
    <t xml:space="preserve"> "HoGuom_01/01449_2.jpg", "split"</t>
  </si>
  <si>
    <t xml:space="preserve"> "HoGuom_00/00190_00004670.jpg", "split"</t>
  </si>
  <si>
    <t>Cô gái tóc đen buộc gọn sau gáy, mặc áo khoắc phao mà đỏ pha đen hai bên dọc thân áo, ống áo màu đen. Quần dài màu đen, đi giày trắng</t>
  </si>
  <si>
    <t xml:space="preserve"> "HoGuom_01/00894_00014700.jpg", "split"</t>
  </si>
  <si>
    <t>Nữ trẻ tuổi , tóc đen cắt ngắn ngang vai, đeo khẩu trang màu trắng, mặc váy dài qua gối dài tay màu hồng, váy xòe, tay phải cầm điện thoại, đi giầy màu trắng</t>
  </si>
  <si>
    <t xml:space="preserve"> "HoGuom_00/00599_00006405.jpg", "split"</t>
  </si>
  <si>
    <t>Một người đàn ông đeo kính màu đen, đeo khẩu trang màu đen, mặc sơ mi dài tay màu tím nhưng sắn tay áo, mặc quần vải màu đen, đi giày tây màu đen.</t>
  </si>
  <si>
    <t>Nam thanh niên tóc đen cắt ngắn, mặc áo hoa màu trắng đen, quần đen đi giày da nâu.</t>
  </si>
  <si>
    <t>Một người đàn ông đeo kính cận, đeo khẩu trang màu trắng, mặc áo phông có cổ màu vàng đậm,cổ áo có đường kẻ màu trắng, đeo ba lô quai màu đen, mặc quần bò màu xanh biển đậm, đi giầy màu đen đế màu trắng</t>
  </si>
  <si>
    <t xml:space="preserve"> "TamChuc_01/02589_2.jpg", "split"</t>
  </si>
  <si>
    <t>Nữ trẻ tuổi, đeo kính trắng, buộc tóc ra phía sau, mặc áo phông màu trắng hồng, đeo túi đen ở vai phải, mặc quần đen ngắn đến giữa ống đồng, đi xục giả giày thể thao trắng, không đeo khẩu trang.</t>
  </si>
  <si>
    <t xml:space="preserve"> "HoGuom_01/01025_00001875.jpg", "split"</t>
  </si>
  <si>
    <t>Một người phụ nữ tóc dài màu đen, mặc áo hồng, váy trắng đội mũ màu trắng đang bước đi về phía trước</t>
  </si>
  <si>
    <t xml:space="preserve"> "TamChuc_01/02513_1.jpg", "split"</t>
  </si>
  <si>
    <t xml:space="preserve"> "TamChuc_01/02430_2.jpg", "split"</t>
  </si>
  <si>
    <t xml:space="preserve"> "HoGuom_00/00403_00013585.jpg", "split"</t>
  </si>
  <si>
    <t>Người đàn ông mặc áo sơ mi có cổ ngắn tay, sơ vin với quần kaki dài màu vàng, thắt lưng đen, đi giày màu nâu</t>
  </si>
  <si>
    <t xml:space="preserve"> "HoGuom_00/00463_00016255.jpg", "split"</t>
  </si>
  <si>
    <t>Nam giới mặc áo phông cộc tay màu trắng cùng màu với ngực áo, cổ và thân áo màu xanh nước biển đậm, vai đeo bao lô, mặc quần màu đen.</t>
  </si>
  <si>
    <t>Nam đeo kính màu đen mặc áo xám đen , quần dài màu đen , đi giày màu xám, đế giày màu trắng</t>
  </si>
  <si>
    <t xml:space="preserve"> "HoGuom_01/01146_00002040.jpg", "split"</t>
  </si>
  <si>
    <t>Một cô gái mặc áo sơ mi dài màu xám, quần bò màu xanh, khoác một chiếc túi, đi giày thể thao màu đen, đội mũ màu trắng, tóc dài màu nâu</t>
  </si>
  <si>
    <t xml:space="preserve"> "DHHN_HVBCVT_00/01818_00017205.jpg", "split"</t>
  </si>
  <si>
    <t>Cô gái mặc áo dài tay  màu đen, đeo tạp dề màu nâu, quần dài màu đen, đi giày thể thao ghi</t>
  </si>
  <si>
    <t xml:space="preserve"> "TamChuc_01/02077_1.jpg", "split"</t>
  </si>
  <si>
    <t xml:space="preserve"> "HoGuom_01/00903_00016365.jpg", "split"</t>
  </si>
  <si>
    <t xml:space="preserve"> "TamChuc_01/02631_1.jpg", "split"</t>
  </si>
  <si>
    <t>Nam thanh niên, tóc đen ngắn, đeo khẩu trang màu xám, tay phải cầm điện thoại, mặc áo kẻ ca rô màu nâu, quần dài màu xanh da trời nhạt, đi giày màu ghi, buộc áo khoác màu đen quanh bụng.</t>
  </si>
  <si>
    <t>Một người phụ nữ lớn tuổi đội mũ nồi màu nâu, mặc áo sơ mi màu nâu, mặc quần màu đen, đi giày màu đen.</t>
  </si>
  <si>
    <t xml:space="preserve"> "HoGuom_00/00621_00007140.jpg", "split"</t>
  </si>
  <si>
    <t xml:space="preserve"> "HoGuom_01/01038_00000240.jpg", "split"</t>
  </si>
  <si>
    <t>Người đàn ông mặc áo sơ mi ngắn tay màu xanh bạc hà đậm, quần ngố màu ghi ngang gối, đi dép lê</t>
  </si>
  <si>
    <t xml:space="preserve"> "HoGuom_00/00581_00005570.jpg", "split"</t>
  </si>
  <si>
    <t>Bạn nữ tóc dài màu đen, mặc áo ngắn tay màu trắng, mặc quần sooc jean màu xanh nhạt, đi giày thể thao màu trắng.</t>
  </si>
  <si>
    <t xml:space="preserve"> "DHHN_HVBCVT_00/01826_00024810.jpg", "split"</t>
  </si>
  <si>
    <t>Nam thanh niên, tóc đen ngắn, đeo kính, mang khẩu trang màu xanh, mặc áo khoác đen sọc trắng cõ mũ, quần bò đen dài, chân đi giày thể thao đen.</t>
  </si>
  <si>
    <t xml:space="preserve"> "TamChuc_01/02256_2.jpg", "split"</t>
  </si>
  <si>
    <t>Nữ mặc áo màu đen kẻ ngang xám, mặc quần dài màu đen, đeo túi chéo vai đen, đi sục đen</t>
  </si>
  <si>
    <t xml:space="preserve"> "TamChuc_01/02513_2.jpg", "split"</t>
  </si>
  <si>
    <t>Nam tóc ngắn chùm qua gáy, mặc áo cộc tay thụng màu đỏ không sơ vin chùm qua mông. Vai khoác túi dài màu đen, mặc quần đùi trắng chưa qua đầu gối. Đi dép lê màu đen.</t>
  </si>
  <si>
    <t xml:space="preserve"> "DANgoc_01/02925_2.jpg", "split"</t>
  </si>
  <si>
    <t>Nữ tóc dài xoăn đen, áo dài tay đen, quần dài rộng ống màu đen, đi giày thể thao trắng, vai khoác túi vải đen</t>
  </si>
  <si>
    <t>Một nam thanh niên tóc ngắn màu đen, mặc áo phông trắng cộc tay, quần đen, đi dép tông màu đen, tay cầm điện thoại</t>
  </si>
  <si>
    <t>Bé trai mặc áo phông đen ngắn tay, quần ngố bò màu xanh ghi</t>
  </si>
  <si>
    <t xml:space="preserve"> "TamChuc_01/02666_1.jpg", "split"</t>
  </si>
  <si>
    <t>Nữ lớn tuổi, đeo khẩu trang màu xanh dưới cằm, mặc áo màu vàng, quần dài đen, đi giày trắng, đội mũ rộng vành màu vàng nhạt, tay phải xách túi nilon đen</t>
  </si>
  <si>
    <t>Cô gái tóc ngắn qua vai, đi dép lê, mặc áo trắng sọc đen trắng, quần ngố màu đen</t>
  </si>
  <si>
    <t>Nam trẻ em, tóc ngắn và đen, đeo kính, mặc áo màu đỏ có hình phía trước, quần dài đen, chân đi giày thể thao màu xanh đế trắng, không đeo khẩu trang, tay trái cầm điện thoại.</t>
  </si>
  <si>
    <t xml:space="preserve"> "TamChuc_01/02519_2.jpg", "split"</t>
  </si>
  <si>
    <t>Nam đi dép lê tổ ong, vai đeo ba lô họa tiết nâu, mặc áo phông cộc tay màu trắng đục pha lẫn họa tiết đỏ, mặc quần màu xám.</t>
  </si>
  <si>
    <t>Nam thanh niên mặc áo ngắn tay màu đen, quần màu đen , tay đeo đồng hồ mày trắng, đi dép màu trắng</t>
  </si>
  <si>
    <t xml:space="preserve"> "TamChuc_01/02420_2.jpg", "split"</t>
  </si>
  <si>
    <t>Nữ tóc ngắn buộc mái vén đằng sau, mặc áo phông kẻ ngang màu xanh lá cây kẻ trắng, mặc quần bò xanh tím than, đi giày thể thao hồng, bên vai phải đeo túi màu đen.</t>
  </si>
  <si>
    <t xml:space="preserve"> "HoGuom_00/00413_00014160.jpg", "split"</t>
  </si>
  <si>
    <t xml:space="preserve"> "DHHN_HVBCVT_00/01646_00040845.jpg", "split"</t>
  </si>
  <si>
    <t>Bạn trai tóc ngắn màu đen, áo khoác ngoài màu đỏ và trắng, quần dài màu đen, đi dép lê màu trắng</t>
  </si>
  <si>
    <t xml:space="preserve"> "DHHN_HVBCVT_00/01566_00002160.jpg", "split"</t>
  </si>
  <si>
    <t>Nữ tóc đen buộc đằng sau, đeo khẩu trang y tế màu xanh, mặc áo nỉ dài tay màu xám, đeo túi chéo bên hông màu đen, mặc quần màu đen, chân đi dép sục nhựa màu trăng.</t>
  </si>
  <si>
    <t xml:space="preserve"> "HoGuom_01/01481_2.jpg", "split"</t>
  </si>
  <si>
    <t>Một người phụ nữ trẻ tóc buộc màu đen, mặc áo không cổ màu trắng có chữ trước ngực, tay đeo đồng hồ dây màu đen, mặc quần bò màu xanh, đi giầy búp bê màu đen.</t>
  </si>
  <si>
    <t xml:space="preserve"> "HoGuom_00/00498_00019140.jpg", "split"</t>
  </si>
  <si>
    <t>Người đàn ông mặc áo sơ mi cộc tay màu ghi, quần jean màu đen.</t>
  </si>
  <si>
    <t xml:space="preserve"> "HoGuom_00/00419_00014375.jpg", "split"</t>
  </si>
  <si>
    <t>Nam thanh niên mặc áo sơ mi có cổ màu trắng sọc xám tay áo xắn cao, quần dài bò màu tím than, đi dép tông</t>
  </si>
  <si>
    <t xml:space="preserve"> "HoGuom_00/00259_00008565.jpg", "split"</t>
  </si>
  <si>
    <t xml:space="preserve"> "HoGuom_01/01207_00002895.jpg", "split"</t>
  </si>
  <si>
    <t>Một cô gái tóc màu đen xõa ngang vai, đeo khẩu trang màu xanh để dưới cằm, mặc áo phông màu hồng, mặc quần dài màu xám, đi giày thể thao màu trắng.</t>
  </si>
  <si>
    <t xml:space="preserve"> "HoGuom_01/01290_00008805.jpg", "split"</t>
  </si>
  <si>
    <t xml:space="preserve"> "TamChuc_01/02138_1.jpg", "split"</t>
  </si>
  <si>
    <t xml:space="preserve"> "HoGuom_00/00543_00003670.jpg", "split"</t>
  </si>
  <si>
    <t>Người đàn ông mặc áo sơ mi cộc tay màu đen, quần màu tím than, đi giày da đen</t>
  </si>
  <si>
    <t>Nam mặc áo phông có cổ cộc tay màu xám, quầy dài màu đen, có đeo kính, đi giày màu đen</t>
  </si>
  <si>
    <t>Nam tóc ngắn màu đen trán hói, mặc bộ comple màu đen, đi giầy da màu đen, đeo khẩu trang màu trắng, đeo kính, tay trái đút túi quần.</t>
  </si>
  <si>
    <t xml:space="preserve"> "DHHN_HVBCVT_00/01639_00034935.jpg", "split"</t>
  </si>
  <si>
    <t xml:space="preserve"> "HoGuom_01/01194_00002760.jpg", "split"</t>
  </si>
  <si>
    <t>Một thanh niên tóc màu đen, đeo kính màu đen, đeo khẩu trang màu xanh, mặc áo phông màu vàng, đeo túi màu đen, tay đeo đồng hồ màu trắng, mặc quần short ngắn màu xanh nước biển đậm, đi giày thể thao màu đen.</t>
  </si>
  <si>
    <t>Một người đàn ông tóc màu đen, mặc áo phông màu xám, mặc quần jean màu đen và đi giày thể thao</t>
  </si>
  <si>
    <t>Nam mặc áo phông đen, quần dài màu vàng nâu, đi giày màu đen</t>
  </si>
  <si>
    <t>Nữ đội mũ rộng vành màu vàng nhạt, đeo khẩu trang xanh da trời, mặc áo màu vàng nâu, mặc quần dài đen, đi giày thể thao đen</t>
  </si>
  <si>
    <t xml:space="preserve"> "HoGuom_01/00926_00003465.jpg", "split"</t>
  </si>
  <si>
    <t xml:space="preserve"> "HoGuom_00/00600_00006345.jpg", "split"</t>
  </si>
  <si>
    <t>Nữ đi giày thể thao đen, mặc quần sáng màu, mặc áo tối màu nhiều họa tiết, đeo chéo túi màu đen, tóc đen buộc cao</t>
  </si>
  <si>
    <t>Người đàn ông mặc áo phông màu tím sẫm, quần ngố trắng, đeo túi chéo, chân đi dép tông</t>
  </si>
  <si>
    <t xml:space="preserve"> "TamChuc_01/02014_2.jpg", "split"</t>
  </si>
  <si>
    <t xml:space="preserve"> "DHHN_HVBCVT_00/01551_00000075.jpg", "split"</t>
  </si>
  <si>
    <t>Người phụ nữ mặc áo khoác dáng dài màu trắng xám, đeo khăn quàng màu đỏ pha họa tiết màu vàng, tay cầm túi xách nhỏ màu đen, mặc quần đen, đội mũ bào hiểm màu trắng hồng</t>
  </si>
  <si>
    <t xml:space="preserve"> "HoGuom_01/01137_00008805.jpg", "split"</t>
  </si>
  <si>
    <t>Một cô bé đang đi cùng người lớn , mặc váy ngắn màu đen sọc trắng, áo trắng sọc đen, có buộc tóc</t>
  </si>
  <si>
    <t xml:space="preserve"> "HoGuom_01/01464_1.jpg", "split"</t>
  </si>
  <si>
    <t>Người đàn ông mặc áo cộc tay cổ bẻ màu trắng, mặc quần bò dài màu xanh nhạt, đi giầy thể thao màu xám xi măng đế màu trắng, đeo khẩu trang y tế màu xanh.</t>
  </si>
  <si>
    <t>Một người phụ nữ lớn tuổi đeo khẩu trang màu trắng, mặc áo có các họa tiết hoa màu đỏ và màu xanh lá cây đậm, mặc quần màu đen, đi sục màu trắng, khoác túi màu trắng và màu đỏ đậm.</t>
  </si>
  <si>
    <t xml:space="preserve"> "TEST_DATA/Person70.2/output_6.jpg", "split"</t>
  </si>
  <si>
    <t>Một người đàn ông trẻ tuổi mặc một chiếc áo phông màu đỏ, ngắn tay, có in hình màu vàng cam ở trên vai áo trái, và ở bên góc ngực trái gần nách áo, mặc quần đùi màu xanh cô ban, chân đi dép lê một quai màu đen.</t>
  </si>
  <si>
    <t xml:space="preserve"> "TamChuc_01/02825_1.jpg", "split"</t>
  </si>
  <si>
    <t>Nữ búi tóc cao sau gáy, mặc váy dài tay liền thân màu đen, đi giày bệt màu đen có nơ</t>
  </si>
  <si>
    <t xml:space="preserve"> "TamChuc_01/02110_1.jpg", "split"</t>
  </si>
  <si>
    <t xml:space="preserve"> "TamChuc_01/02377_1.jpg", "split"</t>
  </si>
  <si>
    <t xml:space="preserve"> "HoGuom_01/01413_1.jpg", "split"</t>
  </si>
  <si>
    <t xml:space="preserve"> "HoGuom_01/01469_2.jpg", "split"</t>
  </si>
  <si>
    <t>Một người đàn ông tóc đen, đeo kính màu đen, đeo khẩu trang màu trắng, mặc áo phông màu cam, quần đùi màu xanh rêu.</t>
  </si>
  <si>
    <t>Một cô gái có mái tóc màu đen để mái, mặc áo ngắn tay màu đen, đeo túi màu đen, mặc quần dài màu đen, đi giày thể thao màu xám, một tay đang cầm điện thoại đang đi bộ.</t>
  </si>
  <si>
    <t xml:space="preserve"> "DANgoc_01/02962_1.jpg", "split"</t>
  </si>
  <si>
    <t>Cô gái tóc màu nâu, áo màu xám, túi xách màu ghi, tay cầm chiếc áo màu đen, quần jean dài màu xanh, đi dép màu nâu</t>
  </si>
  <si>
    <t xml:space="preserve"> "HoGuom_00/00503_00000485.jpg", "split"</t>
  </si>
  <si>
    <t xml:space="preserve"> "DHHN_HVBCVT_00/01598_00011040.jpg", "split"</t>
  </si>
  <si>
    <t>Nữ trẻ tuổi, tóc đen dài quá vai, đeo khẩu trang màu xanh, mặc áo khoác trắng, quần bò xanh, chân đi giày thể thao trắng, đeo balo màu đen phía sau.</t>
  </si>
  <si>
    <t xml:space="preserve"> "HoGuom_01/01127_00000180.jpg", "split"</t>
  </si>
  <si>
    <t xml:space="preserve"> "TamChuc_01/02508_1.jpg", "split"</t>
  </si>
  <si>
    <t>Một nam thanh niên đi giày bata màu trắng, bên trong đi tất màu đen, mặc một chiếc quần đùi đen ngắn đến đầu gối, mặc áo phông vàng cộc tay có các đường trang trí màu đen ở viền cổ, vai phải và cạnh dọc thân áo, tóc đen cắt ngắn.</t>
  </si>
  <si>
    <t xml:space="preserve"> "HoGuom_01/01401_2.jpg", "split"</t>
  </si>
  <si>
    <t xml:space="preserve"> "HoGuom_00/00362_00012110.jpg", "split"</t>
  </si>
  <si>
    <t xml:space="preserve"> "HoGuom_00/00539_00003565.jpg", "split"</t>
  </si>
  <si>
    <t>Bé trai khoảng 8 tuổi, tóc ngắn màu đen, mặc áo phông màu xanh dương có hình in màu xanh lá cây, mặc quần sooc màu đen, đi giày thể thao màu đen</t>
  </si>
  <si>
    <t>Một cô gái mặc áo trắng, quần bò xanh, đi giày thể thao màu trắng, tay khoác túi màu đen đang đi bộ</t>
  </si>
  <si>
    <t xml:space="preserve"> "TamChuc_01/02110_2.jpg", "split"</t>
  </si>
  <si>
    <t xml:space="preserve"> "TamChuc_01/02602_2.jpg", "split"</t>
  </si>
  <si>
    <t xml:space="preserve"> "TamChuc_01/02431_2.jpg", "split"</t>
  </si>
  <si>
    <t xml:space="preserve"> "HoGuom_01/01289_00007740.jpg", "split"</t>
  </si>
  <si>
    <t xml:space="preserve"> "TamChuc_01/02769_1.jpg", "split"</t>
  </si>
  <si>
    <t>Nữ trẻ em, tóc đen dài buộc cao màu đen, mặc váy xanh chấm bi trắng dài qua gối, dài tay màu xanh có nhiều họa tiết màu trắng, cầu vai và cổ tay bèo, không đeo khẩu trang.</t>
  </si>
  <si>
    <t>Một người phụ nữ có mái tóc màu đen, buộc tóc bổng, mặc áo sát nách, mặc quần dài ống rộng màu trắng, đi guốc màu be.</t>
  </si>
  <si>
    <t xml:space="preserve"> "TamChuc_01/02479_1.jpg", "split"</t>
  </si>
  <si>
    <t xml:space="preserve"> "TamChuc_01/02310_1.jpg", "split"</t>
  </si>
  <si>
    <t>Nam  mặc áo vest màu vàng nâu, quần dài đen, áo trong màu tím than, đi giày da đen</t>
  </si>
  <si>
    <t>Một người phụ nữ lớn tuổi đeo khẩu trang màu tím, mặc áo dài tay màu hồng nhạt, mặc quần dài màu đen, đi dép dây màu đen.</t>
  </si>
  <si>
    <t xml:space="preserve"> "TamChuc_01/02083_2.jpg", "split"</t>
  </si>
  <si>
    <t>Nữ đeo khẩu trang y tế màu xanh, mặc áo phông không cổ ngắn tay kẻ nganh xanh lá cây, mặc quần bó màu tối, đi giày thể thao màu hồng, đeo túi đen bên hông phải.</t>
  </si>
  <si>
    <t xml:space="preserve"> "HoGuom_00/00361_00012260.jpg", "split"</t>
  </si>
  <si>
    <t xml:space="preserve"> "HoGuom_00/00713_00011445.jpg", "split"</t>
  </si>
  <si>
    <t xml:space="preserve"> "TamChuc_01/02418_2.jpg", "split"</t>
  </si>
  <si>
    <t>Một bé gái đội mũ vành tròn màu trắng, mặc áo phông ngắn tay màu trắng, mặc quần bò dài màu xanh thẫm, đi giày thể thao màu trắng, đeo túi màu đen.</t>
  </si>
  <si>
    <t xml:space="preserve"> "TamChuc_01/02446_1.jpg", "split"</t>
  </si>
  <si>
    <t xml:space="preserve"> "TamChuc_01/02059_1.jpg", "split"</t>
  </si>
  <si>
    <t xml:space="preserve"> "DHHN_HVBCVT_00/01811_00009435.jpg", "split"</t>
  </si>
  <si>
    <t>Cô gái mặc áo phông dáng dài tay dài, hai bên áo có túi  màu tím, đi giày thể thao cao cổ màu trắng pha màu đỏ và đen</t>
  </si>
  <si>
    <t xml:space="preserve"> "TEST_DATA/Person28.2/output_9.jpg", "split"</t>
  </si>
  <si>
    <t xml:space="preserve"> "HoGuom_00/00651_00008015.jpg", "split"</t>
  </si>
  <si>
    <t>Cô gái tóc màu đen buộc cao, mặc áo hai dây màu tím, mặc quần sooc màu đen, đi giày màu đen, đeo đồng hồ màu trắng</t>
  </si>
  <si>
    <t>Nữ tóc buộc sau, đeo kính, mặc áo phông màu trắng, viền ống tay màu đỏ, mặc quần thể thao màu đen dọc bên ống có sọc màu đỏ, đi giầy thể thao màu xám.</t>
  </si>
  <si>
    <t>Người phụ nữ mặc áo quần màu họa tiết hoa nhí màu cam, vàng, đen, đi giày thể thao màu ghi, tóc búi gọn sau gáy</t>
  </si>
  <si>
    <t xml:space="preserve"> "DHHN_HVBCVT_00/01795_00001395.jpg", "split"</t>
  </si>
  <si>
    <t>một nam thanh niên bên trong mặc áo phông màu cam nhạt in hình màu vàng, bên ngoài mặc áo khoác màu đen, mặc quần dài màu đen, đi giầy thể thao màu trắng.</t>
  </si>
  <si>
    <t>Nữ mặc áo màu đen hoa đỏ trắng, quần dài đen, giày thể thao đen, tay xách túi xách đen</t>
  </si>
  <si>
    <t>Một người phụ nữ trung niên tóc ngắn đeo kính, đeo khẩu trang, áo phông đen, quần sooc đen giày đen.</t>
  </si>
  <si>
    <t xml:space="preserve"> "HoGuom_01/01456_1.jpg", "split"</t>
  </si>
  <si>
    <t>Người đàn ông mặc áo phông ngắn tay cổ tim màu xanh lá mạ, mặc quần bò xanh đậm, đi giầy thể thao màu đen, đeo đồng hồ màu đen, đeo khẩu trang y tế màu trắng.</t>
  </si>
  <si>
    <t xml:space="preserve"> "HoGuom_01/00968_00006390.jpg", "split"</t>
  </si>
  <si>
    <t xml:space="preserve"> "HoGuom_01/00929_00008775.jpg", "split"</t>
  </si>
  <si>
    <t>Một người đàn ông áo trắng mặc áo phông cổ bẻ, mặc quần bò đi giày màu trắng, tay đang cầm áo khoác</t>
  </si>
  <si>
    <t>Bé gái khoảng 10 tuổi có tóc dài màu nâu, mặc áo phông ngắn tay màu trắng kẻ ngang màu đỏ, mặc quần sooc jean màu xanh nhạt, đi dép tông màu hồng</t>
  </si>
  <si>
    <t xml:space="preserve"> "HoGuom_01/01428_2.jpg", "split"</t>
  </si>
  <si>
    <t>Một cô gái tóc thẳng dài qua vai buộc thấp màu nâu đen, mặc áo ngắn tay màu đen in hình chú chó lông màu trắng xám đằng sau lưng, mặc quần bò màu xanh, đi giầy thể thao màu đen, đế màu trắng có 2 sọc màu đen ở đế giầy.</t>
  </si>
  <si>
    <t xml:space="preserve"> "TamChuc_01/02537_1.jpg", "split"</t>
  </si>
  <si>
    <t>Một người đàn ông có mái tóc màu đen, đeo khẩu trang màu xanh dương, mặc áo phông cổ tròn màu đen bên trong, bên ngoài khoác áo sơ mi dài tay màu tím, mặc quần bò dài màu đen, đi giày thể thao màu ghi.</t>
  </si>
  <si>
    <t>một người phụ nữ đang buộc tóc, đeo khẩu trang y tế, mặc áo dài tay màu nâu nhạt, đeo ba lô đằng trước màu đen, mặc quần dài màu nâu đậm, đi tất màu đen.</t>
  </si>
  <si>
    <t xml:space="preserve"> "HoGuom_00/00095_00001830.jpg", "split"</t>
  </si>
  <si>
    <t>Nam đội mũ màu xanh có chữ màu trắng, đeo khẩu trang mặc áo ngắn tay màu xanh dương, quần màu xanh dương nhạt đi giày màu đen</t>
  </si>
  <si>
    <t xml:space="preserve"> "HoGuom_01/01045_00001155.jpg", "split"</t>
  </si>
  <si>
    <t>Nam thanh niên tóc ngắn màu đen, mặc áo phông ngắn tay màu trắng, phía trước áo có in hình màu đen, mặc quần dài màu đỏ, đi giày màu đen</t>
  </si>
  <si>
    <t xml:space="preserve"> "TamChuc_01/02690_2.jpg", "split"</t>
  </si>
  <si>
    <t xml:space="preserve"> "TamChuc_01/02780_1.jpg", "split"</t>
  </si>
  <si>
    <t xml:space="preserve"> "TEST_DATA/Person63.2/output_6.jpg", "split"</t>
  </si>
  <si>
    <t>Một nữ giới mặc quần bó dài màu đen, đi dép lê quai trắng to, mặc áo phông màu đen có hình màu trắng trước ngực áo, tóc đen dài tới vai nhưng được buộc lên cao gọn gàng.</t>
  </si>
  <si>
    <t xml:space="preserve"> "HoGuom_01/01265_00008700.jpg", "split"</t>
  </si>
  <si>
    <t>Nam thanh niên, tóc ngắn màu đen, mặc áo phông cộc tay màu xanh nước biển, mặc quần sooc màu ghi dài đến gối.</t>
  </si>
  <si>
    <t xml:space="preserve"> "DHHN_HVBCVT_00/01754_00013995.jpg", "split"</t>
  </si>
  <si>
    <t>Một cô gái có mái tóc màu đen, đeo kính màu đen, mặc áo khoác gió màu cam, mặc quần dài màu đen, đi giày thể thao màu đen.</t>
  </si>
  <si>
    <t xml:space="preserve"> "TamChuc_01/02761_2.jpg", "split"</t>
  </si>
  <si>
    <t>Người phụ nữ mặc áo kẻ sọc ngang màu đen pha nâu, quần dài đen, đeo túi chéo màu đen, đi giày màu vàng</t>
  </si>
  <si>
    <t>Người đàn ông trung niên có tóc ngắn màu đen rẽ ngôi lệch, mặc áo phông có cổ ngắn tay màu trắng, mặc quần sooc màu đỏ, đi giày thể thao màu xám.</t>
  </si>
  <si>
    <t>Một cô gái buộc tóc, tóc màu đen, mặc áo phông ngắn tay màu trắng, mặc chân váy màu đen.</t>
  </si>
  <si>
    <t>Nữ đứng tuổi, tóc xoăn dài màu hạt dẻ, đeo balo da màu đen phía sau, mặc áo phông cộc tay màu cam, quần bò màu xanh nhạt, chân đi giày thể thao trắng.</t>
  </si>
  <si>
    <t xml:space="preserve"> "HoGuom_00/00525_00002600.jpg", "split"</t>
  </si>
  <si>
    <t xml:space="preserve"> "TamChuc_01/02199_2.jpg", "split"</t>
  </si>
  <si>
    <t xml:space="preserve"> "HoGuom_01/01229_00004095.jpg", "split"</t>
  </si>
  <si>
    <t xml:space="preserve"> "DHHN_HVBCVT_00/01529_00005700.jpg", "split"</t>
  </si>
  <si>
    <t>Thanh niên đi giày màu trắng, mặc quần bò màu khói, áo khoác ngoài dài đến gối màu đen, hai tay cầm hai cốc kem, đeo kính cận, tóc đen cắt ngắn.</t>
  </si>
  <si>
    <t>Một người đàn ông lớn tuổi đội mũ màu đen, mặc áo sơ mi dài tay màu trắng, mặc quần dài màu đen, đi giày màu đen.</t>
  </si>
  <si>
    <t>Nam đeo ba lô đen, mặc áo phông cộc tay màu đỏ có viền trắng ở dọc tay áo và cổ áo, mặc quần dài màu đen, đi dép tông màu đen.</t>
  </si>
  <si>
    <t>Người phụ nữ tóc dài màu đen, mặc váy ngắn họa tiết màu xám đen, đeo túi màu xanh, đi dép tông màu nâu</t>
  </si>
  <si>
    <t xml:space="preserve"> "TamChuc_01/02343_1.jpg", "split"</t>
  </si>
  <si>
    <t>Một người phụ nữ tóc ngắn ngang vài mặc áo phông cộc tay màu trắng, có họa tiết ở trước ngực, quần thể thao dài, màu đen có sọc trắng ở bên hông, đi giầy thể thao màu xám</t>
  </si>
  <si>
    <t xml:space="preserve"> "TamChuc_01/02174_2.jpg", "split"</t>
  </si>
  <si>
    <t>Nữ đi giày thể thao trắng, tóc dài màu đen qua vai, đeo túi màu đen, mặc áo phông trắng, quần bò màu xanh</t>
  </si>
  <si>
    <t xml:space="preserve"> "TamChuc_01/02435_2.jpg", "split"</t>
  </si>
  <si>
    <t>Một người phụ nữ lớn tuổi đội mũ vành tròn màu trắng, mặc áo ngoài màu đen, mặc quần dài màu đen, đi giày màu đen, một tay đang chống ô.</t>
  </si>
  <si>
    <t xml:space="preserve"> "HoGuom_00/00531_00003020.jpg", "split"</t>
  </si>
  <si>
    <t>Nữ đội mũ rộng vành màu kem pha nâu, mặc áo phông màu đỏ, mặc quần bò dài màu tím than đậm, đi giày thể thao màu ghi pha xanh lá cây nhạt, buộc áo màu đen quanh bụng</t>
  </si>
  <si>
    <t>Nam thanh niên mặc áo sơ mi màu xanh da trời nhạt, mặc quần dài màu nâu vàng, đeo khẩu trang màu xám</t>
  </si>
  <si>
    <t>Nam đi giày trắng cao cổ, mặc quần đen, áo kẻ đen đỏ dài tay, tóc đen cắt ngắn, đeo khẩu trang y tế màu xanh.</t>
  </si>
  <si>
    <t xml:space="preserve"> "TamChuc_01/02103_1.jpg", "split"</t>
  </si>
  <si>
    <t>Nam thanh niên mặc áo phông dài tay màu xanh da trời sẫm, quần áo giống màu nhau, đi dép quai màu đen</t>
  </si>
  <si>
    <t xml:space="preserve"> "DANgoc_01/02961_2.jpg", "split"</t>
  </si>
  <si>
    <t>Nữ, tóc màu đen, áo phông màu vàng, ba lô màu hồng, quần dài màu đen có kẻ sọc màu trắng, giày màu trắng</t>
  </si>
  <si>
    <t xml:space="preserve"> "TamChuc_01/02055_1.jpg", "split"</t>
  </si>
  <si>
    <t>Nam thanh niên mặc quần dài xanh tím than, mặc áo sơ mi dài tay màu trắng</t>
  </si>
  <si>
    <t>Một cô gái tóc màu đen, mặc áo phông màu tím, đeo túi sách màu trắng, mặc quần jean rách màu xanh và đi đôi dép quai hậu</t>
  </si>
  <si>
    <t xml:space="preserve"> "DHHN_HVBCVT_00/01780_00001245.jpg", "split"</t>
  </si>
  <si>
    <t>Một người đàn ông mặc áo khoác màu đen bên ngoài, bên trong mặc áo màu xám, mặc quần dài màu đen, đi giày thể thao màu xám, khoác balo màu đen.</t>
  </si>
  <si>
    <t xml:space="preserve"> "HoGuom_00/00261_00008170.jpg", "split"</t>
  </si>
  <si>
    <t xml:space="preserve"> "HoGuom_00/00345_00011375.jpg", "split"</t>
  </si>
  <si>
    <t>Bé gái mặc áo phông không tay màu trắng, quần ngố màu ghi, đi dép quai màu trắng</t>
  </si>
  <si>
    <t>Người phụ nữ mặc áo màu đen họa tiết hoa nhí màu trắng, quần dài cùng màu với áo, đội nón trắng</t>
  </si>
  <si>
    <t>Người phụ nữ mặc áo phông trắng, đeo khẩu trang đen, thắt áo khoác màu đỏ quanh bụng, mặc quần dài màu đen, đi giày thể thao đen</t>
  </si>
  <si>
    <t>Một người đàn ông lớn tuổi có mái tóc màu bạc, mặc áo sơ mi dài tay màu xanh đậm, mặc quần dài màu nâu, đi giày màu đen.</t>
  </si>
  <si>
    <t>Một cô gái tóc màu đen xõa chớm vai, mặc áo sơ mi màu xanh nước biển đằng sau có chữ màu trắng, khoác túi màu trắng sau lưng, mặc quần dài màu đen, đi giày màu trắng.</t>
  </si>
  <si>
    <t xml:space="preserve"> "DHHN_HVBCVT_00/01675_00051975.jpg", "split"</t>
  </si>
  <si>
    <t xml:space="preserve"> "DHHN_HVBCVT_00/01762_00000090.jpg", "split"</t>
  </si>
  <si>
    <t>Một cô gái có mái tóc chớm vai màu đen, đeo khẩu trang màu xanh, mặc áo len cổ cao màu trắng bên trong, mặc áo khoác màu đỏ bên ngoài, mặc quần màu đen, đi giày màu trắng đen, đeo túi màu trắng.</t>
  </si>
  <si>
    <t>Bạn gái tóc dài màu đen buộc sau, mặc áo phông ngắn tay màu trắng in chữ đỏ, mặc quần jean dài màu xanh đậm, đi sandal màu nâu.</t>
  </si>
  <si>
    <t>Cô gái tóc ngắn trên vai, áo phông màu xám, đeo ba lô màu đen, mặc quần đùi trắng</t>
  </si>
  <si>
    <t xml:space="preserve"> "HoGuom_01/01074_00001860.jpg", "split"</t>
  </si>
  <si>
    <t xml:space="preserve"> "TamChuc_01/02289_1.jpg", "split"</t>
  </si>
  <si>
    <t xml:space="preserve"> "HoGuom_01/01137_00008790.jpg", "split"</t>
  </si>
  <si>
    <t>Một cô bé mặc áo trắng , váy ngắn mày đen, tay đang cầm mũ màu hồng , có đeo vòng tay , tóc buộc chun</t>
  </si>
  <si>
    <t>Một người đàn tóc màu đen, mặc áo phông màu đen, mặc quần đùi màu ghi, khoác túi màu nâu.</t>
  </si>
  <si>
    <t xml:space="preserve"> "TamChuc_01/02298_2.jpg", "split"</t>
  </si>
  <si>
    <t>Nữ mặc áo màu xám đậm, quần dài màu đen, đi giày trắng, đeo túi chéo quai trắng</t>
  </si>
  <si>
    <t>Nữ đứng tuổi, tóc đen ngắn, không đeo khẩu trang, mặc áo phông sọc trắng đen, quần dài màu đen, đi giày màu trắng, đeo balo da màu nâu phía sau, tay trái cầm khẩu trang và túi nilon màu xanh.</t>
  </si>
  <si>
    <t>Nữ trẻ em, tóc dài màu hạt dẻ để xõa, mặc váy voan màu nâu cao trên gối, đi giầy thể thao màu hồng đế màu trắng, không đeo khẩu trang.</t>
  </si>
  <si>
    <t xml:space="preserve"> "HoGuom_01/01102_00005715.jpg", "split"</t>
  </si>
  <si>
    <t>Người đàn ông mặc áo cộc tay trắng rộng, quần bò màu đen, đi giày thể thao đế trắng.</t>
  </si>
  <si>
    <t xml:space="preserve"> "TamChuc_01/02265_2.jpg", "split"</t>
  </si>
  <si>
    <t>Nữ đội mũ đen, áo họa tiết nhiều màu, quần dài đen, đi giày thể thao vàng nhạt trắng, đeo túi đen</t>
  </si>
  <si>
    <t xml:space="preserve"> "HoGuom_00/00144_00003130.jpg", "split"</t>
  </si>
  <si>
    <t>Nam mặc bộ véc màu rêu, đi giày da đen, tay phải xách túi màu xanh tím than pha vàng.</t>
  </si>
  <si>
    <t xml:space="preserve"> "HoGuom_00/00460_00016170.jpg", "split"</t>
  </si>
  <si>
    <t>Cô gái tóc đen ngang vai, mặc áo phông kẻ đen trắng, quần sooc đen, đi giày thể thao màu đen</t>
  </si>
  <si>
    <t>Nam thanh niên, tóc đen ngắn, đeo kính, tay phait cầm go pro, tay trái cầm một tờ giấy, mặc áo phông xám cộc tay, quần bò dài màu xanh, đi giày thể thao trắng.</t>
  </si>
  <si>
    <t>Một người phụ nữ để tóc rẽ ngôi ở giữa, tóc màu đen, mặc váy màu xám có tay áo dài màu trắng, đeo túi màu đen, đi giày màu trắng đang đi bộ.</t>
  </si>
  <si>
    <t>Nữ lớn tuổi, tóc đen ngắn búi cao, đeo khẩu trang màu đỏ đô, mặc áo màu xanh da trời nhạt, quần dài màu đen, đi giày màu đỏ sẫm, đeo ba lô màu đen phái sau.</t>
  </si>
  <si>
    <t>Một nam thanh niên có mái tóc màu đen, mặc áo sơ mi ngắn tay màu tím, mặc quần dài màu đen, đi giày tây màu đen.</t>
  </si>
  <si>
    <t>Một người phụ nữ tóc màu đen xõa ngang vai, mặc váy gần đến đầu gối màu đen, đeo túi màu nâu, đi giày màu trắng.</t>
  </si>
  <si>
    <t xml:space="preserve"> "TEST_DATA/Person27.2/output_12.jpg", "split"</t>
  </si>
  <si>
    <t xml:space="preserve"> "HoGuom_01/01459_2.jpg", "split"</t>
  </si>
  <si>
    <t>một cô gái mặc áo khoác màu xám nhạt dáng rộng dấu quần, bên trong mặc áo phông màu vàng tươi, đi giầy thể thao màu be có in hình môi màu đỏ, tóc dài qua vai màu đen.</t>
  </si>
  <si>
    <t>Một nam thanh niên mặc bộ đồ tối màu, áo phông cộc tay, có hình logo nhỏ ở trước ngực, chân đi đôi dép lê có các viền trắng</t>
  </si>
  <si>
    <t xml:space="preserve"> "HoGuom_01/01332_00005385.jpg", "split"</t>
  </si>
  <si>
    <t xml:space="preserve"> "TamChuc_01/02584_1.jpg", "split"</t>
  </si>
  <si>
    <t>Nam giới mặc áo ngắn tay màu trắng, cổ và thân dưới áo màu xanh cô ban, mặc quần thể thao đen có viền trắng dọc bên ống quần, đi giày thể thao màu trắng, vai trái đeo ba lô quai đen.</t>
  </si>
  <si>
    <t xml:space="preserve"> "HoGuom_01/01190_00002370.jpg", "split"</t>
  </si>
  <si>
    <t xml:space="preserve"> "DHGTVT_00/01893_00004820.jpg", "split"</t>
  </si>
  <si>
    <t xml:space="preserve"> "TamChuc_01/02594_1.jpg", "split"</t>
  </si>
  <si>
    <t xml:space="preserve"> "HoGuom_01/01481_1.jpg", "split"</t>
  </si>
  <si>
    <t xml:space="preserve"> "DHHN_HVBCVT_00/01659_00043755.jpg", "split"</t>
  </si>
  <si>
    <t>Nam tóc ngắn màu đen, áo khóa dài tay màu đỏ trắng, quần jean dài màu xanh nhạt, giày màu ghi, balo màu đen</t>
  </si>
  <si>
    <t>Nam, tóc ngắn màu đen, áo khoác màu vàng, quần dài màu đen, đi dép màu đen</t>
  </si>
  <si>
    <t xml:space="preserve"> "HoGuom_00/00570_00005420.jpg", "split"</t>
  </si>
  <si>
    <t>Người đàn ông tóc ngắn màu đen, mặc áo phông ngắn tay màu xám, mặc quần sooc lửng màu rêu, đi giày màu đen.</t>
  </si>
  <si>
    <t>Một nam thanh niên có mái tóc màu đen, mặc áo sơ mi ngắn tay màu xanh, mặc quần bò màu xanh đậm, đi giày màu nâu.</t>
  </si>
  <si>
    <t>Đàn ông đội mũ màu nâu, đeo khẩu trang, mặc áo màu trắng, quần màu xanh , đi giày màu đen, có đeo túi vắt chéo</t>
  </si>
  <si>
    <t xml:space="preserve"> "HoGuom_01/01070_00002115.jpg", "split"</t>
  </si>
  <si>
    <t xml:space="preserve"> "DHHN_HVBCVT_00/01600_00012285.jpg", "split"</t>
  </si>
  <si>
    <t xml:space="preserve"> "TamChuc_01/02080_1.jpg", "split"</t>
  </si>
  <si>
    <t xml:space="preserve"> "TRAINNING_DATA/Person56/output_2.jpg", "split"</t>
  </si>
  <si>
    <t xml:space="preserve"> "TEST_DATA/Person51.2/output_12.jpg", "split"</t>
  </si>
  <si>
    <t xml:space="preserve"> "HoGuom_01/01343_00006315.jpg", "split"</t>
  </si>
  <si>
    <t>Một cô gái có mái tóc màu đen, đeo khẩu trang màu xanh nước biển để dưới cằm, đang ăn kem, mặc áo màu đen, mặc quần dài màu đen, đi giày thể thao màu trắng, khoác túi xách màu trắng đen đang đi bộ.</t>
  </si>
  <si>
    <t xml:space="preserve"> "HoGuom_00/00230_00006410.jpg", "split"</t>
  </si>
  <si>
    <t>Người đàn ông mặc áo phông kẻ sọc ngang màu vàng đen, quần bò màu xanh dương nhạt, đi giày màu xám</t>
  </si>
  <si>
    <t xml:space="preserve"> "DHGTVT_00/01868_00003390.jpg", "split"</t>
  </si>
  <si>
    <t>Cô gái tóc dài màu đen, mặc áo dài tay màu navy, quần jean dài màu xanh nhạt, giày màu trắng, đeo balo màu đen</t>
  </si>
  <si>
    <t xml:space="preserve"> "DHGTVT_00/01929_00010280.jpg", "split"</t>
  </si>
  <si>
    <t>Nam tóc đen ngắn rẽ ngôi bên trái, đeo kính cận, đeo khẩu trang y tế xanh, mặc áo phông ngắn tay trắng có họa tiết ở ngực áo, mặc quần dài màu đen.</t>
  </si>
  <si>
    <t xml:space="preserve"> "TamChuc_01/02432_2.jpg", "split"</t>
  </si>
  <si>
    <t>Một người phụ nữ có mái tóc màu đen, đeo khẩu trang màu đỏ có nhiều chấm màu trắng, mặc áo phông ngắn tay màu xanh ngọc đậm, mặc quần dài màu xanh ngọc đậm, đi giày thể thao màu trắng, đeo túi đeo chéo màu đỏ mận.</t>
  </si>
  <si>
    <t xml:space="preserve"> "TamChuc_01/02051_1.jpg", "split"</t>
  </si>
  <si>
    <t>Một em trai có tóc màu đen, mặc áo phông màu xám khoác áo màu xanh, mặc quần màu short màu đỏ và đi dép màu đen</t>
  </si>
  <si>
    <t>Một em trai tóc màu đen, đeo khẩu trang, mặc áo phông màu xanh, mặc quần short màu xám kẻ và đi dép đen</t>
  </si>
  <si>
    <t>Người phụ nữ trung tuổi tóc xoăn ngắn màu đen, mặc áo tay lỡ màu trắng, trên tay áo có hình hoa màu đỏ, mặc quần dài màu đen, đi giày bệt màu đen, đẩy xe đẩy em bé</t>
  </si>
  <si>
    <t xml:space="preserve"> "HoGuom_00/00226_00006320.jpg", "split"</t>
  </si>
  <si>
    <t>Một nam sinh viên có mái tóc màu đen, mặc áo khoác có mũ màu đen có logo màu trắng ở một bên ngực, mặc quần dài màu đen, đi sục màu vàng.</t>
  </si>
  <si>
    <t xml:space="preserve"> "TamChuc_01/02646_1.jpg", "split"</t>
  </si>
  <si>
    <t xml:space="preserve"> "DHHN_HVBCVT_00/01518_00005325.jpg", "split"</t>
  </si>
  <si>
    <t xml:space="preserve"> "HoGuom_01/00891_00015060.jpg", "split"</t>
  </si>
  <si>
    <t>Nam trẻ em, tóc đen ngắn, mặc áo phông cộc tay cổ tròn màu trắng đục, mặc quần dài màu vàng da, không đeo khẩu trang, chân đi dép lê.</t>
  </si>
  <si>
    <t>Nữ mặc áo phông rộng màu xanh da trời, quần dài thể thao màu đen, đi sục màu đen pha đỏ, đeo túi vải màu trắng</t>
  </si>
  <si>
    <t xml:space="preserve"> "TRAINNING_DATA/Person8/output_6.jpg", "split"</t>
  </si>
  <si>
    <t>Một cậu thanh niên mặc áo dài tay màu trắng, quần màu đen, tay đeo đồng hồ, và đi đôi giày màu đen.</t>
  </si>
  <si>
    <t xml:space="preserve"> "HoGuom_00/00369_00012820.jpg", "split"</t>
  </si>
  <si>
    <t>Một cô gái buộc tóc, tóc màu đen, mặc áo dài tay màu đen, mặc quần dài màu đen, đi giày màu trắng có pha thêm màu đen.</t>
  </si>
  <si>
    <t xml:space="preserve"> "DHHN_HVBCVT_00/01614_00020010.jpg", "split"</t>
  </si>
  <si>
    <t xml:space="preserve"> "HoGuom_01/01024_00001515.jpg", "split"</t>
  </si>
  <si>
    <t xml:space="preserve"> "HoGuom_00/00223_00006085.jpg", "split"</t>
  </si>
  <si>
    <t>Cô gái đeo kính cận, tóc ngắn, mặc áo sơ mi kẻ caro trắng đỏ, quần dài màu đen, đi giày sneaker màu ghi, đeo túi đeo chéo màu nâu tây</t>
  </si>
  <si>
    <t xml:space="preserve"> "TEST_DATA/Person54.2/output_6.jpg", "split"</t>
  </si>
  <si>
    <t xml:space="preserve"> "DHHN_HVBCVT_00/01624_00028155.jpg", "split"</t>
  </si>
  <si>
    <t xml:space="preserve"> "HoGuom_00/00407_00013740.jpg", "split"</t>
  </si>
  <si>
    <t>Nam thanh niên mặc áo phông màu ghi ngắn tay, quần dài đen, đi giày đen</t>
  </si>
  <si>
    <t xml:space="preserve"> "DHGTVT_00/01988_00031640.jpg", "split"</t>
  </si>
  <si>
    <t>Nam tóc ngắn cắt mái bằng màu đen, mặc áo phông cộc tay màu trắng, đeo ba lô quai đen, mặc quần dài màu đen, đi dép lê tối màu.</t>
  </si>
  <si>
    <t xml:space="preserve"> "TamChuc_01/02042_1.jpg", "split"</t>
  </si>
  <si>
    <t xml:space="preserve"> "TamChuc_01/02262_2.jpg", "split"</t>
  </si>
  <si>
    <t xml:space="preserve"> "DHHN_HVBCVT_00/01732_00008910.jpg", "split"</t>
  </si>
  <si>
    <t xml:space="preserve"> "DHHN_HVBCVT_00/01816_00013950.jpg", "split"</t>
  </si>
  <si>
    <t xml:space="preserve"> "HoGuom_00/00231_00006465.jpg", "split"</t>
  </si>
  <si>
    <t>Cô gái tóc dài buộc gọn qua vai, vai đeo túi xách trắng, quần đùi trắng</t>
  </si>
  <si>
    <t xml:space="preserve"> "HoGuom_00/00305_00009850.jpg", "split"</t>
  </si>
  <si>
    <t>Cô gái mặc áo sơ mi màu trắng, đeo túi đeo chéo, mặc quần đen</t>
  </si>
  <si>
    <t xml:space="preserve"> "HoGuom_00/00387_00012930.jpg", "split"</t>
  </si>
  <si>
    <t xml:space="preserve"> "HoGuom_00/00608_00007090.jpg", "split"</t>
  </si>
  <si>
    <t>Người phụ nữ tóc dài màu đen, đeo kính, mặc váy dài màu xanh ngắn tay, đeo balo màu đen đi giày màu trắng.</t>
  </si>
  <si>
    <t>Nữ trẻ tuổi, búi tóc phía sau, tóc màu đen búi cao, mặc áo sát nách màu trắng, vai phải đeo túi xách nhỏ màu tím, buộc áo khoác tím qua eo và mông, mặc quần bò màu xanh nhạt, không đeo khẩu trang.</t>
  </si>
  <si>
    <t xml:space="preserve"> "HoGuom_00/00125_00002310.jpg", "split"</t>
  </si>
  <si>
    <t>Cô gái mặc áp phông màu xanh đậm, tay đeo đồng hồ màu trắng, quần short màu đen, tóc màu đen buộc gọn sau gáy</t>
  </si>
  <si>
    <t xml:space="preserve"> "HoGuom_01/01020_00001125.jpg", "split"</t>
  </si>
  <si>
    <t xml:space="preserve"> "DHGTVT_00/01918_00008710.jpg", "split"</t>
  </si>
  <si>
    <t>Nam thanh niên đi dép tổ ong trắng, mặc quần dài đen, mặc áo phông đỏ có màu trắng ở hai vai áo, tóc đen cắt ngắn.</t>
  </si>
  <si>
    <t>Một em trai để tóc màu đen, mặc áo phông màu xám có hình,  mặc quần short màu đen, tay đeo vòng bạc và đi dép mầu nâu</t>
  </si>
  <si>
    <t xml:space="preserve"> "HoGuom_01/00983_00007125.jpg", "split"</t>
  </si>
  <si>
    <t>Nữ trung niên, cắt tóc ngắn ngang vai, tóc màu đen, mặc áo đen, mặc váy cao trên gối màu vàng.</t>
  </si>
  <si>
    <t xml:space="preserve"> "HoGuom_00/00224_00006225.jpg", "split"</t>
  </si>
  <si>
    <t>Cô gái tóc dài ngang lưng màu vàng nâu sáng, áo họa tiết hoa nhí màu vàng nâu, quần đùi bò xanh dương</t>
  </si>
  <si>
    <t xml:space="preserve"> "TEST_DATA/Person21.2/output_2.jpg", "split"</t>
  </si>
  <si>
    <t xml:space="preserve"> "HoGuom_00/00422_00014505.jpg", "split"</t>
  </si>
  <si>
    <t>Cô gái đeo kính cận, tóc dài ngang lưng buộc gọn, mặc áo phông màu trắng ngắn tay, quần đùi màu ghi, đi dép lê đen</t>
  </si>
  <si>
    <t xml:space="preserve"> "TamChuc_01/02443_2.jpg", "split"</t>
  </si>
  <si>
    <t>Một người phụ nữ trung tuổi có mái tóc màu đen, kẹp tóc hết lên, mặc áo sơ mi kẻ đen kẻ trắng, mặc quần màu đen, đi dép màu xanh da trời, một tay đang xách túi nilon màu đỏ.</t>
  </si>
  <si>
    <t xml:space="preserve"> "HoGuom_01/01284_00005235.jpg", "split"</t>
  </si>
  <si>
    <t>Một em nhỏ để tóc màu đen, mặc áo phông màu nâu có chữ C trên áo , mặc quần bò xanh và đi dép màu đen</t>
  </si>
  <si>
    <t xml:space="preserve"> "TamChuc_01/02182_2.jpg", "split"</t>
  </si>
  <si>
    <t>Người phụ nữ mặc áo màu đỏ sẫm, quần dài màu đen, đi giày thể thao đen, đeo túi chéo màu đen</t>
  </si>
  <si>
    <t>Nam mặc áo cộc tay màu xanh nhạt, đeo ba lô màu xám, trên  ba lô có chữ màu trắng, mặc quần dài màu đen, đi giày màu xám</t>
  </si>
  <si>
    <t xml:space="preserve"> "HoGuom_01/00895_00015840.jpg", "split"</t>
  </si>
  <si>
    <t>Nam, tóc ngắn màu đen, áo khóa dài tay màu trắng đỏ, balo màu cam, quần màu đen, giày màu xám</t>
  </si>
  <si>
    <t xml:space="preserve"> "HoGuom_01/00801_00002250.jpg", "split"</t>
  </si>
  <si>
    <t>Nam thanh niên , tóc đen và ngắn ,tóc để tự nhiên , mặc áo dài tay mầu hồng, mặc quần bò màu đen, đi giầy trắng , có đeo khẩu trang  , không đeo đồng hồ , đang nắm tay một phụ nữ có đeo khẩu trang và túi đeo chéo .</t>
  </si>
  <si>
    <t xml:space="preserve"> "HoGuom_00/00538_00003525.jpg", "split"</t>
  </si>
  <si>
    <t>Nam thanh niên tóc ngắn màu đen, đi dép màu đen, mặc áo phông cổ tròn cộc tay màu đen trên vai áo có vệt trắng, mặc quần dài màu xám</t>
  </si>
  <si>
    <t>Nữ tóc dài màu đen, quàng khăn màu đen, áo khoác màu đen, quần dài màu nâu đậm, giày màu ghi</t>
  </si>
  <si>
    <t xml:space="preserve"> "TamChuc_01/02587_2.jpg", "split"</t>
  </si>
  <si>
    <t xml:space="preserve"> "TamChuc_01/02285_1.jpg", "split"</t>
  </si>
  <si>
    <t xml:space="preserve"> "HoGuom_01/00950_00002130.jpg", "split"</t>
  </si>
  <si>
    <t>Nam trẻ em, tóc ngắn mặc áo sơ mi màu trắng, mặc quần dài màu rêu, đi dep xăng đan màu nâu, không đeo khẩu trang.</t>
  </si>
  <si>
    <t xml:space="preserve"> "HoGuom_01/01005_00001980.jpg", "split"</t>
  </si>
  <si>
    <t xml:space="preserve"> "HoGuom_00/00466_00016345.jpg", "split"</t>
  </si>
  <si>
    <t xml:space="preserve"> "HoGuom_00/00321_00010385.jpg", "split"</t>
  </si>
  <si>
    <t>Phụ nữ lớn tuổi mặc áo dài màu xanh dương đậm than pha họa tiết màu vàng đỏ, quần dài đen, tay cầm mũ xanh da trời, đeo khẩu trang màu hồng, đi dép màu đen</t>
  </si>
  <si>
    <t>Nam thanh niên, mặc áo cộc tay màu đen có sọc trắng ở vai, mặc quần sooc màu vàng da, đi giầy thể thao màu trắng, tóc màu đen cạo hai bên .</t>
  </si>
  <si>
    <t xml:space="preserve"> "TamChuc_01/02327_1.jpg", "split"</t>
  </si>
  <si>
    <t>Một người phụ nữ lớn tuổi có mái tóc màu đen, mặc áo cổ tròn tay tài màu nâu đậm, mặc quần dài màu đen, đi dép màu đen, khoác túi màu đen.</t>
  </si>
  <si>
    <t>Nam thanh niên, đeo kính, mặc áo khoác đen, quần thể thao đen, đi giày thể thao màu xanh, tay trái cầm áo khoác trắng, không đeo khẩu trang.</t>
  </si>
  <si>
    <t>Nữ đang ăn kem , mặc váy ngắn màu trắng, đi giày màu trắng</t>
  </si>
  <si>
    <t xml:space="preserve"> "TamChuc_01/02703_1.jpg", "split"</t>
  </si>
  <si>
    <t>Một em trai có tóc màu đen, mặc áo phông màu xám, mặc quần màu đỏ và đi dép màu đen</t>
  </si>
  <si>
    <t xml:space="preserve"> "DHHN_HVBCVT_00/01761_00001935.jpg", "split"</t>
  </si>
  <si>
    <t>Một nam thanh niên có mái tóc màu đen, mặc áo khoác màu đen, mặc quần dài màu đen, đi giày thể thao màu đen có dây giày màu trắng.</t>
  </si>
  <si>
    <t xml:space="preserve"> "TamChuc_01/02230_2.jpg", "split"</t>
  </si>
  <si>
    <t>Nữ buộc tóc cao, mặc áo phông tím, mặc quần bò màu xanh, đi giày trắng có vệt đen, tay phải cầm điện thoại, tay trái đeo túi trắng</t>
  </si>
  <si>
    <t xml:space="preserve"> "HoGuom_01/01220_00004350.jpg", "split"</t>
  </si>
  <si>
    <t>Một cậu bé để tóc đầu cua màu đen, mặc áo dài tay màu xanh nước biển, mặc quần dài có sọc đen sọc đỏ, đi dép có quai màu xanh lá cây và màu đen.</t>
  </si>
  <si>
    <t>Nam thanh niên đi dép quai hậu màu đen, áo sơ mi trắng xắn đến khuỷu tay, quần màu đen</t>
  </si>
  <si>
    <t xml:space="preserve"> "HoGuom_01/00882_00014520.jpg", "split"</t>
  </si>
  <si>
    <t xml:space="preserve"> "HoGuom_01/01271_00007320.jpg", "split"</t>
  </si>
  <si>
    <t>Một em nhỏ có mái tóc màu đen đeo khuyên tai, mặc áo màu hồng có hình anime, có váy màu tím, đeo balo màu đỏ, đi giày thể thao và đi tất màu hồng</t>
  </si>
  <si>
    <t xml:space="preserve"> "HoGuom_00/00110_00002140.jpg", "split"</t>
  </si>
  <si>
    <t xml:space="preserve"> "HoGuom_00/00296_00009635.jpg", "split"</t>
  </si>
  <si>
    <t>Nam thanh niên mặc áo phông có cổ ngắn tay màu xanh dương tối màu, quần bò màu tím than, đi dép lê có quai màu đen</t>
  </si>
  <si>
    <t xml:space="preserve"> "HoGuom_00/00296_00009725.jpg", "split"</t>
  </si>
  <si>
    <t xml:space="preserve"> "TamChuc_01/02798_1.jpg", "split"</t>
  </si>
  <si>
    <t>Phụ nữ mặc áo khoác màu xám, đi giày đen , mặc quần đen, đội mũ màu vàng</t>
  </si>
  <si>
    <t>Một nữ thanh niên trẻ, tóc đen dài đến vai, đi giày màu đen, mặc quần thể thao màu đen với đường viền màu trắng chạy dọc ống quần, mặc áo nỉ dài tay màu hồng phấn.</t>
  </si>
  <si>
    <t xml:space="preserve"> "DHHN_HVBCVT_00/01616_00020295.jpg", "split"</t>
  </si>
  <si>
    <t>bạn nữ tóc ngắn đeo kính, mặc áo khoác màu trắng, tay áo màu đỏ, mặc quần thể thao màu đen sọc trắng, đi dép nhựa màu xám, khoác balo màu cam</t>
  </si>
  <si>
    <t xml:space="preserve"> "HoGuom_01/01205_00002730.jpg", "split"</t>
  </si>
  <si>
    <t xml:space="preserve"> "TamChuc_01/02139_2.jpg", "split"</t>
  </si>
  <si>
    <t xml:space="preserve"> "HoGuom_01/00973_00006015.jpg", "split"</t>
  </si>
  <si>
    <t>Nữ tóc dài để xõa, mạc áo dài tay màu vàng trước ngực có chữ màu đen. mặc quần dài màu xanh nước biển đi dép lên quai trắng, không đeo khẩu trang.</t>
  </si>
  <si>
    <t xml:space="preserve"> "TamChuc_01/02342_1.jpg", "split"</t>
  </si>
  <si>
    <t>Nam thanh niên mặc áo phông cộc tay màu trắng, quần dài màu đen thắt lưng đen, đi giày màu đen</t>
  </si>
  <si>
    <t xml:space="preserve"> "TamChuc_01/02147_1.jpg", "split"</t>
  </si>
  <si>
    <t>Một cô gái tóc để ngôi giữa, cặp tóc nửa màu đen, mặc áo cộc tay cổ tròn nền đen họa tiết hoa, mặc chân váy màu đen ngắn đến đùi, đi sục màu trắng kem, tay xách 1 túi đồ màu trắng, đeo túi đeo chéo màu đen.</t>
  </si>
  <si>
    <t xml:space="preserve"> "TamChuc_01/02572_2.jpg", "split"</t>
  </si>
  <si>
    <t>Một người đàn ông đứng tuổi đội mũ phớt màu trắng, mặc áo phông có cổ màu vàng, mặc quần kaki dài màu xám, đi giày thể thao màu đen, đoe túi đeo chéo màu đen.</t>
  </si>
  <si>
    <t xml:space="preserve"> "DHHN_HVBCVT_00/01575_00006615.jpg", "split"</t>
  </si>
  <si>
    <t xml:space="preserve"> "DHHN_HVBCVT_00/01522_00016860.jpg", "split"</t>
  </si>
  <si>
    <t>Nữ tóc đen, mặc áo dài màu trắng, chân váy màu trắng pha ren, đi giày màu đen, tay cầm ví màu đen, tay xách túi đồ trắng</t>
  </si>
  <si>
    <t xml:space="preserve"> "TamChuc_01/02268_1.jpg", "split"</t>
  </si>
  <si>
    <t>Nam thanh niên mặc áo phông màu đen, quần dài đen, đi giày thể thao màu đỏ đen, khoác ba lô đen</t>
  </si>
  <si>
    <t xml:space="preserve"> "HoGuom_01/00958_00004305.jpg", "split"</t>
  </si>
  <si>
    <t>Nữ cao tuổi, đeo khẩu trang màu xanh dưới cằm, mặc áo cộc tay màu tím, mặc quần dài màu đen, đi giầy lười màu đen.</t>
  </si>
  <si>
    <t xml:space="preserve"> "TRAINNING_DATA/Person5/output_6.jpg", "split"</t>
  </si>
  <si>
    <t xml:space="preserve"> "TRAINNING_DATA/Person18/output_2.jpg", "split"</t>
  </si>
  <si>
    <t>Một nam thanh niên tóc ngắn màu đen, mặc áo phông cộc tay màu trắng, quần màu đen, đi dép lê màu đen</t>
  </si>
  <si>
    <t xml:space="preserve"> "HoGuom_01/01371_00006525.jpg", "split"</t>
  </si>
  <si>
    <t>Một người đàn ông tóc màu đen, đeo kính lão đang hút thuốc, mặc áo phông màu xám, mặc quần kaki màu xám và đi dép quai hậu</t>
  </si>
  <si>
    <t xml:space="preserve"> "DHHN_HVBCVT_00/01763_00000330.jpg", "split"</t>
  </si>
  <si>
    <t>Một nam thanh niên có mái tóc màu đen, mặc áo phông màu đen bên trong, mặc áo khoác màu xám bên ngoài, một tay cầm điện thoại, đeo balo màu xám, mặc quần dài màu đen, đi giày thể thao màu xám.</t>
  </si>
  <si>
    <t xml:space="preserve"> "HoGuom_01/01422_2.jpg", "split"</t>
  </si>
  <si>
    <t>một bé trai mặc áo cộc tay kẻ caro đen đỏ, mặc quần dài màu trắng.</t>
  </si>
  <si>
    <t xml:space="preserve"> "TamChuc_01/02877_2.jpg", "split"</t>
  </si>
  <si>
    <t>Người đàn bà tóc buộc cao,  mặc áo màu đen ngắn tay, mặc quần đen, đi giày màu đen đế giày màu trắng trắng, đeo túi màu đen</t>
  </si>
  <si>
    <t xml:space="preserve"> "TamChuc_01/02050_2.jpg", "split"</t>
  </si>
  <si>
    <t>Nữ có tuổi tóc để xõa đến chấm vai, đeo khẩu trang màu hồng, mặc áo phông cộc tay màu xanh dương có in hình trắng giữa ngực áo, mặc quần dài màu đen, đi giày thể thao màu xám tro, đeo ba lô quai màu tím.</t>
  </si>
  <si>
    <t>Nữ, đeo kính, khẩu trang màu xanh, áo dài tay có mũi màu nâu, quần dài màu đen, giày màu đen</t>
  </si>
  <si>
    <t xml:space="preserve"> "HoGuom_01/00887_00013890.jpg", "split"</t>
  </si>
  <si>
    <t xml:space="preserve"> "TRAINNING_DATA/Person50/output_2.jpg", "split"</t>
  </si>
  <si>
    <t xml:space="preserve">Một chàng trai tóc ngắn, mặc áo cộc tay thể thao màu xanh nước biển, quần thể thao màu xanh, cao trên đầu gối, chân đi giày thể thao màu đen, tất cao cổ màu đen </t>
  </si>
  <si>
    <t xml:space="preserve"> "HoGuom_00/00743_00012305.jpg", "split"</t>
  </si>
  <si>
    <t>Cô gái tóc dài màu đen, đeo kính, mặc áo phông ngắn tay màu trắng, mặc váy yếm màu đỏ, đi dép màu ghi, đeo túi vải màu trắng</t>
  </si>
  <si>
    <t xml:space="preserve"> "HoGuom_00/00712_00011175.jpg", "split"</t>
  </si>
  <si>
    <t xml:space="preserve"> "TamChuc_01/02776_1.jpg", "split"</t>
  </si>
  <si>
    <t>Người đàn ông mặc áo cộc tay có cổ màu trắng, quần tây màu đen ống suông, đi giày tối màu, đeo khẩu trang.</t>
  </si>
  <si>
    <t>người đàn ông đội mũ lưỡi trai màu đen, đeo kính màu đen, mặc áo phông có cổ màu đen, mặc quần màu đen, đi giầy màu ghi đá đậm, đeo túi màu xám đen.</t>
  </si>
  <si>
    <t>một cô gái mặc một chiếc quần dài màu đen, chân đi dép lê màu đen, mặc áo phông sọc ngang đen trắng, tóc ngắn đến cổ, phần tóc mái dài chấm mắt, tay phải đang cầm một chiếc điện thoại di động.</t>
  </si>
  <si>
    <t xml:space="preserve"> "HoGuom_00/00271_00008925.jpg", "split"</t>
  </si>
  <si>
    <t xml:space="preserve"> "TamChuc_01/02237_1.jpg", "split"</t>
  </si>
  <si>
    <t>Nam đội mũ lưỡi trai đen, khẩu trang đen, áo phông đen, quần bò màu xanh xám, đi giày thể thao đen</t>
  </si>
  <si>
    <t xml:space="preserve"> "HoGuom_00/00368_00012530.jpg", "split"</t>
  </si>
  <si>
    <t xml:space="preserve"> "HoGuom_00/00183_00005075.jpg", "split"</t>
  </si>
  <si>
    <t>Cậu bé mặc áo thể thao ngắn tay màu đen, kẻ 3 sọc vàng ở tay áo, mặc quần đùi kẻ caro màu xanh lục trắng, đi dép lê màu đen</t>
  </si>
  <si>
    <t>Nam tóc đen ngắn, mặc áo kẻ ca rô đen trắng, quần màu tro, đi dép đen một quai.</t>
  </si>
  <si>
    <t xml:space="preserve"> "HoGuom_01/01401_1.jpg", "split"</t>
  </si>
  <si>
    <t xml:space="preserve"> "HoGuom_00/00209_00005605.jpg", "split"</t>
  </si>
  <si>
    <t>Nam thanh niên mặc áo sơ mi cộc tay màu xanh bạc hà đậm, quần ngố ngang gối màu ghi, đi dép lê màu đen, đeo ba lô</t>
  </si>
  <si>
    <t xml:space="preserve"> "HoGuom_00/00687_00009800.jpg", "split"</t>
  </si>
  <si>
    <t xml:space="preserve"> "HoGuom_00/00548_00004040.jpg", "split"</t>
  </si>
  <si>
    <t xml:space="preserve"> "TamChuc_01/02871_2.jpg", "split"</t>
  </si>
  <si>
    <t>Cô gái mặc áo phông ngắn tay màu trắng, đeo túi xách màu đỏ,,  túi vắt chéo màu đen xám,  mặc quần dài màu đen, đi giày màu đen</t>
  </si>
  <si>
    <t xml:space="preserve"> "HoGuom_00/00645_00007860.jpg", "split"</t>
  </si>
  <si>
    <t xml:space="preserve"> "TamChuc_01/02162_1.jpg", "split"</t>
  </si>
  <si>
    <t>Một cô gái tóc ngắn màu đen, mặc áo ngắn tay màu hồng, đeo balo màu đen, mặc chân váy màu xám, đi giày màu hồng, tay đeo một chiếc đồng hồ.</t>
  </si>
  <si>
    <t>Bạn gái tóc dài màu đen, buộc sau, mặc váy ngắn màu trắng có in nhiều họa tiết màu đen, đi dép sandal màu nâu.</t>
  </si>
  <si>
    <t xml:space="preserve"> "DHHN_HVBCVT_00/01656_00043065.jpg", "split"</t>
  </si>
  <si>
    <t>Nam, tóc ngắn màu đen, áo dài tay màu đen, quần dài màu be, giày màu xám, khẩu trang màu xanh</t>
  </si>
  <si>
    <t xml:space="preserve"> "HoGuom_01/01012_00001950.jpg", "split"</t>
  </si>
  <si>
    <t>Nam giới đang bế con mặc áo sơ mi kẻ ca rô màu đen đỏ trắng, mặc quần bò màu xanh dương, có buộc áo khoác quanh bụng , đi dày màu đen</t>
  </si>
  <si>
    <t>Cô gái mặc áo phông màu xanh lá cây đậm in hình hoạt tiết trước ngực, quần đùi màu xanh lá cây nhạt, đi dép tông đỏ</t>
  </si>
  <si>
    <t>Một người thanh niên tóc màu đen, đeo khẩu trang vải, đeo kính, mặc áo khoác màu xanh, mặc quần bò màu xanh và đi giày thể thao màu đen</t>
  </si>
  <si>
    <t xml:space="preserve"> "HoGuom_01/01222_00004545.jpg", "split"</t>
  </si>
  <si>
    <t xml:space="preserve"> "TamChuc_01/02548_2.jpg", "split"</t>
  </si>
  <si>
    <t>Một người phụ nữ lớn tuổi đội nón màu be, mặc áo phông cổ tròn màu tím có họa tiết màu đỏ, mặc quần vải màu đen, đi giày thể thao màu đen.</t>
  </si>
  <si>
    <t>Một nam thanh niên mặc áo dài tay màu trắng, quần màu đen và đi đôi giày màu đen.</t>
  </si>
  <si>
    <t xml:space="preserve"> "DHGTVT_00/01862_00003020.jpg", "split"</t>
  </si>
  <si>
    <t>Nữ trẻ tuổi, tóc đen dài, mắc áo ngắn tay màu vàng khoét ngực, vai phải đeo túi màu đen, mang khẩu trang màu xanh, có đeo kính, chân đi giày thể thao trắng.</t>
  </si>
  <si>
    <t xml:space="preserve"> "HoGuom_00/00751_00012465.jpg", "split"</t>
  </si>
  <si>
    <t>Người đàn ông tóc ngắn màu đen, đeo dây chuyền to màu trắng, mặc áo phông ngắn tay màu đen, mặc quần sooc màu đen, đi giày thể thao màu trắng</t>
  </si>
  <si>
    <t>Nam thanh niên mặc áo phông màu đen, trước ngực có hoạ tiết màu vàng, quần short màu vàng kaki, chân di dép tông</t>
  </si>
  <si>
    <t xml:space="preserve"> "HoGuom_01/01445_2.jpg", "split"</t>
  </si>
  <si>
    <t xml:space="preserve"> "HoGuom_00/00565_00004785.jpg", "split"</t>
  </si>
  <si>
    <t>Người đàn ông tóc ngắn màu đen, đeo kính mặc áo phông ngắn tay màu đen, mặc quần dài màu đen, đi giày thể thao màu trắng</t>
  </si>
  <si>
    <t>Một cô gái trẻ đi dép lê màu đen một quai to, mặc quần thể thao màu xanh tím than ống dài đến mắt cá chân có đường viền trắng to dọc ống quần, mặc áo phông ngắn tay màu nâu nhạt.</t>
  </si>
  <si>
    <t xml:space="preserve"> "HoGuom_00/00232_00006485.jpg", "split"</t>
  </si>
  <si>
    <t xml:space="preserve"> "HoGuom_01/01116_00001965.jpg", "split"</t>
  </si>
  <si>
    <t xml:space="preserve"> "DHGTVT_00/01867_00003930.jpg", "split"</t>
  </si>
  <si>
    <t>Bạn gái tóc ngắn màu đen, mặc áo phông ngắn tay màu hồng, mặc quần dài màu đen, đi giày bệt màu đen.</t>
  </si>
  <si>
    <t>Một người đàn ông có mái tóc màu đen, đeo khẩu trang màu xanh nước biển, mặc áo phông ngắn tay màu đen, mặc quần dài màu đen, đi giày thể thao màu ghi.</t>
  </si>
  <si>
    <t>Người đàn bà mặc áo dài tay màu đỏ , đeo túi xách đen, đi giày đen, quần dài đen, đi giày đen</t>
  </si>
  <si>
    <t xml:space="preserve"> "HoGuom_00/00640_00007685.jpg", "split"</t>
  </si>
  <si>
    <t>Nữ mặc áo phông ngắn tay có cổ màu vàng, quần bò dài màu xanh dương sáng, tóc đen buông xõa</t>
  </si>
  <si>
    <t>Bé gái tóc ngắn màu đen, mặc áo ngắn tay màu hồng, trên áo có hình in màu đen, trắng, mặc quần kẻ ngang màu đen trắng, đi dép màu hồng</t>
  </si>
  <si>
    <t xml:space="preserve"> "HoGuom_01/01198_00002640.jpg", "split"</t>
  </si>
  <si>
    <t>Một người đàn ông tóc màu đen, mặc áo màu ghi, tay đeo đồng hồ, mặc quần dài màu đen.</t>
  </si>
  <si>
    <t xml:space="preserve"> "TamChuc_01/02635_2.jpg", "split"</t>
  </si>
  <si>
    <t>Nam thanh niên đội mũ lưỡi trai đỏ, mặc áo vest màu đen, quần tím than, đi giày đen</t>
  </si>
  <si>
    <t>Người phụ nữ đeo khẩu trang xanh nước biển. mặc áo hồng, quần dài đen, tay cầm mũ màu vàng.</t>
  </si>
  <si>
    <t xml:space="preserve"> "HoGuom_00/00180_00004425.jpg", "split"</t>
  </si>
  <si>
    <t xml:space="preserve"> "HoGuom_01/00982_00006660.jpg", "split"</t>
  </si>
  <si>
    <t>Nữ trẻ tuổi, tóc đen dài buộc cao sau gáy, mặc áo sơ mi cộc tay màu trắng, trước ngực áo có phù hiệu màu xanh, tay trái đưa lên ngang ngực, đeo kính, không đeo khẩu trang.</t>
  </si>
  <si>
    <t xml:space="preserve"> "DHHN_HVBCVT_00/01646_00040740.jpg", "split"</t>
  </si>
  <si>
    <t xml:space="preserve"> "HoGuom_00/00343_00011085.jpg", "split"</t>
  </si>
  <si>
    <t>Nữ đi dép quai hậu màu đen, quần dài đen, áo phông màu sáng có cổ tay ngắn, đeo khẩu trang màu nâu, tóc búi đằng sau, đeo túi chéo họa tiết kẻ bên hông trái, tay trái đang cầm tờ giấy trắng.</t>
  </si>
  <si>
    <t xml:space="preserve"> "HoGuom_00/00577_00005465.jpg", "split"</t>
  </si>
  <si>
    <t xml:space="preserve"> "DHHN_HVBCVT_00/01659_00044070.jpg", "split"</t>
  </si>
  <si>
    <t>Một người nữ giới mặc bộ đồ áo cộc tay, cổ tròn màu đen, quần dài màu đen, tóc búi phía sau.</t>
  </si>
  <si>
    <t xml:space="preserve"> "TamChuc_01/02244_2.jpg", "split"</t>
  </si>
  <si>
    <t xml:space="preserve"> "TamChuc_01/02766_1.jpg", "split"</t>
  </si>
  <si>
    <t>Nữ đứng tuổi đeo khẩu trang màu hồng, mặc áo sơ mi màu trắng bên trong, bên ngoài mặc áo khoác màu đen, áo khoác dài tay, hai bên ống tay có hàng chữ trắng, mặc quần dài màu đen, đi giầy thể thao màu trắng ngà.</t>
  </si>
  <si>
    <t>Người phụ nữ tóc búi phía sau, đội mũ chìa màu tím, áo quần màu tím than</t>
  </si>
  <si>
    <t xml:space="preserve"> "TamChuc_01/02509_2.jpg", "split"</t>
  </si>
  <si>
    <t>Cô gái đeo khẩu trang trắng, kính cận gọng đen, mặc áo dài tay trắng, quần bò dài màu xanh , đi dép sục trắng, tay xách túi màu xanh</t>
  </si>
  <si>
    <t>Nam thanh niên mặc áo phông cộc tay có viền xanh nước biển ở cổ và thân áo màu xanh, phần vai ngực và tay áo pha màu trắng, mặc quần đen, đi giày thể thao đen buộc dây trắng.</t>
  </si>
  <si>
    <t xml:space="preserve"> "TamChuc_01/02874_1.jpg", "split"</t>
  </si>
  <si>
    <t>Nữ mặc áo dài tay màu xanh lá cây sẫm màu, quần dài màu đen kẻ sọc trắng, đi giày thể thao đen pha trắng</t>
  </si>
  <si>
    <t xml:space="preserve"> "DHHN_HVBCVT_00/01808_00007035.jpg", "split"</t>
  </si>
  <si>
    <t>nam thanh niên mặc áo khoác màu đen, mặc quần dài màu đen, đi dép tông, đang đi bộ.</t>
  </si>
  <si>
    <t xml:space="preserve"> "TRAINNING_DATA/Person35/output_9.jpg", "split"</t>
  </si>
  <si>
    <t xml:space="preserve"> "HoGuom_00/00177_00004520.jpg", "split"</t>
  </si>
  <si>
    <t xml:space="preserve"> "TamChuc_01/02574_1.jpg", "split"</t>
  </si>
  <si>
    <t>Một người đàn ông đứng tuổi đội mũ phớt màu trắng, đeo khẩu trang màu xanh để dưới cằm, mặc áo phông có cổ màu trắng, mặc quần dài màu đen, đi giày thể thao màu đen.</t>
  </si>
  <si>
    <t xml:space="preserve"> "HoGuom_01/01319_00005445.jpg", "split"</t>
  </si>
  <si>
    <t>Một người phụ nữ trung tuổi có mái tóc màu đen, buộc tóc, mặc áo phông ngắn tay màu xanh lá cây đậm, mặc quần lửng màu đen, đeo túi màu đen, đi dép màu tím đang đi bộ.</t>
  </si>
  <si>
    <t>Nam, đội mũ len màu navy, đeo khẩu trang màu xám, áo khoác màu xanh ngọc có sọc màu đen ở tay áo, quần dài màu đen, giày màu trắng</t>
  </si>
  <si>
    <t xml:space="preserve"> "TamChuc_01/02807_4.jpg", "split"</t>
  </si>
  <si>
    <t>Người phụ nữ mặc áo hoạt tiết da báo, mặc quần dài đen, đi dép quai hậu, buộc áo chấm bị quanh bụng</t>
  </si>
  <si>
    <t xml:space="preserve"> "TamChuc_01/02197_1.jpg", "split"</t>
  </si>
  <si>
    <t>Nữ đội mũ vải mềm màu trắng kem, mặc áo hoa màu nâu, quần dài màu xanh lục, đi giày thể thao màu đen</t>
  </si>
  <si>
    <t xml:space="preserve"> "DHGTVT_00/01909_00008020.jpg", "split"</t>
  </si>
  <si>
    <t>Một nam thanh niên mặc áo sơ mi trắng, tay áo xắn đến khuỷu tay với chiếc quần màu đen, chân đi đôi giày màu đen.</t>
  </si>
  <si>
    <t>Nam thanh niên mặc áo phông có cổ màu trắng, kẻ sọc ngang màu nâu trước ngực, quần dài màu đen sơ vin, đi giày da đen</t>
  </si>
  <si>
    <t xml:space="preserve"> "DHHN_HVBCVT_00/01619_00024795.jpg", "split"</t>
  </si>
  <si>
    <t>Người phụ nữ tóc dài màu đen buộc sau, mặc áo khoác dài tay màu đỏ có mũ, mặc quần dài màu đỏ, đi giày màu đen</t>
  </si>
  <si>
    <t xml:space="preserve"> "HoGuom_01/01138_00000780.jpg", "split"</t>
  </si>
  <si>
    <t>Một cậu con trai đi dép tông màu đen, mặc quần đùi đen, áo phông đen có hai đường kẻ đỏ ngang ngực áo, tóc đen cắt ngắn.</t>
  </si>
  <si>
    <t xml:space="preserve"> "HoGuom_01/01294_00008835.jpg", "split"</t>
  </si>
  <si>
    <t>Một người phụ nữ tóc màu đen, đeo khẩu trang màu xanh nước biển nhạt, mặc áo phông ngắn tay màu vàng, mặc quần bò dài màu xanh nước biển đậm đang bế một đứa bé.</t>
  </si>
  <si>
    <t>Cô gái đeo kính cận, tóc đen dài qua vai buông xõa, mặc áo phông màu xám đậm có họa tiết ở thân trước, quần đùi trắng</t>
  </si>
  <si>
    <t xml:space="preserve"> "HoGuom_01/01054_00000585.jpg", "split"</t>
  </si>
  <si>
    <t xml:space="preserve"> "HoGuom_01/01187_00001440.jpg", "split"</t>
  </si>
  <si>
    <t>Nam mặc áo sơ mi cộc tay màu trắng, mặc quần dài đen, thắt lưng đen, đi giày da đen</t>
  </si>
  <si>
    <t>Nữ đội mũ vải màu xanh lá cây sẫm, mặc áo khoác màu hồng tím, áo trong màu đen, quần dài màu đen, đi giày thể thao màu đen</t>
  </si>
  <si>
    <t xml:space="preserve"> "TamChuc_01/02247_1.jpg", "split"</t>
  </si>
  <si>
    <t>Nữ mặc áo dài tay đen, quần bò màu xanh xám nhạt, đi giày thể thao màu cam, vai khoác áo kẻ ca rô nâu vàng</t>
  </si>
  <si>
    <t xml:space="preserve"> "TamChuc_01/02434_2.jpg", "split"</t>
  </si>
  <si>
    <t>Một người phụ nữ lớn tuổi đội mũ phớt màu xanh dương, đeo khẩu trang màu xanh biển đậm, mặc áo màu đỏ mận, mặc quần dài màu đỏ tươi, đi sục màu đen.</t>
  </si>
  <si>
    <t xml:space="preserve"> "DHGTVT_00/01942_00011060.jpg", "split"</t>
  </si>
  <si>
    <t>Nam đi giày thể thao trắng có kẻ vạch đen, mặc quần đen, áo sơ mi xám màu mặc ngoài không cài khuy, bên trong mặc một chiếc áo phông màu đen, đeo khẩu trang vải màu trắng.</t>
  </si>
  <si>
    <t xml:space="preserve"> "TamChuc_01/02058_1.jpg", "split"</t>
  </si>
  <si>
    <t>Nữ đi giày thể thao tối màu, mặc quần đen, mặc áo trắng có họa tiết sọc uốn lượn màu đen, đeo túi chéo bên hông trái màu đen, đội mũ lưỡi trai màu đỏ, tay trái đang cầm một chiếc túi màu đỏ.</t>
  </si>
  <si>
    <t xml:space="preserve"> "TamChuc_01/02193_1.jpg", "split"</t>
  </si>
  <si>
    <t xml:space="preserve"> "TRAINNING_DATA/Person23/output_2.jpg", "split"</t>
  </si>
  <si>
    <t xml:space="preserve"> "HoGuom_00/00163_00004025.jpg", "split"</t>
  </si>
  <si>
    <t>Cô gái mặc áo không tay màu vàng nâu, quần đùi đen, tóc búi cao, chân đi déo tông</t>
  </si>
  <si>
    <t xml:space="preserve"> "TamChuc_01/02639_1.jpg", "split"</t>
  </si>
  <si>
    <t>Nữ đứng tuổi, tóc đen buộc dài ngang vai, đeo khẩu trang xanh, mặc áo màu hồng cam, mặc quần dài màu đen, đi dép lê xỏ ngón màu nâu, đeo túi xách chéo ở vai bên trái.</t>
  </si>
  <si>
    <t>Một cô gái có mái tóc dài ngang lưng màu đen, mặc áo dài màu đỏ, mặc quần dài màu đen, đi giày thể thao màu trắng, đeo balo màu trắng.</t>
  </si>
  <si>
    <t>Nữ tóc dài đeo kính, mặc áo màu trắng, dài kín quần, đi giày màu đen</t>
  </si>
  <si>
    <t xml:space="preserve"> "DHHN_HVBCVT_00/01697_00005820.jpg", "split"</t>
  </si>
  <si>
    <t>Nữ, mặc áo có mũ màu trắng pha vàng, quần dài màu trắng, giày màu đen</t>
  </si>
  <si>
    <t>Nữ tóc ngắn cắt ngang vai, đeo kính cận, mặc áo phông cộc tay màu trắng, viền ống tay màu đỏ, mặc quần thể thao màu đen, dọc bên ống có vạch đỏ, tay trái cầm một cuốn sách màu trắng, đi giầy thể thao màu trắng.</t>
  </si>
  <si>
    <t>Nữ tóc đen cắt ngắn, đi giày thể thao màu đen, mặc quần đen, mặc áo khoác dài màu xanh tối có thắt đai ở eo, áo xẻ tà đằng sau.</t>
  </si>
  <si>
    <t xml:space="preserve"> "TamChuc_01/02558_1.jpg", "split"</t>
  </si>
  <si>
    <t xml:space="preserve"> "DHHN_HVBCVT_00/01709_00007815.jpg", "split"</t>
  </si>
  <si>
    <t>Nữ, tóc dài màu nâu, quàng khăn màu đỏ, mặc áo khoác màu vàng, quần dài màu đen, giày màu trắng</t>
  </si>
  <si>
    <t xml:space="preserve"> "DHGTVT_00/01943_00011230.jpg", "split"</t>
  </si>
  <si>
    <t>Nam tóc ngắn đen, mặc áo phông màu xanh rêu tối, có dòng chữ trắng to ở giữa ngực áo, mặc quần đen, đi dép lê đen, đeo ba lô quai đen.</t>
  </si>
  <si>
    <t>Một cô gái mặc chiếc váy hoa màu đen cổ trắng dài đến đầu gối, đi dép màu hồng nhạt, đeo máy ảnh trên cổ.</t>
  </si>
  <si>
    <t xml:space="preserve"> "TamChuc_01/02482_1.jpg", "split"</t>
  </si>
  <si>
    <t xml:space="preserve"> "HoGuom_00/00150_00002940.jpg", "split"</t>
  </si>
  <si>
    <t>Nam thanh niên đeo kính cận gọng đen, áo phông cộc tay có cổ màu đen, quần dài màu đen</t>
  </si>
  <si>
    <t xml:space="preserve"> "HoGuom_00/00555_00004530.jpg", "split"</t>
  </si>
  <si>
    <t xml:space="preserve"> "DHHN_HVBCVT_00/01701_00007140.jpg", "split"</t>
  </si>
  <si>
    <t>Bé trai khoảng 5 tuổi, tóc ngắn màu đen, mặc áo ba lỗ màu trắng, viền cổ áo màu đen, mặc quần đùi màu vàng, đi dép lê màu xám.</t>
  </si>
  <si>
    <t xml:space="preserve"> "HoGuom_00/00561_00004780.jpg", "split"</t>
  </si>
  <si>
    <t>Bạn nam tóc ngắn màu đen, mặc áo phông ngắn tay màu trắng, mặc quần sooc màu xám, đi giày thể thao màu xám.</t>
  </si>
  <si>
    <t xml:space="preserve"> "HoGuom_00/00329_00010500.jpg", "split"</t>
  </si>
  <si>
    <t>Cô gái mặc áo không có tay màu ghi, thân trước áo in hình màu vàng đen, mặc quần đùi, đi giày trắng</t>
  </si>
  <si>
    <t xml:space="preserve"> "HoGuom_01/01435_1.jpg", "split"</t>
  </si>
  <si>
    <t>Một người phụ nữ tóc thẳng dài đến vai màu nâu đen, mậc áo tay lỡ màu đen, mặc quần cạp cao ống xuông màu đỏ rượu, đi giầy thể thao màu trắng, đeo túi đeo chéo màu đen.</t>
  </si>
  <si>
    <t xml:space="preserve"> "DHHN_HVBCVT_00/01794_00003810.jpg", "split"</t>
  </si>
  <si>
    <t xml:space="preserve"> "HoGuom_01/00975_00006030.jpg", "split"</t>
  </si>
  <si>
    <t xml:space="preserve"> "DHHN_HVBCVT_00/01597_00014580.jpg", "split"</t>
  </si>
  <si>
    <t>Nam thanh niên, tóc đen ngắn, mặc áo khoác màu vàng, đeo khẩu trang màu đen, mang quần bò màu đen, chân đi dép crocs màu xám, bên trong mặc áo phông màu nâu, phía sau đeo balo màu vàng.</t>
  </si>
  <si>
    <t>Người đàn bà mặc áo nâu, quần dài đen, đi giày bệt đen, đeo túi chéo đen</t>
  </si>
  <si>
    <t xml:space="preserve"> "HoGuom_01/01341_00007920.jpg", "split"</t>
  </si>
  <si>
    <t>Nữ trẻ tuổi, tóc đen dài, đeo balo phía sau lưng, có đeo kính cận, mặc áo trắng dài tay cổ bẻ, quần bò xanh, chân đi giày trắng, đeo khẩu trang màu xanh.</t>
  </si>
  <si>
    <t>Nữ mặc một chiếc váy dài tới mắt cá chân màu tối, tay phải xách túi màu đen, đi giày bốt thấp cổ màu đen.</t>
  </si>
  <si>
    <t>Một cô gái có mái tóc màu đen, mặc áo nỉ có mũ màu hồng, đang đội mũ áo, mặc quần bò dài màu xanh nước biển, đi giày màu hồng đang cầm túi đựng sách.</t>
  </si>
  <si>
    <t xml:space="preserve"> "HoGuom_01/01122_00002175.jpg", "split"</t>
  </si>
  <si>
    <t>Cô gái đang dạo chơi, tóc nhuộm màu hạt dẻ ngang vai, mặc áo màu trắng, có đeo túi vắt chéo màu đen, mặc váy dài màu đen, chân đi tất màu trắng, giày màu tím nhạt</t>
  </si>
  <si>
    <t xml:space="preserve"> "TamChuc_01/02480_2.jpg", "split"</t>
  </si>
  <si>
    <t>Một người phụ nữ có mái tóc dài ngang lưng màu đen, mặc áo dài màu đỏ, mặc quần dài màu đen, đi giày thể thao màu trắng, một tay cầm túi màu đen.</t>
  </si>
  <si>
    <t>Một cô gái buộc tóc, tóc màu đen, mặc áo phông màu trắng đục, mặc quần dài màu trắng đục.</t>
  </si>
  <si>
    <t xml:space="preserve"> "HoGuom_01/01063_00005115.jpg", "split"</t>
  </si>
  <si>
    <t>Một cô gái có mái tóc màu nâu, đeo khẩu trang màu trắng, mặc áo sơ mi ngắn tay màu trắng, mặc quần dài ống rộng màu trắng, đi giày thể thao màu trắng.</t>
  </si>
  <si>
    <t>Một nam thanh niên có mái tóc màu đen, mặc áo khoác ngoài màu đen, mặc quần bò dài màu xanh da trời nhạt, đi giày thể thao màu xám.</t>
  </si>
  <si>
    <t>Người phụ nữ trung tuổi tóc màu đen buộc sau, mặc bộ quần áo màu đen chấm bi, áo ngắn tay, quần dài</t>
  </si>
  <si>
    <t>Người đàn ông to béo, tóc ngắn màu đen, mặc áo phông rằn ri màu rêu, mặc quần sooc màu xám, đi giày thể thao màu ghi.</t>
  </si>
  <si>
    <t xml:space="preserve"> "HoGuom_00/00425_00014785.jpg", "split"</t>
  </si>
  <si>
    <t xml:space="preserve"> "HoGuom_00/00463_00016435.jpg", "split"</t>
  </si>
  <si>
    <t xml:space="preserve"> "HoGuom_00/00179_00004675.jpg", "split"</t>
  </si>
  <si>
    <t>Cô gái buộc tóc đuôi gà, mặc áo phông trắng, chân váy màu nâu vàng, đeo túi màu đen, đi dép quai đen</t>
  </si>
  <si>
    <t xml:space="preserve"> "HoGuom_00/00202_00004925.jpg", "split"</t>
  </si>
  <si>
    <t>Bạn nam tóc đen, đeo kính, mặc áo màu đen in chữ trắng, mặc quần sooc trắng, đeo balo màu xanh da trời, đeo đồng hồ màu đen</t>
  </si>
  <si>
    <t xml:space="preserve"> "TamChuc_01/02297_1.jpg", "split"</t>
  </si>
  <si>
    <t>Nữ mặc áo dài màu đỏ hoa vàng, quần dài vàng, tay cầm đôi giày đen</t>
  </si>
  <si>
    <t xml:space="preserve"> "DANgoc_01/02915_2.jpg", "split"</t>
  </si>
  <si>
    <t>Nữ đeo khẩu trang trắng, mặc áo phông đỏ tay lỡ, quần bò xanh xé gối, đi  dép sục màu hồng, tay phải cầm điện thoại, quai balo màu đen</t>
  </si>
  <si>
    <t xml:space="preserve"> "TamChuc_01/02746_1.jpg", "split"</t>
  </si>
  <si>
    <t>Nữ lớn tuổi, tóc đen búi cao, đeo khẩu trnag đen, mặc áo dài màu đỏ có in họa tiết nhiều màu, quần dài đen, đeo túi xách màu đỏ sẫm bên phải, đi dép cao gót màu đen, tay phải xách túi đồ màu xanh lá cây</t>
  </si>
  <si>
    <t>Nam thanh niên, tóc đen ngắn, tay trái đeo đồng hồ đang cầm tờ giấy, mặc áo phông có cổ màu đen, quần dài màu tím than, đi giày thể thao màu đen</t>
  </si>
  <si>
    <t xml:space="preserve"> "TamChuc_01/02477_2.jpg", "split"</t>
  </si>
  <si>
    <t xml:space="preserve"> "DHGTVT_00/01976_00028490.jpg", "split"</t>
  </si>
  <si>
    <t>Nam thanh niên vai đeo ba lô màu đen, mặc áo phông cộc tay hai màu xanh nước biển và trắng, mặc quần đen, đi giày thể thao màu xám</t>
  </si>
  <si>
    <t xml:space="preserve"> "HoGuom_01/00778_00000210.jpg", "split"</t>
  </si>
  <si>
    <t>Cô gái tóc ngắn màu đen, mặc áo dài tay màu hồng, chân váy xòe màu hồng</t>
  </si>
  <si>
    <t xml:space="preserve"> "HoGuom_00/00158_00003705.jpg", "split"</t>
  </si>
  <si>
    <t xml:space="preserve"> "TamChuc_01/02497_2.jpg", "split"</t>
  </si>
  <si>
    <t>Nữ đội mũ lưỡi trai màu nâu, đeo khẩu trang nâu đỏ, quần dài đen, áo đen, đi giày đen</t>
  </si>
  <si>
    <t xml:space="preserve"> "DHGTVT_00/01916_00008740.jpg", "split"</t>
  </si>
  <si>
    <t>Phụ nữ đeo khẩu trang màu trắng mặc áo không cổ ngắn tay màu đỏ, quần màu đen, đi giày màu đen</t>
  </si>
  <si>
    <t xml:space="preserve"> "DHHN_HVBCVT_00/01634_00033225.jpg", "split"</t>
  </si>
  <si>
    <t>Cô gái tóc nâu búi cao, mặc áo phông ngắn tay màu nâu, phía trước áo có hình in màu đen, mặc chân váy màu đen, đi dép lê màu nâu</t>
  </si>
  <si>
    <t xml:space="preserve"> "TamChuc_01/02498_1.jpg", "split"</t>
  </si>
  <si>
    <t>Một nam thanh niên có mái tóc màu đen, mặc áo phông cổ tròn màu nâu, mặc quần dài màu đen, đi giày thể thao màu đen.</t>
  </si>
  <si>
    <t xml:space="preserve"> "TRAINNING_DATA/Person7/output_6.jpg", "split"</t>
  </si>
  <si>
    <t>Một na, thanh niên mặc áo khoác có màu tối, tay áo màu sáng hơn,  đi giày màu đen, mặc quần màu đen</t>
  </si>
  <si>
    <t xml:space="preserve"> "TamChuc_01/02860_2.jpg", "split"</t>
  </si>
  <si>
    <t xml:space="preserve"> "HoGuom_01/00843_00009195.jpg", "split"</t>
  </si>
  <si>
    <t xml:space="preserve"> "TamChuc_01/02450_2.jpg", "split"</t>
  </si>
  <si>
    <t>một người đàn ông trung tuổi mặc áo dài tay có cổ màu ghi nhạt, có kẻ sọc ngang màu ghi đậm ở trước ngực, mặc quần màu đen, đi dép lê màu nâu đậm.</t>
  </si>
  <si>
    <t xml:space="preserve"> "TamChuc_01/02685_1.jpg", "split"</t>
  </si>
  <si>
    <t xml:space="preserve"> "HoGuom_00/00159_00003790.jpg", "split"</t>
  </si>
  <si>
    <t>Nữ lớn tuổi, tóc ngắn, đội mũ vành rộng kẻ ca rô màu vàng nâu nhạt, áo sơ mi cộc tay nhiều màu, quần dài màu đen, đi giày thể thao màu đen pha trắng, tay trái cầm tờ giấy.</t>
  </si>
  <si>
    <t xml:space="preserve"> "DANgoc_01/02966_2.jpg", "split"</t>
  </si>
  <si>
    <t>Một cô gái có mái tóc màu đen, mặc áo sơ mi dài tay màu trắng, mặc quần bò dài màu xanh, đi giày thể thao màu trắng, đeo túi màu trắng.</t>
  </si>
  <si>
    <t>Nam tóc ngắn màu đen, áo khoác dài tay màu trắng đỏ, quần dài màu đen, dép trắng</t>
  </si>
  <si>
    <t xml:space="preserve"> "TamChuc_01/02780_2.jpg", "split"</t>
  </si>
  <si>
    <t>Người phu nữ mặc áo dài màu xanh lá có họa tiết hoa sen hồng , quần xanh lá , đeo túi xách đen, khẩu trang xanh.</t>
  </si>
  <si>
    <t>Cô gái tóc dài ngang vai để xõa, đeo kính cận, mặc áo phông màu xanh da trời tay áo đen, quần đùi bò màu xanh dương sẫm, đeo túi chéo màu đen, đi giày thể thao đen</t>
  </si>
  <si>
    <t>Nam tóc ngắn mặc áo dài tay măù xam, tay áo có kẻ màu trắng, mặc quần dài màu đen đi giày màu xám</t>
  </si>
  <si>
    <t>Nữ tóc dài, mặc áo màu đỏm đeo túi màu đen, chân váy màu xám, đi giày màu trắng</t>
  </si>
  <si>
    <t xml:space="preserve"> "HoGuom_01/00876_00012465.jpg", "split"</t>
  </si>
  <si>
    <t>Nam thanh niên, đeo khẩu trang trắng, đội mũ lưỡi trai màu trắng, mặc áo ca ro trắng đỏ dài tay, vài trái đeo túi phía sau màu ghi, mặc quần dài màu đen, chân đi giày thể thao trắng.</t>
  </si>
  <si>
    <t xml:space="preserve"> "TamChuc_01/02809_2.jpg", "split"</t>
  </si>
  <si>
    <t>Người đàn bà mặc áo dài nền đen họa tiết hoa màu đỏ, mặc quần dài đen, đi dép đen,</t>
  </si>
  <si>
    <t>Nam mặc áo sơ mi dài tay màu trắng, quần dài màu xám đậm, đội mũ màu vàng kem, đi giày thể thao đen pha đỏ</t>
  </si>
  <si>
    <t xml:space="preserve"> "TRAINNING_DATA/Person21/output_9.jpg", "split"</t>
  </si>
  <si>
    <t xml:space="preserve"> "DHHN_HVBCVT_00/01541_00001575.jpg", "split"</t>
  </si>
  <si>
    <t>Nam thanh niên, đội mũ lưỡi trai đen, tóc đen ngắn, đeo khẩu trang màu xanh, mắc áo khoác đỏ, quần bò đen, phía trước đeo túi đen sọc trắng, đeo balo màu đen phía sau.</t>
  </si>
  <si>
    <t>một cô gái mặc áo ngắn tay nhiều họa tiết, mặc quần short màu đen ngắn đến đùi, đi giầy thể thao màu trắng, đang khoác tay một bạn nữ.</t>
  </si>
  <si>
    <t xml:space="preserve"> "TamChuc_01/02858_2.jpg", "split"</t>
  </si>
  <si>
    <t>Người đàn ông đeo kính, mặc áo có cổ màu vàng trắng mặc quần dài đen, đi dép màu đen</t>
  </si>
  <si>
    <t>Người đàn ông mặc áo phông đỏ sẫm có cổ, vai đeo túi quai chéo, tay đeo đồng hồ màu đen, quần ngố cao trên gối màu đen</t>
  </si>
  <si>
    <t xml:space="preserve"> "DHHN_HVBCVT_00/01603_00014910.jpg", "split"</t>
  </si>
  <si>
    <t xml:space="preserve"> "TRAINNING_DATA/Person43/output_9.jpg", "split"</t>
  </si>
  <si>
    <t>Một thanh niên tay cầm mũ bảo hiểm màu đen và chiếc túi màu đỏ, mặc áo phông dài tay, cổ tròn màu xanh rêu, có in chữ nhỏ phía trên ngực phải và chiếc quần dài kaki màu trắng kem, chân đi đôi giày thể thao màu đen.</t>
  </si>
  <si>
    <t xml:space="preserve"> "HoGuom_01/01164_00000780.jpg", "split"</t>
  </si>
  <si>
    <t xml:space="preserve"> "DHHN_HVBCVT_00/01797_00051315.jpg", "split"</t>
  </si>
  <si>
    <t>một người đàn ông mặc áo bên trong màu ghi nhạt, bên ngoài mặc áo khoác màu nâu bò cổ áo màu đen, mặc quần dài màu đen, đi dép màu đen có kẻ ngang màu trắng.</t>
  </si>
  <si>
    <t>Một cô gái có mái tóc ngang vai màu đen, đeo kính màu đen, mặc áo phông không cổ màu trắng, mặc quần dài màu đen, đi giày thể màu đen.</t>
  </si>
  <si>
    <t xml:space="preserve"> "DANgoc_01/02897_1.jpg", "split"</t>
  </si>
  <si>
    <t>Nữ đi giày thể thao đen có sọc trắng chéo bên cạnh, mặc bộ áo dài màu nâu, đeo bên vai trái túi đen, đội mũ màu kem có vành.</t>
  </si>
  <si>
    <t>Một bé gái tóc buộc cao, mặc áo ngắn tay dáng xòe màu kem, mặc quần đùi màu đen, đang chơi xe  trượt màu hồng.</t>
  </si>
  <si>
    <t>Nam thanh niên tóc ngắn, đeo khẩu trang màu trắng, mặc áo phông màu anh nước biển cộc tay, mặc quần sooc màu da, đi dép sỏ ngón màu đen.</t>
  </si>
  <si>
    <t>Một cô gái để mái, tóc màu đen, mặc váy đến đầu gối màu tím, đeo balo phía trước màu be có sọc đen, đi dép màu tím đang đi bộ.</t>
  </si>
  <si>
    <t xml:space="preserve"> "TamChuc_01/02775_2.jpg", "split"</t>
  </si>
  <si>
    <t>Nam thanh niên khẩu trang xanh, mặc áo sơ mi đen sọc trắng, mặc quần dài màu đen, đi giày đen.</t>
  </si>
  <si>
    <t xml:space="preserve"> "HoGuom_00/00157_00003595.jpg", "split"</t>
  </si>
  <si>
    <t>Nam thanh niên đeo kính cận, mặc áo phông cộc tay màu vàng, đeo túi chéo dây đen, quần dài đen, đi dép tông quai đỏ</t>
  </si>
  <si>
    <t>Người phụ nữ tóc dài màu đen buộc sau, mặc váy kẻ ca rô màu đen xám đỏ, đi giày thể thao màu trắng.</t>
  </si>
  <si>
    <t xml:space="preserve"> "DHGTVT_00/01925_00010210.jpg", "split"</t>
  </si>
  <si>
    <t xml:space="preserve"> "HoGuom_01/01135_00001095.jpg", "split"</t>
  </si>
  <si>
    <t>Cô gái mặc bộ quầo áo thể thao màu đen  đeo ba lô màu hồng, đeo một bên đang đi bộ</t>
  </si>
  <si>
    <t xml:space="preserve"> "TamChuc_01/02768_2.jpg", "split"</t>
  </si>
  <si>
    <t>Cô gái tóc dài ngang lưng, mặc áo cộc tay màu ghi đậm, quần bò dài màu xanh nhạt, đi giày màu trắng, đeo túi trắng</t>
  </si>
  <si>
    <t>Người đàn ông đeo kính cận, mặc áo phông trắng, quần ngố màu đen, đi giày thể thao màu trắng, tất cao cổ màu trắng</t>
  </si>
  <si>
    <t xml:space="preserve"> "TamChuc_01/02348_2.jpg", "split"</t>
  </si>
  <si>
    <t xml:space="preserve"> "HoGuom_00/00406_00013850.jpg", "split"</t>
  </si>
  <si>
    <t>Bé gái tóc buộc đuôi ngựa, váy liền thân hai tầng không tay màu trắng hoa nhí, đi dép xăng đan trắng đen</t>
  </si>
  <si>
    <t xml:space="preserve"> "HoGuom_00/00419_00014645.jpg", "split"</t>
  </si>
  <si>
    <t>Nam thanh niên tóc bổ luống, áo sơ mi có cổ màu trắng sọc ghi tay áo xắn, quần dài tím than</t>
  </si>
  <si>
    <t>Bé gái đang ăn kem mặc áo màu hồng cộc tay, mặc quần dài màu trắng chân đi xăng đan</t>
  </si>
  <si>
    <t>Cô gái mặc áo sơ mi màu trắng, đeo túi chéo, quần màu đen</t>
  </si>
  <si>
    <t xml:space="preserve"> "TamChuc_01/02601_1.jpg", "split"</t>
  </si>
  <si>
    <t>Nữ đội mũ lưỡi trai đen, mặc áo màu xanh lá cây đậm pha vàng, quần bò dài màu tím than đậm, đi giày thể thao đen, đeo túi chéo đen</t>
  </si>
  <si>
    <t xml:space="preserve"> "DANgoc_01/02930_2.jpg", "split"</t>
  </si>
  <si>
    <t>Một người phụ nữ lớn tuổi đội mũ màu trắng, mặc áo ngoài màu đen, mặc quần dài màu đen, đi giày màu đen, đeo túi màu đen.</t>
  </si>
  <si>
    <t xml:space="preserve"> "TamChuc_01/02793_1.jpg", "split"</t>
  </si>
  <si>
    <t>Nam đeo khẩu trang màu xanh mặc áo phông cộc tay màu trắng, quần dài màu đen, đi giày đen</t>
  </si>
  <si>
    <t xml:space="preserve"> "HoGuom_01/01171_00001080.jpg", "split"</t>
  </si>
  <si>
    <t>Nam thanh niên mặc áo phông cộc tay màu đen có hình trắng giữa ngực áo, quần đen, đi dép tông đen.</t>
  </si>
  <si>
    <t xml:space="preserve"> "HoGuom_01/01329_00004230.jpg", "split"</t>
  </si>
  <si>
    <t>Một người phụ nữ trung tuổi có mái tóc chớm vai màu đen, mặc áo phông ngắn tay màu đen, mặc quần dài màu xanh lá cây đậm, đi dép màu đen đang đi bộ.</t>
  </si>
  <si>
    <t xml:space="preserve"> "DANgoc_01/02956_1.jpg", "split"</t>
  </si>
  <si>
    <t xml:space="preserve"> "TamChuc_01/02563_2.jpg", "split"</t>
  </si>
  <si>
    <t>Một người phụ nữ đội mũ phớt màu xanh dương, mặc áo dài màu nâu, mặc quần bên trong màu vàng, đi giày màu nâu.</t>
  </si>
  <si>
    <t>Một nam thanh niên có mái tóc màu đen, mặc áo phông ngắn tay trong màu xám, mặc quần đùi màu xám, đi dép tông màu đen đang đi bộ.</t>
  </si>
  <si>
    <t xml:space="preserve"> "TamChuc_01/02808_1.jpg", "split"</t>
  </si>
  <si>
    <t>Nữ đeo khẩu trang màu xanh, mặc áo kẻ carô mặc quần bò xanh dương naht, đi giày màu xám</t>
  </si>
  <si>
    <t xml:space="preserve"> "TamChuc_01/02441_1.jpg", "split"</t>
  </si>
  <si>
    <t>Cô gái mặc áo kẻ sọc dọc trắng đen, họa tiết thổ cẩm ở vạt dưới đuôi áo, quần ngố ống chun màu vàng nâu nhạt, đi giày thể thao</t>
  </si>
  <si>
    <t xml:space="preserve"> "HoGuom_00/00086_00000625.jpg", "split"</t>
  </si>
  <si>
    <t>Người đàn ông mặc áo phông có cổ màu trắng ngắn tay, mặc quần ngố màu ghi, đeo túi chéo màu đen qua vai, đi giày thể thao đen</t>
  </si>
  <si>
    <t xml:space="preserve"> "HoGuom_00/00547_00003840.jpg", "split"</t>
  </si>
  <si>
    <t>Bạn nam tóc ngắn màu đen, mặc áo phông ngắn tay màu đen, mặc quần sooc màu xám, đi dép lê màu nâu</t>
  </si>
  <si>
    <t>Nữ trẻ tuổi, chụp phía trước, tóc đen buộc sau gáy, áo phông ngắn tay có cổ màu đỏ, có dây đeo chéo vai trái, quần bò rách màu xanh nước biển, đi dép crocs màu hồng, đang bước chân trái lên trước, chân phải khuất phía sau, hai tay thả tự nhiên , đeo khẩu trang màu xanh nước biển.</t>
  </si>
  <si>
    <t xml:space="preserve"> "TEST_DATA/Person66.2/output_9.jpg", "split"</t>
  </si>
  <si>
    <t>Nam thanh niên, tóc đen ngắn, không đeo khẩu trang, đeo kính, tay phải đeo điện thoại, mặc áo phông xanh, quần đùi đen, giày thể thao đen.</t>
  </si>
  <si>
    <t xml:space="preserve"> "TamChuc_01/02674_2.jpg", "split"</t>
  </si>
  <si>
    <t xml:space="preserve"> "HoGuom_00/00205_00005215.jpg", "split"</t>
  </si>
  <si>
    <t>Nam thanh niên mặc áo sơ mi kẻ ca rô màu trắng đen, đeo ba lô màu vàng nâu nhạt, quần tối màu</t>
  </si>
  <si>
    <t xml:space="preserve"> "DANgoc_01/02889_1.jpg", "split"</t>
  </si>
  <si>
    <t>Nữ mặc áo phông đen, mặc quần bò màu xanh dương nhạt, đi giày thể thao trắng</t>
  </si>
  <si>
    <t xml:space="preserve"> "TamChuc_01/02107_2.jpg", "split"</t>
  </si>
  <si>
    <t xml:space="preserve"> "HoGuom_01/01421_1.jpg", "split"</t>
  </si>
  <si>
    <t xml:space="preserve"> "DHGTVT_00/01980_00030130.jpg", "split"</t>
  </si>
  <si>
    <t>Nam đi giày trắng, mặc quần xanh tím than, mặc áo sơ mi dài tay màu trắng, đeo túi chéo quai màu đen.</t>
  </si>
  <si>
    <t>Cô gái tóc màu đen, đeo kính, áo phông ngắn tay màu trắng có in hình màu đỏ trên ngực trái, quần dài kẻ ca rô màu đen trắng, đi giày màu trắng</t>
  </si>
  <si>
    <t>Nữ đội mũ bảo hiểm màu trắng có vạch đen giữa mũ, đeo khẩu trang màu trắng, mặc áo dài tay họa tiết da báo màu đen trắng, mặc quần dài màu rêu, đi chiếc xe đạp điện.</t>
  </si>
  <si>
    <t>Một người phụ nữ có mái tóc dài qua vai màu đen, mặc áo sơ mi màu đen có các chấm tròn màu trắng, mặc quần màu đen, đi guốc màu đen, đeo túi màu vàng.</t>
  </si>
  <si>
    <t>Nam giới mặc áo đen dài tay không cổ, đi giày thể thao trắng, mặc quần đen, đeo túi bên hông trái có quai đen chữ trắng.</t>
  </si>
  <si>
    <t xml:space="preserve"> "TamChuc_01/02821_1.jpg", "split"</t>
  </si>
  <si>
    <t>Người phụ nữ da màu, đeo túi màu hồng, áo đen cộc tay đến vai, váy hồng</t>
  </si>
  <si>
    <t xml:space="preserve"> "TamChuc_01/02572_1.jpg", "split"</t>
  </si>
  <si>
    <t>Một người đàn ông trung tuổi đội mũ phớt màu trắng, đeo khẩu trang màu xanh dương, mặc áo phông có cổ màu vàng, mặc quần kaki dài màu xám, đi giày thể thao màu xám.</t>
  </si>
  <si>
    <t>Một người đàn ông tóc ngắn màu đen, mặc áo phông màu đỏ, đeo balo có quai màu xám, mặc quần short màu xám và đi giày thể thao màu trắng</t>
  </si>
  <si>
    <t xml:space="preserve"> "HoGuom_00/00166_00004330.jpg", "split"</t>
  </si>
  <si>
    <t>Nam thanh niên mặc áo phông cộc tay họa tiết trắng đen, quần kaki đen</t>
  </si>
  <si>
    <t>Người đàn ông đội mũ cối màu xanh lá cây đậm, mặc áo phông cộc tay màu xám, mặc quần dài đen, đeo túi chéo đen, đi giày da đen</t>
  </si>
  <si>
    <t xml:space="preserve"> "HoGuom_00/00090_00000750.jpg", "split"</t>
  </si>
  <si>
    <t>Người đàn ông mặc áo phông trắng có cổ, quần đùi màu đen</t>
  </si>
  <si>
    <t xml:space="preserve"> "HoGuom_01/01480_2.jpg", "split"</t>
  </si>
  <si>
    <t>Một nam thanh niên mặc áo cộc tay cổ bẻ màu hồng cam, mặc quần thể thao màu đen có túi hai bên đùi, Đi giày thể thao màu đen đế trắng, da ngăm đen.</t>
  </si>
  <si>
    <t>Nữ đội mũ vải mềm màu đen, đeo ba lô đen, mặc áo sơ mi vàng, quần xanh xám, đi giày thể thao hồng đất</t>
  </si>
  <si>
    <t xml:space="preserve"> "TamChuc_01/02880_2.jpg", "split"</t>
  </si>
  <si>
    <t xml:space="preserve"> "HoGuom_01/01357_00007980.jpg", "split"</t>
  </si>
  <si>
    <t>Một người đàn ông có mái tóc màu đen, mặc áo nỉ dài tay màu nâu, mặc quần dài màu đen, đi giày thể thao màu đen có đế giày màu trắng.</t>
  </si>
  <si>
    <t xml:space="preserve"> "HoGuom_00/00389_00013330.jpg", "split"</t>
  </si>
  <si>
    <t xml:space="preserve"> "DHHN_HVBCVT_00/01637_00034365.jpg", "split"</t>
  </si>
  <si>
    <t xml:space="preserve"> "DHHN_HVBCVT_00/01697_00005715.jpg", "split"</t>
  </si>
  <si>
    <t xml:space="preserve"> "TamChuc_01/02699_1.jpg", "split"</t>
  </si>
  <si>
    <t>Nam thanh niên, tóc đen ngắn, đội mũ lưỡi trai màu đen pha đỏ, mặc áo phông có cổ màu đen pha trắng, quần dài sọc trắng, đi giày thể thao màu đen pha đỏ, tay trái đeo vòng cầm túi nilon màu xanh lá cây.</t>
  </si>
  <si>
    <t xml:space="preserve"> "TamChuc_01/02309_2.jpg", "split"</t>
  </si>
  <si>
    <t xml:space="preserve"> "HoGuom_00/00702_00010390.jpg", "split"</t>
  </si>
  <si>
    <t>Bé gái tóc buộc cao,dây buộc tóc màu cam, mặc áo phông không tay màu trắng, quần ngố legging màu ghi, đi dép quai màu trắng</t>
  </si>
  <si>
    <t xml:space="preserve"> "HoGuom_01/00867_00010770.jpg", "split"</t>
  </si>
  <si>
    <t>Nam trung niên, đội mũ lưỡi trai vàng, tóc đen ngắn, đeo khẩu trang màu xanh, chân đi giày trắng, mặc áo phông ngắn tay màu xanh, quần đùi xanh.</t>
  </si>
  <si>
    <t xml:space="preserve"> "TamChuc_01/02035_2.jpg", "split"</t>
  </si>
  <si>
    <t>Nữ đi giày đen, mặc quần đen, tay phải xách túi ni lông đỏ,  đeo túi chéo đen bên trái, đội mũ hoa đen có vành</t>
  </si>
  <si>
    <t xml:space="preserve"> "TamChuc_01/02399_1.jpg", "split"</t>
  </si>
  <si>
    <t>Một cô gái đội mũ màu đen có pha màu trắng, mặc áo sơ mi dài tay màu trắng nhưng sắn tay áo lên, mặc quần bò dài màu đen.</t>
  </si>
  <si>
    <t xml:space="preserve"> "TamChuc_01/02409_2.jpg", "split"</t>
  </si>
  <si>
    <t>một bé trai mặc áo cộc tay màu đen có in hình màu trắng, mặc quần dài màu đen, đi dép xăng đan màu xanh đen, đeo khẩu trang màu ghi đậm, đội mũ màu xám.</t>
  </si>
  <si>
    <t>Cô cái tóc dài màu đen buộc cao, mặc áo phông trắng ngắn tay, mặc quần lỡ màu xanh cốm</t>
  </si>
  <si>
    <t xml:space="preserve"> "HoGuom_01/01259_00007005.jpg", "split"</t>
  </si>
  <si>
    <t>Một nam thanh niên có mái tóc màu đen, mặc áo phông cổ tròn màu đen bên trong, bên ngoài khoác sơ mi dài tay màu tím, mặc quần bò dài màu xanh thẫm, đi giày thể thao màu xám.</t>
  </si>
  <si>
    <t>Một người phụ nữ có mái tóc màu đen, búi hết tóc lên, mặc áo ngắn tay màu xanh lá cây nhạt, mặc quần màu đen.</t>
  </si>
  <si>
    <t>Người phụ nữ mặc áo khoác đỏ, áo phía trong màu hồng tím, đeo kính màu đen, mặc quần dài đen, đi giày nâu đỏ</t>
  </si>
  <si>
    <t xml:space="preserve"> "HoGuom_01/01398_2.jpg", "split"</t>
  </si>
  <si>
    <t>Một cô gái có mái tóc màu đen, đeo khẩu trang màu xanh nước biển nhạt, mặc váy bầu ngắn ngang đùi màu tím, đi giày thể thao màu trắng có sọc đen.</t>
  </si>
  <si>
    <t xml:space="preserve"> "TEST_DATA/Person12.2/output_9.jpg", "split"</t>
  </si>
  <si>
    <t>Một cậu thanh niên mặc áo khoác màu đen, quần màu đen, trên nắp túi có đường viền màu trắng, đi dép tông màu đen, tóc cắt ngắn</t>
  </si>
  <si>
    <t xml:space="preserve"> "TRAINNING_DATA/Person69/output_9.jpg", "split"</t>
  </si>
  <si>
    <t xml:space="preserve"> "HoGuom_00/00632_00007385.jpg", "split"</t>
  </si>
  <si>
    <t>Nữ mặc vay màu tím than, có đeo túi vắt chéo, tay đeo đồng hồ , đi giày màu hồng nhạt</t>
  </si>
  <si>
    <t xml:space="preserve"> "HoGuom_01/00869_00011775.jpg", "split"</t>
  </si>
  <si>
    <t>Nữ trẻ tuổi, tóc đen dài, không đeo khẩu trang, mặc áo màu xanh lá cây ngắn tay, váy ngắn màu đen, bên phải đeo túi màu đen trước bụng.</t>
  </si>
  <si>
    <t>Nam thanh niên mặc áo phông rộng màu trắng, quần dài bo ống, đi giày thể thao đen</t>
  </si>
  <si>
    <t>Một cô gái có mái tóc màu đen, đeo khẩu trang màu xanh nước biển, bên ngoài mặc áo khoác màu đen, bên trong mặc áo màu trắng có chữ đen, mặc quần màu xám, đi giày màu trắng.</t>
  </si>
  <si>
    <t>Một người phụ nữ tóc dài ngang lưng, tóc màu đen, đeo khẩu trang màu xanh nước biển nhạt, mặc áo dài tay màu trắng, mặc quần bò dài màu xanh nước biển nhạt, đeo túi xách màu đen.</t>
  </si>
  <si>
    <t xml:space="preserve"> "HoGuom_01/00769_00000150.jpg", "split"</t>
  </si>
  <si>
    <t>Nam đeo khẩu trang y tế màu xanh, mặc áo phông trắng có hai đường đẻ đen to trước ngực, mặc quần đen, tay phải đang xách túi ni lông xanh.</t>
  </si>
  <si>
    <t>Người đàn ông mặc áo màu ghi, mặc quần vàng nâu nhạt, đi dép quai đen, đầu bị hói</t>
  </si>
  <si>
    <t xml:space="preserve"> "HoGuom_00/00131_00002620.jpg", "split"</t>
  </si>
  <si>
    <t>Người đàn ông đeo kính cận, áo màu đỏ cam, quần ngố đen, chân đi dép quai màu đen, đeo ba lô đen sau lưng</t>
  </si>
  <si>
    <t xml:space="preserve"> "DANgoc_01/02943_2.jpg", "split"</t>
  </si>
  <si>
    <t>Một người phụ nữ có mãi tóc màu đen, đội mũ phớt màu đen, mặc áo phông ngắn màu đen, mặc quần dài màu đen, đi giày màu trắng.</t>
  </si>
  <si>
    <t xml:space="preserve"> "HoGuom_00/00132_00002510.jpg", "split"</t>
  </si>
  <si>
    <t xml:space="preserve"> "DHHN_HVBCVT_00/01716_00009630.jpg", "split"</t>
  </si>
  <si>
    <t xml:space="preserve"> "TamChuc_01/02233_2.jpg", "split"</t>
  </si>
  <si>
    <t xml:space="preserve"> "TamChuc_01/02743_2.jpg", "split"</t>
  </si>
  <si>
    <t>Nữ đứng tuổi, đội mũ vải có vành màu trắng, mặc áo kẻ ca rô màu xanh da trời pha trắng, quần dài màu đen, đeo túi xách chéo bên vai phải., đi giày thể thao màu đen</t>
  </si>
  <si>
    <t xml:space="preserve"> "HoGuom_00/00196_00004840.jpg", "split"</t>
  </si>
  <si>
    <t>Cậu bé mặc áo phông hồng nhạt, vạt áo phía dưới màu xanh dương nhạt, quần ngố màu đen, túi đeo chéo màu đen</t>
  </si>
  <si>
    <t xml:space="preserve"> "HoGuom_00/00731_00012810.jpg", "split"</t>
  </si>
  <si>
    <t xml:space="preserve"> "DHHN_HVBCVT_00/01539_00014355.jpg", "split"</t>
  </si>
  <si>
    <t xml:space="preserve"> "HoGuom_01/01179_00001290.jpg", "split"</t>
  </si>
  <si>
    <t>Một cô bé tóc dài màu đen, mặc áo phông màu vàng, mặc quần dài màu đen.</t>
  </si>
  <si>
    <t xml:space="preserve"> "HoGuom_00/00379_00013230.jpg", "split"</t>
  </si>
  <si>
    <t>Một người đàn ông tóc màu đen, đội mũ lưỡi trai màu đen, mặc áo phông màu trắng, mặc quần jean màu đen, đeo túi màu đen và đi giày thể thao màu đen.</t>
  </si>
  <si>
    <t xml:space="preserve"> "TamChuc_01/02056_1.jpg", "split"</t>
  </si>
  <si>
    <t>Nam đầu húi cua, mặc áo phông cộc tay thân áo màu xanh tím than, vai và một phần tay áo pha màu xám tro à có đường kẻ ngang màu trắng, mặc quần tối màu, đi giày màu đen.</t>
  </si>
  <si>
    <t xml:space="preserve"> "TamChuc_01/02041_1.jpg", "split"</t>
  </si>
  <si>
    <t xml:space="preserve"> "TEST_DATA/Person5.2/output_9.jpg", "split"</t>
  </si>
  <si>
    <t>Một phụ nữ có mái tóc dài, để buông, mặc áo thể thao màu vàng và đen, quần đen đi dép lê</t>
  </si>
  <si>
    <t xml:space="preserve"> "HoGuom_00/00299_00009545.jpg", "split"</t>
  </si>
  <si>
    <t xml:space="preserve"> "HoGuom_01/01106_00001215.jpg", "split"</t>
  </si>
  <si>
    <t xml:space="preserve"> "HoGuom_00/00410_00013925.jpg", "split"</t>
  </si>
  <si>
    <t xml:space="preserve"> "HoGuom_01/00829_00005940.jpg", "split"</t>
  </si>
  <si>
    <t>Nam thanh niên, tóc đen ngắn, vai phải đeo túi màu đen, tay trái đeo đồng hồ thông minh màu đen, mặc quần bò màu xám, áo phông trắng cổ bẻ, chân đi giày thể thao màu xanh đế trắng.</t>
  </si>
  <si>
    <t xml:space="preserve"> "HoGuom_01/01194_00002835.jpg", "split"</t>
  </si>
  <si>
    <t>Một người đàn ông tóc để mái màu đen, mặc áo sơ mi cổ bẻ dài tay màu trắng, sơ vin với quần dài màu đen, đi tất màu trắng có 2 đường kẻ đen ở cổ tất, đi giầy thể thao màu trắng.</t>
  </si>
  <si>
    <t xml:space="preserve"> "HoGuom_01/01111_00001500.jpg", "split"</t>
  </si>
  <si>
    <t>Nữ buộc tóc, mặc áo trắng, tay đeo vòng đen, đeo khẩu trang màu xanh,  mặc quần màu đen đi giày buộc dây màu xám, đế trắng</t>
  </si>
  <si>
    <t xml:space="preserve"> "HoGuom_00/00579_00005850.jpg", "split"</t>
  </si>
  <si>
    <t xml:space="preserve"> "HoGuom_01/00815_00004155.jpg", "split"</t>
  </si>
  <si>
    <t>Nữ trẻ tuổi, chụp nghiêng về phía bên trái, da trắng, tóc dài đến nửa lưng, màu hạt dẻ, áo sơ mi tay lỡ màu vàng nhạt, không đeo khẩu trang, tay phải đang vung lên, tay trái đang nắm vào tay một người đi cùng, mặc quần sooc đen, đi giày xanh, đang bước đi, chân trái thẳng, chân phải co về phía sau.</t>
  </si>
  <si>
    <t xml:space="preserve"> "HoGuom_00/00192_00004680.jpg", "split"</t>
  </si>
  <si>
    <t>Nam thanh niên mặc áo thể thao có in dòng chữ trước ngực phải, tay áo có in hình logo màu đỏ, mặc quần ngố màu đen</t>
  </si>
  <si>
    <t>Nam, tóc ngắn màu đen, đeo kính, đeo khẩu trang màu xanh, áo khoác dài tay màu đen có mũ, quần dài màu đen, giày trắng</t>
  </si>
  <si>
    <t xml:space="preserve"> "HoGuom_01/01010_00000795.jpg", "split"</t>
  </si>
  <si>
    <t>Nữ mặc áo đen, quần bò dài tím than, đi giày thể thao màu trắng</t>
  </si>
  <si>
    <t xml:space="preserve"> "DHGTVT_00/01874_00003910.jpg", "split"</t>
  </si>
  <si>
    <t xml:space="preserve"> "HoGuom_01/01089_00000780.jpg", "split"</t>
  </si>
  <si>
    <t>Nam mặc áo màu trắng đeo khẩu trang màu xanh, mặc quần dài màu đen có kẻ trắng, đi giầy màu đen, mũi giày màu trắng</t>
  </si>
  <si>
    <t xml:space="preserve"> "TRAINNING_DATA/Person12/output_2.jpg", "split"</t>
  </si>
  <si>
    <t xml:space="preserve"> "HoGuom_01/01084_00003000.jpg", "split"</t>
  </si>
  <si>
    <t>Nam giới đeo kính mặc áo phông cộc tay có cổ màu xám, quày dài màu đen, đi giày màu đen</t>
  </si>
  <si>
    <t xml:space="preserve"> "TamChuc_01/02575_1.jpg", "split"</t>
  </si>
  <si>
    <t>Một người đàn ông có mái tóc màu đen, mặc sơ mi dài tay màu xanh ngọc nhạt, mặc quần kaki màu ghi, đi giày tay màu nâu, đeo túi màu đen.</t>
  </si>
  <si>
    <t xml:space="preserve"> "DHHN_HVBCVT_00/01584_00008340.jpg", "split"</t>
  </si>
  <si>
    <t>Nữ tóc dài màu đen, đeo khẩu trang màu trắng, mặc áo màu tím, áo khoác màu trắng, quần dài màu be, giày màu trắng</t>
  </si>
  <si>
    <t>Cô gái mặc áo sọc trắng đen họa tiết thổ cẩm phần vạt áo trước, đeo túi chéo màu đen, mặc quần ngố bó ống màu vàng nâu sáng, đi giày thể thao màu ghi</t>
  </si>
  <si>
    <t>Một bé trai mặc áo phông cộc tay màu đỏ, mặc quần màu xanh than, đi xăng đan màu đen.</t>
  </si>
  <si>
    <t xml:space="preserve"> "HoGuom_00/00431_00014780.jpg", "split"</t>
  </si>
  <si>
    <t xml:space="preserve"> "HoGuom_00/00252_00007890.jpg", "split"</t>
  </si>
  <si>
    <t>cô gái mặc áo phông màu ghi ngắn tay, quần đùi màu ghi, chân đi giày thể thao, đeo túi chéo</t>
  </si>
  <si>
    <t xml:space="preserve"> "DHHN_HVBCVT_00/01794_00050865.jpg", "split"</t>
  </si>
  <si>
    <t>người đàn ông mặc áo khoác gió màu trắng, tay áo và cổ áo màu đỏ, đeo ba lô màu vàng cam, mặc quần dài màu đen, đi dép màu đen.</t>
  </si>
  <si>
    <t xml:space="preserve"> "TamChuc_01/02819_1.jpg", "split"</t>
  </si>
  <si>
    <t>Bé trai đeo khẩu trang màu xanh , mặc áo cộc tay họa tiết hình chú chó , mặc quần bò ngố màu xanh dương, đi dép lê màu trắng</t>
  </si>
  <si>
    <t>Một người đàn ông mặc áo Phong cổ tròn ngắn tay màu xanh tím than, mặc quần đùi màu ghi, đi dép màu xám đậm.</t>
  </si>
  <si>
    <t>Một cô gái để xõa tóc, tóc màu đen, đeo kính màu đen, mặc áo màu đen, đeo túi màu ghi, mặc quần màu xanh, đi giày màu đen</t>
  </si>
  <si>
    <t xml:space="preserve"> "HoGuom_01/01153_00001590.jpg", "split"</t>
  </si>
  <si>
    <t>Một nam thanh niên tay cầm kẹo bông màu hồng, mặc áo phông không cổ xanh dương nhạt có in hình trước ngực, mặc quần short kaki xám, chân đi dép.</t>
  </si>
  <si>
    <t xml:space="preserve"> "HoGuom_00/00493_00018405.jpg", "split"</t>
  </si>
  <si>
    <t>Người đàn ông tóc ngắn màu đen, mặc áo sơ mi kẻ carô màu đỏ trắng, đeo túi chéo màu xanh dương, mặc quần dài màu be, đi giày đen</t>
  </si>
  <si>
    <t xml:space="preserve"> "DHGTVT_00/01895_00005110.jpg", "split"</t>
  </si>
  <si>
    <t xml:space="preserve"> "TamChuc_01/02759_1.jpg", "split"</t>
  </si>
  <si>
    <t>Người đàn bà buộc tóc mặc áo dài cộc tay  đỏ sẫm có hoạt tiết hoa vàng phía sau dưới thân áo, quần dài đen, đi dép màu tối.</t>
  </si>
  <si>
    <t xml:space="preserve"> "HoGuom_01/00908_00002520.jpg", "split"</t>
  </si>
  <si>
    <t>Một người đàn ông có mái tóc màu đen, mặc sơ mi ngắn tay màu trắng có các kẻ dọc và kẻ ngang màu đen, mặc quần âu màu đen, đi giày thể thao màu đen, khoác túi màu đen.</t>
  </si>
  <si>
    <t xml:space="preserve"> "TEST_DATA/Person41.2/output_12.jpg", "split"</t>
  </si>
  <si>
    <t>Một cậu thanh niên trẻ tuổi, chân đi đôi giày màu đen, mặc chiếc áo khoác dài tay màu hồng-tím, có mũ  ở phía sau, và chiếc quần màu đen.</t>
  </si>
  <si>
    <t xml:space="preserve"> "HoGuom_01/00963_00004155.jpg", "split"</t>
  </si>
  <si>
    <t xml:space="preserve"> "HoGuom_00/00188_00004570.jpg", "split"</t>
  </si>
  <si>
    <t>Người phụ nữ mặc áo xanh dương sẫm ngắn tay, quần dài xanh dương, đi dép tông, tóc màu đen buộc gọn</t>
  </si>
  <si>
    <t>Nam tóc ngắn màu hạt dẻ, đeo kính cận, đeo ba lô màu đen sau lưng, mặc áo phông cộc tay màu trắng, viền tay màu đỏ, mặc quần dài màu đen dọc bên ống có sọc đỏ, đi giầy thể thao màu đen, viền đế giầy màu trắng.</t>
  </si>
  <si>
    <t>Nữ lớn tuổi đeo khẩu trang màu đen, mặc áo màu đen dài tay , quần đen dài, đi giày màu đen, đế giày màu trắng</t>
  </si>
  <si>
    <t>Nam thanh niên mặc áo phông cộc tay màu đen, quần dài đen, đi dép lê đen, đội áo bò màu xanh xám trên đầu</t>
  </si>
  <si>
    <t>Nam thanh niên tóc xoăn, đeo khẩu trang màu đen, mặc áo khoác màu đen, quần dài màu đen , đi giày màu xám</t>
  </si>
  <si>
    <t xml:space="preserve"> "TamChuc_01/02870_2.jpg", "split"</t>
  </si>
  <si>
    <t xml:space="preserve"> "HoGuom_00/00439_00014860.jpg", "split"</t>
  </si>
  <si>
    <t>Bé gái tóc ngắn màu đen, mặc váy ngắn tay màu hồng, chân đi dép màu trắng</t>
  </si>
  <si>
    <t xml:space="preserve"> "TRAINNING_DATA/Person67/output_2.jpg", "split"</t>
  </si>
  <si>
    <t xml:space="preserve"> "TamChuc_01/02508_2.jpg", "split"</t>
  </si>
  <si>
    <t>Một cô gái mặc áo ngoài dài tay màu xanh ngọc, mặc quần dài màu đen, đi giày thể thao màu đen.</t>
  </si>
  <si>
    <t xml:space="preserve"> "DHHN_HVBCVT_00/01776_00001365.jpg", "split"</t>
  </si>
  <si>
    <t>Một nam thanh niên có mái tóc màu đen, mặc áo khoác gió màu đen bên ngoài, mặc quần dài màu đen, đi giày thể thao màu xám.</t>
  </si>
  <si>
    <t xml:space="preserve"> "HoGuom_00/00672_00008725.jpg", "split"</t>
  </si>
  <si>
    <t>Người phụ nữ tóc ngắn ngang vai màu đen, mặc áo màu ghi, mặc chân váy dài màu trắng, đi giày cao gót màu nâu.</t>
  </si>
  <si>
    <t xml:space="preserve"> "DHHN_HVBCVT_00/01627_00029115.jpg", "split"</t>
  </si>
  <si>
    <t>Bạn gái tóc ngang vai màu đen, đeo khẩu trang màu đen, mặc quần dài màu trắng, mặc áo khoác màu đen trắng, đi giày màu xám</t>
  </si>
  <si>
    <t>Bạn nam tóc ngắn màu đen, mặc áo sơ mi dài tay màu tím, quần jean dài màu xanh nhạt, giày màu đen</t>
  </si>
  <si>
    <t>Một người phụ nữ có mái tóc màu nâu đen, để thả tóc, mặc áo dài màu nâu, mặc quần dài màu nâu, đi giày màu đen, đeo túi đeo chéo màu đen.</t>
  </si>
  <si>
    <t xml:space="preserve"> "DHGTVT_00/01907_00007700.jpg", "split"</t>
  </si>
  <si>
    <t xml:space="preserve"> "HoGuom_00/00726_00012230.jpg", "split"</t>
  </si>
  <si>
    <t>Cô gái tóc ngắn màu nâu, mặc áo ngắn tay màu trắng, phía trước áo in hình màu đỏ, mặc quần sooc jean ngắn màu xanh nhạt</t>
  </si>
  <si>
    <t>Một cô gái búi tóc, tóc màu đen, mặc áo phông màu trắng, buộc áo ngang bụng màu hồng, khoác balo màu đen, mặc quần dài màu ghi, đi giày thể thao màu trắng.</t>
  </si>
  <si>
    <t xml:space="preserve"> "TamChuc_01/02494_1.jpg", "split"</t>
  </si>
  <si>
    <t xml:space="preserve"> "HoGuom_00/00627_00007450.jpg", "split"</t>
  </si>
  <si>
    <t>Bé gái khoảng 8 tuổi, tóc dài màu đen buộc sau, mặc áo phông ngắn tay màu trắng kẻ ngang, đeo ba lô màu da cam có hình màu xanh lá cây, mặc chân váy ngắn màu đen, đi giày thể thao màu đen.</t>
  </si>
  <si>
    <t xml:space="preserve"> "TamChuc_01/02324_1.jpg", "split"</t>
  </si>
  <si>
    <t>Bạn gái tóc màu đen buộc cao, mặc áo phông ngắn tay màu vàng, mặc quần sooc ngắn màu cam, đi dép tông màu nâu</t>
  </si>
  <si>
    <t>Một người đàn ông tóc màu đen, mặc áo màu đen đang khoác vai cậu con trai, mặc quần short màu trắng và đi dép màu trắng</t>
  </si>
  <si>
    <t>Người đàn ông tóc ngắn màu đen, mặc áo ba lỗ màu đen, đeo túi chéo màu đen, mặc quần sooc kẻ ngang nhiều màu, đi giày màu đen trắng.</t>
  </si>
  <si>
    <t xml:space="preserve"> "HoGuom_00/00365_00012290.jpg", "split"</t>
  </si>
  <si>
    <t>Nữ tóc dài buộc sau gáy, mặc áo cộc tay màu trắng, mặc quần dài màu đen, hai tay đưa về phía trước, không đeo khẩu trang.</t>
  </si>
  <si>
    <t xml:space="preserve"> "HoGuom_00/00308_00010085.jpg", "split"</t>
  </si>
  <si>
    <t xml:space="preserve"> "TamChuc_01/02255_2.jpg", "split"</t>
  </si>
  <si>
    <t xml:space="preserve"> "TamChuc_01/02261_2.jpg", "split"</t>
  </si>
  <si>
    <t>Nữ đội mũ lưỡi trai màu tím, mặc áo màu đen sọc dọc trắng, quần dài màu nâu vàng, đi giày thể thao màu đen</t>
  </si>
  <si>
    <t xml:space="preserve"> "DHHN_HVBCVT_00/01735_00009495.jpg", "split"</t>
  </si>
  <si>
    <t>Một nam thanh niên có mái tóc màu đen, đeo kính màu đen, mặc áo khoác dài tay màu đen, mặc quần thể thao dài màu đen có sọc trắng, đi giày thể thao màu đen.</t>
  </si>
  <si>
    <t xml:space="preserve"> "DHHN_HVBCVT_00/01722_00012105.jpg", "split"</t>
  </si>
  <si>
    <t>Nam, tóc ngắn màu nâu, đeo kính, áo khoác màu đen, quần dài màu đen, giày màu trắng, đeo balo màu ghi</t>
  </si>
  <si>
    <t>Người đàn ông mặc áo sơ mi cộc tay màu xanh xám, quần dài màu xám, đi giày da đen</t>
  </si>
  <si>
    <t xml:space="preserve"> "TEST_DATA/Person32.2/output_9.jpg", "split"</t>
  </si>
  <si>
    <t>Một chàng trai trẻ, tóc cắt ngắn, mặc áo phông thể thao cộc tay màu trắng nhãn hiệu Kappa, có phối tay màu xanh, mặc quần đùi thể thao màu đen, chân đi giày màu trắng, tất ở phía trong màu đen</t>
  </si>
  <si>
    <t xml:space="preserve"> "HoGuom_01/01438_2.jpg", "split"</t>
  </si>
  <si>
    <t>một cô gái tóc búi màu đen, đeo khẩu trang màu xanh biển, mặc áo ngắn tay dài ngang hông màu trắng, in hình những hình chữ nhật màu đen xám, đeo túi màu bạc, đi dép tông màu đen.</t>
  </si>
  <si>
    <t>Nữ tóc ngắn đến cổ, đeo dây chuyền ở cổ, mặc áo ngắn tay màu đen cao cổ, mặc chân váy trắng có nơ ở cạp, đi bốt màu đen, tay phải xách túi ni lông màu đỏ.</t>
  </si>
  <si>
    <t xml:space="preserve"> "HoGuom_00/00282_00008810.jpg", "split"</t>
  </si>
  <si>
    <t xml:space="preserve"> "DANgoc_01/02978_1.jpg", "split"</t>
  </si>
  <si>
    <t>Một cô gái có mái tóc màu đen, mặc áo phông cổ tròn màu đen, mặc quần short màu vàng, đi giày hể thao màu trắng, khoác túi màu xanh da trời nhạt.</t>
  </si>
  <si>
    <t xml:space="preserve"> "HoGuom_01/00805_00002205.jpg", "split"</t>
  </si>
  <si>
    <t xml:space="preserve"> "HoGuom_01/00863_00010365.jpg", "split"</t>
  </si>
  <si>
    <t xml:space="preserve"> "HoGuom_00/00429_00014635.jpg", "split"</t>
  </si>
  <si>
    <t xml:space="preserve"> "HoGuom_00/00150_00002950.jpg", "split"</t>
  </si>
  <si>
    <t>Nam thanh niên mặc áo phông cộc tay có cổ màu đen, quần dài màu đen, đeo kính cận gọng đen</t>
  </si>
  <si>
    <t xml:space="preserve"> "DANgoc_01/02912_2.jpg", "split"</t>
  </si>
  <si>
    <t xml:space="preserve"> "HoGuom_01/01301_00007920.jpg", "split"</t>
  </si>
  <si>
    <t xml:space="preserve"> "TamChuc_01/02101_1.jpg", "split"</t>
  </si>
  <si>
    <t>Nữ tóc búi sau gáy, mặc áo sơ mi dài tay màu trắng hoa ghi xám nhỏ, mặc quần dài màu đen, đi dép tối màu, đeo túi đỏ chéo bên hông trái, đeo khẩu trang y tế xanh.</t>
  </si>
  <si>
    <t xml:space="preserve"> "TamChuc_01/02231_2.jpg", "split"</t>
  </si>
  <si>
    <t>Nữ mặc áo phông đỏ, quần dài đen, đi giày thể thao ghi pha đen, đeo túi màu nâu vàng, đội mũ lưỡi trai đen kẻ trắng</t>
  </si>
  <si>
    <t>Người đàn ông đội mũ cối màu xanh lục, đeo khẩu trang trắng, mặc áo màu tím than sẫm, quần dài đen, đi giày thể thao màu tím than</t>
  </si>
  <si>
    <t xml:space="preserve"> "TEST_DATA/Person11.2/output_6.jpg", "split"</t>
  </si>
  <si>
    <t xml:space="preserve"> "TamChuc_01/02779_2.jpg", "split"</t>
  </si>
  <si>
    <t>Người đàn bà đeo khẩu trang xanh,đội mũ có vành đen, mặc áo khoác thể thao màu ghi, quần dài đen, đi dép đế xuồng màu vàng.</t>
  </si>
  <si>
    <t xml:space="preserve"> "HoGuom_00/00697_00010225.jpg", "split"</t>
  </si>
  <si>
    <t>Cô gái tóc dài buộc sau, mặc áo phông ngắn tay màu trắng, mặc quần sooc ngắn màu trắng, đi dép lê màu trắng</t>
  </si>
  <si>
    <t>Cô gái tóc màu nâu vàng, mặc áo khoác màu xanh navy, áo phía trong màu trắng, đeo túi xách chéo qua vai màu đen, mặc quần ống rộng dài màu đen, đi dép xăng đan màu nâu</t>
  </si>
  <si>
    <t xml:space="preserve"> "HoGuom_00/00643_00007840.jpg", "split"</t>
  </si>
  <si>
    <t>Bạn gái tóc dài màu đen, đeo kính, mặc áo tay lỡ màu nâu, mặc quần yếm jean màu xám, đi giày màu trắng.</t>
  </si>
  <si>
    <t>Người đàn ông mặc áo sơ mi ngắn tay có cổ màu trắng sơ vin với quần tây màu đen, đi giày da đen</t>
  </si>
  <si>
    <t>Một cô gái trẻ đi dép lê màu đen, mặc một chiếc quần ngố ống rộng màu đen dài tới ngang bắp chân, mặc một chiếc áo phông màu trắng ngắn tay có in hình trang trí ở ngực áo, cô để đầu vuông, màu đen có mái hất sang phải.</t>
  </si>
  <si>
    <t>Một nam thanh niên có mái tóc màu đen, đeo kính màu trắng, bên trong mặc áo mặc xám, bên ngoài mặc áo khoác phao màu tím than, mặc quần thể thao màu đen, đi giày thể thao màu xám, 2 tay đang dùng điện thoại.</t>
  </si>
  <si>
    <t xml:space="preserve"> "HoGuom_01/01307_00005670.jpg", "split"</t>
  </si>
  <si>
    <t>Người phụ nữ to béo tóc ngắn màu đen, mặc váy màu đen, đeo túi chéo màu đen, đi sandal màu nâu.</t>
  </si>
  <si>
    <t xml:space="preserve"> "TamChuc_01/02668_2.jpg", "split"</t>
  </si>
  <si>
    <t xml:space="preserve"> "DHHN_HVBCVT_00/01778_00001605.jpg", "split"</t>
  </si>
  <si>
    <t>Một người phụ nữ có mái tóc màu đen, đeo kính, mặc áo nỉ màu tím, mặc quần dài màu đen, đi sục màu vàng, đeo túi màu trắng.</t>
  </si>
  <si>
    <t>Một người đàn ông đeo kính gọng màu đen, mặc áo cộc tay màu trắng, mặc quần bò bó màu xanh biển đậm.</t>
  </si>
  <si>
    <t>Cô gái tóc dài màu đen buộc cao, áo ngắn tay màu trắng, khoác ba lô màu ghi, mặc quần dài màu đen, đi giày màu đen.</t>
  </si>
  <si>
    <t xml:space="preserve"> "HoGuom_01/01060_00000720.jpg", "split"</t>
  </si>
  <si>
    <t>Nam đeo khẩu trang màu xanh , mặc bộ quần áo thể thao màu đen, tay áo có chữ màu tráng, đi giày màu xám</t>
  </si>
  <si>
    <t xml:space="preserve"> "TEST_DATA/Person57.2/output_2.jpg", "split"</t>
  </si>
  <si>
    <t>Một thiếu nữ có mái tóc đen dài buộc ở đằng sau gáy, mặc một chiếc quần hoa đen và trắng và một chiếc áo phông nền trắng và đường kẻ ngang màu đen.</t>
  </si>
  <si>
    <t>Cô gái tóc dài màu đen, khoác ba lô quai màu đen, khẩu trang màu xanh nhạt, áo sơ mi màu trắng, quần jean dài màu xanh đen, đi dép màu đen</t>
  </si>
  <si>
    <t>Người phụ nữ mặc áo khoác dài tay màu hồng, tay áo màu trắng, đội mũ bảo hiểm màu đỏ, mặc quần dài màu đen, đi giày màu be, đi tất màu trắng, đeo túi chéo màu trắng đen, đeo khẩu trang màu xanh da trời</t>
  </si>
  <si>
    <t xml:space="preserve"> "HoGuom_01/01015_00000660.jpg", "split"</t>
  </si>
  <si>
    <t xml:space="preserve"> "TamChuc_01/02827_1.jpg", "split"</t>
  </si>
  <si>
    <t>Nữ đội mũ màu xanh lá cây , mặc áo khoác màu đen, quần màu đen, đi giày đen</t>
  </si>
  <si>
    <t xml:space="preserve"> "HoGuom_01/01465_1.jpg", "split"</t>
  </si>
  <si>
    <t>Nam giới trung tuổi mặc áo polo màu trắng, tóc ngắn màu đen có đeo khẩu trang, mặc quần dài màu kaki màu kem đi giày màu nâu</t>
  </si>
  <si>
    <t>Nữ trung niên, tóc đen ngắn, mặc áo phao màu hồng , quần sooc đen, chân đi giày đen, đeo khẩu trang màu xanh.</t>
  </si>
  <si>
    <t xml:space="preserve"> "HoGuom_00/00316_00010245.jpg", "split"</t>
  </si>
  <si>
    <t>Người phụ nữ mặc áo màu cam có nhiều họa tiết, đeo túi chéo màu nâu, mặc quần ngố màu đen nhạt, đi giày màu đen</t>
  </si>
  <si>
    <t xml:space="preserve"> "HoGuom_01/01053_00000480.jpg", "split"</t>
  </si>
  <si>
    <t>Nữ tóc ngang vai , mặc áo màu xám có logo trước ngực, mặc quần bò xanh dương nhạt , đi giày màu trắng</t>
  </si>
  <si>
    <t>Một người phụ nữ trung tuổi đội mũ màu xanh dương đậm, mặc váy tay lửng đến đầu gối màu đen có họa tiết hoa màu đỏ và màu trắng, mặc quần dài màu đen, đi dép dây màu đen, đeo túi màu đen.</t>
  </si>
  <si>
    <t>Cô gái tóc dài màu đen, mặc váy trắng, đi sandal cao gót màu đen, tay cầm túi màu trắng</t>
  </si>
  <si>
    <t>Một người đàn ông mặc áo sơ mi màu trắng, tay dài, quần màu đen, đi giày đen và có mái tóc ngắn</t>
  </si>
  <si>
    <t xml:space="preserve"> "TamChuc_01/02036_1.jpg", "split"</t>
  </si>
  <si>
    <t>Nữ độ mũ nâu co vành họa tiết, mặc áo hồng vỏ đỗ có mũ, mặc quần đen, đi giày đen.</t>
  </si>
  <si>
    <t xml:space="preserve"> "TamChuc_01/02020_1.jpg", "split"</t>
  </si>
  <si>
    <t>Cô gái mặc áo phông ngắn tay màu hồng đất, quần ngố màu đen, đi dép quai đen, đeo ba lô</t>
  </si>
  <si>
    <t xml:space="preserve"> "HoGuom_00/00166_00004410.jpg", "split"</t>
  </si>
  <si>
    <t xml:space="preserve"> "TEST_DATA/Person49.2/output_6.jpg", "split"</t>
  </si>
  <si>
    <t>Người đàn ông đội mũ lưỡi trai màu nâu, áo màu xanh da trời nhạt, quần dài màu nâu vàng sơ vin, đi giày thể thao màu ghi, đeo túi đen</t>
  </si>
  <si>
    <t xml:space="preserve"> "DHGTVT_00/01927_00010750.jpg", "split"</t>
  </si>
  <si>
    <t xml:space="preserve"> "TamChuc_01/02558_2.jpg", "split"</t>
  </si>
  <si>
    <t>Một nam thanh niên có mái tóc màu đen, đeo khẩu trang màu xanh dương, mặc áo phông cổ tròn màu trắng, mặc quần bò dài màu xám, đi giày tây màu đen, khoác túi màu đen.</t>
  </si>
  <si>
    <t xml:space="preserve"> "DANgoc_01/02951_2.jpg", "split"</t>
  </si>
  <si>
    <t xml:space="preserve"> "TamChuc_01/02738_2.jpg", "split"</t>
  </si>
  <si>
    <t xml:space="preserve"> "DHGTVT_00/01885_00003830.jpg", "split"</t>
  </si>
  <si>
    <t>Nam đeo khẩu trang trắng, mặc áo phông ngắn tay pha hai màu trắng và xanh biển, mặc quần đen có viền kẻ bên ống quần, đi giày thể thao màu trắng.</t>
  </si>
  <si>
    <t>Một cô gái tóc đen, buộc tóc lên, mặc áo kẻ vàng kẻ đen, mặc quần short màu đen.</t>
  </si>
  <si>
    <t>Nam thanh niên đeo kính cận, mặc áo phông cộc tay có cổ màu tím than, đi giày thể thao màu trắng đen</t>
  </si>
  <si>
    <t>Một cô gái có mái tóc đen được cột gọn gàng cùng tóc mái ở phía sau, mặc một chiếc áo phông màu trắng đục có viền đỏ ở cổ và tay ngắn, mặc một chiếc quần thể thao dài đến mắt cá chân màu xám với các đường kẻ trắng chạy dọc ống quần, đi giày thể thao buộc dây màu trắng hồng.</t>
  </si>
  <si>
    <t>Một nam thanh niên có mái tóc màu đen, đeo khẩu trang màu xanh dương nhạt, mặc sơ mi dài tay màu trắng, sắn tay áo lên, mặc quần âu màu đen, đi giày lười màu đen.</t>
  </si>
  <si>
    <t>người đàn ông da ngăm đen, mặc áo khoác nửa trên màu ghi nhạt, nửa dưới màu ghi đậm, đeo ba lô màu đen, mặc quần bò màu xanh, đi giầy màu đen.</t>
  </si>
  <si>
    <t xml:space="preserve"> "TamChuc_01/02143_1.jpg", "split"</t>
  </si>
  <si>
    <t>Nữ lớn tuổi, tóc đen ngắn, đeo kính đen, mang khẩu trang màu xanh, mặc quần áo dài màu hồng, đeo túi xách chéo ở bên vai phải, tay phải cầm một tờ giấy.</t>
  </si>
  <si>
    <t>Nam thanh niên đeo khẩu trang màu xanh, mặc áo trắng có hình màu xanh, mặc quần dài màu đen có kẻ trắng, đi giày màu đen</t>
  </si>
  <si>
    <t xml:space="preserve"> "HoGuom_00/00658_00008270.jpg", "split"</t>
  </si>
  <si>
    <t>Người phụ nữ tóc dài màu đen buộc sau, mặc váy kẻ ca rô màu đen đỏ, đi giày thể thao màu trắng.</t>
  </si>
  <si>
    <t xml:space="preserve"> "DHGTVT_00/01916_00008770.jpg", "split"</t>
  </si>
  <si>
    <t>Nam trung niên, tóc đen ngắn, đeo kính, mặc áo phao màu đen, quần bò màu đen, chan đi giày thể thao trắng, bên trong mặc áo sơ mi trắng, không đeo khẩu trang.</t>
  </si>
  <si>
    <t xml:space="preserve"> "TamChuc_01/02619_2.jpg", "split"</t>
  </si>
  <si>
    <t>Một người phụ nữ trung tuổi đội mũ rộng vành màu trắng kem, có hoa màu be ở sau mũ, mặc áo dài tay kẻ sọc màu đỏ màu trắng màu đen, mặc quần màu đen, đi giầy lười màu đỏ tươi.</t>
  </si>
  <si>
    <t xml:space="preserve"> "TamChuc_01/02084_2.jpg", "split"</t>
  </si>
  <si>
    <t xml:space="preserve"> "HoGuom_00/00139_00002750.jpg", "split"</t>
  </si>
  <si>
    <t>Người đàn ông mặc áo xanh nõn chuối, quần ngố màu đen, chân đi dép tông</t>
  </si>
  <si>
    <t>Một nam thanh niên đeo túi vải màu trắng, mặc áo tay lỡ màu tím than, mănc quần bò ống xuông màu xanh nhạt, đi giầy màu đen đế trắng.</t>
  </si>
  <si>
    <t xml:space="preserve"> "TamChuc_01/02861_2.jpg", "split"</t>
  </si>
  <si>
    <t>Một nam thanh niên có mái tóc màu đen, đeo khẩu trang màu xanh dương, mặc áo phông cổ bẻ màu trắng, mặc quần bò dài màu xanh thẫm, đi giày thể thao màu đen.</t>
  </si>
  <si>
    <t>Người đàn ông mặc áo ba lỗ màu trắng, mặc quần đùi màu xanh tím than, đi giày thể thao đen</t>
  </si>
  <si>
    <t xml:space="preserve"> "HoGuom_01/01071_00001035.jpg", "split"</t>
  </si>
  <si>
    <t xml:space="preserve"> "DHHN_HVBCVT_00/01588_00008460.jpg", "split"</t>
  </si>
  <si>
    <t xml:space="preserve"> "DHGTVT_00/01906_00007780.jpg", "split"</t>
  </si>
  <si>
    <t>Một cô gái có mái tóc màu đen, búi hết tóc lên, mặc áo ngắn tay màu xanh lá cây nhạt, mặc quần màu đen.</t>
  </si>
  <si>
    <t>Nữ buộc tóc đuôi ngựa, mặc áo phông xanh, quần đùi màu đen, đi dép  màu đen, đeo túi chéo trước bụng</t>
  </si>
  <si>
    <t xml:space="preserve"> "HoGuom_01/01423_1.jpg", "split"</t>
  </si>
  <si>
    <t>Một cô gái có máu tóc màu đen, mặc áo sơ mi màu đỏ có sọc đen, mặc chân váy ngắn màu đen, đi giày màu đen.</t>
  </si>
  <si>
    <t>Bạn nam tóc ngắn màu đen, mặc áo sơ mi kẻ xanh, bên trong mặc áo phông màu trắng, quần jean màu xanh đậm, đi giày thể thao màu trắng</t>
  </si>
  <si>
    <t xml:space="preserve"> "DHHN_HVBCVT_00/01611_00021555.jpg", "split"</t>
  </si>
  <si>
    <t>Nam trung niên, tóc đen ngắn, mặc áo khoác đen có sọc hồng, quần bò màu xanh, chân đi giày thể thao đỏ.</t>
  </si>
  <si>
    <t xml:space="preserve"> "HoGuom_00/00126_00002275.jpg", "split"</t>
  </si>
  <si>
    <t>Một người phụ nữ tóc một nửa dài nganh vai màu nâu đậm, Mặc áo dài tay màu đen họa tiết hoa màu hồng phấn, mặc quần màu đen, đi giày thể thao màu đen, đang xách túi đồ màu trắng.</t>
  </si>
  <si>
    <t xml:space="preserve"> "TamChuc_01/02122_2.jpg", "split"</t>
  </si>
  <si>
    <t xml:space="preserve"> "TamChuc_01/02227_2.jpg", "split"</t>
  </si>
  <si>
    <t>Nữ trẻ tuổi, đeo kính, đeo khẩu trang xám, mặc áo khoác gió màu trắng pha đỏ, quần dài đen, đi dép lê màu hồng, tay phải cầm điện thoại.</t>
  </si>
  <si>
    <t xml:space="preserve"> "HoGuom_01/00839_00008955.jpg", "split"</t>
  </si>
  <si>
    <t>Phụ nữ trẻ tuổi, tóc búi để thả dài, mặc áo bà bầu màu xám, chân đi dép sọc đen trắng, mang khẩu trang màu xám, bụng đang mang bầu khá to, vai trái đeo túi xách trắng.</t>
  </si>
  <si>
    <t xml:space="preserve"> "HoGuom_00/00569_00005160.jpg", "split"</t>
  </si>
  <si>
    <t>Người đàn ông to béo tóc ngắn màu đen, mặc áo phông ngắn tay kẻ ngang màu xanh lá cây, mặc quần sooc màu ghi, đi sandal màu đen, đeo đồng hồ màu trắng</t>
  </si>
  <si>
    <t xml:space="preserve"> "TEST_DATA/Person44.2/output_2.jpg", "split"</t>
  </si>
  <si>
    <t>Nam thanh niên đeo khẩu trang màu đen, mặc áo phông cộc tay màu trắng, quần dài màu tím than, đi giày thể thao màu đen</t>
  </si>
  <si>
    <t xml:space="preserve"> "HoGuom_00/01844_00014315.jpg", "split"</t>
  </si>
  <si>
    <t xml:space="preserve"> "HoGuom_00/00214_00005890.jpg", "split"</t>
  </si>
  <si>
    <t>Cô gái mặc áo sơ mi trắng dài tay, ống áo xắn, vai đeo túi vải bố trắng, quần bò đen, giày thể thao đen</t>
  </si>
  <si>
    <t xml:space="preserve"> "TamChuc_01/02796_2.jpg", "split"</t>
  </si>
  <si>
    <t xml:space="preserve"> "TamChuc_01/02071_1.jpg", "split"</t>
  </si>
  <si>
    <t>Nam đi giày da đen, quần ghi xám, áo sơ mi dài tay có cổ màu tím nhạt đội mũ lưỡi trai đen.</t>
  </si>
  <si>
    <t xml:space="preserve"> "TRAINNING_DATA/Person15/output_9.jpg", "split"</t>
  </si>
  <si>
    <t xml:space="preserve"> "HoGuom_01/01083_00001980.jpg", "split"</t>
  </si>
  <si>
    <t>Nam thanh niên đi giày đế trắng, mặc áo màu vàng dài tay, mặc quần bò dài nhạt màu, có đeo túi vắt chéo</t>
  </si>
  <si>
    <t>Một chàng trai tóc ngắn, mặc áo cộc tay màu đỏ, quần đùi thể thao màu xanh, đi dép lê màu đen</t>
  </si>
  <si>
    <t xml:space="preserve"> "DHHN_HVBCVT_00/01715_00007635.jpg", "split"</t>
  </si>
  <si>
    <t xml:space="preserve"> "HoGuom_01/00936_00000465.jpg", "split"</t>
  </si>
  <si>
    <t>Nam thanh niên cắt tóc ngắn, mặc áo cộc tay màu trắng, áo có cổ, mặc quần dài màu đen, đi giầy lười màu đen, không đeo khẩu trang.</t>
  </si>
  <si>
    <t xml:space="preserve"> "TRAINNING_DATA/Person70/output_2.jpg", "split"</t>
  </si>
  <si>
    <t>Một cậu con trai mặc áo phông cộc tay màu đỏ, có các đường kẻ vàng cùng chiếc quần đùi màu xanh nước biển có các sọc kẻ nhỏ vàng-đỏ, chân đi đôi dép lê màu đen.</t>
  </si>
  <si>
    <t xml:space="preserve"> "DHGTVT_00/01975_00028760.jpg", "split"</t>
  </si>
  <si>
    <t xml:space="preserve"> "HoGuom_00/00659_00008285.jpg", "split"</t>
  </si>
  <si>
    <t>Nữ đứng tuổi, tóc đen ngắn buộc cao, đội mũ lưỡi trai màu trắng, mặc áo phông có cổ màu hồng, đeo túi màu đeo chéo màu đen trước ngực bên vai trái, mặc quần bò dài màu da trời nhạt, đi giày thể thao màu ghi</t>
  </si>
  <si>
    <t xml:space="preserve"> "DHHN_HVBCVT_00/01498_00001995.jpg", "split"</t>
  </si>
  <si>
    <t xml:space="preserve"> "TamChuc_01/02637_1.jpg", "split"</t>
  </si>
  <si>
    <t xml:space="preserve"> "HoGuom_01/01195_00002550.jpg", "split"</t>
  </si>
  <si>
    <t>Một người phụ nữ có mái tóc màu đen, mặc áo phông màu xanh, đeo túi màu đen, mặc quần jean màu đen và đi dép màu nâu</t>
  </si>
  <si>
    <t xml:space="preserve"> "TamChuc_01/02500_1.jpg", "split"</t>
  </si>
  <si>
    <t xml:space="preserve"> "HoGuom_00/00587_00005915.jpg", "split"</t>
  </si>
  <si>
    <t xml:space="preserve"> "TamChuc_01/02288_2.jpg", "split"</t>
  </si>
  <si>
    <t>Nữ mặc áo dài tay màu đỏ nâu pha đỏ tươi, quần dài màu nâu đỏ, đi giày thể thao trắng, túi xách đeo vai màu đỏ</t>
  </si>
  <si>
    <t xml:space="preserve"> "DHGTVT_00/01852_00000160.jpg", "split"</t>
  </si>
  <si>
    <t>Nam thanh niên đi dép lê màu đen, mặc quần màu đen, mặc áo phông màu xanh đậm, đeo ba lô màu đen.</t>
  </si>
  <si>
    <t xml:space="preserve"> "DHGTVT_00/01924_00010720.jpg", "split"</t>
  </si>
  <si>
    <t>Nam tóc đen cắt ngắn, mặc áo phông màu nâu đất, quần dài màu đen, đi giày thể thao trắng.</t>
  </si>
  <si>
    <t xml:space="preserve"> "HoGuom_01/00914_00005205.jpg", "split"</t>
  </si>
  <si>
    <t xml:space="preserve"> "HoGuom_00/00688_00010005.jpg", "split"</t>
  </si>
  <si>
    <t xml:space="preserve"> "TamChuc_01/02125_1.jpg", "split"</t>
  </si>
  <si>
    <t xml:space="preserve"> "TEST_DATA/Person33.2/output_9.jpg", "split"</t>
  </si>
  <si>
    <t xml:space="preserve"> "HoGuom_00/00727_00012285.jpg", "split"</t>
  </si>
  <si>
    <t>Người đàn ông tóc ngắn màu vàng, mặc áo phông ngắn tay màu xanh da trời kẻ xanh đậm, mặc quần jean màu xanh đầm, đeo túi màu đen</t>
  </si>
  <si>
    <t xml:space="preserve"> "DHHN_HVBCVT_00/01822_00020025.jpg", "split"</t>
  </si>
  <si>
    <t xml:space="preserve"> "DHHN_HVBCVT_00/01712_00009015.jpg", "split"</t>
  </si>
  <si>
    <t>Nữ, tóc dài màu nâu, mặc áo khoác màu đen, quần jean dài màu xanh nhạt, giày màu đen</t>
  </si>
  <si>
    <t xml:space="preserve"> "DHHN_HVBCVT_00/01784_00003075.jpg", "split"</t>
  </si>
  <si>
    <t xml:space="preserve"> "HoGuom_01/00935_00093555.jpg", "split"</t>
  </si>
  <si>
    <t>Nữ trẻ tuổi, tóc đen búi cao, đeo khẩu trang màu trắng, mặc váy liền ngắn tay lỡ màu hồng, tay phải cầm điện thoại giơ ngang ngực, đi giầy thể thao màu đen, đế viền trắng, tay trái đeo túi xách màu xanh.</t>
  </si>
  <si>
    <t xml:space="preserve"> "HoGuom_01/01066_00000915.jpg", "split"</t>
  </si>
  <si>
    <t xml:space="preserve"> "TamChuc_01/02721_1.jpg", "split"</t>
  </si>
  <si>
    <t xml:space="preserve"> "HoGuom_01/00915_00005340.jpg", "split"</t>
  </si>
  <si>
    <t>Nữ trẻ tuổi, buộc tóc đuôi gà, mặc áo có mũ trùm ra ngoài, áo dài tay ở trong, quần thể thao đen sọc trắng ở hai bên, đi giày cao cổ vải bò got màu đỏ, không đeo khẩu trang.</t>
  </si>
  <si>
    <t xml:space="preserve"> "HoGuom_00/00340_00011200.jpg", "split"</t>
  </si>
  <si>
    <t xml:space="preserve"> "TamChuc_01/02731_2.jpg", "split"</t>
  </si>
  <si>
    <t>Bạn trai tóc ngắn màu đen, khẩu trang màu trắng, áo khoác dài tay màu đen, quần dài màu đen, dép lê màu đen, đeo balo màu xám</t>
  </si>
  <si>
    <t xml:space="preserve"> "TamChuc_01/02516_1.jpg", "split"</t>
  </si>
  <si>
    <t>Nữ tóc dài màu đen, áo khóa dài tay màu trắng đỏ, quần dài màu đen, giày màu trắng</t>
  </si>
  <si>
    <t xml:space="preserve"> "HoGuom_01/01333_00005715.jpg", "split"</t>
  </si>
  <si>
    <t xml:space="preserve"> "HoGuom_00/00409_00013900.jpg", "split"</t>
  </si>
  <si>
    <t>Người đàn ông mặc áo phông có cổ màu hồng ngắn tay, quần đùi màu ghi đậm, giày thể thao màu đen, tất cao cổ màu trắng</t>
  </si>
  <si>
    <t xml:space="preserve"> "HoGuom_01/01847_00005565.jpg", "split"</t>
  </si>
  <si>
    <t>Nam cao tuổi, tóc bạc, mặc áo phông cộc tay màu xanh, mặc quần sooc màu xám, không đeo khẩu trang.</t>
  </si>
  <si>
    <t xml:space="preserve"> "TamChuc_01/02187_2.jpg", "split"</t>
  </si>
  <si>
    <t>Cô gái đội mũ lưỡi trai đỏ, mặc áo phông cộc tay đỏ, mặc quần bò dài tím than sơ vin, đeo túi chéo màu đen, giày đen</t>
  </si>
  <si>
    <t xml:space="preserve"> "HoGuom_00/00379_00012885.jpg", "split"</t>
  </si>
  <si>
    <t>Người phụ nữ trung niên mặc áo phông màu cam viền cổ trắng tay lỡ, đính hoa bên ngực trái, mặc quần bo màu ghi, kẻ sọc đen hai bên ống quần,d di dép lê màu đen</t>
  </si>
  <si>
    <t xml:space="preserve"> "TamChuc_01/02361_2.jpg", "split"</t>
  </si>
  <si>
    <t>Nữ trẻ tuổi, tóc đen ngắn ngang vai, mặc áo màu trắng kẻ ngang đen, quần dài đen, đi giày thể thao màu xanh da trời nhạt, đeo khẩu trang màu xanh da trời.</t>
  </si>
  <si>
    <t xml:space="preserve"> "HoGuom_01/01122_00002190.jpg", "split"</t>
  </si>
  <si>
    <t xml:space="preserve"> "HoGuom_01/00990_00007875.jpg", "split"</t>
  </si>
  <si>
    <t>Nam mặc áo cộc tay màu xanh dương nhạt, sau đeo ba lô màu tím có hình, quần ngôi màu đen, đi giày màu đen</t>
  </si>
  <si>
    <t xml:space="preserve"> "HoGuom_00/00581_00005670.jpg", "split"</t>
  </si>
  <si>
    <t>Bạn nữ tóc dài màu đen, mặc áo ngắn tay màu trắng, mặc quần sooc jean màu xanh nhạt, đi giày thể thao màu trắng, đeo đồng hồ màu đen</t>
  </si>
  <si>
    <t xml:space="preserve"> "HoGuom_00/00395_00013370.jpg", "split"</t>
  </si>
  <si>
    <t>Nam thanh niên đội mũ lưỡi trai màu ghi đậm, mặc áo màu xanh lá cây sẫm</t>
  </si>
  <si>
    <t>Một cậu con trai tóc cắt ngắn, mặc áo phông cộc tay, cổ tròn màu cam cùng chiếc quần lửng màu đen có họa tiết màu cam bên cạnh, chân đi đôi giày thể thao màu đen.</t>
  </si>
  <si>
    <t xml:space="preserve"> "DHHN_HVBCVT_00/01676_00052230.jpg", "split"</t>
  </si>
  <si>
    <t>Nữ, tóc dài màu nâu, khoác áo khoác màu đen, bên trong mặc áo màu đỏ có mũ, quần dài màu đen, giày màu trắng, xách túi màu đen</t>
  </si>
  <si>
    <t xml:space="preserve"> "DHHN_HVBCVT_00/01606_00019560.jpg", "split"</t>
  </si>
  <si>
    <t xml:space="preserve"> "HoGuom_01/00778_00001050.jpg", "split"</t>
  </si>
  <si>
    <t xml:space="preserve"> "DHHN_HVBCVT_00/01507_00007185.jpg", "split"</t>
  </si>
  <si>
    <t>Nữ tóc đen xõa ngang vai, đeo kính cận, mặc áo khoác màu cam, hai tay đang cầm quyển sách, mặc quần bó màu đen, đi giày thể thao màu trắng.</t>
  </si>
  <si>
    <t xml:space="preserve"> "TamChuc_01/02592_1.jpg", "split"</t>
  </si>
  <si>
    <t xml:space="preserve"> "TamChuc_01/02397_1.jpg", "split"</t>
  </si>
  <si>
    <t xml:space="preserve"> "DHGTVT_00/01856_00001690.jpg", "split"</t>
  </si>
  <si>
    <t>Nam thanh niên tay cầm đồ vật màu trắng, chân đi dép lê một quai ngang to bản, mặc bộ quần áo màu đen.</t>
  </si>
  <si>
    <t xml:space="preserve"> "HoGuom_00/00448_00015330.jpg", "split"</t>
  </si>
  <si>
    <t xml:space="preserve"> "DANgoc_01/02971_1.jpg", "split"</t>
  </si>
  <si>
    <t>Nữ mặc áo màu vàng nâu, quần dài đen, đi giày đen</t>
  </si>
  <si>
    <t xml:space="preserve"> "TamChuc_01/02271_1.jpg", "split"</t>
  </si>
  <si>
    <t xml:space="preserve"> "DHGTVT_00/01934_00010650.jpg", "split"</t>
  </si>
  <si>
    <t>Nam giới tóc đen, mặc áo phông đen có hai dòng chữ nhỏ màu trắng trước ngực áo, quần dài màu đen, đi giày thể thao màu đen có dây trắng buộc ở giữa giày.</t>
  </si>
  <si>
    <t>Một chàng trai trẻ tuổi, tóc ngắn, mặc áo phông màu vàng cộc tay, quần dài màu xanh, đi dép tông màu đen</t>
  </si>
  <si>
    <t>Nữ đội mũ đeo khẩu trang màu xanh , mặc áo dài màu xanh lá cây có hình màu đỏ , túi xác màu xám , mặc quần dài màu đen, đi giày màu đen</t>
  </si>
  <si>
    <t xml:space="preserve"> "HoGuom_00/00767_00005861.jpg", "split"</t>
  </si>
  <si>
    <t xml:space="preserve"> "HoGuom_01/00979_00006630.jpg", "split"</t>
  </si>
  <si>
    <t xml:space="preserve"> "HoGuom_00/00544_00003905.jpg", "split"</t>
  </si>
  <si>
    <t>Cô gái tóc dài màu đen, buộc tóc, mặc váy hoa màu cam, đi dép lê màu trắng.</t>
  </si>
  <si>
    <t>Bé gái khoảng 6 tuổi, tóc dài màu đen buộc sau, mặc áo hai dây màu vàng, mặc quần sooc ngắn màu trắng, đi sandal màu trắng</t>
  </si>
  <si>
    <t>Nữ búi tóc, mặc váy liền thân màu xám, đi giày bệt màu đen, cầm túi màu trắng nâu đỏ</t>
  </si>
  <si>
    <t>Một người đàn ông có mái tóc màu đen, mặc áo sơ mi dài tay màu đen, mặc quần dài màu đen, đi giày màu đen có đế giày màu trắng, một tay đang xách một túi nilon màu trắng có đựng đồ bên trong.</t>
  </si>
  <si>
    <t>Một bé trai mặc bộ quần áo thu đông có hình một chú sói trên áo, tóc cắt ngắn hai bên, đang được người lớn dẫn đi dạo</t>
  </si>
  <si>
    <t xml:space="preserve"> "HoGuom_00/00119_00002185.jpg", "split"</t>
  </si>
  <si>
    <t xml:space="preserve"> "TamChuc_01/02353_2.jpg", "split"</t>
  </si>
  <si>
    <t xml:space="preserve"> "HoGuom_00/00363_00012310.jpg", "split"</t>
  </si>
  <si>
    <t xml:space="preserve"> "DHHN_HVBCVT_00/01797_00003870.jpg", "split"</t>
  </si>
  <si>
    <t>nam thanh niên mặc áo khoác màu nâu bò, mặc quần dài màu đen, đi dép lê màu đen.</t>
  </si>
  <si>
    <t xml:space="preserve"> "HoGuom_00/00384_00012840.jpg", "split"</t>
  </si>
  <si>
    <t>Người đàn ông mặc áo phông thể thao màu xanh da trời,quần dài màu đen, đi giày thể thao màu xám pha đen</t>
  </si>
  <si>
    <t xml:space="preserve"> "TamChuc_01/02286_1.jpg", "split"</t>
  </si>
  <si>
    <t>Nữ đội mũ vải mềm màu trắng, áo trắng, quần dài đen, đi giày đen, đeo ba lô đen</t>
  </si>
  <si>
    <t xml:space="preserve"> "TamChuc_01/02201_1.jpg", "split"</t>
  </si>
  <si>
    <t>Người đàn ông đội mũ cối màu xanh lá cây, mặc áo phông màu xám, mặc quần dài màu đen, đi giày da màu đen</t>
  </si>
  <si>
    <t>Nữ mặc áo dài tay có mũ màu xanh lá cây sẫm, chân váy màu tím pha nhiều màu, đi giày thể thao màu trắng</t>
  </si>
  <si>
    <t xml:space="preserve"> "HoGuom_01/01335_00006630.jpg", "split"</t>
  </si>
  <si>
    <t>Một người phụ nữ trung niên tóc đen, đeo khẩu trang trắng, mặc áo phông trắng hình xanh có chữ Rose ở giữa, quần bò dài ống thụng, giày đen</t>
  </si>
  <si>
    <t>Bé gái để tóc mái, tóc dài buộc gọn, mặc váy liền màu trắng có họa tiết màu xanh dương phía thân trước, đi dép quai màu trắng</t>
  </si>
  <si>
    <t>Bé trai tóc ngắn màu đen, mặc áo phông ngắn tay màu đỏ, phía trước áo màu đỏ đen,, mặc quần lửng màu xanh lá cây, đi dép màu đen trắng</t>
  </si>
  <si>
    <t>Một cô gái để thả tóc, tóc màu đen, mặc áo gile màu nâu bên ngoài, bên trong mặc áo sơ mi dài tay màu trắng, một tay đang ăn kem, một tay cầm áo khoác màu đen trắng, mặc quần bò màu xanh nước biển, đi giày thể thao màu đen đang đi bộ.</t>
  </si>
  <si>
    <t xml:space="preserve"> "DHHN_HVBCVT_00/01631_00030915.jpg", "split"</t>
  </si>
  <si>
    <t>Bạn nam tóc ngắn màu đen, mặc áo khoác dài màu đen, đeo balo màu đen, mặc quần dài màu đen, đi giày màu đen</t>
  </si>
  <si>
    <t xml:space="preserve"> "TRAINNING_DATA/Person60/output_2.jpg", "split"</t>
  </si>
  <si>
    <t>Một người nữ giới trẻ tuổi, có mái tóc dài xõa ngang lưng, chân đi đôi dép lê màu đen, mặc bộ đồ màu đen, áo cộc tay, cổ tròn, cùng chiếc quần dài.</t>
  </si>
  <si>
    <t>Một cô gái trẻ tóc dài tới vai màu đen, tóc mái rẽ ngôi giữa, mặc một chiếc quần dài màu đen, chân đi giày thể thao màu đen, mặc một chiếc áo phông trắng cộc tay, cổ tròn, có in một vài dòng chữ màu đỏ phía trước ngực áo.</t>
  </si>
  <si>
    <t xml:space="preserve"> "HoGuom_00/00400_00013555.jpg", "split"</t>
  </si>
  <si>
    <t>Nữ tóc buộc sau gáy, mặc áo phông cộc tay trùm mông màu đen có chữ trắng sau lưng, quần bò màu tối, tay phải xách ba lô, đi giày thể thao trắng.</t>
  </si>
  <si>
    <t xml:space="preserve"> "TEST_DATA/Person59.2/output_9.jpg", "split"</t>
  </si>
  <si>
    <t xml:space="preserve">Một nam thanh niên tóc ngắn, áo phông màu đen cộc tay có họa tiết trước ngực, quần cộc màu trắng có sọc ngang màu đỏ ở ống quần, chân đi giày thể thao màu đỏ đậm </t>
  </si>
  <si>
    <t>Bạn gái tóc dài màu đen buộc cao, mặc váy trắng ngắn tay, tay cầm túi xách màu xanh lá cây, đi giày bệt màu be</t>
  </si>
  <si>
    <t xml:space="preserve"> "HoGuom_00/00263_00008315.jpg", "split"</t>
  </si>
  <si>
    <t>Nam thanh niên mặc áo sơ mi ngắn tay kẻ caro màu xanh nhạt, mặc quần tây màu đen</t>
  </si>
  <si>
    <t>Nữ, tóc dài màu đen, đeo kính, đội mũ màu đỏ, áo khoác màu trắng, quần hoa đen trắng, giày trắng</t>
  </si>
  <si>
    <t xml:space="preserve"> "DHHN_HVBCVT_00/01674_00052515.jpg", "split"</t>
  </si>
  <si>
    <t xml:space="preserve"> "HoGuom_01/01429_2.jpg", "split"</t>
  </si>
  <si>
    <t xml:space="preserve"> "TRAINNING_DATA/Person40/output_6.jpg", "split"</t>
  </si>
  <si>
    <t xml:space="preserve"> "DHHN_HVBCVT_00/01703_00007545.jpg", "split"</t>
  </si>
  <si>
    <t>Nữ tóc dài màu đen, mặc áo khoác ngoài màu đen, bên trong có áo màu be, quần dài màu đen, đi giày màu trắng</t>
  </si>
  <si>
    <t xml:space="preserve"> "TamChuc_01/02488_2.jpg", "split"</t>
  </si>
  <si>
    <t xml:space="preserve"> "HoGuom_00/00288_00009255.jpg", "split"</t>
  </si>
  <si>
    <t>Người đàn ông mặc áo phông xanh tím than, mặc quần bò màu xanh nhạt, đi giày thể thao màu đen</t>
  </si>
  <si>
    <t xml:space="preserve"> "TamChuc_01/02529_2.jpg", "split"</t>
  </si>
  <si>
    <t>Một người phụ nữ có mái tóc màu đen, mặc áo sơ mi bò dài tay màu xanh thẫm, mặc quần bò dài màu xanh thẫm, đi giày bệt màu đen, đeo túi đeo chéo màu đen.</t>
  </si>
  <si>
    <t>Nam thanh niên mặc áo phông màu tím đậm, trước ngực áo có in dòng chữ màu đỏ trắng, mặc quần ngố đen, đi giày thể thao đen</t>
  </si>
  <si>
    <t xml:space="preserve"> "HoGuom_01/01155_00001980.jpg", "split"</t>
  </si>
  <si>
    <t xml:space="preserve"> "HoGuom_01/01244_00004320.jpg", "split"</t>
  </si>
  <si>
    <t>Một người phụ nữ tóc màu đen, mặc áo màu xám, mặc quần short màu xám, đi giày màu đen đang đi bộ.</t>
  </si>
  <si>
    <t xml:space="preserve"> "HoGuom_00/00383_00012825.jpg", "split"</t>
  </si>
  <si>
    <t xml:space="preserve"> "HoGuom_00/00709_00010385.jpg", "split"</t>
  </si>
  <si>
    <t>Cô gái tóc dài màu đen, mặc áo phông ngắn tay màu vàng, mặc quần sooc ngắn màu đen, đi giày thể thao màu trắng</t>
  </si>
  <si>
    <t xml:space="preserve"> "TamChuc_01/02045_2.jpg", "split"</t>
  </si>
  <si>
    <t>Nam đội mũ có vành màu nâu kem, mặc áo phông đen, quần bò xanh tím than.</t>
  </si>
  <si>
    <t xml:space="preserve"> "HoGuom_01/01017_00000780.jpg", "split"</t>
  </si>
  <si>
    <t xml:space="preserve"> "HoGuom_01/00824_00004365.jpg", "split"</t>
  </si>
  <si>
    <t>Nam thanh niên , tóc ngắn và đen , mặc áo phông trắng cổ bẻ, ống tay áo có sọc đen, quần sooc kaki trắng dài đến đầu gối, cạp quần có treo một vật màu đen nghi là chìa khoá xe, chân đi giày thể thao trắng, không đeo khẩu trang.</t>
  </si>
  <si>
    <t>Người đàn ông đeo khẩu trang y tế màu xanh, mặc áo phông cổ bẻ màu trắng, cổ áo có phối màu đen, mặc quần bò màu xanh, đi giầy thể thao màu ghi nhạt đế màu trắng.</t>
  </si>
  <si>
    <t>Một người phụ nữ có mái tóc màu đen, mặc áo phông ngắn tay màu trắng có các họa tiết màu đen, mặc quần dài màu đen, đi giày thể thao màu đen.</t>
  </si>
  <si>
    <t>Một cô bé buộc tóc màu trắng, tóc màu đen, mặc áo phông màu trắng, mặc váy ngắn màu đen.</t>
  </si>
  <si>
    <t>Một cô gái có mái tóc màu đen, mặc áo phông ngắn tay màu đen, mặc quần bò dài màu xanh thẫm, đi giày thể thao màu đen.</t>
  </si>
  <si>
    <t xml:space="preserve"> "HoGuom_00/00524_00002470.jpg", "split"</t>
  </si>
  <si>
    <t>Người đàn ông tóc ngắn màu nâu, đeo kính, có râu quai nón, mặc áo phông ngắn tay màu đen và nâu, mặc quần sooc màu đen, đeo túi chéo màu nâu.</t>
  </si>
  <si>
    <t xml:space="preserve"> "TamChuc_01/02517_2.jpg", "split"</t>
  </si>
  <si>
    <t>Một cô gái có mái tóc màu nâu, mặc áo phông cổ tròn màu trắng, mặc quần bò dài màu xanh thẫm, đi giày thể thao màu đen, đeo túi đeo chéo màu đen.</t>
  </si>
  <si>
    <t xml:space="preserve"> "TamChuc_01/02856_1.jpg", "split"</t>
  </si>
  <si>
    <t>Nam thanh niên đội mũ màu đỏ, mặc áo màu trắng quần màu đen, đi giày đen</t>
  </si>
  <si>
    <t>Nam thanh niên đi giày thể thao màu đen, mặc quần dài màu vàng nhạt, áo nỉ dài tay màu xanh lá cây nhạt có chữ trắng ở trên ngực áo phải và đường kẻ trang trí ở ngang ngực và dọc thân áo trái màu xanh lá cây đậm, tóc đen cắt ngắn, tay phải cầm một chiếc túi màu đỏ và một vật gì đó màu đen.</t>
  </si>
  <si>
    <t>Nữ mặc áo nỉ tối màu trùm mũ trên đầu, mặc quần đen, đi giày thể thao thấp cổ màu đỏ, hai tay đang ôm cốc nước.</t>
  </si>
  <si>
    <t xml:space="preserve"> "HoGuom_00/00426_00014555.jpg", "split"</t>
  </si>
  <si>
    <t>Người đàn ông mặc áo phông ngắn tay màu trắng, đeo ba lô màu đen, quần ngố màu ghi</t>
  </si>
  <si>
    <t xml:space="preserve"> "DHHN_HVBCVT_00/01611_00021870.jpg", "split"</t>
  </si>
  <si>
    <t>Nam trung niên, tóc đen ngắn, mặc áo khoác đen có sọc hồng, quần bò màu xanh, chân đi giày thể thao xám, đeo khẩu trang trắng.</t>
  </si>
  <si>
    <t>Một người phụ nữ đội mũ phớt màu xanh dương, đeo khẩu trang màu xám, mặc áo dài màu nâu, mặc quần bên trong màu vàng.</t>
  </si>
  <si>
    <t>Một cô gái có mái tóc màu đen, đeo khẩu trang màu xanh dương, mặc áo phông cổ tròn màu đỏ, mặc quần vải màu đen, đi sục màu hồng nhạt.</t>
  </si>
  <si>
    <t xml:space="preserve"> "HoGuom_00/00123_00002330.jpg", "split"</t>
  </si>
  <si>
    <t>Nam mặc áo phông trắng, quần bò màu xanh bạc, đi giày thể thao màu đen</t>
  </si>
  <si>
    <t>Nam mặc áo màu đen, quần dài màu đen, đi giày màu trắng</t>
  </si>
  <si>
    <t>Nam thanh niên, tóc đen ngắn, mặc áo màu đen, quần dài màu xám nhạt, đi giày thể thao trắng, đeo khẩu trang trắng</t>
  </si>
  <si>
    <t>Nữ đeo kính râm màu đen, tóc để đến chấm vai, mặc áo màu trắng ngắn tay, mặc quần bò xanh, tay ôm áo khoác màu xanh dương, đi giày bệt màu trắng.</t>
  </si>
  <si>
    <t>Cậu bé mặc áo ba lỗ màu xanh da trời cổ áo viền trắng, in dòng chữ trước ngực áo, mặc quần ngố đen, đi giày thể thao trắng</t>
  </si>
  <si>
    <t xml:space="preserve"> "TamChuc_01/02288_1.jpg", "split"</t>
  </si>
  <si>
    <t>Nữ tóc dài, mặc áo dài tay màu nâu đỏ pha đỏ tươi, quần dài màu nâu đỏ, đi giày màu vàng kem</t>
  </si>
  <si>
    <t>Nam đội mũ lưỡi trai đen, đeo khẩu trang đen, mặc áo cộc tay đen, mặc quần bò xanh xám, đi giày thể thao đen</t>
  </si>
  <si>
    <t>Một người đàn ông trẻ tuổi có mái tóc đen cắt ngắn, mặc áo phông đen cổ tròn tay ngắn có 2 đường kẻ đỏ chạy ngang ngực áo, mặc quần đùi màu đen, chân đi dép tông cũng màu đen.</t>
  </si>
  <si>
    <t xml:space="preserve"> "HoGuom_01/01396_1.jpg", "split"</t>
  </si>
  <si>
    <t xml:space="preserve"> "TamChuc_01/01998_2.jpg", "split"</t>
  </si>
  <si>
    <t>Nữ đứng tuổi, đội mũ đen vành rộng, tóc đen dài buộc thả sau lưng, đeo khẩu trang màu xanh, mặc áo đen dài tay có sọc vàng ở hai bên cánh tay, quần đen dài, đi giày bệt màu đen, đeo túi chéo bên vai phải, tay trái cầm tờ giấy trắng.</t>
  </si>
  <si>
    <t xml:space="preserve"> "TRAINNING_DATA/Person63/output_9.jpg", "split"</t>
  </si>
  <si>
    <t>Một thanh niên tóc màu đen, đeo khẩu trang màu xanh, mặc áo sơ mi màu đen có nhiều đốm tròn màu trắng, mặc quần dài màu đen, đi giày thể thao màu trắng đang đẩy xe hàng.</t>
  </si>
  <si>
    <t xml:space="preserve"> "HoGuom_00/00215_00005715.jpg", "split"</t>
  </si>
  <si>
    <t xml:space="preserve"> "DANgoc_01/02971_2.jpg", "split"</t>
  </si>
  <si>
    <t>Nam đeo ba lô quai đen, mặc áo phông trắng cộc tay không cổ, mặc quần màu kaki, đi giày thể thao màu trắng.</t>
  </si>
  <si>
    <t>Phụ nữ đội mũ màu nâu nhạt mặc áo đen ngắn tay, mặc quần bò dài, đi giày trắng, đeo túi vắt chéo</t>
  </si>
  <si>
    <t>Cô gái tóc ngang vai màu đen, mặc áo sơ mi dài tay màu trắng, mặc quần dài màu đen, đi giày màu đen.</t>
  </si>
  <si>
    <t>Một nam sinh viên có mái tóc màu đen, mặc áo khoác có nửa trên màu xám nửa dưới màu đen, mặc quần bò dài màu xanh, đi giày thể thao màu đen, đeo balo có dây màu đen.</t>
  </si>
  <si>
    <t xml:space="preserve"> "HoGuom_01/01098_00005505.jpg", "split"</t>
  </si>
  <si>
    <t>Người phụ nữ mặc áo phông trắng, quần ống rộng nền đen điểm hoa trắng, đi giày búp bê, đeo kính cận, túi xách đeo chéo màu đen</t>
  </si>
  <si>
    <t>Cô gái tóc ngang vai màu nâu, mặc áo phông ngắn tay màu trắng, trước áo có in hình nhiều màu, mặc quần sooc jean màu xanh da trời, đi dép màu đen.</t>
  </si>
  <si>
    <t>Nam tóc đen cắt ngắn đeo kính cận, mặc áo khoách đen dài đến gối, mặc quần bò màu khói, đi giày thể thao màu trắng, hai tay cầm hai cốc kem.</t>
  </si>
  <si>
    <t>Cô gái mặc áo phông ôm sát dài tay màu đen, sơ vin với chân váy ngắn màu đỏ, tóc dài buông xõa</t>
  </si>
  <si>
    <t xml:space="preserve"> "TRAINNING_DATA/Person51/output_9.jpg", "split"</t>
  </si>
  <si>
    <t>Một người đàn ông trẻ tuổi mặc bộ đồ màu đen, áo phông cộc tay, cổ tròn, quần đùi, chân đi đôi dép xỏ ngón màu đen.</t>
  </si>
  <si>
    <t xml:space="preserve"> "HoGuom_01/01317_00006165.jpg", "split"</t>
  </si>
  <si>
    <t>Một người phụ nữ có mái tóc dài màu đen, buộc tóc, mặc áo nỉ màu trắng có chữ đen phía trước, mặc quần dài bó màu đen, đi giày thể thao màu trắng.</t>
  </si>
  <si>
    <t>Cô gái đội mũ tai bèo màu xanh lục, mặc áo phông trắng sát nách, đeo túi đen, quần bò màu xanh dương sáng</t>
  </si>
  <si>
    <t xml:space="preserve"> "TamChuc_01/02574_2.jpg", "split"</t>
  </si>
  <si>
    <t>Một người đàn ông trung tuổi đội mũ phớt màu trắng, đeo khẩu trang màu xanh để dưới cằm, mặc áo phông có cổ màu trắng, mặc quần dài màu đen, đi giày thể thao màu đen.</t>
  </si>
  <si>
    <t xml:space="preserve"> "HoGuom_00/00428_00014575.jpg", "split"</t>
  </si>
  <si>
    <t xml:space="preserve"> "HoGuom_01/01448_2.jpg", "split"</t>
  </si>
  <si>
    <t>Một người đàn ông mặc áo cộc tay cổ bẻ màu vàng đồng, cổ áo có viền màu trắng, đeo balo màu đen, mặc quần màu xanh biển đậm, đi giầy thể thao màu đỏ đô, đế giầy màu trắng.</t>
  </si>
  <si>
    <t xml:space="preserve"> "DHHN_HVBCVT_00/01792_00001785.jpg", "split"</t>
  </si>
  <si>
    <t xml:space="preserve"> "DHHN_HVBCVT_00/01555_00005505.jpg", "split"</t>
  </si>
  <si>
    <t>Nam mặc áo đỏ pha trắng, đeo ba lô đen, mặc quần thể thao màu đen có viền trắng bên ống quần, đi dép sục nhựa màu đen viền đỏ.</t>
  </si>
  <si>
    <t xml:space="preserve"> "DANgoc_01/02935_2.jpg", "split"</t>
  </si>
  <si>
    <t>Một bé gái đội mũ vành tròn màu trắng, mặc áo phông ngắn tay màu trắng, mặc quần bò dài màu xanh thẫm, đi giày thể thao màu trắng.</t>
  </si>
  <si>
    <t>Nữ đeo khẩu trang, tóc dài buộc lại ,mặc váy màu trắng, có đeo túi phía trước</t>
  </si>
  <si>
    <t xml:space="preserve"> "HoGuom_00/00515_00002055.jpg", "split"</t>
  </si>
  <si>
    <t>Người phụ nữ to cao, tóc búi cao, mặc áo phông ngắn tay màu đỏ, có chữ màu vàng, kẻ trắng ở ống tay, đeo đồng hồ trên tay trái.</t>
  </si>
  <si>
    <t>Một cô bé tóc màu đen, đeo kẹp tóc màu trắng, mặc váy xòe màu trắng trùng đến đầu gối, đi giày búp bê màu đen.</t>
  </si>
  <si>
    <t xml:space="preserve"> "HoGuom_00/00205_00005170.jpg", "split"</t>
  </si>
  <si>
    <t>Nam thanh niên mặc áo sơ mi kẻ ca rô trắng đen, đeo ba lô màu vàng, quần sẫm màu</t>
  </si>
  <si>
    <t xml:space="preserve"> "TamChuc_01/02818_2.jpg", "split"</t>
  </si>
  <si>
    <t>Cô gái mặc áo polo cộc tay màu vàng có cổ, quần dài đen, tay cầm ô xanh da trời, đi giày  trắng</t>
  </si>
  <si>
    <t>Một người đàn ông mặc áo phông cổ tròn màu đen, đeo khẩu trang y tế, mặc quần đen bó có sọc trắng, đi giầy thể thao màu trắng có sọc màu đen.</t>
  </si>
  <si>
    <t xml:space="preserve"> "TamChuc_01/02202_1.jpg", "split"</t>
  </si>
  <si>
    <t>Người đàn ông mặc áo màu xám pha trắng trước ngực, mặc quần dài đen, đi giày thể thao đen</t>
  </si>
  <si>
    <t xml:space="preserve"> "HoGuom_01/01233_00004830.jpg", "split"</t>
  </si>
  <si>
    <t xml:space="preserve"> "HoGuom_01/01127_00000015.jpg", "split"</t>
  </si>
  <si>
    <t>Người phụ nữ mang bầu đeo túi màu đen vắt chéo, có đeo kính, tóc dài đang buộc, có đeo kính đi dép xỏ ngón màu trắng , đang ngồi nói chuyện</t>
  </si>
  <si>
    <t xml:space="preserve"> "DANgoc_01/03039_1.jpg", "split"</t>
  </si>
  <si>
    <t>Nữ, tóc ngắn màu đen, áo phông màu trắng, đeo túi màu hồng, quần dài màu đen có kẻ sọc màu đỏ, đi dép màu vàng</t>
  </si>
  <si>
    <t>Bé gài tóc dài màu đen, mặc áo phông ngắn tay màu vàng, phía sau áo in hình màu trắng</t>
  </si>
  <si>
    <t xml:space="preserve"> "TRAINNING_DATA/Person61/output_6.jpg", "split"</t>
  </si>
  <si>
    <t>Bạn nam tóc ngắn màu đen, mặc áo sơmi ngắn tay màu đen, mặc quần sooc màu đen, đi giày thể thao màu ghi, đeo túi chéo màu đen trắng</t>
  </si>
  <si>
    <t xml:space="preserve"> "TEST_DATA/Person1.2/output_9.jpg", "split"</t>
  </si>
  <si>
    <t xml:space="preserve"> "HoGuom_01/01455_2.jpg", "split"</t>
  </si>
  <si>
    <t>Một cô gái đeo kính cận gọng màu đen, mặc áo dài tay màu đen in hình logo adidas màu trắng, mặc quần thể thao màu đen, đi giầy thể thao màu trắng, viền màu xanh xám, có logo nike màu đen.</t>
  </si>
  <si>
    <t>Một người đàn ông mặc áo trắng, quần sóc, chân đi dép , tay cầm một vật màu đen</t>
  </si>
  <si>
    <t>Năm đội mũ lưỡi trai màu nâu vàng, mặc áo sơ mi màu xanh trời sẫm, quần dài màu đen, đi giày đen</t>
  </si>
  <si>
    <t>Nữ, tóc màu xám trắng, mặc áo khoác có mũ màu trắng, mặc quần dài màu đen, đi giày màu đen</t>
  </si>
  <si>
    <t>Bạn nam tóc ngắn màu đen mặc áo khóa màu đen pha nâu, mặc quần dài màu xám, đi giày màu trắng</t>
  </si>
  <si>
    <t>Bạn nữ tóc dài màu đen buộc cao, mặc áo phông ngắn tay màu trắng, mặc quần sooc yếm màu vàng, đi giày màu trắng.</t>
  </si>
  <si>
    <t>Nữ mặc áo hoa vàng, cắm thùng quần đen, đeo túi bên phải, tóc đen cặp gọn đằng sau, đi giày thể thao màu đen.</t>
  </si>
  <si>
    <t>Nữ đứng tuổi, tóc dài màu hạt dẻ buộc sau gáy, mặc váy dài đến gối màu xanh tím, cộc tay, tay trái đeo đồng hồ.</t>
  </si>
  <si>
    <t xml:space="preserve"> "DHHN_HVBCVT_00/01543_00004605.jpg", "split"</t>
  </si>
  <si>
    <t>Nam thanh niên tóc đen mái dài chấm mắt, mặc áo phông cộc tay màu xanh tím than, quần dài màu đen, đi dép có quai màu tối.</t>
  </si>
  <si>
    <t>Nữ đeo khẩu trang màu xanh , tóc dài mặc áo màu đỏ, chân váy màu xám, đeo túi màu đen, đi giày màu xám</t>
  </si>
  <si>
    <t>Nam bế con mặc áo adidas màu xám, quần đùi  kẻ ngang 3 màu xanh dương, trắng, đen, đi dép lê</t>
  </si>
  <si>
    <t>Nam giới đeo kính cận, mặc áo phông cộc tay pha màu xanh cô ban và trắng, mặc quần thể thao màu đen, đi giày màu trắng.</t>
  </si>
  <si>
    <t xml:space="preserve"> "TEST_DATA/Person19.2/output_6.jpg", "split"</t>
  </si>
  <si>
    <t>Một nữ thanh niên đi dép lê màu đen, mặc quần thể thao màu xanh tím than cộc đến mắt cá chân, mặc một chiếc áo phông ngắn tay màu nâu nhạt, tóc đen dài đến ngang vai để xõa, tay cầm điện thoại di động.</t>
  </si>
  <si>
    <t xml:space="preserve"> "TEST_DATA/Person14.2/output_2.jpg", "split"</t>
  </si>
  <si>
    <t>Một nam giới tay trái cầm một chiếc điện thoại di động màu đen, đi dép tông bệt màu đen, mặc quần dài màu đen, áo phông trắng trang trí một đường kẻ đen ngắn ở phần ngực áo, tóc đen cắt ngắn.</t>
  </si>
  <si>
    <t xml:space="preserve"> "DHHN_HVBCVT_00/01780_00001395.jpg", "split"</t>
  </si>
  <si>
    <t>Một nam thanh niên mặc áo khoác màu đen bên ngoài, bên trong mặc áo màu xám, mặc quần dài màu đen, đi giày thể thao màu xám, khoác balo màu đen.</t>
  </si>
  <si>
    <t>Người đàn ông mặc áo phông đen có cổ, ngắn tay, mặc quần ngố màu xanh da trời, chân đi dép quai hậu</t>
  </si>
  <si>
    <t>Bạn nam tóc ngắn màu đen, đeo khẩu trang màu xanh, áo dài tay mày đen, quần dài màu be, giày màu trắng sọc đen</t>
  </si>
  <si>
    <t xml:space="preserve"> "HoGuom_00/00708_00010380.jpg", "split"</t>
  </si>
  <si>
    <t>Người đàn ông tóc ngắn màu đen, có râu quai nón, mặc áo phông ngắn tay màu trắng, in họa tiết màu ghi, mặc quần sooc màu be, đi dép lê màu đen</t>
  </si>
  <si>
    <t>Cô gái tóc đen chạm vai, tay phải cầm một chiếc ví màu đen, mặc áo thu đông màu hồng phấn nhạt có dòng chữ màu trắng ở trước ngực, mặc quần bó màu đen có viền trắng chạy dọc ở bên ngoài ống quần, chân đi giày thể thao màu đen.</t>
  </si>
  <si>
    <t>Nữ tóc màu nâu vàng buộc cao, mặc áo cộc tay màu trắng, đeo túi màu đỏ bên hông phải, mặc quần ống sớ rộng màu nâu, đi dép lê, tay phải xách túi nilon màu trắng và cầm điện thoại.</t>
  </si>
  <si>
    <t>Một nữ đi giày da đen, mặc quần dài màu xanh rêu có ống trùm mắt cá chân, mặc áo khoác mùa đông can 3 màu đỏ, trắng và đen từ dưới lên đến cổ áo.</t>
  </si>
  <si>
    <t xml:space="preserve"> "HoGuom_00/00521_00002285.jpg", "split"</t>
  </si>
  <si>
    <t>Người phụ nữ tóc dài màu đen, búi cao, mặc áo ngắn tay màu đen, quần dài màu đen.</t>
  </si>
  <si>
    <t>Nữ tóc đen buộc đằng sau, mặc áo khoác có mũ màu be, mặc quần thể thao xanh đen có viền trắng bên ống quần, đi giày thể thao màu trắng, vai đeo ba lô, tay cầm túi giấy màu trắng.</t>
  </si>
  <si>
    <t>Nam đeo kính gọng đen, mặc áo phông không cổ màu xanh, quần thể thao đen vạch trắng, đi giày thể thao đen đế trắng, đeo balo đen</t>
  </si>
  <si>
    <t xml:space="preserve"> "DHHN_HVBCVT_00/01723_00011850.jpg", "split"</t>
  </si>
  <si>
    <t>Nữ, tóc dài màu đen, áo khoác màu xanh da trời, quần jean dài màu xanh da trời, giày màu hồng</t>
  </si>
  <si>
    <t>Một cô gái có mái tóc màu đen, mặc áo phông cổ tròn màu tím, mặc quần dài màu đen, đi sục màu đen,</t>
  </si>
  <si>
    <t>Một cô gái có mái tóc ngắn màu đen, mặc áo phông ngắn tay màu trắng, khoác balo màu nâu, mặc quần bò dài màu xanh nước biển nhạt, đi giày thể thao màu trắng có sọc đen đang đi bộ.</t>
  </si>
  <si>
    <t>Nam thanh niên mặc áo sơ mi trắng ống áo xắn, quần bò màu xanh đậm, tóc màu vàng nâu đậm</t>
  </si>
  <si>
    <t>Một cô gái tóc đen ngắn đến cổ, tay cầm vật nhỏ màu đen, mặc áo phông đồng màu xanh dương, mặc quần dài đen, chân đi giày màu đen có viền tím ở mũi giày và đế giày màu trắng.</t>
  </si>
  <si>
    <t xml:space="preserve"> "HoGuom_00/00253_00007915.jpg", "split"</t>
  </si>
  <si>
    <t xml:space="preserve"> "HoGuom_01/01218_00004095.jpg", "split"</t>
  </si>
  <si>
    <t xml:space="preserve"> "HoGuom_00/00588_00005900.jpg", "split"</t>
  </si>
  <si>
    <t>Người đàn ông tóc ngắn màu đen, mặc áo ba lỗ màu trắng kẻ ngang màu đỏ, mặc quần lửng hoa màu đen trắng, đi giày thể thao màu đen.</t>
  </si>
  <si>
    <t>Nam giới tay trái đeo đồng hồ đen, mặc áo phông cộc tay màu xanh da trời, mặc quần dài màu đen, đi dép lê hai quai màu đen.</t>
  </si>
  <si>
    <t xml:space="preserve"> "HoGuom_00/00659_00008290.jpg", "split"</t>
  </si>
  <si>
    <t>Cô gái tóc màu đen, mặc áo ngắn tay màu trắng, đeo ba lô màu đen, mặc quần dài màu đen, đi giày thể thao màu đen, tay cầm hộp màu trắng.</t>
  </si>
  <si>
    <t xml:space="preserve"> "HoGuom_01/01487_2.jpg", "split"</t>
  </si>
  <si>
    <t xml:space="preserve"> "HoGuom_00/00553_00004205.jpg", "split"</t>
  </si>
  <si>
    <t xml:space="preserve"> "DHGTVT_00/01850_00000190.jpg", "split"</t>
  </si>
  <si>
    <t>Nam thanh niên tóc đen cắt ngắn, mặc áo sơ mi dài tay kẻ đen trắng, vai đeo ba lô màu xám, mặc quần dài màu đen, đi giày màu đen.</t>
  </si>
  <si>
    <t xml:space="preserve"> "TamChuc_01/02646_2.jpg", "split"</t>
  </si>
  <si>
    <t>Nam thanh niên đeo kính cận gọng đen, áo sơ mi màu tím xắn ống áo qua khuỷu tay, quần dài, giày thể thao màu đen</t>
  </si>
  <si>
    <t>Người đàn ông đội mũ trắng, áo sơ mi dài tay đen, quần dài màu đen, đi giày thể thao trắng</t>
  </si>
  <si>
    <t xml:space="preserve"> "TRAINNING_DATA/Person54/output_2.jpg", "split"</t>
  </si>
  <si>
    <t>Một phụ nữ mặc bộ đồ thể thao màu đen gồm áo cộc tay, quần dài có sọc trắng bên hông áo, chân đi dép lê</t>
  </si>
  <si>
    <t xml:space="preserve"> "HoGuom_01/01243_00004380.jpg", "split"</t>
  </si>
  <si>
    <t>Nữ mặc áo màu hồng nhạt, quần dài màu tím than, đội mũ màu vàng nhạt, đi giày thể thao đen</t>
  </si>
  <si>
    <t xml:space="preserve"> "HoGuom_01/00907_00002130.jpg", "split"</t>
  </si>
  <si>
    <t>Nữ trẻ tuổi, tóc màu đen, đeo khẩu trang màu đen, mặc áo tay lỡ màu trắng trước ngực có hình cô gái, mặc quần sooc màu đen, đi dép xăng đan màu đen.</t>
  </si>
  <si>
    <t>Cô gái mặc áo đen, quần màu tối kẻ sọc dọc trắng, chân đi giày thể thao màu đen, tóc ngắn, đeo túi xách màu đen</t>
  </si>
  <si>
    <t xml:space="preserve"> "HoGuom_01/01426_2.jpg", "split"</t>
  </si>
  <si>
    <t>Một cô gái mặc áo ba lỗ cổ tròn màu đen, sơ vin với chân váy ngắn ngang đùi màu đen, dang dắt tay 1 bé trai mặc áo màu xanh dương nhạt in hình gấu màu xanh lam.</t>
  </si>
  <si>
    <t xml:space="preserve"> "HoGuom_00/00323_00010415.jpg", "split"</t>
  </si>
  <si>
    <t>Cô gái mặc áo phông rộng cổ ôm sát người sơ vin với chân váy ngắn màu đỏ</t>
  </si>
  <si>
    <t xml:space="preserve"> "HoGuom_00/00532_00002995.jpg", "split"</t>
  </si>
  <si>
    <t>Cô gái tóc dài màu nâu buộc cao, mặc áo ba lỗ màu đen, quần sooc jean màu xanh nhạt, đi giày màu ghi, tất màu trắng</t>
  </si>
  <si>
    <t xml:space="preserve"> "TamChuc_01/02403_2.jpg", "split"</t>
  </si>
  <si>
    <t>Một cô gái có mái tóc màu đen, mặc bộ quần áo dài màu hồng, đi dép màu vàng, đeo túi màu trắng đỏ.</t>
  </si>
  <si>
    <t xml:space="preserve"> "TamChuc_01/02147_2.jpg", "split"</t>
  </si>
  <si>
    <t xml:space="preserve"> "TEST_DATA/Person41.2/output_9.jpg", "split"</t>
  </si>
  <si>
    <t>Nữ tóc dài mặc váy màu xanh dương</t>
  </si>
  <si>
    <t xml:space="preserve"> "HoGuom_00/00212_00005620.jpg", "split"</t>
  </si>
  <si>
    <t xml:space="preserve"> "TamChuc_01/02733_2.jpg", "split"</t>
  </si>
  <si>
    <t>Nam thanh niên mặc áp phông ngắn tay có cổ màu đen, cổ áo viền trắng đỏ, quần bò màu đen, đi giày thể thao</t>
  </si>
  <si>
    <t>Người phụ nữ tóc ngắn màu đen, mặc váy ngắn màu đen, đeo túi xách màu xám, dép bệt</t>
  </si>
  <si>
    <t>Nữ lớn tuổi, tóc đen ngắn, đeo kính đen, mang khẩu trang màu xanh, mặc quần áo dài màu hồng, đeo túi xách chéo ở bên vai phải.</t>
  </si>
  <si>
    <t xml:space="preserve"> "TamChuc_01/02610_1.jpg", "split"</t>
  </si>
  <si>
    <t xml:space="preserve"> "TamChuc_01/02121_1.jpg", "split"</t>
  </si>
  <si>
    <t>Người đàn ông to béo, tóc ngắn màu đen, mặc áo phông rằn ri màu rêu, mặc quần sooc màu xám, đi giày thể thao màu ghi, đeo túi nhỏ màu nâu</t>
  </si>
  <si>
    <t xml:space="preserve"> "TamChuc_01/02629_2.jpg", "split"</t>
  </si>
  <si>
    <t xml:space="preserve"> "TamChuc_01/02436_1.jpg", "split"</t>
  </si>
  <si>
    <t>Một người phụ nữ lớn tuổi đội mũ màu đen, mặc áo ngắn tay màu trắng và đen, mặc quần dài màu đen, đi guốc màu đen, một tay đang xách túi màu đen.</t>
  </si>
  <si>
    <t>Nam thanh niên mặc áo sơ mi dài tay màu ghi đậm, tay áo xắn đến khuỷu, đeo túi chéo màu đen, mặc quần bò đen, tay cầm áo đỏ</t>
  </si>
  <si>
    <t xml:space="preserve"> "HoGuom_01/01478_1.jpg", "split"</t>
  </si>
  <si>
    <t>Nam đi giày đen, mặc quần bò đen, mặc áo phông đen cộc tay, đeo ba lô đen, tóc đen cắt ngắn.</t>
  </si>
  <si>
    <t>Một người phụ nữ lớn tuổi đội mũ màu nâu, mặc áo phông ngắn tay, mặc quần dài màu đen, đi giày thể thao màu đen, đeo túi màu đen.</t>
  </si>
  <si>
    <t xml:space="preserve"> "DHHN_HVBCVT_00/01561_00001005.jpg", "split"</t>
  </si>
  <si>
    <t>Nữ mặc áo nỷ trắng, vai đeo ba lô, mặc quần trắng viền đen ở ống, đi giày thể thao cao cổ buộc dây màu đen, đeo khẩu trang y tế màu xanh, tóc buộc đằng sau.</t>
  </si>
  <si>
    <t xml:space="preserve"> "HoGuom_01/01253_00004710.jpg", "split"</t>
  </si>
  <si>
    <t xml:space="preserve"> "TamChuc_01/02578_1.jpg", "split"</t>
  </si>
  <si>
    <t>Một người phụ nữ có mái tóc màu đen, mặc sơ mi dài tay màu trắng, mặc quần dài màu đen, đi giày bệt màu đen.</t>
  </si>
  <si>
    <t>Nam sơ vin áo sơ mi trắng với quần đen, đeo khẩu trang trắng, thắt lưng đen, tay trái đang cầm túi ni lông to màu trắng.</t>
  </si>
  <si>
    <t>Nam giới đeo kính cận, tóc mái để bằng ngang trán, khoác ngoài áo bò sáng màu, bên trong mặc áo phông vàng, mặc quần dài đen, đi giày thể thao xám màu, đeo ba lô có màu quai giống màu giày.</t>
  </si>
  <si>
    <t xml:space="preserve"> "DANgoc_01/02922_2.jpg", "split"</t>
  </si>
  <si>
    <t>Nữ đeo khẩu trang xám, mặc áo phông vàng nhạt có hình ở trước ngực, mặc quần đùi màu đen, đi dép lê màu vàng</t>
  </si>
  <si>
    <t xml:space="preserve"> "DANgoc_01/02894_1.jpg", "split"</t>
  </si>
  <si>
    <t>Một cô gái có mái tóc màu đen, mặc áo phông có cổ màu trắng, mặc quần dài màu đen có ba sọc màu đỏ dọc quần, đi giày thể thao màu trắng, đeo balo màu ghi.</t>
  </si>
  <si>
    <t>Một người đàn ông trung tuổi có mái tóc màu đen, mặc áo phông có cổ màu đen, mặc quần kaki màu be, đi giày lười màu đen.</t>
  </si>
  <si>
    <t xml:space="preserve"> "TRAINNING_DATA/Person55/output_6.jpg", "split"</t>
  </si>
  <si>
    <t xml:space="preserve"> "HoGuom_00/00090_00000715.jpg", "split"</t>
  </si>
  <si>
    <t>Người đàn ông đầu trọc, mặc áo T-shirt màu trắng có viền đen ở ống tay áo, quần đùi màu đen</t>
  </si>
  <si>
    <t>Nam thanh niên mặc áo phông có cổ màu đen, tay ngắn, giữa áo có đường kẻ màu trắng, quần đen dài có sọc trắng dọc ống quần, đi giày thể thao màu đen, tay đang cầm một tờ giấy trắng trước bụng</t>
  </si>
  <si>
    <t>Người đàn ông tóc ngắn màu đen, đeo kính, mặc áo phông ngắn tay màu đen, mặc quần dài màu đen, đi giày thể thao màu đen, đeo túi màu đen</t>
  </si>
  <si>
    <t xml:space="preserve"> "HoGuom_01/01156_00000120.jpg", "split"</t>
  </si>
  <si>
    <t>Một cô gái mặc áo bên trong màu be, áo khoác ngoài màu đen, quần dài màu xanh lá, đang ngồi xổm.</t>
  </si>
  <si>
    <t xml:space="preserve"> "DHHN_HVBCVT_00/01637_00034200.jpg", "split"</t>
  </si>
  <si>
    <t>Nam, tóc ngắn màu đen, áo khoác dài tay màu xanh nước biển, quần dài màu đen, giày màu đen, đeo balo màu đen</t>
  </si>
  <si>
    <t xml:space="preserve"> "HoGuom_01/00816_00003495.jpg", "split"</t>
  </si>
  <si>
    <t xml:space="preserve"> "HoGuom_01/00999_00000255.jpg", "split"</t>
  </si>
  <si>
    <t>Nữ tóc dài qua vai. mặc áo phông cộc tay đen viền tay áo màu trắng.\nKhoác túi nhỏ màu trắng.\nChân đi giày đen, chân trái gối co ra đằng sau.\nVai khoác bởi tay người đàn ông mặc áo caro xanh bên cạnh</t>
  </si>
  <si>
    <t xml:space="preserve"> "HoGuom_00/00208_00005665.jpg", "split"</t>
  </si>
  <si>
    <t>Cô gái mặc áo hai dây màu đỏ, quần đùi bò màu xanh sẫm, đi dép lê màu xanh dương sẫm</t>
  </si>
  <si>
    <t xml:space="preserve"> "HoGuom_01/00791_00001845.jpg", "split"</t>
  </si>
  <si>
    <t xml:space="preserve"> "DHHN_HVBCVT_00/01563_00004875.jpg", "split"</t>
  </si>
  <si>
    <t>Nam thanh niên tóc đen cắt nhắn, đeo ba lô màu xám, mặc áo sơ mi dài tay kẻ xanh nhạt, mặc quần bò bạc màu sắn ống, đi dép nhựa sục màu xám.</t>
  </si>
  <si>
    <t>Nam tóc ngắn màu hạt dẻ, đeo kính cận, mặc áo phông cộc màu trắng, viền tay áo màu đỏ, hai vai đeo ba lô quai màu đen, mặc quần dài màu đen.</t>
  </si>
  <si>
    <t xml:space="preserve"> "DHHN_HVBCVT_00/01821_00019455.jpg", "split"</t>
  </si>
  <si>
    <t xml:space="preserve"> "TamChuc_01/02085_2.jpg", "split"</t>
  </si>
  <si>
    <t xml:space="preserve"> "HoGuom_00/00660_00008350.jpg", "split"</t>
  </si>
  <si>
    <t>Người đàn ông tóc ngắn màu đen, mặc áo phông cộc tay màu trắng, đeo túi chéo màu đen, mặc quần sooc màu đen, đi dép sandal đen.</t>
  </si>
  <si>
    <t xml:space="preserve"> "HoGuom_00/00657_00008350.jpg", "split"</t>
  </si>
  <si>
    <t xml:space="preserve"> "TamChuc_01/02062_2.jpg", "split"</t>
  </si>
  <si>
    <t>Một nam thanh niên mặc áo khoác màu xanh dài tay có mũ trùm kín đầu, mặc quần kaki màu xám đen, đi giày thể thao màu xanh có đế màu trắng</t>
  </si>
  <si>
    <t xml:space="preserve"> "HoGuom_01/00955_00003810.jpg", "split"</t>
  </si>
  <si>
    <t xml:space="preserve"> "DHGTVT_00/01987_00031160.jpg", "split"</t>
  </si>
  <si>
    <t xml:space="preserve"> "DHGTVT_00/01944_00011220.jpg", "split"</t>
  </si>
  <si>
    <t xml:space="preserve"> "TamChuc_01/02603_2.jpg", "split"</t>
  </si>
  <si>
    <t>Phụ nữ trung tuổi đội mũ rộng vành màu xanh lá cây, mặc áo dài tay màu đen, mặc quần dài màu đen, đeo ba lô màu đen, đi giày màu be.</t>
  </si>
  <si>
    <t>Một nam thanh niên có mái tóc màu đen, bên ngoài mặc áo khoác màu đen có tay áo màu xanh nước biển có sọc trắng, bên trong mặc áo phông màu trắng, mặc quần dài màu đen, đi giày thể thao màu đen có đế trắng đang đi bộ.</t>
  </si>
  <si>
    <t xml:space="preserve"> "DHHN_HVBCVT_00/01737_00009180.jpg", "split"</t>
  </si>
  <si>
    <t xml:space="preserve"> "DANgoc_01/02908_1.jpg", "split"</t>
  </si>
  <si>
    <t xml:space="preserve"> "TamChuc_01/02427_1.jpg", "split"</t>
  </si>
  <si>
    <t>Một người phụ nữ đội mũ màu xanh dương đậm, mặc váy tay lửng đến đầu gối màu đen có họa tiết hoa màu đỏ và màu trắng, mặc quần dài màu đen, đi dép dây màu đen.</t>
  </si>
  <si>
    <t xml:space="preserve"> "HoGuom_00/00750_00012425.jpg", "split"</t>
  </si>
  <si>
    <t xml:space="preserve"> "DANgoc_01/02959_2.jpg", "split"</t>
  </si>
  <si>
    <t>Cô gái tóc nâu, đeo kính, khẩu trang màu xám, áo phông ngắn tay màu da cam, quần sooc màu đen, đi giày màu đen</t>
  </si>
  <si>
    <t xml:space="preserve"> "DHGTVT_00/01950_00011820.jpg", "split"</t>
  </si>
  <si>
    <t>Nam mặc áo phông ngắn tay màu đỏ, viền cổ và tay áo màu trắng, mặc quần dài màu đen, khoác ba lô màu đen.</t>
  </si>
  <si>
    <t>Nam đeo kính cận, vai đeo ba lô màu đen, mặc áo phông cộc tay màu cam,mặc quần đen, đi giày đen.</t>
  </si>
  <si>
    <t xml:space="preserve"> "HoGuom_00/00748_00012540.jpg", "split"</t>
  </si>
  <si>
    <t>Người phụ nữ tóc dài màu đen, mặc áo phông ngắn tay màu xanh da trời, đeo ba lô quai màu đen, mặc quần sooc ngắn màu đen, đi giày thể thao màu đen</t>
  </si>
  <si>
    <t>Nam mặc áo phông ngắn tay đen, quần bò tối màu, đội mũ màu nâu nhạt</t>
  </si>
  <si>
    <t xml:space="preserve"> "DHHN_HVBCVT_00/01639_00035085.jpg", "split"</t>
  </si>
  <si>
    <t>Nam, tóc ngắn màu đen, áo khóa dài tay màu trắng đỏ, balo màu đen pha cam, quần màu đen, giày màu xám</t>
  </si>
  <si>
    <t xml:space="preserve"> "TamChuc_01/02816_1.jpg", "split"</t>
  </si>
  <si>
    <t>Một người phụ nữ mặc váy tay bồng, buộc dây ở eo, dài ngang đầu gối màu đỏ tươi, đi giầy màu kem mũi giầy màu đen, đeo túi màu đen, tóc buộc thấp màu đen.</t>
  </si>
  <si>
    <t>Người đàn ông mặc áo phông trắng ngắn tay, quần ngố bò màu trắng xanh</t>
  </si>
  <si>
    <t>Nữ buộc tóc, đeo kinh , đeo khẩu trang mặc áo cộc tay màu xám, quần dài màu xám , đi giày màu đỏ</t>
  </si>
  <si>
    <t>Bạn nam đeo kính, đội mũ bảo hiểm màu trắng, đeo khẩu trang màu xanh da trời, mặc áo khoác dài tay màu đen, mặc quần dài màu đen, đi giày thể thao màu đen, đeo balo màu xanh nước biển</t>
  </si>
  <si>
    <t>Một cô gái mặc áo phông màu vàng, đeo balo màu đen, đi dép bệt màu đỏ,mặc quần sooc jean màu xanh, buộc tóc màu đen.</t>
  </si>
  <si>
    <t xml:space="preserve"> "HoGuom_00/00435_00014755.jpg", "split"</t>
  </si>
  <si>
    <t xml:space="preserve"> "TamChuc_01/02368_1.jpg", "split"</t>
  </si>
  <si>
    <t>Nữ lớn tuổi đeo kính, đội mũ màu hồng nhạt, đeo khẩu trang đen chấm bi, áo đen họa tiết trắng, mặc quần dài, đi giày thể thao đen, tay cầm chai nước</t>
  </si>
  <si>
    <t xml:space="preserve"> "TamChuc_01/02173_2.jpg", "split"</t>
  </si>
  <si>
    <t>Một nam thanh niên mặc quần đen, áo phông màu vàng có pha lẫn màu đen ở viền cổ áo và vai phải và cạnh thân áo, tóc đen cắt ngắn.</t>
  </si>
  <si>
    <t>Nam giới đi giày thể thao màu xám, mặc quần bò dài, mặc áo phông trắng ngắn tay không cổ, tóc đen cắt ngắn.</t>
  </si>
  <si>
    <t>Một cô gái để thả tóc, tóc màu đen, mặc áo gile màu nâu bên ngoài, mặc quần bò màu xanh, đi giày thể thao màu đen.</t>
  </si>
  <si>
    <t>Một người phụ nữ mặc váy màu trắng có tay dài đến bắp chân, vai khoác ba lô màu đỏ hình người nhện, tóc thẳng màu đen dài ngang vai, đi dép lê.</t>
  </si>
  <si>
    <t xml:space="preserve"> "DHGTVT_00/01911_00008230.jpg", "split"</t>
  </si>
  <si>
    <t>Bạn nam tóc ngắn màu đen, mặc áo phông ngắn tay màu đen, trên áo có vạch trắng, mặc quần dài màu đen, đi giày bệt màu đen</t>
  </si>
  <si>
    <t xml:space="preserve"> "HoGuom_01/01237_00003675.jpg", "split"</t>
  </si>
  <si>
    <t>Một cô gái tóc ngắn màu đen, mặc áo sơ mi màu trắng, đeo túi màu vàng, một tay cầm áo khoác hồng, mặc quần bò màu xanh nước biển, đi giày thể thao màu trắng.</t>
  </si>
  <si>
    <t xml:space="preserve"> "TamChuc_01/02598_2.jpg", "split"</t>
  </si>
  <si>
    <t>Nữ mực váy dài nền đen họa tiết đỏ tối màu, có thắt đai ở eo, tay phải đang cầm túi xách tay cỡ vừa màu đen, đi giày đen, đeo khẩu trang xanh y tế, tóc đen để xõa ngang vai.</t>
  </si>
  <si>
    <t xml:space="preserve"> "HoGuom_00/00358_00011990.jpg", "split"</t>
  </si>
  <si>
    <t xml:space="preserve"> "HoGuom_00/00706_00010880.jpg", "split"</t>
  </si>
  <si>
    <t xml:space="preserve"> "HoGuom_00/00449_00015335.jpg", "split"</t>
  </si>
  <si>
    <t>Bạn nam mặc áo phông màu đỏ, trước ngực áo in hình trắng, quần màu đen, dép lê màu đen</t>
  </si>
  <si>
    <t xml:space="preserve"> "HoGuom_01/01044_00000390.jpg", "split"</t>
  </si>
  <si>
    <t>Nữ tóc ngắn, đeo khẩu trang, mặc áo màu tím, đeo túi đăng sau, chân váy ngắn màu đen, đi tất màu đen , đi giày màu trắng</t>
  </si>
  <si>
    <t xml:space="preserve"> "HoGuom_01/01091_00003495.jpg", "split"</t>
  </si>
  <si>
    <t>Người phụ nữ mặc váy liền thân, màu xanh đen, chân đi giày bệt màu trắng, tóc dài qua  vai, xoăn, buộc gọn sau gáy</t>
  </si>
  <si>
    <t>Nam thanh niên, tóc ngắn, đeo kính, đeo khẩu trang màu trắng, tay trái đeo đồng hồ, mặc áo phông cổ tròn tay lỡ màu đen, mặc quần dài màu đen, đi giầy đen, hai tay đang đẩy chiếc xe đẩy của trẻ em.</t>
  </si>
  <si>
    <t>Nam mặc áo phông cộc tay màu trắng ở tay và vai áo, màu xanh cô ban ở thân áo và cổ áo, mặc quần đen có kẻ trắng bên ống quần, đi giày thể thao màu xám, đeo ba lô bên trái.</t>
  </si>
  <si>
    <t>Nam cao tuổi, đeo kính, đội mũ nồi màu xám, không đeo khẩu trang, mặc áo khoác màu xám, quần tây màu đen, chân đi giày da màu đen.</t>
  </si>
  <si>
    <t>Nam thanh niên mặc áo màu đen dài tay, quan dài tay màu đen, đi giày trắng</t>
  </si>
  <si>
    <t xml:space="preserve"> "HoGuom_00/00451_00015445.jpg", "split"</t>
  </si>
  <si>
    <t xml:space="preserve"> "DHHN_HVBCVT_00/01543_00015765.jpg", "split"</t>
  </si>
  <si>
    <t xml:space="preserve"> "TamChuc_01/02624_1.jpg", "split"</t>
  </si>
  <si>
    <t xml:space="preserve"> "TRAINNING_DATA/Person16/output_6.jpg", "split"</t>
  </si>
  <si>
    <t>Một nam thanh niên trẻ đi đôi giày màu đen, tóc cắt ngắn, mặc áo ngắn tay màu xám-trắng, quần đùi màu đen.</t>
  </si>
  <si>
    <t xml:space="preserve"> "TamChuc_01/02111_1.jpg", "split"</t>
  </si>
  <si>
    <t>Nam mặc áo phông đỏ ngắn tay, quần bò màu xanh, đi giày thể thao màu xanh xám</t>
  </si>
  <si>
    <t xml:space="preserve"> "TRAINNING_DATA/Person19/output_2.jpg", "split"</t>
  </si>
  <si>
    <t>Một phụ nữ  đi đôi dép lê màu đen, mặc áo phông cộc tay màu nâu, và quần thể thao màu đen có các sọc trắng bên sườn.</t>
  </si>
  <si>
    <t xml:space="preserve"> "TamChuc_01/02095_2.jpg", "split"</t>
  </si>
  <si>
    <t>Nữ tóc ngắn nhuộm màu nâu nhạt, mặc áo phông đen, có chữ trắng ở trước ngực áo, quần màu đen, đi giày thể thao màu trắng, đeo kính cận.</t>
  </si>
  <si>
    <t>Cô gái tóc dài màu đen, buộc tóc cao, mặc áo ngắn tay màu cam, vai áo màu trắng, mặc quần dài màu đen, đi dép lê màu đen.</t>
  </si>
  <si>
    <t>Nam thanh niên đi giày thể thao đen, mặc quần dài đen, mặc bên trong áo phông trắng, khoác ngoài áo màu xanh tím than, đầu đội mũ rộng vành có quai.</t>
  </si>
  <si>
    <t>Người phụ nữ mặc áo phông ngắn tay kẻ sọc ngang trắng hồng, quần đùi đen, đeo kính cận</t>
  </si>
  <si>
    <t xml:space="preserve"> "HoGuom_01/01473_1.jpg", "split"</t>
  </si>
  <si>
    <t xml:space="preserve"> "DHGTVT_00/01981_00030650.jpg", "split"</t>
  </si>
  <si>
    <t xml:space="preserve"> "DHHN_HVBCVT_00/01747_00018705.jpg", "split"</t>
  </si>
  <si>
    <t>Một người phụ nữ mặc áo nỉ có mũ màu đen bên trong, mặc áo khoác phao màu trắng bên ngoài, mặc quần kẻ caro màu trắng đen, đi giày thể thao màu trắng.</t>
  </si>
  <si>
    <t>Một nam thanh niên có mái tóc màu đen, mặc áo khoác màu trắng có tay áo với vai màu đỏ , mặc quần bò màu xanh, đi giày thể màu đen có đế giày màu trắng, khoác balo có dây màu đen.</t>
  </si>
  <si>
    <t>Cô gái mặc áo hai dây màu hồng, quần đùi giống màu áo, đi dép lê đen, đeo túi chéo, tóc buộc cao</t>
  </si>
  <si>
    <t>Nam mặc áo đen dài tay, quần đen, đi giày thể thao đen</t>
  </si>
  <si>
    <t xml:space="preserve"> "TamChuc_01/02813_1.jpg", "split"</t>
  </si>
  <si>
    <t>Nam thanh niên deo kính đen, tóc ngắn màu đen, mặc áo ngắn tay có cổ màu đỏ, quần bò màu xanh dương nhạt, giày màu ghi</t>
  </si>
  <si>
    <t>Một cô gái đội mũ bảo hiểm màu đen, đeo khẩu trang màu trắng, mặc áo phông cổ tròn màu trắng, mặc quần short màu đen, đi dép màu trắng.</t>
  </si>
  <si>
    <t>Bé trai mặc áo phông cộc tay có cổ màu cam pha trắng, mặc quần bò dài màu tím than, đi giày thể thao màu đen</t>
  </si>
  <si>
    <t>Người đàn ông mặc áo sơ mi màu xanh,, quần dài màu vàng nâu sơ vin, thắt lưng màu nâu, đi dép quai nâu</t>
  </si>
  <si>
    <t xml:space="preserve"> "HoGuom_01/00820_00004980.jpg", "split"</t>
  </si>
  <si>
    <t>Người đàn ông tóc ngắn màu đen, mặc áo phông ngắn tay màu trắng, mặc quần sooc màu be, đi giày thể thao màu trắng</t>
  </si>
  <si>
    <t xml:space="preserve"> "HoGuom_00/00520_00002485.jpg", "split"</t>
  </si>
  <si>
    <t>Người đàn ông to béo, trọc đầu đeo kính, mặc áo phông ngắn tay màu xám, quần jean màu xanh.</t>
  </si>
  <si>
    <t xml:space="preserve"> "TRAINNING_DATA/Person36/output_9.jpg", "split"</t>
  </si>
  <si>
    <t>Một nam thanh niên trẻ tuổi chân đi đôi giày màu trắng, mặc quần áo màu xám, áo cộc tay cổ tròn và quần short.</t>
  </si>
  <si>
    <t xml:space="preserve"> "TamChuc_01/02260_2.jpg", "split"</t>
  </si>
  <si>
    <t xml:space="preserve"> "TamChuc_01/02603_1.jpg", "split"</t>
  </si>
  <si>
    <t>Phụ nữ trung tuổi đội mũ rộng vành màu xanh lá cây, mặc áo dài tay màu đen, mặc quần dài màu đen, đeo ba lô màu đen, đi giày bệt màu be</t>
  </si>
  <si>
    <t>Một người đàn ôngtrung tuổi có mái tóc màu đen, đeo khẩu trang màu trắng, mặc áo vest màu be, mặc quần âu màu đen, đi giày tây màu đen.</t>
  </si>
  <si>
    <t>Bé trai mặc áo phông đen, đội mũ đen, quần dài đen, đi giày ghi đen</t>
  </si>
  <si>
    <t xml:space="preserve"> "TamChuc_01/02527_2.jpg", "split"</t>
  </si>
  <si>
    <t>Một người phụ nữ đứng tuổi đội mũ vành tròn màu be, đeo khẩu trang màu xanh dương, mặc áo cổ tròn màu đen bên trong, bên ngoài mặc áo khoác màu đen, mặc quần dài màu đen, đi dép màu trắng.</t>
  </si>
  <si>
    <t xml:space="preserve"> "HoGuom_01/01421_2.jpg", "split"</t>
  </si>
  <si>
    <t>Bạn nam tóc ngắn màu đen, mặc áo phông ngắn tay màu navy, mặc quần  sooc màu rêu, đi dép lê màu đen</t>
  </si>
  <si>
    <t xml:space="preserve"> "HoGuom_01/00978_00006105.jpg", "split"</t>
  </si>
  <si>
    <t>Một nam thanh niên mặc áo phông đen cộc tay, áo có hoạ tiết thân trước, quần bò sáng màu, chân đi đep màu đen</t>
  </si>
  <si>
    <t>Bạn trai tóc ngắn màu đen, mặc áo sơ mi dài tay màu trắng, đeo khẩu trang màu xanh da trời, mặc quần dài màu đen</t>
  </si>
  <si>
    <t xml:space="preserve"> "TamChuc_01/02431_1.jpg", "split"</t>
  </si>
  <si>
    <t xml:space="preserve"> "HoGuom_01/01215_00003225.jpg", "split"</t>
  </si>
  <si>
    <t xml:space="preserve"> "HoGuom_00/00395_00013450.jpg", "split"</t>
  </si>
  <si>
    <t>Nam thanh niên đội mũ lưỡi trai màu ghi đậm, áo màu xanh lá cây đậm, quần kaki ngố màu ghi</t>
  </si>
  <si>
    <t>Nam mặc bộ thể thao áo cộc tay, quần dài có sọc kẻ trắng ở tay áo và đùi, đi giày thể thao đen gót hồng.</t>
  </si>
  <si>
    <t>Nam thanh niên mặc áo phông màu trắng, túi màu trắng, quần bò màu xanh dương dậm</t>
  </si>
  <si>
    <t xml:space="preserve"> "TamChuc_01/02662_1.jpg", "split"</t>
  </si>
  <si>
    <t>Thanh niên tóc ngắn nhuộm vàng trên đỉnh đầu, mặc áo khoác màu đen pha viền trắng và đỏ ở phần ngực và vai áo, mặc quần bò rách gối, đi giày thể thao màu xám.</t>
  </si>
  <si>
    <t>Một người phụ nữ có mái tóc màu đen, đeo khẩu trang màu xanh dương, mặc váy đến đầu gối màu đen, đi giày màu đen.</t>
  </si>
  <si>
    <t>Nam tóc đen cắt ngắn, đeo khẩu trang y tế màu xanh, vai khoác ba lô quai màu xám, mặc khoác ngoài áo sơ mi dài tay kẻ xanh nhạt, trong mặc áo phông màu xanh da trời, mặc quần bò bạc màu, chân đi dép sục màu xám.</t>
  </si>
  <si>
    <t xml:space="preserve"> "TamChuc_01/02415_1.jpg", "split"</t>
  </si>
  <si>
    <t>Một cô bé buộc tóc, tóc màu đen, mặc áo phông màu hồng, buộc áo quanh lườn màu trắng, mặc quần dài màu xám.</t>
  </si>
  <si>
    <t xml:space="preserve"> "TamChuc_01/02222_2.jpg", "split"</t>
  </si>
  <si>
    <t>Một người đàn ông có mái tóc màu đen, mặc áo phông màu trắng, ở tay áo có ít màu đen, mặc quần dài màu đen, đi giày thể thao màu trắng.</t>
  </si>
  <si>
    <t xml:space="preserve"> "DHGTVT_00/01974_00028410.jpg", "split"</t>
  </si>
  <si>
    <t>Phụ nữ  trẻ tuổi, tóc dài, đeo khẩu trang màu xanh, mặc áo dài tay màu vàng, đeo túi đen, mặc quần sooc bò màu xanh nhạt, đi giầy da đen , tóc màu hạt dẻ xoã tự nhiên .</t>
  </si>
  <si>
    <t>Nam thanh niên mặc áo dài tay màu đen, tay cầm áo khoác đen, quần bò dài màu xanh nhạt, đi giày thể thao trắng pha đen</t>
  </si>
  <si>
    <t>Một người phụ nữ có mái tóc dài ngang vai màu đen, mặc áo sơ mi màu xanh, đeo khẩu trang màu xanh nước biển nhạt, mặc quần dài màu đen, đi giày thể thao màu trắng, tay cầm một chiếc áo khoác màu trắng kem.</t>
  </si>
  <si>
    <t xml:space="preserve"> "DHHN_HVBCVT_00/01760_00000900.jpg", "split"</t>
  </si>
  <si>
    <t xml:space="preserve"> "HoGuom_00/00537_00003440.jpg", "split"</t>
  </si>
  <si>
    <t>Bạn gái tóc dài màu đen, mặc váy ngắn màu trắng, túi xách màu đen, đi giày màu trắng</t>
  </si>
  <si>
    <t xml:space="preserve"> "HoGuom_00/00272_00009245.jpg", "split"</t>
  </si>
  <si>
    <t>Một cậu thanh niên đi dép lê có hai quai màu đen, mặc quần dài màu đen, mặc áo phông trắng cổ tròn tay ngắn có đường trang trí ở phần ngực áo, tóc cắt ngắn màu đen.</t>
  </si>
  <si>
    <t xml:space="preserve"> "HoGuom_01/01109_00001560.jpg", "split"</t>
  </si>
  <si>
    <t xml:space="preserve"> "DHHN_HVBCVT_00/01542_00001845.jpg", "split"</t>
  </si>
  <si>
    <t>Nữ tóc màu đen buộc sau gáy, mặc quần bó dài màu đen, đi giầy thể thao màu đen đế giầy màu trắng, mặc váy dài chấm gối màu đỏ, tay áo dài màu đen.</t>
  </si>
  <si>
    <t xml:space="preserve"> "DHGTVT_00/01932_00010880.jpg", "split"</t>
  </si>
  <si>
    <t xml:space="preserve"> "HoGuom_00/00237_00007765.jpg", "split"</t>
  </si>
  <si>
    <t>Người đàn ông đội mũ lưỡi trai màu trắng, áo sơ mi ngắn tay màu xanh nhạt, quần dài màu đen, đi dép da</t>
  </si>
  <si>
    <t>Người phụ nữ áo phông đen có hàng chữ trước ngực, tóc màu đen</t>
  </si>
  <si>
    <t>Nam thanh niên mặc áo phông trắng, quần dài đen, đi giày màu trắng đen</t>
  </si>
  <si>
    <t>Nam thanh niên mặc áo phông màu đỏ ngắn tay, quần ngố đen, đi giày thể thao</t>
  </si>
  <si>
    <t xml:space="preserve"> "TamChuc_01/02824_2.jpg", "split"</t>
  </si>
  <si>
    <t>Nữ mặc áo phông ngắn tay có in hình màu hồng trước ngực, quần bò màu xanh da trời, đi giày thể thao màu hồng nhạt, đeo túi xách màu trắng</t>
  </si>
  <si>
    <t>Bạn trai tóc ngắn màu đen, áo khoác dài tay màu trắng đỏ, quần dài màu đen, giày màu trắng có viền đen</t>
  </si>
  <si>
    <t>Nữ, tóc ngắn màu nâu, áo khoác màu tím có mũ kẻ xanh, quần màu navy sọc trắng, dép nhựa màu vàng, tất màu xám đỏ</t>
  </si>
  <si>
    <t xml:space="preserve"> "DHHN_HVBCVT_00/01691_00003990.jpg", "split"</t>
  </si>
  <si>
    <t>Nữ đeo kính, khẩu trang màu trắng, áo khoác dài tay màu hồng, quần jean dài màu xanh nhạt, giày màu đen trắng</t>
  </si>
  <si>
    <t xml:space="preserve"> "DHHN_HVBCVT_00/01630_00030105.jpg", "split"</t>
  </si>
  <si>
    <t>Bạn nam tóc ngắn màu đen mặc áo khóa màu đen pha nâu, mặc quần dài màu xám, đi dép lê trắng</t>
  </si>
  <si>
    <t xml:space="preserve"> "DHHN_HVBCVT_00/01553_00000225.jpg", "split"</t>
  </si>
  <si>
    <t xml:space="preserve"> "HoGuom_01/01344_00008595.jpg", "split"</t>
  </si>
  <si>
    <t>Một cô gái có mái tóc màu đen, buộc tóc, mặc áo phông ngắn tay màu nâu, mặc quần dài màu đen, đi dép màu đen, tay cầm một số đồ.</t>
  </si>
  <si>
    <t>Nam thanh niên mặc áo sơ mi màu xanh da trời, quần bò màu xanh thẫm, đi giày đen</t>
  </si>
  <si>
    <t xml:space="preserve"> "DHHN_HVBCVT_00/01713_00009075.jpg", "split"</t>
  </si>
  <si>
    <t xml:space="preserve"> "HoGuom_01/01433_2.jpg", "split"</t>
  </si>
  <si>
    <t>Người đàn ông đeo kính cận gọng màu đen, mặc áo khoác màu xanh đen, gấu áo có đường kẻ màu cam, mặc quần bò dài xắn gấu màu xanh biển, đi giầy thể thao màu đỏ mận đế giầy màu trắng.</t>
  </si>
  <si>
    <t>Người đàn ông tóc ngắn màu đen, mặc áo phông ngắn tay màu đen, quần jean ngắn màu xanh, đi giày màu nâu nhạt</t>
  </si>
  <si>
    <t>Cậu bé khoảng 6 tuổi tóc ngắn màu đen, mặc áo ba lỗ màu trắng kẻ ngang màu đỏ, có hình in phía trước màu xanh lá cây, mặc quần lửng jean màu xanh đậm, đi sandal màu đen.</t>
  </si>
  <si>
    <t xml:space="preserve"> "HoGuom_01/00951_00003390.jpg", "split"</t>
  </si>
  <si>
    <t>Nam mặc áo phông có cổ màu đỏ, quần dài bò màu xanh xám, đi giày thể thao màu xám sẫm, đeo ba lô quai ghi</t>
  </si>
  <si>
    <t xml:space="preserve"> "HoGuom_00/00655_00008400.jpg", "split"</t>
  </si>
  <si>
    <t>Một người phụ nữ trung tuổi có mái tóc màu đen, mặc áo phông ngắn tay có sọc màu đen và sọc màu vàng, mặc quần dài màu đen.</t>
  </si>
  <si>
    <t xml:space="preserve"> "DHHN_HVBCVT_00/01643_00038715.jpg", "split"</t>
  </si>
  <si>
    <t>Nam, tóc ngắn màu đen, mặc áo khoác dài tay màu đen, quần dài màu đen, dép lê màu ghi</t>
  </si>
  <si>
    <t xml:space="preserve"> "HoGuom_00/00433_00014690.jpg", "split"</t>
  </si>
  <si>
    <t>Người đàn ông mặc áo sơ mi dài tay xanh da trời, quần dài màu đen, đi giày da đen</t>
  </si>
  <si>
    <t xml:space="preserve"> "HoGuom_01/00917_00008101.jpg", "split"</t>
  </si>
  <si>
    <t>Nữ tóc đen xõa chấm vai, mặc áo khoách ngoài màu đỏ chất dạ dài qua mông, mặc váy bò màu xanh, chân đi giày thấp gót màu đen.</t>
  </si>
  <si>
    <t xml:space="preserve"> "TamChuc_01/02507_2.jpg", "split"</t>
  </si>
  <si>
    <t>Một người phụ nữ đứng tuổi mặc áo có sọc màu nâu sọc màu vàng, mặc quần dài màu đen, đi giày bệt màu đen, đeo túi đeo chéo màu nâu đậm, đội mũ áo khoác màu đen nhưng không mặc áo khoác.</t>
  </si>
  <si>
    <t>Người phụ nữ tóc dài màu đen, mặc áo phông ngắn tay màu trắng, mặc quần sooc ngắn màu đen, buộc áo sơmi màu xám ở eo, đi giày bệt màu đen</t>
  </si>
  <si>
    <t xml:space="preserve"> "TamChuc_01/02428_1.jpg", "split"</t>
  </si>
  <si>
    <t xml:space="preserve"> "DHGTVT_00/01889_00003990.jpg", "split"</t>
  </si>
  <si>
    <t xml:space="preserve"> "TEST_DATA/Person23.2/output_9.jpg", "split"</t>
  </si>
  <si>
    <t xml:space="preserve"> "TamChuc_01/02223_2.jpg", "split"</t>
  </si>
  <si>
    <t>Nữ mặc áo dài tay màu đen họa tiết vàng, váy dài đen, đi bốt cao đen</t>
  </si>
  <si>
    <t xml:space="preserve"> "TamChuc_01/02826_1.jpg", "split"</t>
  </si>
  <si>
    <t>Nữ đeo khẩu trang màu trắng mặc áo khoác ngoài màu đen, áo trong màu xanh lá cây đậm, quần dài màu đen</t>
  </si>
  <si>
    <t xml:space="preserve"> "TamChuc_01/02230_1.jpg", "split"</t>
  </si>
  <si>
    <t>Nam đứng tuổi, tóc ngắn và đen, mặc áo phông màu đen, quần bò rách màu xanh, chân đi giày đen, mang khẩu trang màu xanh, tay trái đeo đồng hồ.</t>
  </si>
  <si>
    <t xml:space="preserve"> "HoGuom_01/00775_00077555.jpg", "split"</t>
  </si>
  <si>
    <t>Người phụ nữ trung tuổi tóc xoăn ngắn màu đen, mặc áo tay lỡ màu trắng, mặc quần dài màu đen, đi giày bệt màu đen</t>
  </si>
  <si>
    <t>Em bé đi giày màu trắng mặc áo không cổ , dài tay màu trắng, tay áo màu xám, trên áo có hình và có chữm chữ màu đỏ và đen, mặc quần dài màu xám</t>
  </si>
  <si>
    <t>Nữ mặc áo khoác màu đen, quần dài màu đen, đi giầy màu đen</t>
  </si>
  <si>
    <t xml:space="preserve"> "HoGuom_01/00788_00001635.jpg", "split"</t>
  </si>
  <si>
    <t>Phụ nữ tóc dài mặc áo sơ mi màu trắng đeo túi trắng, tay phải để túi quần đi giày màu đen</t>
  </si>
  <si>
    <t>Một phụ nữ trung tuổi tóc bậc thấp màu đen, đội mũ màu xanh biển nhạt, mặc áo dài tay màu xanh biển đậm họa tiết hoa màu hồng pha màu cam pha màu xanh lá, mặc quần dài màu đen.</t>
  </si>
  <si>
    <t xml:space="preserve"> "TamChuc_01/02779_1.jpg", "split"</t>
  </si>
  <si>
    <t xml:space="preserve"> "HoGuom_01/00889_00013590.jpg", "split"</t>
  </si>
  <si>
    <t xml:space="preserve"> "TamChuc_01/02458_2.jpg", "split"</t>
  </si>
  <si>
    <t xml:space="preserve"> "HoGuom_00/00145_00002870.jpg", "split"</t>
  </si>
  <si>
    <t>Phụ nữ mặc áo màu đỏ dài tay, đeo khẩu trang màu xanh, túi màu đen, quần dài màu đen , đi giày màu đen</t>
  </si>
  <si>
    <t xml:space="preserve"> "TamChuc_01/02311_2.jpg", "split"</t>
  </si>
  <si>
    <t xml:space="preserve"> "TamChuc_01/02263_2.jpg", "split"</t>
  </si>
  <si>
    <t>Nam thanh niên mặc áo phông đen, quần dài đen, đi giày thể thao đen, đeo túi chéo màu nâu sẫm</t>
  </si>
  <si>
    <t>Nam thanh niên mặc áo sơ mi màu trắng, quần dài màu xanh nhạt, đi giày thể thao màu đen</t>
  </si>
  <si>
    <t xml:space="preserve"> "TamChuc_01/02597_1.jpg", "split"</t>
  </si>
  <si>
    <t>Một người phụ nữ để thả tóc, tóc màu đen, đeo kính màu đen, đeo khẩu trang màu xanh nước biển, mặc áo phông ngắn tay màu đen, mặc quần đùi màu đen, đi dép màu xám.</t>
  </si>
  <si>
    <t xml:space="preserve"> "HoGuom_00/00465_00016250.jpg", "split"</t>
  </si>
  <si>
    <t>Bạn nam tóc đen rẽ ngôi lệch, mặc áo phông cộc tay màu trắng in chữ màu đỏ, đeo túi chéo màu đen, mặc quần jean màu đen, đeo hồng hồ đen, đi giày thể thao màu trắng</t>
  </si>
  <si>
    <t xml:space="preserve"> "TamChuc_01/02059_2.jpg", "split"</t>
  </si>
  <si>
    <t xml:space="preserve"> "TEST_DATA/Person57.2/output_9.jpg", "split"</t>
  </si>
  <si>
    <t xml:space="preserve"> "TamChuc_01/02761_1.jpg", "split"</t>
  </si>
  <si>
    <t>Người đàn ông khẩu trang xanh, đeo kính đen, đầu húi cua, mặc áo sơ mi màu trắng, quần dài đen, giày đen</t>
  </si>
  <si>
    <t>Nữ mặc áo màu trắng, quần dài tím than, đi giày thể thao đen pha trắng</t>
  </si>
  <si>
    <t>Cô gái tóc màu vàng nâu đậm dài ngang lưng, quần short màu trắng, áo phông màu đen, giày thể thao màu trắng</t>
  </si>
  <si>
    <t>Nam tóc đen để mái bằng ngang trán, mặc áo phông cộc tay màu trắng có cổ, quần dài màu đen, đi dép lê màu trắng.</t>
  </si>
  <si>
    <t>Nữ mặc quần bò xanh ống rộng, sơ vin áo ngắn tay màu đen, bên vai phải đeo túi sáng màu, đi giày thể thao màu đen.</t>
  </si>
  <si>
    <t xml:space="preserve"> "TamChuc_01/02188_1.jpg", "split"</t>
  </si>
  <si>
    <t>Nữ trẻ tuổi, tóc đen ngắn, đeo khẩu trang màu xanh, mặc áo đỏ trắng, quần dài màu đen, chân đi giày thể thao màu trắng, đeo balo màu đen phía sau.</t>
  </si>
  <si>
    <t>Nam mặc áo dằn di các màu đen, xám  , mặc quần đùi màu xám, đi dép xỏ ngón màu đen đang bước đi</t>
  </si>
  <si>
    <t xml:space="preserve"> "HoGuom_01/00808_00002970.jpg", "split"</t>
  </si>
  <si>
    <t xml:space="preserve"> "HoGuom_00/00109_00001825.jpg", "split"</t>
  </si>
  <si>
    <t>Một nam thanh niên mặc áo phông ngắn tay trắng, có họa tiết đen ở thân trước, mặc quần short đen, chân đi giày thể thao đen, khoác ba lô màu xanh da trời</t>
  </si>
  <si>
    <t>Nam mặc áo kẻ ca rô đen trắng, đeo ba lô màu xám, mặc quần dài màu đen, đi giày da màu đen.</t>
  </si>
  <si>
    <t>Nam trung niên đeo khẩu trang màu xanh, mặc áo polo màu trắng quần ngố màu kem, tay xách một túi màu đỏ, di giày trắng đang bước đi về phía trước</t>
  </si>
  <si>
    <t>Nam thanh niên tóc ngắn màu đen, đeo kính gọng đen,mặc áo nỉ dài tay màu trắng pha cam, đeo balo màu đen, mặc quần dài màu đen, đi giày màu đen</t>
  </si>
  <si>
    <t xml:space="preserve"> "DANgoc_01/02900_1.jpg", "split"</t>
  </si>
  <si>
    <t>nam thanh niên đeo ba lô màu vàng nghệ, mặc áo dài tay màu đỏ, mặc quần dài màu đen, đi dép lê màu đen.</t>
  </si>
  <si>
    <t xml:space="preserve"> "HoGuom_01/01424_2.jpg", "split"</t>
  </si>
  <si>
    <t>Một nữ thanh niên đi giày thể thao màu xám giẫm lên gót giày, mặc một chiếc quần thể thao màu xanh đen có 3 đường kẻ sọc màu trắng chạy dọc ống quần, mặc một chiếc áo phông màu trắng tay ngắn cổ tròn, tóc của cô gái này dài chỉ chấm đến vai, để xõa, phần tóc mái dài đến vai nhưng được rẽ ngôi về bên phải.</t>
  </si>
  <si>
    <t>Cô gái tóc màu nâu, áo phông ngắn tay màu đen, có in chữ màu đỏ sau lưng áo, dây túi chéo màu đen, xách túi màu đen, quần jean dài màu xanh đen, đi giày màu đen</t>
  </si>
  <si>
    <t xml:space="preserve"> "TamChuc_01/02368_2.jpg", "split"</t>
  </si>
  <si>
    <t>Nữ lớn tuổi đội mũ màu hồng nhạt, đeo khẩu trang đen trắng, áo đen họa tiết hoa trắng, quần dài đen, đi giày thể thao đen</t>
  </si>
  <si>
    <t xml:space="preserve"> "TRAINNING_DATA/Person33/output_6.jpg", "split"</t>
  </si>
  <si>
    <t xml:space="preserve"> "DHGTVT_00/01945_00011610.jpg", "split"</t>
  </si>
  <si>
    <t>Nam đi giày đen thể thao, mặc quần đen, áo sơ mi dài tay màu trắng, vai đeo ba lô quai đen.</t>
  </si>
  <si>
    <t>Nữ đi giày đen, mặc quần dài đen, mặc áo len dài tay kẻ pha ba màu đỏ đen và trắng, tóc cặp sau gáy dài tới ngang lưng, đeo khẩu trang màu trắng.</t>
  </si>
  <si>
    <t>Nam cổ đeo dây chuyền, mặc áo phông đen có chữ GUCCI trước ngực áo, quần bò đen rach gối, đi giày thể thao trắng.</t>
  </si>
  <si>
    <t>Một người phụ nữ trung tuổi mặc áo dài cách tân ngắn tay nền màu đen hoa màu hồng cam và màu trắng, khoác túi màu đen, mặc quần màu đen, đi dép màu đen, đội mũ lưỡi trai màu xanh biển.</t>
  </si>
  <si>
    <t xml:space="preserve"> "HoGuom_01/00972_00005655.jpg", "split"</t>
  </si>
  <si>
    <t>Nữ cao tuổi, túi bóc sau gáy, mặc áo cộc tay màu trắng, mặc quần ống bo gấu rộng nhiều họa tiết đi giầy thể thao, tay trái đeo đồng hồ.</t>
  </si>
  <si>
    <t xml:space="preserve"> "HoGuom_00/00212_00005740.jpg", "split"</t>
  </si>
  <si>
    <t>Người đàn ông mặc áo phông có cổ ngắn tay xanh lục, quần ngố màu đen, đi dép lê màu đen</t>
  </si>
  <si>
    <t xml:space="preserve"> "HoGuom_00/00106_00001785.jpg", "split"</t>
  </si>
  <si>
    <t>Nam tóc ngắn, mặc áo khoác màu đen trắng, quần màu đen, đi giày màu đen</t>
  </si>
  <si>
    <t xml:space="preserve"> "HoGuom_00/00287_00009120.jpg", "split"</t>
  </si>
  <si>
    <t>Người phụ nữ tóc ngắn màu đen, mặc áo phông màu ghi đậm, quần dài màu đen</t>
  </si>
  <si>
    <t>Nam đeo ba lô đen, mặc áo khoác có mũ màu trắng, quần màu đen, đi giày thể thao trắng có gót đen.</t>
  </si>
  <si>
    <t xml:space="preserve"> "HoGuom_01/00785_00000525.jpg", "split"</t>
  </si>
  <si>
    <t>Người đàn ông tóc ngắn màu đen, mặc áo khoác dài tay màu xanh da trời, mặc quần dài màu đen, đi giày bệt màu đen</t>
  </si>
  <si>
    <t>Người phụ nữ tóc dài màu đen buộc cao, đeo khẩu trang màu trắng, mặc áo ngắn tay màu xám, mặc quần sooc màu xám, đi dép lê màu đen</t>
  </si>
  <si>
    <t>Một nữ thanh niên đang đi một đôi giày thể thao thấp đế màu xám, mặc một chiếc quần thể thao màu xanh đen có các đường kẻ trắng dọc ống quần, mặc một chiếc áo phông màu trắng, tóc để chạm vai không cột, tóc mái dài được rẽ ngôi sang phải.</t>
  </si>
  <si>
    <t>Một người đàn ông có mái tóc màu đen, đeo khẩu trang màu xanh dương nhạt, mặc sơ mi dài tay màu trắng, mặc quần dài màu đen, đi giày tây màu đen.</t>
  </si>
  <si>
    <t>Nam thanh niên mặc áo phông ngắn tay cổ tim có kẻ sọc màu trắng đen, đeo túi chéo màu đen, mặc quần dài màu đen, đi giày thể thao trắng</t>
  </si>
  <si>
    <t>Một người đàn ông mặc áo cộc tay cổ bẻ màu trắng có kẻ caro màu xanh dương, mặc quần đùi màu xanh đậm, đi dép tông quai màu xanh dương đậm</t>
  </si>
  <si>
    <t>Cô gái tóc dài màu đen, xõa tóc, đội mũ rộng vành màu trắng, mặc áo sát nách màu xanh da trời, cài kính màu đen trên cổ áo, khóac túi màu trắng và đeo túi chéo màu đen, mặc quần lửng màu trắng, đi giày thể thao màu trắng</t>
  </si>
  <si>
    <t>Nam trung niên, tóc đen ngắn, mặc áo tím than, mặc quần màu xanh dương nhạt, đi giày thể thao màu đen, đeo khẩu trang xanh, tay phải cầm tờ giấy chắp phía sau.</t>
  </si>
  <si>
    <t xml:space="preserve"> "TamChuc_01/02250_2.jpg", "split"</t>
  </si>
  <si>
    <t>Nam mặc áo phông cộc tay màu xám đậm, quần bò ngố xám, đi giày thể thao trắng, đeo khẩu trang đen</t>
  </si>
  <si>
    <t xml:space="preserve"> "HoGuom_00/00235_00007725.jpg", "split"</t>
  </si>
  <si>
    <t>Cô gái mặc áo phông hồng, đeo túi chéo màu vàng nâu, quần dài đen, đi giày thể thao màu ghi</t>
  </si>
  <si>
    <t>Nữ trẻ em, tóc đen dài buộc cao màu đen, mặc váy xòe dài qua gối màu xanh có họa tiết màu trắng, cầu vai có bèo, chân váy có viền màu trắng, đi giầy màu trắng đế đen, không đeo khẩu trang.</t>
  </si>
  <si>
    <t>Cô gái mặc áo họa tiết báo vằn, quần dài ống suông màu đen sơ vin,tay cầm áo khoác đen đi giày bệt màu nâu.</t>
  </si>
  <si>
    <t xml:space="preserve"> "HoGuom_00/00748_00012715.jpg", "split"</t>
  </si>
  <si>
    <t xml:space="preserve"> "TamChuc_01/02017_2.jpg", "split"</t>
  </si>
  <si>
    <t>Nam đi giày thể thao đen, đeo khẩu trang y tế màu xanh, mặc áo phông cộc tay có viền xanh là cây ở ống tay, kẻ sọc trắng dọc tay áo, quần đen dài cũng có sọc kẻ trắng dọc đùi, tay trái đeo đồng hồ màu đen.</t>
  </si>
  <si>
    <t xml:space="preserve"> "HoGuom_01/01199_00002820.jpg", "split"</t>
  </si>
  <si>
    <t xml:space="preserve"> "TamChuc_01/02395_1.jpg", "split"</t>
  </si>
  <si>
    <t>Một người đàn ông có mái tóc màu đen, mặc áo sơ mi màu xanh nước biển nhạt, mặc quần dài màu nâu, đi giày màu đen.</t>
  </si>
  <si>
    <t xml:space="preserve"> "HoGuom_00/00657_00008395.jpg", "split"</t>
  </si>
  <si>
    <t xml:space="preserve"> "HoGuom_00/00668_00008525.jpg", "split"</t>
  </si>
  <si>
    <t>Người phụ nữ trung niên cao to, có tóc màu đen buộc sau, mặc áo sơ mi ngắn tay màu trắng có hoa màu xanh da trời, mặc quần lửng màu đen, đi giày bệt màu đen.</t>
  </si>
  <si>
    <t>Một người phụ nữ mặc váy có mũ dài đến đầu gối có sọc màu đen sọc màu trắng, bên ngoài khoác áo khoác màu trắng, đi giày màu đen, đeo balo màu trắng hồng.</t>
  </si>
  <si>
    <t xml:space="preserve"> "HoGuom_00/00161_00003910.jpg", "split"</t>
  </si>
  <si>
    <t xml:space="preserve"> "HoGuom_01/00922_00010305.jpg", "split"</t>
  </si>
  <si>
    <t>Người phụ nữ tóc màu đen buộc sau, mặc áo phông ngắn tay màu trắng có chữ màu đen phía trước, mặc quần dài màu xanh nước biển, đi giày bệt màu đen.</t>
  </si>
  <si>
    <t>Người đàn ông tóc bạc, mặc quần đùi thể thao màu trắng, áo phông trắng</t>
  </si>
  <si>
    <t>Nam, tóc ngắn màu đen, đeo khẩu trang màu đen, áo khoác màu đen và cam, quần dài màu đen, đi giày màu đen</t>
  </si>
  <si>
    <t>Nữ để đầu vuông rẽ ngôi giữa, mặc áo cao cổ ngắn tay màu đen, cắm thùng trong chân váy trắng dài đến bắp chân, đi bốt đen, đeo khẩu trang màu hồng đậm.</t>
  </si>
  <si>
    <t xml:space="preserve"> "DHHN_HVBCVT_00/01679_00167905.jpg", "split"</t>
  </si>
  <si>
    <t xml:space="preserve"> "HoGuom_01/00827_00006765.jpg", "split"</t>
  </si>
  <si>
    <t>Nữ trẻ tuổi, tóc đen dài, mắc áo ngắn tay màu vàng khoét ngực, vai trái đeo túi màu đen, mang khẩu trang màu xanh, chân đi giày thể thao trắng, tay trái đeo đồng hồ.</t>
  </si>
  <si>
    <t>Cố gái mặc áo trắng hở vai , tóc dài màu đen, đeo túi màu be</t>
  </si>
  <si>
    <t>Cô gái tóc dài màu nâu buộc cao, mặc áo sơ mi hoa màu đỏ vàng, mặc quần sooc ngắn màu đen, hai đeo vòng tay màu đen, đi giày cao cổ màu đen</t>
  </si>
  <si>
    <t xml:space="preserve"> "HoGuom_00/00519_00002405.jpg", "split"</t>
  </si>
  <si>
    <t>Người phụ nữ lớn tuổi tóc đen búi thấp, mặc áo ngắn tay màu xanh than, đeo túi chéo màu xanh rêu, chân váy màu đen hoa trắng, cầm quạt màu đỏ</t>
  </si>
  <si>
    <t xml:space="preserve"> "DANgoc_01/02986_3.jpg", "split"</t>
  </si>
  <si>
    <t>Một người phụ nữ mặc váy xòe hoa tối màu dài ngang gối, tay cầm máy ảnh.</t>
  </si>
  <si>
    <t xml:space="preserve"> "TamChuc_01/02869_2.jpg", "split"</t>
  </si>
  <si>
    <t xml:space="preserve"> "HoGuom_01/01266_00005130.jpg", "split"</t>
  </si>
  <si>
    <t xml:space="preserve"> "DHHN_HVBCVT_00/01682_00002715.jpg", "split"</t>
  </si>
  <si>
    <t xml:space="preserve"> "TamChuc_01/02376_2.jpg", "split"</t>
  </si>
  <si>
    <t xml:space="preserve"> "HoGuom_01/01079_00003375.jpg", "split"</t>
  </si>
  <si>
    <t>Một cô gái tóc ngắn ngang vai màu đen, mặc váy kẻ caro màu be có kẻ màu ghi, đi giày màu đen, đeo túi màu trắng có dây màu tím đang đi bộ.</t>
  </si>
  <si>
    <t>Một người phụ nữ tóc dài ngang vai màu đen, mặc áo kẻ caro màu nâu có kẻ trắng, mặc quần đùi màu ghi, đi giày thể thao màu đen đang đi bộ.</t>
  </si>
  <si>
    <t xml:space="preserve"> "TamChuc_01/02581_2.jpg", "split"</t>
  </si>
  <si>
    <t>Nam thanh niên, tóc đen ngắn, mặc áo khoác màu xám trắng, quần bò đen, không đeo khẩu trang, chân đi giày thể thao đen đế trắng.</t>
  </si>
  <si>
    <t>Một cô gái có mái tóc màu đen, để thả tóc, đeo khẩu trang màu tím, mặc áo nỉ cổ tròn màu đen, mặc quần dài màu be, đi giày thể thao màu đỏ.</t>
  </si>
  <si>
    <t>bạn trai tóc ngắn màu đen, đeo khẩu trang màu trắng, mặc áo khoác dài tay màu đỏ trắng, khoác ba lô màu đen, quần dài màu đen, giày thể thao màu trắng.</t>
  </si>
  <si>
    <t xml:space="preserve"> "DHHN_HVBCVT_00/01638_00034545.jpg", "split"</t>
  </si>
  <si>
    <t xml:space="preserve"> "HoGuom_01/01399_1.jpg", "split"</t>
  </si>
  <si>
    <t>Cô gái mặc áo phông cộc tay đen, mặc quần dài đen, đi giày bệt đen, tay cầm nón trắng</t>
  </si>
  <si>
    <t>Một nam thanh niên mặc áo dài tay màu trắng có cổ và cài khuy ở tay áo, áo được dắt trong quần đen dài, đi giày da màu đen.</t>
  </si>
  <si>
    <t xml:space="preserve"> "DHHN_HVBCVT_00/01562_00001365.jpg", "split"</t>
  </si>
  <si>
    <t>Nữ đi giày thể thao màu đen buộc dây, mặc quần bò màu xanh, mặc áo khoác tối màu, đeo khăn len màu xám quanh cổ, tóc hất mái buộc cao đằng sau, vai đeo ba lô đen.</t>
  </si>
  <si>
    <t xml:space="preserve"> "HoGuom_01/00998_00000181.jpg", "split"</t>
  </si>
  <si>
    <t xml:space="preserve"> "TRAINNING_DATA/Person42/output_6.jpg", "split"</t>
  </si>
  <si>
    <t xml:space="preserve"> "TEST_DATA/Person67.2/output_2.jpg", "split"</t>
  </si>
  <si>
    <t>Một nữ thanh niên đi dép tông màu đỏ, mặc quần dài tới mắt cá chân màu đen, mặc áo phông ngắn tay cổ tròn màu hồng, tóc dài đen buộc gọn đằng sau gáy.</t>
  </si>
  <si>
    <t>Một người đàn ông có mái tóc màu đen, mặc áo phông màu xám, mặc quần dài màu xanh thẫm, đi giày màu nâu, đeo túi màu nâu.</t>
  </si>
  <si>
    <t>Nam đeo khẩu trang màu sáng, mặc áo phông đen cộc tay, quần dài đen.</t>
  </si>
  <si>
    <t xml:space="preserve"> "HoGuom_00/00549_00004205.jpg", "split"</t>
  </si>
  <si>
    <t xml:space="preserve"> "TamChuc_01/02383_2.jpg", "split"</t>
  </si>
  <si>
    <t xml:space="preserve"> "TRAINNING_DATA/Person39/output_2.jpg", "split"</t>
  </si>
  <si>
    <t>Một nam thanh niên tóc ngắn, chân đi dép tông, mặc quần đùi cao trên gối màu đen, áo cộc tay màu trắng</t>
  </si>
  <si>
    <t>người đàn ông mặc áo phông đen ngắn tay màu đen, mặc quần dài màu trắng, đi giày thể thao trắng, tất cao cổ màu đen</t>
  </si>
  <si>
    <t xml:space="preserve"> "DHGTVT_00/01986_00031060.jpg", "split"</t>
  </si>
  <si>
    <t>Nam tóc ngắn màu đen, mặc áo sơ mi dài tay màu xanh ghi, mặc quần dài màu đen, đi giầy màu đen, đeo ba lô quai xám màu.</t>
  </si>
  <si>
    <t xml:space="preserve"> "HoGuom_01/01035_00000315.jpg", "split"</t>
  </si>
  <si>
    <t xml:space="preserve"> "HoGuom_00/00570_00005520.jpg", "split"</t>
  </si>
  <si>
    <t xml:space="preserve"> "HoGuom_01/00977_00006525.jpg", "split"</t>
  </si>
  <si>
    <t>Nữ trẻ tuổi, đeo khẩu trang màu trắng, mặc áo phông cộc tay màu đỏ trước ngực áo có hình tròn màu hồng, mặc quần dài màu đen, đi giầy thể thao màu ghi dây giầy màu cam.</t>
  </si>
  <si>
    <t xml:space="preserve"> "HoGuom_00/00154_00003550.jpg", "split"</t>
  </si>
  <si>
    <t>Nam thanh niên mặc áo phông trắng cộc tay, đeo kính cận gọng đen, đeo máy ảnh, mặc quần ngố màu đen, đi dép tông</t>
  </si>
  <si>
    <t xml:space="preserve"> "HoGuom_01/01183_00003270.jpg", "split"</t>
  </si>
  <si>
    <t>Một người đàn ông tóc ngắn màu đen, mặc áo ngắn tay màu trắng, mặc quần đùi màu đen, đi dép màu trắng.</t>
  </si>
  <si>
    <t>Nữ đứng tuổi, đội mũ vàng vành rộng, tóc đen búi dài ngang vai, đeo túi xách màu đen bên trái, mặc áo đỏ cộc tay, quần dài màu vàng, buộc một cái áo màu đen ngang bụng, đi giày búp bê màu đen.</t>
  </si>
  <si>
    <t xml:space="preserve"> "HoGuom_00/00459_00016125.jpg", "split"</t>
  </si>
  <si>
    <t xml:space="preserve"> "HoGuom_01/01306_00005025.jpg", "split"</t>
  </si>
  <si>
    <t>Một người phụ nữ buộc tóc, tóc màu đen, mặc áo phông ngắn tay màu trắng, mặc chân váy màu đen.</t>
  </si>
  <si>
    <t xml:space="preserve"> "TamChuc_01/02467_1.jpg", "split"</t>
  </si>
  <si>
    <t>Nữ trẻ tuổi, tóc đen ngắn buộc phía sau, đeo khẩu trang màu xanh, đội mũ lưỡi trai màu trắng, mặc áo trắng khoác ghi lê đen, quần bò dài màu tím than, đi giày thể thao màu đen, đeo túi xách màu đen chéo bên vai phải, tay phải cầm túi nilon màu xanh lá cây.</t>
  </si>
  <si>
    <t>Một cậu con trai đi giày màu đen, mặc quần đùi màu đen có đường kẻ sọc màu đỏ bên ống quần, mặc áo phông màu trắng ngắn tay cổ tròn có hình tia chớp to ở trước ngực áo, tóc đen cắt ngắn để mái lệch sang bên phải.</t>
  </si>
  <si>
    <t xml:space="preserve"> "HoGuom_01/00894_00014685.jpg", "split"</t>
  </si>
  <si>
    <t>Nam, tóc ngắn màu đen, áo sơ mi màu xanh da trời, ba lô màu xám, quần dài màu đen, đi giày màu đen</t>
  </si>
  <si>
    <t xml:space="preserve"> "HoGuom_01/00782_00000975.jpg", "split"</t>
  </si>
  <si>
    <t>Người phụ nữ tóc màu đen, đeo khẩu trang màu xanh da trời, mặc áo khoác ngoài màu đen có viền trắng, bên trong mặc váy dài chấm bi màu đen trắng, xách túi màu đen</t>
  </si>
  <si>
    <t xml:space="preserve"> "DANgoc_01/02942_1.jpg", "split"</t>
  </si>
  <si>
    <t>Một người phụ đang bước đi đội mũ nồi màu trắng, cổ đeo khăn màu trắng, mặc áo kẻ đen đỏ, váy ngắn màu trắng, di giày trắng đen, trên vai có đeo túi màu trắng</t>
  </si>
  <si>
    <t>Người đàn ông trung tuổi đội mũ phớt màu nâu, mặc áo sơ mi màu trắng chấm đen, mặc quần sooc màu ghi, đi giày màu nâu, tay cầm quạt giấy màu xanh lá cây</t>
  </si>
  <si>
    <t>Nữ tóc dài màu đen mặc áo trắng cộc tay , hai tay đang bấm điện thoại, mặc quần kẻ ca rô màu đen trắng, đi giày đen kẻ trắng</t>
  </si>
  <si>
    <t>Một nam thanh niên có mái tóc màu đen, mặc áo phông ngắn tay màu ghi, mặc quần dài màu đen, đi giày lười màu đen.</t>
  </si>
  <si>
    <t>Một cô gái có tóc ngắn màu đen, đeo khẩu trang, mặc áo màu trắng có tay áo màu vàng, mặc quần màu trắng , đeo balo màu đỏ và đi dép màu đen</t>
  </si>
  <si>
    <t xml:space="preserve"> "HoGuom_01/01344_00008610.jpg", "split"</t>
  </si>
  <si>
    <t xml:space="preserve"> "TamChuc_01/02773_1.jpg", "split"</t>
  </si>
  <si>
    <t>Người phụ nữ đeo khẩu trang xanh, đội mũ lưỡi trai màu xanh ,áo dài màu đen họa tiết hoa trắng, cổ đeo vòng trai màu trắng, quần dài đen, đi giày màu tối.</t>
  </si>
  <si>
    <t>Nữ trẻ tuổi, búi tóc cao, đang đi bộ, mặc áo màu vàng nõn chuối ,đeo kính cận gọng màu trắng, mặc váy bó màu trắng cao hơn đầu gối, chân phải đang bước còn chân trái thẳng, tay trái cầm vật đưa lên miệng, vai phải đeo túi xách trắng hình vuông , tóc đen , chân đi giày thể thao màu xám , sau áo có in hình .</t>
  </si>
  <si>
    <t xml:space="preserve">Một cậu nam thanh niên đi đôi giày thể thao, mặc áo màu xanh ngắn tay, cổ tròn, quần lửng màu xám. </t>
  </si>
  <si>
    <t>Một cô gái có mái tóc màu đen, buộc tóc, mặc áo phông ngắn tay màu đen, mặc quần dài màu đen, đi giày màu đen.</t>
  </si>
  <si>
    <t>Cô gái tóc ngang vai màu đen, mặc áo phông ngắn tay màu hồng, mặc quần sooc màu trắng, đeo balo màu đen</t>
  </si>
  <si>
    <t xml:space="preserve"> "TamChuc_01/02165_2.jpg", "split"</t>
  </si>
  <si>
    <t xml:space="preserve"> "DHHN_HVBCVT_00/01535_00006540.jpg", "split"</t>
  </si>
  <si>
    <t>Nam giới đi giày màu trắng, mặc quần dài màu đen, áo khoác ngoài màu đen cổ có lông màu trắng đục, tóc đen cắt ngắn, hai tay khoanh trước ngực.</t>
  </si>
  <si>
    <t xml:space="preserve"> "TamChuc_01/02046_1.jpg", "split"</t>
  </si>
  <si>
    <t xml:space="preserve"> "HoGuom_01/01330_00007875.jpg", "split"</t>
  </si>
  <si>
    <t xml:space="preserve"> "TamChuc_01/02514_2.jpg", "split"</t>
  </si>
  <si>
    <t>Một nam thanh niên có mái tóc màu đen, mặc áo cổ tròn bên trong màu đen, bên ngoài mặc áo khoác màu đen, mặc quần bò dài màu đen, đi giày thể thao màu đen.</t>
  </si>
  <si>
    <t>Cụ bà tóc trắng đeo trâm màu đen, mặc quần áo nền tím đậm họa tiết hoa nhí màu trắng</t>
  </si>
  <si>
    <t>Nữ mặc váy dài liền thân màu ghi sáng dài tay, đi giày màu đen, tóc ngắn màu đen, khẩu trang màu trắng</t>
  </si>
  <si>
    <t xml:space="preserve"> "TamChuc_01/02638_1.jpg", "split"</t>
  </si>
  <si>
    <t>Nữ tóc dài mặc áo cộc tay áo mày xanh đen tay áo màu trắng, chân váy màu da, đi giày màu xám</t>
  </si>
  <si>
    <t xml:space="preserve"> "TamChuc_01/02675_1.jpg", "split"</t>
  </si>
  <si>
    <t>Nữ đứng tuổi, tóc ngắn màu hạt dẻ, tay trái đeo vòng, đeo khẩu trang kẻ ca rô màu xanh da trời pha đen, áo màu nâu vàng, quần dài màu nâu vàng, đi giày thể thao đen, đeo túi đeo chéo bên vai phải.</t>
  </si>
  <si>
    <t>Một người phụ nữ mặc áo phông không cổ màu đen in chữ sau lưng màu trắng, sơ vin với quần ống rộng màu trắng, đeo balo màu đen, tóc buộc cao màu đen.</t>
  </si>
  <si>
    <t>Một người phụ nữ có mái tóc màu đen, mặc váy ngắn ngang đùi màu đen, đeo túi màu be có viền màu nâu, đi giày thể thao màu trắng.</t>
  </si>
  <si>
    <t>Bạn gái tóc đen buộc sau, mặc áo phông ngắn tay màu vàng có hình in, quần jean dài màu xanh đậm, đeo balo màu nâu</t>
  </si>
  <si>
    <t>Người đàn ông tóc ngắn màu đen, áo phông ngắn tay màu cam, đeo túi chéo màu đen, mặc quần sooc màu xám, đi giày bệt màu đen, tay cầm chân đế máu ảnh màu đen</t>
  </si>
  <si>
    <t xml:space="preserve"> "HoGuom_01/01046_00000360.jpg", "split"</t>
  </si>
  <si>
    <t>Nữ tóc ngang vai, có đeo kính, đeo khẩu trang màu xanh, mặc áo cộc tau màu hồng nhạt , mặc quần bò, đi giày màu đen, có đeo balô phía sau</t>
  </si>
  <si>
    <t xml:space="preserve"> "TamChuc_01/02084_1.jpg", "split"</t>
  </si>
  <si>
    <t>Nữ đội mũ có vành màu đen, mặc áo dài tay thân đen tay có kẻ dọc, mặc quần bò màu đen, đi giày đen, đeo chéo túi bên hông trái màu đen quai túi có đường kẻ đỏ.</t>
  </si>
  <si>
    <t xml:space="preserve"> "HoGuom_01/01202_00003870.jpg", "split"</t>
  </si>
  <si>
    <t>Một người phụ nữ kẹp tóc, tóc dài ngang lưng, tóc màu đen, đeo khẩu trang màu xanh nước biển, mặc áo màu trắng sữa, mặc quần màu đen.</t>
  </si>
  <si>
    <t>Nữ tóc ngắn màu nâu, đeo kính, đeo khẩu trang màu xanh nhạt, áo phông ngắn tay có cổ màu trắng, có kẻ màu đỏ, quai ba lô màu đen, cầm chai nước màu đỏ, quần dài màu xanh đen có kẻ sọc màu trắng, đi giày màu trắng</t>
  </si>
  <si>
    <t xml:space="preserve"> "TamChuc_01/02056_2.jpg", "split"</t>
  </si>
  <si>
    <t xml:space="preserve"> "DHHN_HVBCVT_00/01819_00018120.jpg", "split"</t>
  </si>
  <si>
    <t xml:space="preserve"> "TamChuc_01/02128_1.jpg", "split"</t>
  </si>
  <si>
    <t>Nữ lớn tuổi, tóc đen dài, đeo khẩu trang màu xanh, mặc áo đen có hoạ tiết hình hoa màu hồng, quần đen dài, tay phải cầm tờ giấy, chân đi giày đen.</t>
  </si>
  <si>
    <t xml:space="preserve"> "DHHN_HVBCVT_00/01790_00004110.jpg", "split"</t>
  </si>
  <si>
    <t>nam thanh niên mặc bộ đồ áo dài tay có mũ, quần dài màu đen đều có logo chữ N màu trắng, đi dép màu xám có 3 đường kẻ ngang ở quai dép, đang xách hộp cơm.</t>
  </si>
  <si>
    <t>Nữ mặc quần dài đen trùm giày, đeo túi màu đỏ trước bụng, mặc áo phông cộc tay màu nâu có in hình họa tiết trước ngực áo, tóc đen ngắn đến cổ, đeo khẩu trang y tế màu xanh, tay trái đeo đồng hồ vàng.</t>
  </si>
  <si>
    <t>Một cô gái mặc áo phông cộc tay rộng, màu trắng, mặc quần jean màu đen, đi giày đen cao cổ, tóc màu đen dài ngang lưng</t>
  </si>
  <si>
    <t xml:space="preserve"> "TamChuc_01/02005_2.jpg", "split"</t>
  </si>
  <si>
    <t>Nam mặc bộ véc đen trong mặc áo sơ mi xanh nhạt, đeo khẩu trang y tế màu xanh, tay phải xách túi màu đỏ, đi giày da đen.</t>
  </si>
  <si>
    <t>Nam giới đi dép tông đen, mặc quần đen, mặc áo phông cộc tay màu đen có hình trắng ở giữa ngực.</t>
  </si>
  <si>
    <t>Nữ đeo kính, đeo khẩu trang hồng, buộc tóc đuôi gà, mặc áo phông đỏ cổ trắng, mặc quần đen sọc trắng, đi dép nhựa xanh, nách trái kẹp ô đen</t>
  </si>
  <si>
    <t>Người đàn ông mặc áo phông màu cam ngắn tay, trọc đầu, hai vai đeo 2 túi xách màu đen, quần dài màu đen, giày da đen</t>
  </si>
  <si>
    <t xml:space="preserve"> "DHHN_HVBCVT_00/01746_00012555.jpg", "split"</t>
  </si>
  <si>
    <t>Người đàn ông mặc quần áo thể thao màu đen, áo dài tay kẻ 3 sọc ở hai bên ống tay áo, họa tiết màu trắng bên ngực trái, quần dài màu đen kẻ 3 sọc hai bên ống quần, đi giày màu trắng</t>
  </si>
  <si>
    <t xml:space="preserve"> "TamChuc_01/02180_2.jpg", "split"</t>
  </si>
  <si>
    <t xml:space="preserve"> "TamChuc_01/02402_1.jpg", "split"</t>
  </si>
  <si>
    <t xml:space="preserve"> "TamChuc_01/01993_2.jpg", "split"</t>
  </si>
  <si>
    <t xml:space="preserve"> "HoGuom_01/00949_00001530.jpg", "split"</t>
  </si>
  <si>
    <t xml:space="preserve"> "TamChuc_01/02257_2.jpg", "split"</t>
  </si>
  <si>
    <t>Nữ đội mũ rộng vành màu đen, mặc áo dài tay đen, quần dài đen, đi dép đen</t>
  </si>
  <si>
    <t xml:space="preserve"> "HoGuom_01/00976_00006045.jpg", "split"</t>
  </si>
  <si>
    <t>Nữ trẻ tuổi, tóc dài buộc cao màu hạt dẻ, mặc áo sơ mi màu trắng dài tay, mặc quần màu đen dài, đi giầy thể thao trắng.</t>
  </si>
  <si>
    <t xml:space="preserve"> "DHHN_HVBCVT_00/01648_00042780.jpg", "split"</t>
  </si>
  <si>
    <t>Nam mặc áo khoác màu xám đậm, quần dài màu xám, đi giày thể thao màu đen pha trắng</t>
  </si>
  <si>
    <t>Nữ trẻ tuổi, chụp từ phía trước, tóc ngắn màu đen buộc sau lưng , tay phải cầm đồ màu hồng , vai phải đeo túi màu xanh nước biển có nắp màu trắng, mang khẩu trang màu trắng dưới cằm , đeo kính cận  , chân đi giày màu trắng .</t>
  </si>
  <si>
    <t xml:space="preserve"> "TamChuc_01/02884_1.jpg", "split"</t>
  </si>
  <si>
    <t>Cô gái mặc áo màu xanh lục, in họa tiết màu trắng trước ngực, mặc quần dài thể thao màu đen sọc trắng, đi giày thể thao đen</t>
  </si>
  <si>
    <t xml:space="preserve"> "HoGuom_00/00540_00003650.jpg", "split"</t>
  </si>
  <si>
    <t>Nam đeo ba lô đen, mặc áo phông cộc tay pha màu trắng và xanh nước biển, mặc quần đen, đi giày xám.</t>
  </si>
  <si>
    <t>Nam đeo ba lô quai đen, mặc áo phông cộc tay màu trắng pha xanh nước biển đậm, mặc quần thể thao đen viền kẻ trắng dọc ống quần, đi giày thể thao màu đen.</t>
  </si>
  <si>
    <t xml:space="preserve"> "TEST_DATA/Person40.2/output_6.jpg", "split"</t>
  </si>
  <si>
    <t>Một người là nam giới, mặc một chiếc quần sooc màu đen dài qua gối, mặc áo phông màu da cam có chữ trang trí ở ngực trái, tóc đen cắt ngắn, dáng gầy gò, chân đi giày thể thao buộc dây màu đen.</t>
  </si>
  <si>
    <t>Nam tóc đen ngắn, mặc áo phông cộc tay màu trắng can màu xanh nước biển, đeo ba lô đen, quần dài màu đen, đi giày màu xám, tay trái đeo đồng hồ đen.</t>
  </si>
  <si>
    <t xml:space="preserve"> "DHGTVT_00/01884_00004210.jpg", "split"</t>
  </si>
  <si>
    <t>Một nam thanh niên có mái tóc màu đen, đeo khẩu trang màu trắng, bên trong mặc áo sơ mi màu trắng, bên ngoài mặc áo khoác màu đen, đeo túi màu đen, mặc quần màu đen, đi giày màu đen.</t>
  </si>
  <si>
    <t>Nữ đi giày màu trắng, mặc váy trắng dài tới bắp chân, mặc áo dài đỏ có in hoa sáng màu ở ngực áo, đeo khẩu trang y tế màu xanh, đội mũ có vành.</t>
  </si>
  <si>
    <t>Một người nữ giới mặc bộ đồ màu đen, áo ngắn tay, cổ tròn, quần dài cùng mái tóc dài màu đen, xõa ngang lưng.</t>
  </si>
  <si>
    <t>Người phụ nữ mặc áo phông cộc tay màu đen, đeo túi xách màu đen, mặc quần bò xanh, đi giày thể thao màu xám, dây giày màu đen</t>
  </si>
  <si>
    <t>Người đàn ông mặc áo phông không cổ, ngắn tay, đeo túi đeo chéo màu vàng nâu, đeo kính cận, mặc quần bò màu xanh nhạt</t>
  </si>
  <si>
    <t xml:space="preserve"> "DHHN_HVBCVT_00/01772_00001335.jpg", "split"</t>
  </si>
  <si>
    <t>Một cô gái có mái tóc màu đen, mặc áo khoác màu xanh tím than, đeo khăn quàng cổ màu xám, mặc quần bò dài màu xanh, đi giày thể thao màu đen có đế giày màu trắng.</t>
  </si>
  <si>
    <t>Một nam thanh niên có mái tóc màu đen, mặc áo khoác màu trắng đỏ, mặc quần dài màu đen, đi giày  thể thao màu xanh, đeo balo có dây màu đen.</t>
  </si>
  <si>
    <t xml:space="preserve"> "TamChuc_01/02579_2.jpg", "split"</t>
  </si>
  <si>
    <t>Một người đàn ông trung tuổi có mái tóc màu đen, mặc sơ mi dài tay màu trắng, mặc quần kaki mầu nâu, đi giày màu đen.</t>
  </si>
  <si>
    <t xml:space="preserve"> "HoGuom_00/00672_00008740.jpg", "split"</t>
  </si>
  <si>
    <t xml:space="preserve"> "HoGuom_01/01353_00004410.jpg", "split"</t>
  </si>
  <si>
    <t>Một người đàn ông có mái tóc màu đen, buộc tóc phía sau, mặc áo khoác ngoài màu be, mặc quần vải dài màu đen, đi giày màu đen.</t>
  </si>
  <si>
    <t xml:space="preserve"> "TamChuc_01/02745_1.jpg", "split"</t>
  </si>
  <si>
    <t xml:space="preserve"> "HoGuom_00/00458_00016150.jpg", "split"</t>
  </si>
  <si>
    <t xml:space="preserve"> "TamChuc_01/02612_2.jpg", "split"</t>
  </si>
  <si>
    <t>Nữ đeo khẩu trang màu đen, đeo túi xách đen, mặc áo màu da báo, quần dài màu sáng, đi giày cao gót</t>
  </si>
  <si>
    <t>Nữ mặc áo dài tay đen, quần bò màu xanh xám nhạt, đi giày thể thao màu cam, vai khoác áo kẻ ca rô nâu vàng, đeo túi đen</t>
  </si>
  <si>
    <t>Nữ mặc áo cộc tay đen kẻ sọc dọc trắng, quần dài đen, đi giày thể thao đen, đeo túi chéo quai đen</t>
  </si>
  <si>
    <t xml:space="preserve"> "HoGuom_01/01019_00001920.jpg", "split"</t>
  </si>
  <si>
    <t xml:space="preserve"> "HoGuom_00/00722_00011700.jpg", "split"</t>
  </si>
  <si>
    <t>Nam thanh niên tóc ngắn màu đen, đeo kính, mặc áo phông ngắn tay màu xám, mặc quần dài màu xám, đi giày màu đen</t>
  </si>
  <si>
    <t>Bạn nam tóc ngắn màu đen, mặc áo ngắn tay màu xám có hình in màu đỏ và đen, quần sooc màu tím than, đeo đồng hồ màu vàng bên tay trái.</t>
  </si>
  <si>
    <t>Một cô gái có mái tóc màu đen, mặc áo khoác màu hồng có mũ, đang đội mũ áo, mặc quần bò dài màu xanh, đi giày thể thao màu trắng.</t>
  </si>
  <si>
    <t>Một người phụ nữ mặc váy xòe ngắn tay dài qua đầu gối màu hồng baby, đi dép lê.</t>
  </si>
  <si>
    <t>Một người phụ nữ trung tuổi có mái tóc màu đen, búi tóc, mặc áo sát nách màu xanh nước biển, mặc quần lửng ống rộng màu vàng, đang bế một đứa bé.</t>
  </si>
  <si>
    <t>Nam thanh niên chụp từ phía trước, tóc ngắn, cắt cao, chải lệch sang bên trái, hơi mỉm cười, mặc áo trắng dài tay kiểu tàu có hai túi phía dưới, có quai ba lô màu đen ở hai cánh tay, ngón cái của tay trái đặt trong túi áo trái, tay phải buông thõng, quần trắng đồng bộ với áo, đi giày đen, đang bước đi, chân trái thẳng, chân phải hơi co lên , không đeo khẩu trang .</t>
  </si>
  <si>
    <t>Nữ tóc xoăn để xõa đến giữa lưng, mặc áo sơ mi trắng đuôi tôm, quần bò màu xanh, đi giày gót xám, vai phải đang đeo túi màu trắng sữa.</t>
  </si>
  <si>
    <t xml:space="preserve"> "DHHN_HVBCVT_00/01700_00006750.jpg", "split"</t>
  </si>
  <si>
    <t>Nữ, tóc ngắn màu đen,khẩu trang màu trắng, mặc áo khoác jean màu xanh nhạt, quần dài màu đen, giày màu trắng</t>
  </si>
  <si>
    <t xml:space="preserve"> "TamChuc_01/01994_1.jpg", "split"</t>
  </si>
  <si>
    <t>Nam đeo khẩu trang đen, mặc áo phông màu xanh rêu, tay có sọc kẻ ngang màu trắng, mặc quần đen dài, đi giày đen có viền đỏ ở bên gót giày, đeo túi chéo đen bên hông phải.</t>
  </si>
  <si>
    <t xml:space="preserve"> "TRAINNING_DATA/Person45/output_9.jpg", "split"</t>
  </si>
  <si>
    <t>Một người nam giới tay cầm chiếc điện thoại màu đen, chân đi đôi dép lê màu đen, mặc chiếc áo thể thao màu đen-trắng cùng chiếc quần đùi màu trắng có pha các sọc đen bên cạnh.</t>
  </si>
  <si>
    <t>Bé gái khoảng 9 tuổi, tóc màu đen buộc cao, đeo kính, mặc áo ngắn tay màu hồng, mặc quần jean lửng màu xanh.</t>
  </si>
  <si>
    <t>Bạn nam tóc đen rẽ ngôi lệch, đeo kính, mặc áo cộc tay màu xám, quần sooc màu đen, chân đi dép tông màu nâu</t>
  </si>
  <si>
    <t xml:space="preserve"> "HoGuom_00/00347_00011655.jpg", "split"</t>
  </si>
  <si>
    <t xml:space="preserve"> "HoGuom_01/01186_00003000.jpg", "split"</t>
  </si>
  <si>
    <t>Bạn gái tóc dài buộc sau, mặc áo phông ngắn tay màu xanh nhạt, quần sooc jean ngắn màu xanh nhạt.</t>
  </si>
  <si>
    <t xml:space="preserve"> "DANgoc_01/02936_1.jpg", "split"</t>
  </si>
  <si>
    <t>Người đàn ông mặc áo không tay  màu đen, quần đùi màu xanh xám, đi giày thể thao màu đen pha cam</t>
  </si>
  <si>
    <t>Nam trung niên đeo khẩu trang màu trắng mặc sơ mi sắn tay màu trắng, cắm thùng trong quần đen, đeo thắt lưng màu đen, đi giày da màu đen.</t>
  </si>
  <si>
    <t>Phụ nữ đeo khẩu trang màu xám, đeo túi màu đen mặc áo cộc tay màu đen, quần dài màu đen</t>
  </si>
  <si>
    <t xml:space="preserve"> "HoGuom_01/01048_00001620.jpg", "split"</t>
  </si>
  <si>
    <t xml:space="preserve"> "HoGuom_01/01340_00008175.jpg", "split"</t>
  </si>
  <si>
    <t>Một cô gái tóc ngắn đến vai màu đen, mặc áo phông dài tay màu đen có logo adidas màu trắng, mặc quần thể thao ống rộng màu đen, đi giầy thể thao màu xanh xám và màu trắng, có logo nike màu đen, đeo túi đeo chéo dây màu đen.</t>
  </si>
  <si>
    <t xml:space="preserve"> "DHHN_HVBCVT_00/01664_00046125.jpg", "split"</t>
  </si>
  <si>
    <t xml:space="preserve"> "HoGuom_01/00912_00004155.jpg", "split"</t>
  </si>
  <si>
    <t xml:space="preserve"> "TamChuc_01/02653_1.jpg", "split"</t>
  </si>
  <si>
    <t>Nữ lớn tuổi, đội mũ lưỡi trai hoa nhí nhiều màu, khẩu trang kẻ ca rô màu xanh da trời, mặc áo dài nền đen hoa đỏ pha xanh, quần dài màu đen, đeo túi xách chéo bên vai trái, đeo dây chuyền vàng trước ngực.</t>
  </si>
  <si>
    <t xml:space="preserve"> "TamChuc_01/02552_2.jpg", "split"</t>
  </si>
  <si>
    <t>Một người phụ nữ lớn tuổi đội mũ vành tròn màu xanh lá cây, đeo khẩu trang màu đen, mặc áo dài tay màu nâu, mặc quần dài màu đen, đi giày màu đen</t>
  </si>
  <si>
    <t xml:space="preserve"> "TamChuc_01/02471_2.jpg", "split"</t>
  </si>
  <si>
    <t>Một người đàn ông có mái tóc màu đen, đeo khẩu trang để dưới cằm màu trắng, mặc áo sơ mi ngắn tay màu tím, mặc quần dài màu đen, đi giày tây màu đen.</t>
  </si>
  <si>
    <t xml:space="preserve"> "HoGuom_00/00285_00009215.jpg", "split"</t>
  </si>
  <si>
    <t xml:space="preserve"> "TamChuc_01/02337_1.jpg", "split"</t>
  </si>
  <si>
    <t xml:space="preserve"> "DHHN_HVBCVT_00/01544_00007200.jpg", "split"</t>
  </si>
  <si>
    <t xml:space="preserve"> "TRAINNING_DATA/Person57/output_9.jpg", "split"</t>
  </si>
  <si>
    <t>Một cô gái mặc chiếc áo phông cổ tròn, kẻ đen trắng, cùng chiếc quần dài màu xanh rêu có các vằn kẻ sáng màu, với mái tóc dài buộc cao phía sau.</t>
  </si>
  <si>
    <t xml:space="preserve"> "HoGuom_00/00255_00007980.jpg", "split"</t>
  </si>
  <si>
    <t>Cô gái mặc áo trắng tay lỡ, mặc quần dài màu đen sọc trắng</t>
  </si>
  <si>
    <t xml:space="preserve"> "TamChuc_01/02598_1.jpg", "split"</t>
  </si>
  <si>
    <t>Nữ tóc đen dài chấm vai, mặc áo bò khoác ngoài không cài khuy, trong mặc áo màu đỏ đô, đeo túi phía trước màu be, mặc quần đen bó ống, chân đi giày thể thao đen.</t>
  </si>
  <si>
    <t>Một cô bé thả tóc, tóc màu đen, đeo khẩu trang màu trắng, mặc váy đến đầu gối màu trắng, tay đang cầm kem, đi giày búp bê màu đen đang đi bộ.</t>
  </si>
  <si>
    <t xml:space="preserve"> "DANgoc_01/02902_2.jpg", "split"</t>
  </si>
  <si>
    <t>Nam mặc áo phông trắng, quần đen, đi giày thể thao trắng, đeo balo quai đen, hai tay cầm điện thoại</t>
  </si>
  <si>
    <t xml:space="preserve"> "HoGuom_01/00866_00010905.jpg", "split"</t>
  </si>
  <si>
    <t xml:space="preserve"> "DHHN_HVBCVT_00/01717_00009900.jpg", "split"</t>
  </si>
  <si>
    <t>Nữ, tóc dài màu đen búi cao, áo khoác dài màu đen, quần dài màu ghi, giày màu trắng sọc đen, khẩu trang màu xám</t>
  </si>
  <si>
    <t xml:space="preserve"> "TamChuc_01/02469_1.jpg", "split"</t>
  </si>
  <si>
    <t>Một người phụ nữ trung tuổi đội mũ màu xanh dương, mặc áo dài màu xanh nước biển đậm có họa tiết hoa bên ngoài, mặc quần dài màu đen bên trong, đi dép màu đỏ.</t>
  </si>
  <si>
    <t>Nam mặc cả cây đen, tóc đen rẽ ngôi giữa trán, đi giày thể thao màu đen buộc dây trắng.</t>
  </si>
  <si>
    <t xml:space="preserve"> "HoGuom_00/00689_00009950.jpg", "split"</t>
  </si>
  <si>
    <t xml:space="preserve"> "TamChuc_01/02854_2.jpg", "split"</t>
  </si>
  <si>
    <t>Cô gái tóc ngắn buộc nơ màu trắng, mặc áo phông trắng, quần dài đen, túi đeo chéo vai  đi dép lê đen</t>
  </si>
  <si>
    <t>Một nam thanh niên mặc áo phông đen kẻ sọc trắng ngang, mặc quần tây màu đen, đi giày thể thao màu đen</t>
  </si>
  <si>
    <t xml:space="preserve"> "HoGuom_00/00416_00014335.jpg", "split"</t>
  </si>
  <si>
    <t>Cô gái tóc dài buộc cao, đeo kính, mặc áo sơmi cộc tay kẻ xanh, đeo túi chéo màu đen, quần jean màu xanh nhạt</t>
  </si>
  <si>
    <t xml:space="preserve"> "TamChuc_01/02681_2.jpg", "split"</t>
  </si>
  <si>
    <t>Nam thanh niên bịt mặt bằng khăn , mặc áo phông dài tay màu đen, mặc quần dài màu đen, đi giày thể thao màu trắng</t>
  </si>
  <si>
    <t>Một cô gái buộc tóc, tóc màu đen, mặc áo cổ tim dài tay màu đen, mặc quần dài màu đen, đi giày thể thao màu trắng có cả màu đen đang đi bộ.</t>
  </si>
  <si>
    <t xml:space="preserve"> "HoGuom_00/00596_00006220.jpg", "split"</t>
  </si>
  <si>
    <t xml:space="preserve"> "HoGuom_00/00436_00014790.jpg", "split"</t>
  </si>
  <si>
    <t>Bạn nam tóc đen rẽ ngôi giữa, mặc áo somi hoa đen, quần dài màu xanh da trời nhạt có sọc trắng, đi giày thể thao màu trắng, đeo túi trắng, quai tùi màu đen, tay trái đeo đồng hồ màu đen</t>
  </si>
  <si>
    <t xml:space="preserve"> "HoGuom_00/00235_00007515.jpg", "split"</t>
  </si>
  <si>
    <t>Cô gái tóc búi cao, áo phông ngắn tay màu hồng, quần dài đen, đeo túi xách chéo màu nâu vàng, đi giày thể thao màu ghi</t>
  </si>
  <si>
    <t xml:space="preserve"> "HoGuom_00/00495_00019060.jpg", "split"</t>
  </si>
  <si>
    <t xml:space="preserve"> "HoGuom_00/00634_00007650.jpg", "split"</t>
  </si>
  <si>
    <t>Người phụ nữ mặc áo hoa ngắn tay không cổ nhiều màu, tóc đen ngắn kiểu đàn ông</t>
  </si>
  <si>
    <t xml:space="preserve"> "HoGuom_01/00776_00000720.jpg", "split"</t>
  </si>
  <si>
    <t>Cô gái tóc dài màu đen, buộc cao, mặc áo dài tay màu trắng, mặc quần dài màu xanh rêu, đi dép lê màu đen</t>
  </si>
  <si>
    <t>Nữ đứng tuổi, tóc đen ngắn buộc phía sau, đeo khẩu trang xanh mặc áo phông màu hồng, quần bò màu xanh dương, đeo túi xách màu đen bên vai trái, tay trai xách túi màu đỏ, tay cầm túi đồ màu hồng sẫm, tay phải cầm ô sọc caro, đi giày thể thao đen</t>
  </si>
  <si>
    <t>Nam thanh niên mặc áo khoác bông màu ghi pha xanh tím than, mặc quần màu xanh dương sáng màu, đi tất trắng, giày lười màu đen</t>
  </si>
  <si>
    <t xml:space="preserve"> "TEST_DATA/Person10.2/output_9.jpg", "split"</t>
  </si>
  <si>
    <t xml:space="preserve"> "HoGuom_00/00746_00002465.jpg", "split"</t>
  </si>
  <si>
    <t>Một người phụ nữ buộc tóc, tóc màu đen, mặc váy đến đầu gối màu vàng, đeo túi có dây màu nâu, đi giày thể thao màu xám đang đi bộ.</t>
  </si>
  <si>
    <t xml:space="preserve"> "DHHN_HVBCVT_00/01786_00003495.jpg", "split"</t>
  </si>
  <si>
    <t>Một người đàn ông có mái tóc màu đen, mặc áo khoác đỏ cam, mặc quần dài màu đen, đi dép màu đen, đeo balo màu vàng.</t>
  </si>
  <si>
    <t xml:space="preserve"> "TamChuc_01/02687_1.jpg", "split"</t>
  </si>
  <si>
    <t>Nam thanh niên, tóc đen ngắn, đeo khẩu trang màu xám, mặc áo khoác phao màu da cam, quần bò màu xanh nhạt, chân đi giày màu xanh da trời, phía sau đeo balo màu đen.</t>
  </si>
  <si>
    <t>Một người đàn ông mặc áo khoác có hai màu trắng và đen, không cài, mặc quần màu đen, đi đôi giày màu đen, tóc cắt ngắn</t>
  </si>
  <si>
    <t xml:space="preserve"> "HoGuom_00/00535_00003230.jpg", "split"</t>
  </si>
  <si>
    <t xml:space="preserve"> "TamChuc_01/02026_1.jpg", "split"</t>
  </si>
  <si>
    <t>Một người phụ nữ mặc váy xòe ngắn tay màu cam, đang sách túi, tóc buộc, tóc màu đen</t>
  </si>
  <si>
    <t>Một người phụ nữ trung niên, đội nón trắng, mặc bộ quần áo đen hoa trắng, đeo túi to màu ghi, chân đi dép lê</t>
  </si>
  <si>
    <t>Nữ mặc váy hoa nền đen hoa đỏ, đeo ba lô màu xanh cô ban, đi dép quai hậu màu đen, đội mũ đen có vành, đeo khẩu trang màu xanh.</t>
  </si>
  <si>
    <t>Một thanh niên đội mũ phớt màu đen, đeo khẩu trang màu xanh, mặc áo phông ngắn tay màu xám, mặc quần dài màu đen, đi giày màu đen.</t>
  </si>
  <si>
    <t>Người đàn ông tóc ngắn màu đen, mặc áo sơmi dài tay kẻ ca rô màu nâu đen, đeo túi chéo màu đen, mặc quần jean dài màu đen, đi giày thể thao đen.</t>
  </si>
  <si>
    <t xml:space="preserve"> "HoGuom_00/00534_00003415.jpg", "split"</t>
  </si>
  <si>
    <t>Một em nhỏ để tóc màu đen, mặc áo phông màu nâu, mặc quần bò xanh và đi dép màu đen</t>
  </si>
  <si>
    <t>Nam thanh niên chụp từ phía sau, tóc đen cắt cao, áo sơ mi trắng có cổ, đeo ba lô màu đen dài đến thắt lưng, tay trái buông thõng, tay phải hơi co, quần trắng đồng bộ với áo, đang bước chân trái lên trước, chân phải thẳng, có đế giày màu đen.</t>
  </si>
  <si>
    <t>nam đội mũ lưỡi trai đen, mặc áo màu tím than, quần dài màu nâu vàng, đi giày thể thao ghi</t>
  </si>
  <si>
    <t>Cô gái tóc vàng buộc sau, mặc áo ngắn tay kẻ ngang, đeo túi chéo màu nâu, mặc quần sooc jean màu xanh đậm, đi dép tông màu đen.</t>
  </si>
  <si>
    <t>Nam tóc đen cắt ngắn để mái bằng, đeo kính cận và khẩu trang y tế màu xanh, mặc bộ đồ đen, chân đi giày thể thao màu xám.</t>
  </si>
  <si>
    <t xml:space="preserve"> "TamChuc_01/02006_1.jpg", "split"</t>
  </si>
  <si>
    <t>Nam đeo khẩu trang y tế màu xanh, mặc áo phông trắng có cổ tay ngắn, mặc quần bò màu khói, đeo túi cheo đen bên hông trái.</t>
  </si>
  <si>
    <t xml:space="preserve"> "HoGuom_01/01173_00001770.jpg", "split"</t>
  </si>
  <si>
    <t>Một phụ nữ tay cầm điện thoại, tóc dài màu đen cột ở phía sau, mặc bộ quần áo màu đen, áo có họa tiết màu trắng, đi dép lê màu đen</t>
  </si>
  <si>
    <t xml:space="preserve"> "HoGuom_01/00770_00000060.jpg", "split"</t>
  </si>
  <si>
    <t>Cô gái tóc dài màu nâu, đeo khẩu trang màu xanh da trời, mặc váy trễ vai màu ghi, đi giày cao gót màu nâu</t>
  </si>
  <si>
    <t>Nữ đứng tuổi, tóc đen dài ngang vai, đeo khẩu trang màu xanh da trời nhạt, mặc áo dài hoa nhí màu hồng, mặc quần dài đen, đeo túi xách đen bên trái, đi dép quai màu nâu sữa</t>
  </si>
  <si>
    <t xml:space="preserve"> "HoGuom_00/00370_00012610.jpg", "split"</t>
  </si>
  <si>
    <t>Một cô gái mặc một chiếc quần bó màu đen, mặc áo phông trắng dài trùm mông ngắn tay, tóc đen buộc phía sau gáy.</t>
  </si>
  <si>
    <t>Nữ mặc áo đen, quần dài đen, đeo túi chéo màu đen</t>
  </si>
  <si>
    <t xml:space="preserve"> "HoGuom_00/00616_00006875.jpg", "split"</t>
  </si>
  <si>
    <t>một cô gái tóc buộc màu đen, đeo kính gọng trong suốt, đeo khẩu trang màu xanh biển nhạt, mặc áo dài tay màu xám, mặc quần dài màu đen, đi dép màu trắng.</t>
  </si>
  <si>
    <t xml:space="preserve"> "TamChuc_01/02092_2.jpg", "split"</t>
  </si>
  <si>
    <t>Một nam thanh niên có mái tóc màu đen, mặc áo khoác màu trắng, mặc quần dài màu đen, đi giày thể thao màu trắng, đeo túi màu đen.</t>
  </si>
  <si>
    <t>Nam thanh niên, tóc đen ngắn, mặc áo khoác màu nâu có mũ, quần bò xanh, chân đi giày đen, đeo balo màu đen có hoạ tiết cam sau lưng, có đeo khẩu trang.</t>
  </si>
  <si>
    <t xml:space="preserve"> "TamChuc_01/02252_2.jpg", "split"</t>
  </si>
  <si>
    <t>Nữ mặc áo phông đỏ, quần dài đen, đeo ba lô quai đen, đi giày đen, đeo khẩu trang màu xanh da trời nhạt</t>
  </si>
  <si>
    <t>Một người phụ nữ có mái tóc ngắn màu đen, buộc tóc, đeo kính màu đen, mặc áo phông cổ tròn màu đen có các sọc trắng, mặc quần dài màu đen, đi dép màu đen, khoác túi màu xanh nước biển.</t>
  </si>
  <si>
    <t xml:space="preserve"> "TamChuc_01/02275_1.jpg", "split"</t>
  </si>
  <si>
    <t xml:space="preserve"> "TamChuc_01/02631_2.jpg", "split"</t>
  </si>
  <si>
    <t xml:space="preserve"> "HoGuom_01/01280_00008160.jpg", "split"</t>
  </si>
  <si>
    <t xml:space="preserve"> "DANgoc_01/03042_1.jpg", "split"</t>
  </si>
  <si>
    <t>Nữ, tóc màu đen, áo sát nách màu xanh nhạt, quần lửng màu xanh nhạt đi dép màu đỏ</t>
  </si>
  <si>
    <t>Cô gái trẻ, tóc ngắn ngang vai, mặc áo màu hồng nhạt, quần màu đen, giầy thể thao màu đen có đế màu trắng</t>
  </si>
  <si>
    <t xml:space="preserve"> "TamChuc_01/02786_1.jpg", "split"</t>
  </si>
  <si>
    <t>Người phụ nữ khẩu trang xanh nước biển, tóc búi sau gáy, mặc áo kẻ sọc đen trắng, mặc quần dài tối màu , đeo túi xách đen quai vàng.</t>
  </si>
  <si>
    <t>Nữ trung niên, tóc ngắn và đen, mặc áo ba lỗ màu xám, quần xám, chân đi giày bệt màu đen.</t>
  </si>
  <si>
    <t>Một người phụ nữ lớn tuổi có mái tóc màu đen, búi tóc hết lên, mặc áo màu xanh tím than có họa tiết hoa màu be và màu xanh dương đậm, mặc quần dài màu đen, đi giày màu đen.</t>
  </si>
  <si>
    <t xml:space="preserve"> "TRAINNING_DATA/Person25/output_6.jpg", "split"</t>
  </si>
  <si>
    <t>Một nữ thanh niên mặc áo phông cộc tay màu trắng với chiếc quần dài màu đen, có các sọc trắng bên hông và có mái tóc đen, dài ngang vai.</t>
  </si>
  <si>
    <t>Nữ tóc dài đang ăn kem, mặc áo màu trắng, buộc áo khoác màu hồng nhạt quanh bụng</t>
  </si>
  <si>
    <t>Nam, tóc ngắn màu đen, đeo kính, áo khóa dài tay màu đen cánh tay có sọc trắng, quần jean dài màu xám, giày màu đen, đeo balo màu đen</t>
  </si>
  <si>
    <t xml:space="preserve"> "HoGuom_00/00744_00012445.jpg", "split"</t>
  </si>
  <si>
    <t xml:space="preserve"> "HoGuom_00/00670_00008635.jpg", "split"</t>
  </si>
  <si>
    <t>Bé trai khoảng 5 tuổi, tóc ngắn màu đen, mặc áo ba lỗ màu trắng, mặc quần đùi màu vàng, đi dép màu xám.</t>
  </si>
  <si>
    <t>Nam, tóc ngắn màu đen, áo dài tay màu tím, quần dài màu đen, balo màu đỏ, giày màu trắng</t>
  </si>
  <si>
    <t xml:space="preserve"> "TamChuc_01/02019_1.jpg", "split"</t>
  </si>
  <si>
    <t xml:space="preserve"> "HoGuom_00/00753_00012540.jpg", "split"</t>
  </si>
  <si>
    <t>Người đàn ông tóc ngắn màu đen, mặc áo ba lỗ màu trắng, mặc quần dài jean màu xanh da trời nhạt</t>
  </si>
  <si>
    <t>Một bé gái đang chơi xe trượt màu hồng, mặc áo ngắn tay cổ tròn màu trắng, mặc quần đùi màu đen, tóc buộc cao màu đen.</t>
  </si>
  <si>
    <t xml:space="preserve"> "TamChuc_01/02146_2.jpg", "split"</t>
  </si>
  <si>
    <t xml:space="preserve"> "HoGuom_01/00840_00008970.jpg", "split"</t>
  </si>
  <si>
    <t>Nữ trẻ tuổi, tóc dài và đen, không đeo khẩu trang, tay trái cầm điện thoại, vai trái đeo túi xách màu đen, chân đi giày trắng, mang quần sooc đen ngắn.</t>
  </si>
  <si>
    <t>Cố gái độ mũ lưỡi chai màu đỏ mặc áo có cổ màu trắng, mặc quần bò xanh dương nhạt , đeo túi xách màu nâu</t>
  </si>
  <si>
    <t xml:space="preserve"> "DANgoc_01/02949_2.jpg", "split"</t>
  </si>
  <si>
    <t xml:space="preserve"> "HoGuom_01/00807_00002385.jpg", "split"</t>
  </si>
  <si>
    <t>Một người phụ nữ tóc ngắn ngang vai màu đen, đeo khẩu trang y tế, mặc váy hoa màu trắng có tay dài đến bắp chân, vai khoác túi màu đỏ, tay cầm đồ chơi màu đỏ</t>
  </si>
  <si>
    <t>Người phụ nữ tóc dài màu đen, buộc sau gáy, mặc áo hoa dài tay màu trắng, đeo ba lô màu đen, mặc quần jean dài màu xanh nhạt, đi giày thể thao màu xám.</t>
  </si>
  <si>
    <t>Nữ trẻ tuổi, tóc màu hạt dẻ, măc áo tay lỡ màu vàng, mặc quần sooc ngắn bò, đeo túi màu vàng trước bụng, không đeo khẩu trang.</t>
  </si>
  <si>
    <t>Bé trai đeo khẩu trang, mặc áo khoác màu xanh dương, áo bên trong màu đỏ, mặc quần bò màu xanh dương, đi dép</t>
  </si>
  <si>
    <t xml:space="preserve"> "HoGuom_00/00688_00009940.jpg", "split"</t>
  </si>
  <si>
    <t>Bạn nam tóc ngắn màu đen, mặc áo phông ngắn tay màu đen, mặc quần sooc màu trắng, đi dép tông màu đen, tay cầm 1 cái ô và chai nước</t>
  </si>
  <si>
    <t>Một cô gái có mái tóc màu nâu, búi tóc cao, mặc áo ngắn tay màu trắng có họa tiết nhiều màu ở phía trước, đeo túi có dây màu đỏ mận, tay đang khoác áo bò màu xanh nước biển nhạt, mặc quần đùi bò màu xanh nước biển nhạt.</t>
  </si>
  <si>
    <t>Một người nữ giới có mái tóc dài xõa ngang lưng, chân đi đôi giày thể thao màu đen có logo của Nike, mặc chiếc áo phông cộc tay màu vàng và chiếc quần dài màu đen.</t>
  </si>
  <si>
    <t>Một người là nữ giới đi giày thể thao màu đen có hình chữ V màu trắng ở bên cạnh ngoài của giày, mặc một chiếc quần dài đen bó sát, mặc một chiếc áo phông ngắn màu vàng có hình màu trắng pha nâu ở giữa ngực áo, tóc đen để xõa ngang vai.</t>
  </si>
  <si>
    <t>Người phụ nữ mặc áo sơ mi bò màu xanh nhạt, mặc quần ngố đen, đi giày thể thao trắng đen, đeo túi xách chéo màu xanh da trời</t>
  </si>
  <si>
    <t>Nam đội mũ  bảo hiểm trắng, áo phông cộc tay có cổ màu trắng, quần bò màu xanh dương nhạt màu trắng, đeo túi chéo quai đen</t>
  </si>
  <si>
    <t>Nam đeo túi đen chéo bên hông trái, mặc áo họa tiết tối màu, quần đen, đi giày đen.</t>
  </si>
  <si>
    <t xml:space="preserve"> "TamChuc_01/02884_2.jpg", "split"</t>
  </si>
  <si>
    <t xml:space="preserve"> "DHGTVT_00/01958_00014460.jpg", "split"</t>
  </si>
  <si>
    <t xml:space="preserve"> "DANgoc_01/02889_2.jpg", "split"</t>
  </si>
  <si>
    <t xml:space="preserve"> "DANgoc_01/02969_1.jpg", "split"</t>
  </si>
  <si>
    <t>Một cô gái có mái tóc màu đen, để thả tóc, mặc áo khoác có mũ màu trắng bên ngoài, mặc quần bò dài ống rộng màu xanh thẫm, đi giày thể thao màu trắng.</t>
  </si>
  <si>
    <t xml:space="preserve"> "HoGuom_01/01483_2.jpg", "split"</t>
  </si>
  <si>
    <t>Một cô gái mặc váy ren màu da ngắn tay, dài qua gối, tóc màu nâu đậm, đi guốc quai trong suốt.</t>
  </si>
  <si>
    <t>Nữ tóc mái cặp lên gọn gàng, màu áo cộc tay màu đen cắm thùng quần bò xanh ống rộng, đeo thắt lưng to màu đen, đeo túi màu sáng ở vai phải.</t>
  </si>
  <si>
    <t xml:space="preserve"> "HoGuom_01/00954_00003615.jpg", "split"</t>
  </si>
  <si>
    <t>Nam thanh niên, tóc ngắn màu đen , mặc áo cộc tay màu trắng, đeo túi chéo vai quai túi màu đen, mặc quần sooc nhiều họa tiết dài đến gối, đi giầy thể thao màu đen.</t>
  </si>
  <si>
    <t>Nữ trẻ tuổi, tóc màu hạt dẻ dài ngang vai, không đeo khẩu trang, mặc áo dài tay màu đen, quần bò xanh, chân đi giày đen mũi trắng, đeo balo màu đen bên vai phải.</t>
  </si>
  <si>
    <t>Nam tóc ngắn màu đen, mặc áo dài tay màu navy có hình in màu trắng phía trước, quần dài màu đen, đi dép lê màu đen</t>
  </si>
  <si>
    <t xml:space="preserve"> "HoGuom_00/00084_00000540.jpg", "split"</t>
  </si>
  <si>
    <t>Nam thanh niên mặc áo dài tay màu tối, quần đen, dày đen, đeo túi chéo màu đen</t>
  </si>
  <si>
    <t xml:space="preserve"> "HoGuom_00/00271_00008670.jpg", "split"</t>
  </si>
  <si>
    <t>Nam thanh niên mặc áo phông xanh tím than ngắn tay, in hình hoạt tiết màu trắng sau lưng, mặc quần bò dài màu đen, đi giày đen</t>
  </si>
  <si>
    <t xml:space="preserve"> "HoGuom_01/01380_00008100.jpg", "split"</t>
  </si>
  <si>
    <t>Một người đàn ông có mái tóc màu đen, mặc áo phông ngắn tay màu ghi, mặc quần dài màu đen, đi giày thể thao màu trắng đang đi bộ.</t>
  </si>
  <si>
    <t>Cô gái mặc áo phông hồng có in hoạ tiết trước ngực, tóc dài ngang vai buông xõa</t>
  </si>
  <si>
    <t xml:space="preserve"> "TamChuc_01/02328_2.jpg", "split"</t>
  </si>
  <si>
    <t xml:space="preserve"> "TamChuc_01/02590_2.jpg", "split"</t>
  </si>
  <si>
    <t>Một người đàn ông có mái tóc màu đen, mặc áo ngắn tay màu vàng đậm, mặc quần kaki màu be, đi giày tây màu đen.</t>
  </si>
  <si>
    <t>Một bé trai mặc áo phông ngắn tay màu vàng bên ngoài, bên trong mặc áo dài tay màu đen, mặc quần dài màu đen, đi dép màu đen.</t>
  </si>
  <si>
    <t>Nữ trẻ tuổi, tóc dài màu hạt dẻ, mặc áo trắng dài tay, chân váy kẻ caro sọc đỏ đen, bên trái đeo túi xách đen, chân đi giày trắng, không đeo khẩu trang.</t>
  </si>
  <si>
    <t xml:space="preserve"> "HoGuom_00/00631_00007635.jpg", "split"</t>
  </si>
  <si>
    <t>Người phụ nữ lớn tuổi tóc bạc, mặc áo ngắn tay màu xanh lá cây, mặc chân váy màu đen, đeo vòng tay màu nâu</t>
  </si>
  <si>
    <t xml:space="preserve"> "TamChuc_01/02626_2.jpg", "split"</t>
  </si>
  <si>
    <t>Một người phụ nữ tóc buộc gọn dài ngang lưng màu đen, mặc áo dài tay màu hồng cánh sen đậm in hoa màu xanh pha màu hồng nhạt, mặc quần màu đen, khoác tuid màu đen, đi dép màu đỏ.</t>
  </si>
  <si>
    <t xml:space="preserve"> "TEST_DATA/Person52.2/output_9.jpg", "split"</t>
  </si>
  <si>
    <t>Nữ đeo bờm trắng, mặc áo hoa không tay, quần lửng ống sớ màu nâu vàng, đi dép nhựa xanh</t>
  </si>
  <si>
    <t xml:space="preserve"> "HoGuom_01/01016_00001006.jpg", "split"</t>
  </si>
  <si>
    <t>Nữ tóc ngang vai mặc áo khoác màu vàng, chân váy màu hồng, đi giày màu trắng</t>
  </si>
  <si>
    <t>Nữ mặc áo dài đỏ, đeo ba lô đen, mặc quần dài đỏ sẫm đi giày bệt đen</t>
  </si>
  <si>
    <t xml:space="preserve"> "HoGuom_01/01126_00011260.jpg", "split"</t>
  </si>
  <si>
    <t>Nam thanh niên, đội mũ bảo hiểm đen, mặc áo khoác có mũ màu xanh, quần dài màu đen, đi xe máy màu đen, chân đi dép màu đen, đeo khẩu trang màu xám, tóc đen ngắn.</t>
  </si>
  <si>
    <t xml:space="preserve"> "HoGuom_01/01404_2.jpg", "split"</t>
  </si>
  <si>
    <t>Một cô gái đeo kính cận gọng màu đen, tóc ngắn chớm vai màu xám khói, đeo túi bao tử màu xanh than, mặc áo trong màu trắng sơ vin quần short bò xanh, áo khoác ngoài màu xanh biển nhạt, đi giầy thể thao trắng có chữ màu đen bên thân giầy.</t>
  </si>
  <si>
    <t>nữ tóc dài chấm vai không để mái, đầu để ngôi giữa bị khẩu trang y tế màu xanh.\nMặc áo phông trắng không cổ bên trong họa tiết chữ trước ngực.\nKhoác áo khoác dài tay chùm mông màu xám cổ chữ V.\nMặc quần bò ống suông màu xanh, đi giày màu đen, dây giày màu trắng. Đế giày màu trắng.\nĐeo túi đeo chéo màu bạc, dây to bản màu đen họa tiết chữ.\nTay phải buông thõng, tay trái đưa lên cổ trái.\nChân trái hơi co nhấc lên.</t>
  </si>
  <si>
    <t xml:space="preserve"> "HoGuom_00/00242_00007680.jpg", "split"</t>
  </si>
  <si>
    <t>Nam thanh niên mặc áo phông kẻ sọc ngang màu trắng xanh navy, quần ngố màu đen, đi dép quai</t>
  </si>
  <si>
    <t xml:space="preserve"> "HoGuom_00/00669_00008560.jpg", "split"</t>
  </si>
  <si>
    <t>Người phụ nữ cao to, tóc dài màu nâu, mặc áo ngắn tay màu trắng, mặc quần jean màu xám, đi giày thể thao màu ghi.</t>
  </si>
  <si>
    <t>Một nữ thanh niên trẻ tuổi mặc chiếc áo phông cộc tay, màu hồng nhạt, quần jeans màu đen, chân đi đôi giày thể thao màu đen và có mái tóc dài ngang lưng.</t>
  </si>
  <si>
    <t xml:space="preserve"> "HoGuom_00/00628_00007285.jpg", "split"</t>
  </si>
  <si>
    <t>Bé trai tóc ngắn màu đen, mặc áo phông ngắn tay màu vàng, mặc quần sooc jean màu xanh da trời, đi dép lê màu nâu</t>
  </si>
  <si>
    <t xml:space="preserve"> "HoGuom_01/01460_1.jpg", "split"</t>
  </si>
  <si>
    <t>Người phụ nữ mặc áo màu cam tay lỡ viền cổ trắng có gắn hoa bên trái cổ, mặc quần bo ống màu xám kẻ sọc đen hai bên, đi dép lê đen</t>
  </si>
  <si>
    <t>Cô gái tóc dài màu đen, đeo khẩu trang màu trắng, áo sơ mi màu trắng, khoác ba lô màu xám, quần dài màu đen, đi giày màu trắng</t>
  </si>
  <si>
    <t xml:space="preserve"> "HoGuom_00/00375_00012725.jpg", "split"</t>
  </si>
  <si>
    <t>Cô gái tóc ngắn trên vai, mặc áo phông dài tay xắn ống, có túi tím hai bên áo, quần đùi đen, đi giày thể thao cao cổ màu trắng pha đỏ và đen</t>
  </si>
  <si>
    <t>Phụ nữ mặc áo dài màu xanh lá cây nhạt , mặc quần quần dài màu đen, đội mũ màu da, có đeo kính màu đen</t>
  </si>
  <si>
    <t>Người phụ nữ mặc áo khoác phao màu trắng có mũ, đeo túi xách chéo vai màu đen, mặc váy màu xanh dương sẫm kẻ sọc ngang màu trắng, đen, tóc đen cắt ngắn ngang vai, đi giày cao gót màu trắng sữa</t>
  </si>
  <si>
    <t>Một người phụ nữ tóc dài ngang vai màu nâu đen, mặc áo ngắn tay màu trắng, mặc quần màu nâu đậm, đeo túi màu đen.</t>
  </si>
  <si>
    <t xml:space="preserve"> "DHGTVT_00/01901_00006530.jpg", "split"</t>
  </si>
  <si>
    <t>Nam tóc đen cạo mai, đeo ba lô đen, mặc áo phông cộc tay màu trắng ở vai và tay áo, màu xanh nước biển đậm ở thân và cổ áo, mặc quần dài đen, đi giày xám.</t>
  </si>
  <si>
    <t>Người đàn ông mặc áo may ô, thắt dải vải màu đen ngang hông, mặc quần ngố màu đen, đi dép sục đen</t>
  </si>
  <si>
    <t>Người đàn ông trung niên to béo tóc đen, mặc áo phông cộc tay màu xanh da trời, quần soocs màu xanh nhạt</t>
  </si>
  <si>
    <t xml:space="preserve"> "HoGuom_00/00727_00012290.jpg", "split"</t>
  </si>
  <si>
    <t xml:space="preserve"> "TamChuc_01/02621_1.jpg", "split"</t>
  </si>
  <si>
    <t>Cậu bé đội mũ lưỡi trai màu đen, mặc áo phông ngắn tay đen, quần ngố bò màu xanh dương, đi dép lê màu nâu</t>
  </si>
  <si>
    <t>Nữ mặc áo màu nâu sữa, quần dài đen, đeo túi chéo quai hồng hạt, đi giày đen</t>
  </si>
  <si>
    <t xml:space="preserve"> "HoGuom_01/01173_00001980.jpg", "split"</t>
  </si>
  <si>
    <t xml:space="preserve"> "DANgoc_01/02987_2.jpg", "split"</t>
  </si>
  <si>
    <t>Một cô gái có mái tóc màu đen, đeo khẩu trang màu trắng, mặc áo sơ mi dài tay màu trắng, mặc quần dài màu đen,, đi giày thể thao màu tím, một tay đang xách túi nilon màu đỏ.</t>
  </si>
  <si>
    <t xml:space="preserve"> "TamChuc_01/02384_1.jpg", "split"</t>
  </si>
  <si>
    <t>nam thanh niên đeo kính gọng màu đen, đeo khẩu trang y tế, mặc áo khoác màu đen, mặc quần dài màu đen, đi giầy thể thao màu ghi nhạt.</t>
  </si>
  <si>
    <t xml:space="preserve"> "DANgoc_01/02926_2.jpg", "split"</t>
  </si>
  <si>
    <t>Nữ đeo khẩu trang màu da trời, mặc áo phông cộc tay kẻ sọc ngang nhiều màu, quần dài màu vàng kem, đi dép lê màu xám, đeo ba lô quai nâu</t>
  </si>
  <si>
    <t>Nữ đeo kính cận, mặc áo phông màu trắng, quần bò dài màu xanh sáng, đi giày thể thao màu trắng pha đen, đeo túi chéo vải màu trắng</t>
  </si>
  <si>
    <t>Người phụ nữ tóc ngắn màu đen, mặc áo ngắn tay màu đen có hình in màu trắng, mặc quần lửng jean màu xanh, đi dép tông màu đen.</t>
  </si>
  <si>
    <t xml:space="preserve"> "TamChuc_01/02348_1.jpg", "split"</t>
  </si>
  <si>
    <t>Nữ  mặc áo họa tiết da báo màu nâu, quần dài đen, đội áo khoác màu vàng nâu</t>
  </si>
  <si>
    <t xml:space="preserve"> "DANgoc_01/02894_2.jpg", "split"</t>
  </si>
  <si>
    <t>Nam thanh niên tóc ngắn màu đen đeo kính,mặc áo dài tay màu trắng cam, đeo balo màu đen, mặc quần dài màu đen, đi giày màu đen</t>
  </si>
  <si>
    <t>Một người đàn ông tóc màu đen, mặc áo phông màu trắng, mặc quần short màu đen, đi dép màu tím, đang bế một em bé.</t>
  </si>
  <si>
    <t xml:space="preserve"> "HoGuom_01/00940_00000930.jpg", "split"</t>
  </si>
  <si>
    <t>Bạn gái mặc áo cộc tay màu hồng, đội mũ trắng có nơ đen, quần jean ngắn màu xanh nhạt, chân đi dép sandal bệt màu đỏ</t>
  </si>
  <si>
    <t>Một bé trai có mái tóc màu đen, đeo khẩu trang màu xanh nước biển đậm, mặc áo phông ngắn tay màu ghi có họa tiết màu đen phái trước, mặc quần kaki đùi màu nâu, đi giày màu xanh có đế màu trắng.</t>
  </si>
  <si>
    <t>Phụ nữ đeo kính màu đen, đeo khẩu trang màu xanh, mặc áo khoác màu đỏ, áo trong màu hồng, quần dài màu đen, đeo túi vắt chéo</t>
  </si>
  <si>
    <t xml:space="preserve"> "TamChuc_01/02623_2.jpg", "split"</t>
  </si>
  <si>
    <t>Một người phụ nữ đội mũ rộng vành màu xanh lá mạ, mặc áo dài tay có họa tiết màu cam đất, mặc quần ống rộng màu đen.</t>
  </si>
  <si>
    <t>Nam tóc ngắn màu đen, đi dép lê, tay phải cầm điếu thuốc màu trắng, mặc áo phông cộc tay cổ tròn màu trắng có vệt kẻ ngang màu đen ở ống tay phải, mặc quần màu xám dài, dọc ống quần có kẻ màu xanh đen.</t>
  </si>
  <si>
    <t>Nam trung tuổi , mặc áo cộc tay màu đen, quần ngắn màu xanh , đi giày màu đen</t>
  </si>
  <si>
    <t>Một người phụ nữ lớn tuổi có mái tóc màu đen, mặc áo màu xanh có nhiều họa tiết các màu , mặc quần dài màu đen, đi dép màu nâu đất.</t>
  </si>
  <si>
    <t>Nam thanh niên đeo kính cận, tóc đen cắt ngắn rẽ ngôi giữa, mặc áo khoác phao màu đen, quần dài màu đen, một tay cầm điện thoại, một tay đút túi quần.</t>
  </si>
  <si>
    <t>Cô cái tóc dài màu đen buộc cao, mặc áo phông trắng ngắn tay, mặc quần lỡ màu xanh cốm đeo túi chéo màu đen</t>
  </si>
  <si>
    <t xml:space="preserve"> "HoGuom_01/01201_00003600.jpg", "split"</t>
  </si>
  <si>
    <t>Một cô gái tóc màu đen, đeo khẩu trang màu xanh, mặc áo sơ mi màu xanh nước biển sau lưng có chữ màu trắng, đeo túi màu đen, mặc quần dài màu đen, đi giày thể thao màu trắng.</t>
  </si>
  <si>
    <t>Một người đàn ông tóc màu đen, mặc áo phông màu xanh biển, mặc quần dài màu ghi, đi dép màu đen đang bế một đứa bé đi bộ.</t>
  </si>
  <si>
    <t>Một cậu con trai tóc cắt ngắn, chân đi đôi dép lê màu trắng, mặc chiếc áo phông cộc tay, cổ tròn màu trắng, có họa tiết màu xanh bên ngực trái, cùng chiếc quần short kẻ caro màu xanh nhạt.</t>
  </si>
  <si>
    <t xml:space="preserve"> "HoGuom_00/00743_00012375.jpg", "split"</t>
  </si>
  <si>
    <t>Cô gái tóc dài màu đen, đeo kính, mặc áo phông ngắn tay màu trắng, mặc váy yếm màu đỏ</t>
  </si>
  <si>
    <t>Nam đeo kính, đeo khẩu trang màu xanh , mặc áo khoác màu đen, áo trong màu cam, mặc quần dài màu đen, kẻ màu trắng, đi giày đen trắng</t>
  </si>
  <si>
    <t xml:space="preserve"> "DHHN_HVBCVT_00/01840_00032790.jpg", "split"</t>
  </si>
  <si>
    <t>Nam thanh niên, tóc đen ngắn, đeo khẩu trang màu xanh, đeo kính, mặc áo khoác gió đồng phục màu trắng đỏ, mặc quần bò dài mài, đi sục crocs trắng, đeo ba lô xám phía sau.</t>
  </si>
  <si>
    <t>Một anh con trai đi đôi dép tông màu đen, mặc một chiếc quần dài màu xám đen, mặc một chiếc áo phông ngắn tay không cổ màu vàng có các viền kẻ sọc đen trên vai áo, tóc đen cắt ngắn.</t>
  </si>
  <si>
    <t xml:space="preserve"> "HoGuom_01/00785_00001230.jpg", "split"</t>
  </si>
  <si>
    <t>Cô gái tóc dài màu đen, xõa tóc, đội mũ rộng vành màu trắng, trên mũ có dây nơ màu đen, mặc áo sát nách màu xanh da trời, mặc chân váy dài màu trắng, đeo túi chéo màu đen, đi giày thể thao màu trắng</t>
  </si>
  <si>
    <t>Bạn tóc xoăn màu đen buộc sau, đeo kính, mặc áo cộc tay màu trắng, váy ngắn màu xám</t>
  </si>
  <si>
    <t>Một nam thanh niên tóc cắt ngắn, mặc quần áo màu xám, áo cộc tay, quần dài, và đi đôi giày màu màu đen có vạch trắng.</t>
  </si>
  <si>
    <t>Một người là nam giới tóc đen cắt ngắn để mái bằng giữa trán, mặc một chiếc áo phông màu trắng cổ tròn, tay ngắn có hình cây dừa màu xanh và dòng chữ màu đỏ nhạt ở giữa áo, chân đi dép tổ ong màu vàng nhạt.</t>
  </si>
  <si>
    <t>Người đàn ông mặc áo sơ mi ngắn tay màu xanh lá cây nhạt, mặc quần bò xanh sẫm, đi giày thể thao</t>
  </si>
  <si>
    <t xml:space="preserve"> "TamChuc_01/02570_2.jpg", "split"</t>
  </si>
  <si>
    <t>Một người phụ nữ có mái tóc màu đen, đội mũ phớt màu đen, mặc áo sơ mi dài tay màu trắng, mặc quần bò dài màu xanh thẫm, đi giày màu trắng, đeo túi đeo chéo màu đen.</t>
  </si>
  <si>
    <t xml:space="preserve"> "TamChuc_01/02405_1.jpg", "split"</t>
  </si>
  <si>
    <t>Một bà đội mũ màu đen, đeo khẩu trang màu xám, mặc áo khoác màu đen bên ngoài, bên trong màu áo màu đen, mặc quần dài màu đen, đi giày màu đen.</t>
  </si>
  <si>
    <t>Nữ lớn tuổi, tóc đen dài buộc phía sau, mặc áo màu vàng nhạt chấm bi đen, quần dài đen, đi giày đen, đeo túi xách đen bên trái.</t>
  </si>
  <si>
    <t xml:space="preserve"> "HoGuom_01/00799_00002445.jpg", "split"</t>
  </si>
  <si>
    <t xml:space="preserve"> "HoGuom_01/00977_00006390.jpg", "split"</t>
  </si>
  <si>
    <t>Một người phụ nữ đội mũ rộng vành màu xanh lá đậm, mặc áo dài tay có họa tiết màu cam đất, mặc quần dài màu đen, đi dép quai hậu màu đen.</t>
  </si>
  <si>
    <t>một cô gái tóc để ngôi lệch, tóc buộc màu đen, đeo kính gọng màu đen, mặc áo khoác rộng màu kem, mặc quần dài màu đen, đi tất cao cô màu trắng, đi giầy thể thao màu hồng nhạt.</t>
  </si>
  <si>
    <t xml:space="preserve"> "TamChuc_01/02133_2.jpg", "split"</t>
  </si>
  <si>
    <t>Nữ đội mũ màu vàng nhạt, mặc áo màu hồng nhạt có cổ, mặc quần màu tím than, đi giày thể thao đen, đeo túi chéo màu đen</t>
  </si>
  <si>
    <t xml:space="preserve"> "DHGTVT_00/01853_00003560.jpg", "split"</t>
  </si>
  <si>
    <t>Nam đi giày đen thể thao, mặc bộ đồ màu đen, cổ áo màu xanh da trời đậm viền cổ màu trắng, đeo khẩu trang y tế màu xanh, tóc đen cắt ngắn.</t>
  </si>
  <si>
    <t>Một người phụ nữ đứng tuổi có mái tóc màu đen, đeo khẩu trang màu trắng, mặc áo sơ mi ngắn tay màu xanh dương, mặc quần bò dài màu xanh thẫm, đi sục màu ghi.</t>
  </si>
  <si>
    <t xml:space="preserve"> "HoGuom_01/01082_00005325.jpg", "split"</t>
  </si>
  <si>
    <t>Nam thanh niên mặc áo phông đen có hoạ tiết trước ngực màu vàng, tóc đen, quần kaki vàng nhạt, chân đi dép tông màu cam</t>
  </si>
  <si>
    <t xml:space="preserve"> "HoGuom_01/00961_00003720.jpg", "split"</t>
  </si>
  <si>
    <t>Nam cao tuổi, tóc ngắn màu bạc, mặc áo phông cộc tay màu cam, mặc quần dài màu xám, đi giầy màu đen, không đeo khẩu trang.</t>
  </si>
  <si>
    <t xml:space="preserve"> "DHGTVT_00/01963_00019420.jpg", "split"</t>
  </si>
  <si>
    <t>Nam tóc đen mái bằng giữa trán,  khoác ba lô đen, mặc áo phông cộc tay màu trắng, mặc quần màu đen, đi dép lê.</t>
  </si>
  <si>
    <t>Nữ đội mũ vải mềm màu đen, mặc áo sơ mi màu vàng, quần dài màu xám, đi giày thể thao màu hồng đất, đeo ba lô đen</t>
  </si>
  <si>
    <t xml:space="preserve"> "TamChuc_01/02157_2.jpg", "split"</t>
  </si>
  <si>
    <t>Nam trung niên, tóc đen ngắn, đội mũ vành rộng màu nâu vàng, áo sơ mi màu trắng, quần bò dài màu xanh da trời nhạt, đeo túi đeo chéo màu nâu sẫm bên vai trái, đi giày thể thao màu đỏ nâu.</t>
  </si>
  <si>
    <t xml:space="preserve"> "TamChuc_01/02313_1.jpg", "split"</t>
  </si>
  <si>
    <t>Người đàn ông tóc ngắn màu đen, đeo kính, mặc áo phông ngắn tay màu đỏ, trên áo có in 1 dòng chữ màu trắng, mặc quần sooc màu ghi, đi dép da màu nâu</t>
  </si>
  <si>
    <t>Một người đàn ông có mái tóc màu đen, mặc áo phông ngắn tay màu đen, mặc quần dài màu ghi, đi giày thể thao màu đen.</t>
  </si>
  <si>
    <t>Người đàn bà đội mũ rộng vành màu vàng da, mặc áo khoác màu tím,  quần dài màu tím, áo trong màu vàng, đi dép cao gót đen, đeo túi xách màu nâu</t>
  </si>
  <si>
    <t>Nam tóc ngắn, đi giày màu trắng, mặc quần bò màu xanh, áo sơ mi màu trắng ngắn tay đeo khẩu trang màu xám</t>
  </si>
  <si>
    <t xml:space="preserve"> "HoGuom_01/00997_00000570.jpg", "split"</t>
  </si>
  <si>
    <t>Nam tóc ngắn chưa đến gáy, có để mái. Đeo khẩu trang y tế màu ghi\nMặc áo cộc tay màu vàng trùm mông, mặc quần đùi đến đầu gối màu đen ghi .\nChân trái hơi co ra đằng sau, tay phải hơi vung chéo lên phía trước</t>
  </si>
  <si>
    <t xml:space="preserve"> "TEST_DATA/Person15.2/output_6.jpg", "split"</t>
  </si>
  <si>
    <t>Một cô gái mặc áo cộc tay dáng xòe màu đen có in hoa nhiều màu, mặc chân váy ngắn màu đen, đi sục mũi vuông có gót 2 phân màu trắng kem, tóc cặp nửa dài ngang lưng màu đen.</t>
  </si>
  <si>
    <t>Một người đàn ông có mái tóc màu đen, mặc áo phông có cổ màu trắng, mặc quần dài màu đen, đi giày thể thao màu đen.</t>
  </si>
  <si>
    <t>Một cô gái có mái tóc màu đen, mặc áo phông ngắn tay màu trắng, mặc chân váy màu đen, đi bốt màu đen, khoác túi đựng đàn màu đen có dòng chữ màu trắng.</t>
  </si>
  <si>
    <t xml:space="preserve"> "TRAINNING_DATA/Person67/output_6.jpg", "split"</t>
  </si>
  <si>
    <t>Một phụ nữ trẻ tuổi mặc chiếc áo phông cộc tay, cổ tròn màu hồng phấn, cùng chiếc quần dài màu đen,                            tóc buộc cao đằng sau.</t>
  </si>
  <si>
    <t>Nữ, tóc màu đen, áo phông màu trắng, ba lô màu hồng, quần dài màu đen có sọc đỏ, tất màu trắng, dép màu vàng</t>
  </si>
  <si>
    <t xml:space="preserve"> "TRAINNING_DATA/Person16/output_9.jpg", "split"</t>
  </si>
  <si>
    <t>Một nam thanh niên trẻ, chân đi đôi giày màu đen, mặc áo phông cộc tay màu trắng-xám, và quần đùi màu đen.</t>
  </si>
  <si>
    <t xml:space="preserve"> "TEST_DATA/Person71.2/output_9.jpg", "split"</t>
  </si>
  <si>
    <t xml:space="preserve"> "DANgoc_01/02964_1.jpg", "split"</t>
  </si>
  <si>
    <t>Nữ đeo khẩu trang trắng, mặc áo dài tay màu đen, quần dài thể thao màu đen, đi giày thể thao màu đen pha trắng, đeo ba lô quai nâu</t>
  </si>
  <si>
    <t>Một cô gái trẻ tóc đen dài buộc thấp đằng sau, mặc một chiếc áo phông trắng dài trùm mông, mặc một chiếc quần bó màu đen, đi đôi dép lê màu đen.</t>
  </si>
  <si>
    <t>Một người phụ nữ đội mũ phớt màu đen, mặc áo khoài màu tím than, mặc quần dài màu đen, đi giày thể thao màu đen, đeo túi màu đen.</t>
  </si>
  <si>
    <t>Bé gái tóc màu đen, buộc tóc hai bên, mặc váy ngắn tay màu vàng có số 5 màu đen phía trước, tay áo màu trắng có kẻ sọc màu đen, đi giày thể thao màu trắng</t>
  </si>
  <si>
    <t>Nữ  hai tay đang cầm tài liệu đọc, tóc đen dài để xõa ngang vai, mặc quần bó tối màu, đi giày thể thao trắng, mặc áo khoách màu cam, đeo kính cận.</t>
  </si>
  <si>
    <t>Người đàn ông tóc ngắn màu vàng, mặc áo phông ngắn tay màu xanh da trời kẻ xanh đậm, mặc quần jean màu xanh đầm, đeo túi màu đen, đi giày màu đen</t>
  </si>
  <si>
    <t>Nam trung niên, tóc đen ngắn, đeo khẩu trang màu trắng, mặc áo khoác đen có sọc hồng, quần bò màu xanh, chân mang giàu thể thao màu xám, hai tay cầm điện thoại trước ngực.</t>
  </si>
  <si>
    <t>Nữ tóc hung hơi xoăn, buộc ra đằng sau, đeo khẩu trang trắng, mặc áo phông tay lỡ màu nâu, mặc quần xanh, đeo balo đen, tay phải cầm điện thoại</t>
  </si>
  <si>
    <t xml:space="preserve"> "HoGuom_01/01112_00001350.jpg", "split"</t>
  </si>
  <si>
    <t>Nữ nhuộm tóc màu xanh nhạt , mặc áo dài màu đen, quần màu đen, đi giày màu trắng</t>
  </si>
  <si>
    <t xml:space="preserve"> "TRAINNING_DATA/Person34/output_9.jpg", "split"</t>
  </si>
  <si>
    <t>Một cậu thanh niên trẻ đi đôi dép xỏ ngón, mặc áo cộc tay màu vàng có ba đường sọc kẻ ở vai áo, và họa tiết ở phần thân áo, cùng với chiếc quần dài màu cỏ úa.</t>
  </si>
  <si>
    <t xml:space="preserve"> "HoGuom_00/00747_00012505.jpg", "split"</t>
  </si>
  <si>
    <t xml:space="preserve"> "TamChuc_01/02696_1.jpg", "split"</t>
  </si>
  <si>
    <t>Nam lớn tuổi, tóc đen ngắn, tay phải cầm tờ giấy, mặc áo vest màu ghi đậm, mặc quần dài màu đen, đi giày da nâu</t>
  </si>
  <si>
    <t>Một nam thanh niên có mái tóc màu đen, mặc áo khoác màu trắng có tay áo màu đỏ, mặc quần dài màu đen, đi sục màu đen, đeo balo có dây màu đen.</t>
  </si>
  <si>
    <t xml:space="preserve"> "HoGuom_00/00423_00014575.jpg", "split"</t>
  </si>
  <si>
    <t>Một người đàn ông tóc ngắn, áo phông cộc tay màu trắng, quần đùi thể thao màu đen cao trên đầu gối, có sọc đỏ bên hông, chân đi giày thể thao đen pha hồng</t>
  </si>
  <si>
    <t xml:space="preserve"> "HoGuom_01/01252_00005370.jpg", "split"</t>
  </si>
  <si>
    <t>Một cô bé buộc tóc, tóc màu đen, mặc áo phông màu hồng, buộc áo xung quanh lườn màu trắng, tay xách túi nilon có đựng đồ bên trong màu trắng, mặc quần dài màu xám, đi dép bitis màu hồng đang đi bộ.</t>
  </si>
  <si>
    <t>Người phụ nữ tóc màu đen, búi cao, mặc váy hoa màu đen, đi dép lê màu đen</t>
  </si>
  <si>
    <t>Nam tóc ngắn, bịt khẩu trang y tế màu xanh viền trắng. Mặc áo cộc tay màu vàng vằn xám có cổ, đeo túi đeo chéo có quai màu đen. Mặc quần ống rộng màu đen, đi giày có đế màu trắng. Mặt quay góc một phần tư ảnh. Tay buông thõng thẳng.</t>
  </si>
  <si>
    <t>Mặt</t>
  </si>
  <si>
    <t>Nam thanh niên, tóc ngắn, đeo khẩu trang màu xám, mặc áo phông cộc tay cổ tròn màu đen, trước ngực có một chấm trắng, mặc quần dài màu xanh đen có sọc trắng ở hai bên, đi dép lê màu đen, trên quai dép có logo của nhãn hiệu addias.</t>
  </si>
  <si>
    <t>Một cô gái có mái tóc màu đen, đeo khẩu trang màu xanh nước biển nhạt, mặc váy bầu tay lửng màu tím, đi giày thể thao màu trắng có sọc đen.</t>
  </si>
  <si>
    <t xml:space="preserve"> "HoGuom_00/00360_00012055.jpg", "split"</t>
  </si>
  <si>
    <t>Cô gái mặc áo phông rộng ngắn tay kẻ sọc ngang trắng đen, đi giày thể thao màu đen, quần ngố ống rộng màu xanh tím than</t>
  </si>
  <si>
    <t xml:space="preserve"> "TamChuc_01/02797_2.jpg", "split"</t>
  </si>
  <si>
    <t>Người đàn ông to béo tóc ngắn màu đen, mặc áo sơ mi ngắn tay màu đen, \n mặc quần dài màu xám, đi dép màu nâu, đeo đồng hồ màu đen</t>
  </si>
  <si>
    <t xml:space="preserve"> "HoGuom_01/00886_00013440.jpg", "split"</t>
  </si>
  <si>
    <t>Nữ trẻ tuổi, búi tóc phía sau, tóc màu đen búi cao, mặc áo sát nách màu trắng, vai phải đeo túi xách nhỏ màu tím, buộc áo khoác tím qua eo và mông, mặc quần bò màu xanh nhạt, không đeo khẩu trang, chân đi giày thể thao màu trắng.</t>
  </si>
  <si>
    <t xml:space="preserve"> "TamChuc_01/02518_2.jpg", "split"</t>
  </si>
  <si>
    <t>Người đàn ông mặc áo khoác màu xanh da trời sẫm, quần dài màu nâu đậm, đi giày da đen</t>
  </si>
  <si>
    <t>Người phụ nữ tóc ngắn màu đen, mặc áo vest tay lỡ màu trắng, mặc chân váy màu đen, đi giày cao gót màu đen, cầm túi xách màu đỏ, đeo đồng hồ màu nâu</t>
  </si>
  <si>
    <t xml:space="preserve"> "HoGuom_00/00258_00008160.jpg", "split"</t>
  </si>
  <si>
    <t>Bé trai mặc áo phông ngắn tay màu cam, in nhiều dòng chữ phần vạt áo phía dưới đằng sau, mặc quần đùi màu cam nhạt, đi dép lê đen</t>
  </si>
  <si>
    <t>Một nam thanh niên mặc áo cộc tay màu đen, quần lửng màu đen, và chân đi đôi giày thể thao cũng màu đen.</t>
  </si>
  <si>
    <t>Nữ trẻ tuổi, đeo kính, tóc đen dài, mặc áo croptop đen dài tay, chân váy bò màu xanh, đeo túi xách trắng ở bên trái, chân đi giàu thể thao màu trắng, tay trái đeo vòng màu hồng, không đeo khẩu trang.</t>
  </si>
  <si>
    <t>Nam mặc bộ đồ màu đen, bên trong là áo màu trắng, tóc đen cắt ngắn, đeo kính cận, đi giày thể thao màu đen.</t>
  </si>
  <si>
    <t>Một cô gái có máu tóc ngắn màu đen, để thả tóc, mặc áo sơ mi kẻ caro màu đỏ đen, mặc chân váy ngắn màu đen, đi giày màu đen có dây giày màu đỏ, tay đang cầm túi đồ màu tím.</t>
  </si>
  <si>
    <t>Một thiếu nữ đi giày thể thao pha hai màu tím và đen, mặc quần cộc đến mắt cá chân màu đen, mặc áo phông trơn màu xanh dương.</t>
  </si>
  <si>
    <t>Một nam thanh niên có mái tóc màu đen, buộc tóc phía sau, mặc áo khoác ngoài màu be, mặc quần vải dài màu đen, đi giày màu đen.</t>
  </si>
  <si>
    <t>Một cậu bé mặc áo phông thể thao ngắn tay màu vàng có pha ít màu đỏ ở phía trước ở phần nửa dưới áo, mặc quần dài màu đen, đi dép dây màu đen.</t>
  </si>
  <si>
    <t xml:space="preserve"> "HoGuom_01/00954_00003600.jpg", "split"</t>
  </si>
  <si>
    <t>Nam đeo khẩu trang trắng, mặc áo phông dài tay màu đen, quần dài màu đen, đi giày thể thao màu trắng</t>
  </si>
  <si>
    <t>Nữ đeo khẩu trang màu xanh ,mặc áo trắng, đeo túi màu đen, đang cầm điện thoại, mặc áo màu trắng, quần dài màu vàng</t>
  </si>
  <si>
    <t>Nữ đeo kính cận, tóc xõa chấm vai, mặc áo len đỏ tối, đi giày thể thao màu trắng, mặc quần bò màu xanh, hai tay đang cầm tờ báo.</t>
  </si>
  <si>
    <t xml:space="preserve"> "TEST_DATA/Person29.2/output_2.jpg", "split"</t>
  </si>
  <si>
    <t>Một cậu con trai đi đôi giày thể thao màu trắng, mặc một chiếc quần dài màu đen, mặc một chiếc áo phông cộc tay có cổ màu xanh, tóc đen cắt ngắn gọn gàng.</t>
  </si>
  <si>
    <t>Bé trai đội mũ nhiều màu, áo phông cộc tay nhiều màu, quần dài màu đen, đi dép nhiều màu</t>
  </si>
  <si>
    <t xml:space="preserve"> "HoGuom_01/01013_00001440.jpg", "split"</t>
  </si>
  <si>
    <t>Nam tóc ngắn đang ăn kem ,mặc áo màu ghi dài tay, tay áo bên trai có 4 dòng kẻ màu trắng, mặc quần dài màu đen, đi giày màu trắng</t>
  </si>
  <si>
    <t>Nam thanh niên mặc áo phông đen ngắn tay, quần bò màu trắng xanh, đi giày thể thao đen, tất trắng, đeo túi chéo màu đen ngang lưng</t>
  </si>
  <si>
    <t>Người đàn ông mặc áo sơ mi màu xanh dương, quần âu dài màu đen sơ vin, đội mũ đen</t>
  </si>
  <si>
    <t xml:space="preserve"> "TRAINNING_DATA/Person46/output_6.jpg", "split"</t>
  </si>
  <si>
    <t>Nữ mặc áo phông đen, quần thể thao màu đen, đi giày thể thao đỏ-trắng, tay phải cầm túi màu đe</t>
  </si>
  <si>
    <t>Một người đàn ông đứng tuổi có mái tóc màu đen, mặc sơ mi ngắn tay màu trắng, mặc quần âu màu nâu đỏ, đi giày tây màu nâu.</t>
  </si>
  <si>
    <t xml:space="preserve"> "TamChuc_01/02871_1.jpg", "split"</t>
  </si>
  <si>
    <t>Cô gái mặc áo khoác màu xanh tím than, bên trong mặc áo màu trắng, đeo túi xách màu đen, quần dài rộng ống màu đen, đi dép xăng đan quai màu nâu đậm</t>
  </si>
  <si>
    <t>một người phụ nữ da ngăm đen, mặc áo tay lỡ màu tím đậm, cổ đeo khăn màu xanh biển, mặc quần dài màu đen, đi dép màu xanh than,tóc búi thấp màu đen, tay xách túi đồ.</t>
  </si>
  <si>
    <t>Nữ mặc áo khoác màu hồng đất, quần dài màu đen, đi dép lê hồng nhạt, mặc áo trong màu trắng</t>
  </si>
  <si>
    <t xml:space="preserve"> "DHHN_HVBCVT_00/01651_00042900.jpg", "split"</t>
  </si>
  <si>
    <t xml:space="preserve"> "HoGuom_01/01254_00005595.jpg", "split"</t>
  </si>
  <si>
    <t>Người phụ nữ mặc áo màu trắng họa tiết đen, mặc quần ống rộng màu đen, đi dép có quai màu nâu</t>
  </si>
  <si>
    <t>Một người phụ nữ có mái tóc màu đen, để thả tóc, mặc áo phông ngắn tay màu trắng, mặc chân váy màu xám, đi guốc màu đen.</t>
  </si>
  <si>
    <t>Người đàn ông mặc áo phông trắng cộc tay rộng, quần ống côn màu đen, đi giày thể thao, tay xách túi trắng.</t>
  </si>
  <si>
    <t xml:space="preserve"> "DANgoc_01/02982_2.jpg", "split"</t>
  </si>
  <si>
    <t xml:space="preserve"> "DHGTVT_00/01873_00004740.jpg", "split"</t>
  </si>
  <si>
    <t>Người đàn ông tóc ngắn màu đen, mặc áo phông ngắn tay màu xám, đeo túi chéo màu nâu, mặc quần sooc màu trắng, đi dép lê màu đen.</t>
  </si>
  <si>
    <t>Một nam thanh niên đi dép lê một quai màu đen, mặc một chiếc quần đùi màu xanh cô ban, mặc một chiếc áo phông đỏ có hình trang trí màu vàng cam ở trên vai áo trái và ở góc ngực bên trái, tóc đen cắt ngắn.</t>
  </si>
  <si>
    <t xml:space="preserve"> "TamChuc_01/02394_2.jpg", "split"</t>
  </si>
  <si>
    <t xml:space="preserve"> "TRAINNING_DATA/Person13/output_9.jpg", "split"</t>
  </si>
  <si>
    <t xml:space="preserve"> "HoGuom_00/00262_00008295.jpg", "split"</t>
  </si>
  <si>
    <t xml:space="preserve"> "TamChuc_01/02272_2.jpg", "split"</t>
  </si>
  <si>
    <t>Nữ đội mũ bê rê màu đỏ sẫm, áo màu đen, quần dài đen, đi giày thể thao  màu hồng nhạt, đeo túi chéo màu nâu</t>
  </si>
  <si>
    <t>Nữ đi giày đen, mặc quần dài đen, mặc áo đen tay áo phối hoa dài tay, đeo túi chéo màu đen bên hông trái, đeo khẩu trang màu xanh.</t>
  </si>
  <si>
    <t>Nam thanh niên, tóc ngắn màu đen, đeo khẩu trang màu xám, mặc áo phông màu đen cộc tay cổ tròn, trước ngực có họa tiết màu trắng đen, mặc quần dài màu đen, chân đi giày màu đen.</t>
  </si>
  <si>
    <t xml:space="preserve"> "DHGTVT_00/01944_00011200.jpg", "split"</t>
  </si>
  <si>
    <t xml:space="preserve"> "DHHN_HVBCVT_00/01515_00002715.jpg", "split"</t>
  </si>
  <si>
    <t>Cô gái mặc áo khoác màu be trùm kín đầu, chân đi giày thể thao màu đen, mặc quần bò màu xanh có sắn gấu quần.</t>
  </si>
  <si>
    <t>Nữ mặc áo phông kẻ sọc ngang nhiều màu, quần dài màu vàng kem, đi dép lê, đeo ba lô chấm bi màu nâu, tay xách túi đồ màu cam</t>
  </si>
  <si>
    <t xml:space="preserve"> "TamChuc_01/02133_1.jpg", "split"</t>
  </si>
  <si>
    <t>Nữ tóc buộc cao, mặc áo phông cộc tay màu đen trước ngực có một chấm màu trắng, mặc quần bò màu xanh nước biển, đi giầy thể thao màu đỏ đế trắng.</t>
  </si>
  <si>
    <t>Một người phụ nữ có mái tóc ngang vai màu đen, mặc áo khoác màu trắng có mũ, đang đội mũ áo khoác, mặc quần màu đen có kẻ caro màu trắng, đi dép màu hồng đang xỏ tay vào túi áo.</t>
  </si>
  <si>
    <t>Nữ đeo túi nâu bên hông phải, mặc áo phông dài trùm mông cộc tay màu đen, mặc quần dài màu nâu, đi giày thể thao trắng có một vài vệt đen, tay trái đang ôm áo màu đỏ.</t>
  </si>
  <si>
    <t>Người phụ nữ tóc dài màu đen buộc sau, mặc áo khoác dài tay màu đen có viền màu trắng, mặc quần dài màu đỏ, đi dép màu hồng</t>
  </si>
  <si>
    <t xml:space="preserve"> "TamChuc_01/02511_1.jpg", "split"</t>
  </si>
  <si>
    <t>Một người phụ nữ có mái tóc màu đen, đeo khẩu trang màu trắng, mặc áo màu tím có nhiều chấm tròn màu đen, mặc quần dài màu đen, đi dép màu trắng.</t>
  </si>
  <si>
    <t xml:space="preserve"> "HoGuom_01/00845_00006495.jpg", "split"</t>
  </si>
  <si>
    <t xml:space="preserve"> "HoGuom_00/00684_00009735.jpg", "split"</t>
  </si>
  <si>
    <t>Người đan ông trung niên tóc ngắn màu đen, mặc áo sơ mi ngắn tay màu trắng, mặc quần lửng màu xanh rêu</t>
  </si>
  <si>
    <t>Nữ tóc dài để xõa, đeo khẩu trang màu trắng dưới cằm, mặc váy khoét nách màu đen dài đến gối, tay cầm chiếc áo ngang ngực, đi giầy màu đen.</t>
  </si>
  <si>
    <t xml:space="preserve"> "DHHN_HVBCVT_00/01831_00028380.jpg", "split"</t>
  </si>
  <si>
    <t>Một thanh niên mặc áo vằn dằn di cộc tay, quần đùi màu ghi đi dép tông có đeo khẩu trang đang bước đi về phía trước</t>
  </si>
  <si>
    <t xml:space="preserve"> "HoGuom_00/00285_00009110.jpg", "split"</t>
  </si>
  <si>
    <t>Một nam sinh viên có mái tóc màu đen, mặc áo dài tay màu xanh nước biển, mặc quần dài màu đen, đi giày thể thao màu trắng, khoác balo màu đen.</t>
  </si>
  <si>
    <t xml:space="preserve"> "TamChuc_01/02647_2.jpg", "split"</t>
  </si>
  <si>
    <t xml:space="preserve"> "HoGuom_00/00664_00008455.jpg", "split"</t>
  </si>
  <si>
    <t xml:space="preserve"> "TamChuc_01/02576_2.jpg", "split"</t>
  </si>
  <si>
    <t>Một người đàn ông đội mũ cao bồi màu đen, mặc áo phông có các kẻ ngang màu đỏ mận, màu trắng và màu xanh thẫm, mặc quần bò dài màu xanh thẫm, đi giày màu đen.</t>
  </si>
  <si>
    <t>Nữ đội mũ màu đen, áo khoác màu nâu , áo trong màu đen, đeo túi màu đen, mặc quần dài màu đen</t>
  </si>
  <si>
    <t xml:space="preserve"> "DANgoc_01/02885_1.jpg", "split"</t>
  </si>
  <si>
    <t>Nữ mặc áo phông đen kẻ chữ trắng, quần ngố đen, đi giày thể thao trắng, tất trắng</t>
  </si>
  <si>
    <t>Nam mặc áo cộc tay màu nâu, quần dài màu đen, đi giày thể thao màu trắng</t>
  </si>
  <si>
    <t xml:space="preserve"> "TEST_DATA/Person20.2/output_6.jpg", "split"</t>
  </si>
  <si>
    <t>Một nữ tóc đen dài buộc đằng sau, tóc mái dài rẽ ngôi giữa trán, mặc một chiếc áo phông trắng phần thân và vàng ở phần tay và cổ áo, mặc quần thể thao màu xanh đen có các đường sọc trắng dọc ống quần, đi dép lê một quai to màu đỏ có viền trắng trên quai dép.</t>
  </si>
  <si>
    <t xml:space="preserve"> "HoGuom_01/01389_1.jpg", "split"</t>
  </si>
  <si>
    <t>Người phụ nữ tóc dài, mặc áo phông ngắn tay kẻ ngang, váy màu đen, tay đeo vòng màu trắng</t>
  </si>
  <si>
    <t>Nam thanh niên mặc quần màu đen, áo màu đen, giày màu trắng</t>
  </si>
  <si>
    <t xml:space="preserve"> "TamChuc_01/02352_2.jpg", "split"</t>
  </si>
  <si>
    <t>Nữ đội mũ có vành màu trắng, khẩu trang xanh da trời, áo nâu, quần bò dài xanh dương, đi giày thể thao trắng, đeo túi chéo quai trắng</t>
  </si>
  <si>
    <t>Nam đeo khẩu trang vải, mặc áo khoác màu tối trùm mông, mặc quần bò đen, đi giày thể thao màu đen, khoác ba lô sau lưng</t>
  </si>
  <si>
    <t>Người đàn ông tóc đầu trọc, mặc áo sơ mi dài tay màu be, mặc quần dài màu đen, đi dép màu đen</t>
  </si>
  <si>
    <t xml:space="preserve"> "DANgoc_01/02950_2.jpg", "split"</t>
  </si>
  <si>
    <t>Nữ, tóc bạc, áo ngắn tay màu xanh đen, quần dài màu xanh đen, dép màu đen</t>
  </si>
  <si>
    <t>Cô gái tóc ngắn mặc áo màu trắng, đeo túi đen, mặc quần dài đen, có đeo túi</t>
  </si>
  <si>
    <t>Nam đội mũ lưỡi trai màu đen, mặc áo sơ mi kẻ trắng đen, đeo bao lô quai màu đen, mặc quần màu xám, đeo kính cận.</t>
  </si>
  <si>
    <t>Nữ trẻ tuổi, đeo khẩu trang xanh, chân đi crocs màu đen đế hồng, mặc áo đen có chữ trước ngực, quần dài đen.</t>
  </si>
  <si>
    <t xml:space="preserve"> "HoGuom_01/01493_1.jpg", "split"</t>
  </si>
  <si>
    <t xml:space="preserve"> "TamChuc_01/02593_1.jpg", "split"</t>
  </si>
  <si>
    <t>Người phụ nữ mặc áo gió màu xanh, quần tối màu, đội mũ màu xanh tím</t>
  </si>
  <si>
    <t>Người đàn ông tóc ngắn màu đen, mặc áo phông ngắn tay màu navy, đeo túi chéo màu đen, mặc quần sooc hoa màu đen xám, tay  khoác chiếc ô màu đen xám.</t>
  </si>
  <si>
    <t>Nam đeo ba lô màu đen, mặc áo phông đen cộc tay có các dòng chữ trắng trước ngực áo, mặc quần bò màu khói, đi giày thể thao màu xám, đeo dây chuyền ở cổ.</t>
  </si>
  <si>
    <t xml:space="preserve"> "TamChuc_01/02034_2.jpg", "split"</t>
  </si>
  <si>
    <t xml:space="preserve"> "TamChuc_01/02882_2.jpg", "split"</t>
  </si>
  <si>
    <t>Nữ mặc áo khoác phao tím than, mặc áo mặc trong màu đen pha trắng, đi dép vàng, tất nâu</t>
  </si>
  <si>
    <t xml:space="preserve"> "HoGuom_01/01418_2.jpg", "split"</t>
  </si>
  <si>
    <t>Nam tóc đen ngắn, cổ đeo dây chuyền bạc, mặc áo phông cộc tay đen có nhiều họa tiết trắng trước ngực áo, mặc quần bò khói, đi giày thể thao xám.</t>
  </si>
  <si>
    <t xml:space="preserve"> "HoGuom_01/01440_1.jpg", "split"</t>
  </si>
  <si>
    <t>Nữ đội mũ lưỡi trai vàng, mặc áo trắng tay lỡ sơ vin quần đen, đi giày tối màu, tay phải đan xách túi ni lông màu trắng bên trong có chai nước.</t>
  </si>
  <si>
    <t>Nam thanh niên mặc áo thun tay ngắn cổ tròn màu xanh dương nhạt, quần short kaki màu ghi xám, đeo túi đeo chéo màu đen, đi giầy đen.</t>
  </si>
  <si>
    <t>Nữ đứng tuổi, đội mũ đen vành rộng, tóc đen dài buộc thả sau lưng, đeo khẩu trang màu xanh, mặc áo đen dài tay có sọc vàng ở hai bên cánh tay, quần đen dài, đi giày bệt màu đen, đeo túi chéo bên vai phải.</t>
  </si>
  <si>
    <t>Một cậu con trai chân đi đôi giày thể thao màu trắng-đen, mặc bộ đồ màu đen, áo ngắn tay, cổ tròn, quần đùi dài trên gối.</t>
  </si>
  <si>
    <t xml:space="preserve"> "TamChuc_01/02115_1.jpg", "split"</t>
  </si>
  <si>
    <t>cụ ông tóc bạc cắt ngắn, mặc quần sooc kẻ ca rô màu xanh đen và trắng, mặc áo phông cộc tay màu xanh cô ban, viền tay và cổ màu trắng, đi dép lê quai màu đen trắng</t>
  </si>
  <si>
    <t>Một nam thanh niên đội mũ màu đen có hình màu trắng ở trước mũ, mặc áo phông cổ tròn màu trắngcó hình nhiều màu phía trước áo, mặc quần thể thao dài màu đen có ba sọc trắng, đi giày thể thao màu be.</t>
  </si>
  <si>
    <t>Nam thanh niên mặc áo phông cộc tay màu trắng, quần ngố màu đen, đi giày thể thao màu trắng, tất cao cổ màu trắng, đeo kính cận</t>
  </si>
  <si>
    <t xml:space="preserve"> "HoGuom_00/00735_00012790.jpg", "split"</t>
  </si>
  <si>
    <t>Nữ mặc áo màu vàng kẻ ngang màu ghi, mặc quần dài trắng, giày da màu trắng kem</t>
  </si>
  <si>
    <t xml:space="preserve"> "TamChuc_01/02661_1.jpg", "split"</t>
  </si>
  <si>
    <t>Nữ tóc màu vàng búi sau lưng, tay phải cầm khẩu trang màu xám, bên trong mặc áo phông màu đen trước ngực có hàng chữ màu trắng, mặc áo khoác màu xanh nước biển dài tay, mặc quần đen dài, đi giầy thể thao màu trắng phía sau có 1 vạch đen, tay trái đeo</t>
  </si>
  <si>
    <t xml:space="preserve"> "HoGuom_01/01025_00001830.jpg", "split"</t>
  </si>
  <si>
    <t xml:space="preserve"> "TamChuc_01/02461_1.jpg", "split"</t>
  </si>
  <si>
    <t xml:space="preserve"> "HoGuom_00/00707_00010440.jpg", "split"</t>
  </si>
  <si>
    <t xml:space="preserve"> "HoGuom_00/00435_00014795.jpg", "split"</t>
  </si>
  <si>
    <t>Cô gái mặc áo vàng nâu, quần đùi màu đen, đi dép tông</t>
  </si>
  <si>
    <t xml:space="preserve"> "TamChuc_01/02801_2.jpg", "split"</t>
  </si>
  <si>
    <t>Cô gái tóc ngắn để mái màu nâu sẫm, mặc áo phông tay lỡ màu trắng đen, đeo túi xách, mặc quần đùi, đi dép xăng đan</t>
  </si>
  <si>
    <t>Nam thanh niên mặc áo phông đen ngắn tay có in hình họa tiết trên ngực trái, mặc quần bò rách gối màu trắng xanh, đi giày thể thao đen</t>
  </si>
  <si>
    <t>Nam thanh niên mặc áo phông đen có họa tiết ở thân trước, quần ngố màu ghi, đi dép lê màu xanh dương đậm</t>
  </si>
  <si>
    <t xml:space="preserve"> "HoGuom_00/00516_00002485.jpg", "split"</t>
  </si>
  <si>
    <t xml:space="preserve"> "HoGuom_00/00626_00007380.jpg", "split"</t>
  </si>
  <si>
    <t>Người đàn ông tóc ngắn màu đen, đeo kính, mặc áo phông ngắn tay màu đen, mặc quần dài màu đen, đi giày thể thao màu đen.</t>
  </si>
  <si>
    <t>Nam mặc áo phông trắng, quần bò xanh xám, đi giày thể thao đen</t>
  </si>
  <si>
    <t>Bạn tóc dài màu nâu buộc cao, mặc áo khoác đen dài tay, quần jean dài màu xanh da trời, đi giày thể thao màu đen, đeo balo màu đen</t>
  </si>
  <si>
    <t xml:space="preserve"> "HoGuom_01/00868_00011250.jpg", "split"</t>
  </si>
  <si>
    <t xml:space="preserve"> "HoGuom_00/00598_00006600.jpg", "split"</t>
  </si>
  <si>
    <t>Nữ mặc áo cộc tay màu trắng mặc quần dài màu đen, đeo túi hồng nhạt</t>
  </si>
  <si>
    <t xml:space="preserve"> "TamChuc_01/02843_2.jpg", "split"</t>
  </si>
  <si>
    <t>Phụ nữ đội mũ lưỡi trai màu vàng da, đeo khẩu trang đỏ, mặc áo màu hồng phấn, quần bò màu xanh dương, đi dép lê màu xanh dương, đeo ba lô đen trước bụng</t>
  </si>
  <si>
    <t>Nam thanh niên tóc đen cắt ngắn, rẽ mái, vai đeo ba lô quai màu đen, mặc áo gió màu trắng có khóa đen, mặc quần màu đen, đi giày thể thao màu đen.</t>
  </si>
  <si>
    <t xml:space="preserve"> "DHHN_HVBCVT_00/01804_00004500.jpg", "split"</t>
  </si>
  <si>
    <t xml:space="preserve"> "TamChuc_01/02822_1.jpg", "split"</t>
  </si>
  <si>
    <t>Thanh niên đeo kính cận tóc đen ngắn, khoách áo tay dài màu trắng, thân áo màu xanh tím than, mặc quần đen, đi giày thể thao màu xám.</t>
  </si>
  <si>
    <t>Bạn gái tóc dài màu đen, mặc áo tay lỡ màu nâu, mặc quần yếm màu xám, đi giày màu trắng.</t>
  </si>
  <si>
    <t xml:space="preserve"> "DHGTVT_00/01882_00003680.jpg", "split"</t>
  </si>
  <si>
    <t xml:space="preserve"> "TamChuc_01/02403_1.jpg", "split"</t>
  </si>
  <si>
    <t>Người đàn ông tóc muối tiêu, đeo kính, mặc áo phông ngắn tay màu cam, mặc quần sooc màu nâu, đi dép lê màu đen.</t>
  </si>
  <si>
    <t>Nữ đội mũ lưỡi trai đỏ, áo dài đỏ, quần dài đen, đi giày thể thao màu hồng nâu, đeo túi xách đỏ nâu</t>
  </si>
  <si>
    <t xml:space="preserve"> "HoGuom_01/01283_00005175.jpg", "split"</t>
  </si>
  <si>
    <t xml:space="preserve"> "HoGuom_01/01251_00004545.jpg", "split"</t>
  </si>
  <si>
    <t xml:space="preserve"> "TamChuc_01/02277_2.jpg", "split"</t>
  </si>
  <si>
    <t xml:space="preserve"> "HoGuom_01/01379_00007680.jpg", "split"</t>
  </si>
  <si>
    <t>Người đàn ông mặc áo xanh bạc hà nhạt, mặc quần màu xám đậm, đi giày thể thao đen</t>
  </si>
  <si>
    <t xml:space="preserve"> "HoGuom_01/01074_00001830.jpg", "split"</t>
  </si>
  <si>
    <t>Bé gái đeo khẩu trang màu xám, mặc váy màu đỏ, đi giày màu hồng</t>
  </si>
  <si>
    <t>Nam mặc áo cộc tay màu đen, quần đùi màu đen, đi giày màu đen, đeo khẩu trang màu xanh</t>
  </si>
  <si>
    <t xml:space="preserve"> "TRAINNING_DATA/Person69/output_2.jpg", "split"</t>
  </si>
  <si>
    <t>Một cậu thanh niên trẻ mặc áo phông cộc tay, màu trắng, chiếc quần dài màu đen, xắn gấu, chân đi đôi dép lê màu trắng.</t>
  </si>
  <si>
    <t>Một cô gái tóc màu đen ngắn chớm vai, mặc áo màu nâu bên trong, bên ngoài mặc áo khoác màu đen, đeo túi màu đen, mặc quần màu xanh rêu, đi dép màu đen.</t>
  </si>
  <si>
    <t>Người đàn ông tóc ngắn màu đen, mặc áo ba lỗ màu hồng, mặc quần sooc dài màu đen, đi dép lê màu đen.</t>
  </si>
  <si>
    <t xml:space="preserve"> "TamChuc_01/02406_1.jpg", "split"</t>
  </si>
  <si>
    <t>Một nam thanh niên có mái tóc màu đen, đeo khẩu trang màu xanh dương nhạt, mặc sơ mi dài tay màu trắng, mặc quần dài màu đen, đi giày tây màu đen.</t>
  </si>
  <si>
    <t xml:space="preserve"> "DHHN_HVBCVT_00/01703_00007845.jpg", "split"</t>
  </si>
  <si>
    <t>Nam mặc áo màu xám, quần dài màu đen, đi giày màu trắng</t>
  </si>
  <si>
    <t>một người phụ nữ tóc ngắn đến vai màu đen, mặc áo dài tay ren màu xanh dương, mặc quần dài màu xanh lá thẫm, đi giầy cao màu đen.</t>
  </si>
  <si>
    <t>Một cậu thanh niên mặc quần đùi cộc màu đen, mặc áo phông màu xanh tím than đậm có hình trang trí màu trắng ở góc ngực trái của áo, tóc cắt ngắn màu đen.</t>
  </si>
  <si>
    <t>Nam trung niên, cắt đầu trọc, mặc áo phông cộc tay màu đen, đeo khẩu trang màu xanh da trời, mặc quần dài màu đen, ống quần bên trái có vệt trắng, đi giầy thể thao màu gạch non.</t>
  </si>
  <si>
    <t>Nam trẻ em, đeo khẩu trang màu trắng ở dưới cằm , mặc áo cọc tay màu vàng , mặc quần sooc bò màu xanh đến đầu gối, đi đôi dép màu đen , tóc màu đen để tự nhiên .</t>
  </si>
  <si>
    <t xml:space="preserve"> "TamChuc_01/02437_1.jpg", "split"</t>
  </si>
  <si>
    <t xml:space="preserve"> "HoGuom_00/00169_00004215.jpg", "split"</t>
  </si>
  <si>
    <t>Nam thanh niên mặc áo phông cộc tay màu trắng, quần dài màu đen, chân đi giày màu trắng đen</t>
  </si>
  <si>
    <t xml:space="preserve"> "TamChuc_01/02360_1.jpg", "split"</t>
  </si>
  <si>
    <t>Nam thanh niên mặc áo phông ngắn tay màu ghi, đeo ba lô đen, quần ngố màu ghi, đi dép đen</t>
  </si>
  <si>
    <t>Nữ mặc áo thân đen tay có họa tiết sáng màu, quần đen, đi giày thể thao trắng, tóc buộc cao sau gáy, đeo túi đen bên hông phải.</t>
  </si>
  <si>
    <t xml:space="preserve"> "HoGuom_01/01319_00005205.jpg", "split"</t>
  </si>
  <si>
    <t xml:space="preserve"> "TamChuc_01/02790_2.jpg", "split"</t>
  </si>
  <si>
    <t>Bé gái tóc dài buộc gọn, mặc váy liền thân màu ghi</t>
  </si>
  <si>
    <t>Nam thanh niên mặc áo phông họa tiết trắng đen, quần kaki đen, đi giày thể thao đen</t>
  </si>
  <si>
    <t xml:space="preserve"> "HoGuom_00/00143_00002955.jpg", "split"</t>
  </si>
  <si>
    <t>Nam thanh niên mặc áo kẻ ca rô màu tím than pha trắng, mặc quần dài màu xám nhạt sơ vin, đi giày da màu nâu</t>
  </si>
  <si>
    <t>Nữ đi giày đen, mặc quần đen, mặc áo dài tay nhiều màu, tay phải đeo túi đỏ to ở khuỷu tay, tóc đen cặp gấp đằng sau.</t>
  </si>
  <si>
    <t>một bé gái mặc áo dáng rộng dài tay màu trắng, mặc quần bò bó màu xanh dương, đi giầy màu đen đế giầy  màu trắng.</t>
  </si>
  <si>
    <t>Người đàn ông mặc áo phông có cổ ngắn tay màu xanh da trời kẻ sọc cam, mặc quần bò màu xanh sẫm, giày màu đen</t>
  </si>
  <si>
    <t xml:space="preserve"> "TamChuc_01/02743_1.jpg", "split"</t>
  </si>
  <si>
    <t xml:space="preserve"> "HoGuom_01/01220_00004410.jpg", "split"</t>
  </si>
  <si>
    <t xml:space="preserve"> "HoGuom_01/01149_00000150.jpg", "split"</t>
  </si>
  <si>
    <t>Một cô gái mặc áo phông dáng rộng màu trắng, mặc quần thể thao đen có sọc trắng, đeo ba lô màu cam, tóc thẳng để xõa ngang lưng.</t>
  </si>
  <si>
    <t xml:space="preserve"> "HoGuom_00/00518_00002185.jpg", "split"</t>
  </si>
  <si>
    <t xml:space="preserve"> "TamChuc_01/02012_2.jpg", "split"</t>
  </si>
  <si>
    <t>Nữ đi giày thể thao màu đen, mặc quân bó xanh tím than bò, tay trái đang ôm một chiếc ba lô đen, mặc áo hoa nâu đen, đầu đội mũ có vành, đeo khẩu trang y tế màu xanh.</t>
  </si>
  <si>
    <t>Người đàn bà đeo khẩu trang xanh, khuyên tai vàng ,đội mũ có vành đen họa tiết trắng trên trán, mặc áo khoác thể thao màu ghi khóa trắng, quần dài đen, đi dép màu vàng, tất nâu.</t>
  </si>
  <si>
    <t xml:space="preserve"> "HoGuom_01/01436_2.jpg", "split"</t>
  </si>
  <si>
    <t>Nam mặc bộ quần áo màu đen, áo sơ mi, quần âu dài, đi giày đen.</t>
  </si>
  <si>
    <t xml:space="preserve"> "TamChuc_01/02235_1.jpg", "split"</t>
  </si>
  <si>
    <t>Nữ mặc áo đen, quần đen, giày da đen, tay khoác áo đen</t>
  </si>
  <si>
    <t xml:space="preserve"> "TEST_DATA/Person43.2/output_6.jpg", "split"</t>
  </si>
  <si>
    <t>Một bé trai tay cầm mũ lưỡi trai màu đỏ, mặc áo kẻ xanh biển, mặc quần màu ghi đậm, đi dép quai hậu màu đen.</t>
  </si>
  <si>
    <t xml:space="preserve"> "HoGuom_01/01318_00008355.jpg", "split"</t>
  </si>
  <si>
    <t>Nam đội mũ lưỡi trai đen, mặc áo phông màu tím than, quần dài màu nâu vàng</t>
  </si>
  <si>
    <t>Nam giới đi dép lê một quai to màu tối, mặc quần mau đen, áo phông cộc tay hai màu trắng đỏ có họa thiết trắng giữa ngực áo, vai đeo ba lô màu đen.</t>
  </si>
  <si>
    <t>Người phụ nữ tóc ngắn màu nâu, mặc áo phông ngắn tay màu vàng, đeo túi chéo màu đen, mặc quần dài màu đen, đi dép lê màu đen, trên ngực áo có hình in nhỏ màu đen</t>
  </si>
  <si>
    <t>Một người đàn ông trung tuổi có mái tóc màu đen, đeo khẩu trang màu xanh dương, mặc áo sơ mi ngắn tay màu xanh nước biển đậm, mặc quần âu màu ghi, đi giày tây màu đen.</t>
  </si>
  <si>
    <t>Một cô gái có mái tóc màu đen, đeo kính màu trắng, mặc váy ngắn ngang đùi màu xanh rêu, đi giày màu đen.</t>
  </si>
  <si>
    <t xml:space="preserve"> "HoGuom_00/00139_00002720.jpg", "split"</t>
  </si>
  <si>
    <t>Người đàn ông mặc áo phông màu ghi, quần ngố màu ghi, đeo ba lô đen, đi dép lê đen</t>
  </si>
  <si>
    <t>Một nữ thanh niên tóc đen búi cao trên đỉnh đầu, chân đi dép lê màu đen, mặc một chiếc quần thể thao màu xanh tím than với đường kẻ sọc trắng chạy dọc ống quần, mặc một chiếc áo phông màu đen với đường viền cổ, tay và vai áo màu trắng.</t>
  </si>
  <si>
    <t>Bạn nam tóc ngắn màu đen, mặc áo sơ mi dài tay màu xanh da trời, mặc quần dài màu đen, đi giày thể thao màu đen</t>
  </si>
  <si>
    <t>Nam mặc áo phông tay cộc không cổ màu đen, đeo khẩu trang đen, mặc quân bò đen, đi giày thể thao trắng có viền đen ở gót giày, đeo túi đen bên phải có logo adidas trên túi.</t>
  </si>
  <si>
    <t>Nam mặc áo sơ mi màu kem, mặc quần dài màu đen, đi giày da đen</t>
  </si>
  <si>
    <t>Nam thanh niên tóc đen cắt ngắn, đeo ba lô màu xám, mặc áo khoác nỉ màu xám có mũ, mặc quần bò màu xanh, đi giày thể thao màu xám.</t>
  </si>
  <si>
    <t>Một nam thanh niên có mái tóc màu đen, mặc áo phông ngắn tay màu xanh lá cây, mặc quần đùi màu nâu có nhiều họa tiết các màu, đi dép màu đen đang đi bộ.</t>
  </si>
  <si>
    <t>Nữ đứng tuổi, tóc đen búi dài phía sau, mặc áo khoác màu xanh lá cây, mặc quần dài màu đen, đi giày bệt đen</t>
  </si>
  <si>
    <t>một người phụ nữ mặc áo dài cách tân màu đỏ tươi, mặc quần legging màu đen, khoác ba lô mau cam gạch, đội mũ rộng vành màu trắng xi măng, đeo khẩu trang màu trắng.</t>
  </si>
  <si>
    <t>Một chàng trai mặc áo dài tay màu xanh, có sọc màu đen ở phía trước, trước ngực in chữ, tay cầm túi màu đỏ, mặc quần dài màu xám, chân đi giày thể thao màu xám</t>
  </si>
  <si>
    <t xml:space="preserve"> "TamChuc_01/02113_1.jpg", "split"</t>
  </si>
  <si>
    <t>Nam trung niên, tóc đen ngắn, mặc áo thể thao đen cộc tay có sọc trắng ở cánh tay, quần thể thao dài màu đen có sọc trắng, chân đi giày thể thao đen.</t>
  </si>
  <si>
    <t xml:space="preserve"> "HoGuom_01/01101_00000855.jpg", "split"</t>
  </si>
  <si>
    <t>Một nam thanh niên có mái tóc màu đen, mặc áo sơ mi xắn tay áo màu trắng, mặc quần vải dài màu đen, đi giày lười màu nâu.</t>
  </si>
  <si>
    <t xml:space="preserve"> "DANgoc_01/02934_1.jpg", "split"</t>
  </si>
  <si>
    <t>Bé trai mặc áo phông đen, đội mũ lưỡi trai đen pha đỏ, quần dài đen, đi giày ghi đen</t>
  </si>
  <si>
    <t xml:space="preserve"> "HoGuom_01/00976_00006105.jpg", "split"</t>
  </si>
  <si>
    <t>Một cô gái mặc áo phông tay lỡ màu trắng, sơ vin chân váy dài qua đầu gối màu đen,đeo ba lô màu nâu nhạt, đi giầy thể thao màu trắng có kẻ đen sau giầy, tóc ngắn ngang vai màu đen.</t>
  </si>
  <si>
    <t xml:space="preserve"> "HoGuom_00/00396_00013415.jpg", "split"</t>
  </si>
  <si>
    <t>Cô gái tóc dài qua vai buộc gọn, cài kẹp tăm màu hồng trên tóc mai, mặc áo phông ngắn tay màu trắng</t>
  </si>
  <si>
    <t>Người đàn ông mặc áo sơ mi cộc tay màu xanh xám, quần dài màu xám đậm, giày da den</t>
  </si>
  <si>
    <t>Nữ mặc quần bò màu xanh, đi giày màu đen, mặc áo khoác trùm đầu màu nuy, tay phải đang cầm ly trà sữa.</t>
  </si>
  <si>
    <t xml:space="preserve"> "DANgoc_01/02912_1.jpg", "split"</t>
  </si>
  <si>
    <t>Một cậu bé tóc ngắn màu đen, mặc áo phông màu đỏ, mặc quần bò màu xanh, đi dép dây màu đen.</t>
  </si>
  <si>
    <t xml:space="preserve"> "TRAINNING_DATA/Person59/output_6.jpg", "split"</t>
  </si>
  <si>
    <t>Một nam thanh niên chân đi đôi giày thể thao màu đen, mặc chiếc áo tối màu, và chiếc quần màu trắng có viền kẻ đỏ ở gấu quần.</t>
  </si>
  <si>
    <t xml:space="preserve"> "HoGuom_01/00818_00003915.jpg", "split"</t>
  </si>
  <si>
    <t xml:space="preserve"> "DANgoc_01/02980_2.jpg", "split"</t>
  </si>
  <si>
    <t>Một cô gái đội mũ màu đen, đeo khẩu trang màu xanh dương, mặc áo phông cổ tròn màu nâu, mặc quần dài màu đen có ba sọc màu trắng dọc quần, đi dép màu vàng.</t>
  </si>
  <si>
    <t>Bé gái mặc váy liền thân kẻ caro đỏ xanh navy, đi giày màu hồng</t>
  </si>
  <si>
    <t>Nam đeo kính cận gọng đen, đeo khẩu trang xanh da trời, mặc áo hoodie màu xanh lá cây, mặc quần dài màu nâu vàng, đi dép xỏ ngón màu nâu, đeo túi chéo màu đen trước bụng</t>
  </si>
  <si>
    <t>Nam thanh niên, tóc đen ngắn, mặc áo khoác màu đen, quần dài màu trắng, đi giày thể thao màu đen, tay phải cầm ô màu xanh.</t>
  </si>
  <si>
    <t>Một người đang đi bộ, tay phải đang cầm vật gì đó, người này mặc áo màu xanh tím than, quần bò</t>
  </si>
  <si>
    <t>Nam trung niên, tóc đen ngắn, hai tay cầm khẩu trang màu xanh đang đeo lên, mặc áo phông cộc tay có cổ màu trắng kẻ sọc ngang đỏ đen, quần dài màu đen, đeo thắt lưng đen, đi giày da màu đen</t>
  </si>
  <si>
    <t>Một người phụ nữ lớn tuổi mặc áo cổ tròn dài tay màu đen, mặc quần dài màu đen, đi giày màu đen.</t>
  </si>
  <si>
    <t xml:space="preserve"> "HoGuom_01/00959_00003720.jpg", "split"</t>
  </si>
  <si>
    <t>Nam thanh niên, tóc ngắn, đeo kính, đeo khẩu trang màu trắng, mặc áo cộc tay màu đen, cổ tròn, mặc quần dài màu đen, đi giầy màu đen.</t>
  </si>
  <si>
    <t xml:space="preserve"> "HoGuom_01/01381_00008640.jpg", "split"</t>
  </si>
  <si>
    <t>Nam thanh niên, đội mũ lưỡi trai đen, tóc đen ngắn, đeo khẩu trang màu xanh, mắc áo khoác đỏ, quần bò đen, phía trước đeo túi đen sọc trắng, đeo balo màu đen phía sau, chân đi dép màu đen sọc trắng.</t>
  </si>
  <si>
    <t>Một người phụ nữ lớn tuổi đeo khẩu trang màu xanh dương, mặc áo cổ tròn dài tay màu đen, mặc quần dài màu đen, đi giày màu đen.</t>
  </si>
  <si>
    <t>Nam thanh niên, tóc đen ngắn, tay phải đeo vòng màu đỏ, tay trái cầm túi nilon màu xanh, mặc áo màu hồng, quần dài màu tím than, đi giày thể thao màu đen, vai trái khoác áo đen, đeo khẩu trang đen.</t>
  </si>
  <si>
    <t>Cô gái mặc áo phông đen rộng có in hình nhân vật hoạt hình, mặc quần bò xanh sẫm màu, đi dép tông đỏ</t>
  </si>
  <si>
    <t>Nam mặc áo phông dài tay màu ghi kẻ sọc ghi đậm ngang, quần dài màu đen, đi dép da nâu</t>
  </si>
  <si>
    <t>Nữ mặc áo hoodie màu trắng có mũ, quần bò dài màu xanh dương, đi giày màu đen pha trắng</t>
  </si>
  <si>
    <t xml:space="preserve"> "HoGuom_01/00841_00011040.jpg", "split"</t>
  </si>
  <si>
    <t xml:space="preserve"> "HoGuom_01/00877_00013110.jpg", "split"</t>
  </si>
  <si>
    <t>Nữ đứng tuổi, tóc màu đen buộc phía sau, đeo khẩu trang màu xanh da trời, mặc áo phông cộc tay màu đỏ, mặc quần bò dài màu đen.</t>
  </si>
  <si>
    <t xml:space="preserve"> "HoGuom_00/00336_00010725.jpg", "split"</t>
  </si>
  <si>
    <t xml:space="preserve"> "TamChuc_01/02372_2.jpg", "split"</t>
  </si>
  <si>
    <t>Một người đàn ông có mái tóc màu đen, mặc áo khoác ngoài màu đen, mặc quần bò dài màu xanh da trời nhạt, đi giày thể thao màu xám.</t>
  </si>
  <si>
    <t>Một người đàn ông có mái tóc màu đen, đeo kính màu đen, mặc áo phông ngắn tay màu đen phía sau có họa tiết màu cam, mặc quần dài màu đen có sọc trắng, đi giày thể thao màu ghi.</t>
  </si>
  <si>
    <t xml:space="preserve"> "TRAINNING_DATA/Person29/output_9.jpg", "split"</t>
  </si>
  <si>
    <t>Một nam thanh niên mặc chiếc áo phông cộc tay màu  xanh tím than, có đường viền trắng nhỏ ở cổ áo và tay áo, trên tay áo có một hình logo nhỏ, và chiếc quần dài màu đen, chân đi đôi giày thể thao màu trắng.</t>
  </si>
  <si>
    <t xml:space="preserve"> "TamChuc_01/02634_1.jpg", "split"</t>
  </si>
  <si>
    <t>Cô gái tóc ngang vai màu đen, mặc áo sơ mi dài tay màu trắng, mặc quần dài màu đen, đi dép sandal màu đen.</t>
  </si>
  <si>
    <t xml:space="preserve"> "DHHN_HVBCVT_00/01594_00010230.jpg", "split"</t>
  </si>
  <si>
    <t>Người đàn ông hói đầu, tóc màu đen, cởi trần, mặc quần đùi kẻ ca rô xanh đen, đi giày trắng tất đen.</t>
  </si>
  <si>
    <t xml:space="preserve"> "HoGuom_01/00842_00006465.jpg", "split"</t>
  </si>
  <si>
    <t xml:space="preserve"> "TamChuc_01/02334_1.jpg", "split"</t>
  </si>
  <si>
    <t>Nữ mặc áo màu vàng nâu, quần dài đen, đi giày thể thao trắng, đeo túi chéo màu tím sẫm</t>
  </si>
  <si>
    <t>Nữ mặc váy liền thân màu hồng tím, đi sục  màu đen pha đỏ, tóc màu nâu buộc cao</t>
  </si>
  <si>
    <t>Ban nam tóc ngắn màu đen, mặc áo phông ngắn tay màu đỏ, mặc quần sooc màu xám, đi dép lê màu nâu</t>
  </si>
  <si>
    <t xml:space="preserve"> "TamChuc_01/02659_1.jpg", "split"</t>
  </si>
  <si>
    <t>Một người đàn ông có mái tóc màu đen, mặc áo sơ mi màu xanh nước biển nhạt, mặc quần kaki màu nâu, đi giày màu đen.</t>
  </si>
  <si>
    <t>Nữ đầu đội mũ len màu đen, mặc áo nỉ màu tro xám, mặc quần màu đen, đi giày thể thao.</t>
  </si>
  <si>
    <t xml:space="preserve"> "HoGuom_00/00180_00004480.jpg", "split"</t>
  </si>
  <si>
    <t xml:space="preserve"> "TamChuc_01/02872_2.jpg", "split"</t>
  </si>
  <si>
    <t xml:space="preserve"> "TamChuc_01/02359_2.jpg", "split"</t>
  </si>
  <si>
    <t>Nữ mặc áo phông cộc tay  màu trắng, quần dài màu xám đậm, đi giày thể thao màu trắng, đeo ba lô quai đen</t>
  </si>
  <si>
    <t>Bạn gái tóc màu đen buộc sau, mặc áo phông màu trắng có in hình con mèo màu đen, mặc quần sooc ngắn màu đen, đeo túi chéo màu xám, xách túi nilon màu trắng, đi dép sandal màu nâu</t>
  </si>
  <si>
    <t xml:space="preserve"> "HoGuom_01/00822_00004755.jpg", "split"</t>
  </si>
  <si>
    <t xml:space="preserve"> "TamChuc_01/02784_2.jpg", "split"</t>
  </si>
  <si>
    <t>Nam đeo khẩu trang, mặc áo phông trắng ngắn tay, quần dài màu đen.</t>
  </si>
  <si>
    <t>Nam thanh niên mặc áo phông rộng màu ghi, quần màu ghi, đeo kính cận, chân đi giày sneaker trắng đen, đeo túi đeo chéo</t>
  </si>
  <si>
    <t xml:space="preserve"> "HoGuom_00/00404_00013840.jpg", "split"</t>
  </si>
  <si>
    <t>Nam thanh niên, tóc đen ngắn, đeo kính, đeo khẩu trang màu xanh, mặc áo phông đen cộc tay, quần bò đen dài, hai tay cầm điện thoại trước ngực, tay trái treo một chiếc áo khoác màu xám sọc đen, đi giày thể thao đen, đeo túi đeo chéo bên vai trái.</t>
  </si>
  <si>
    <t xml:space="preserve"> "HoGuom_01/01016_00001005.jpg", "split"</t>
  </si>
  <si>
    <t>Nữ mặc áo khoác màu vàngm chân váy màu hồng, đi giày màu trắng</t>
  </si>
  <si>
    <t xml:space="preserve"> "HoGuom_01/00953_00003435.jpg", "split"</t>
  </si>
  <si>
    <t>Nam thanh niên tóc ngắn màu đen, mặc áo phông cộc tay màu đen, sau lưng có vệt vàng, mặc quần dài màu đen, không đeo khẩu trang.</t>
  </si>
  <si>
    <t xml:space="preserve"> "HoGuom_01/01446_2.jpg", "split"</t>
  </si>
  <si>
    <t>Nam đội mũ lưỡi trai đen, đeo khẩu trang màu xanh y tế, mặc áo phông đen có hình ở giữa áo, mặc quần bò xanh, đi giày thể thao xám màu.</t>
  </si>
  <si>
    <t>Một người phụ nữ búi tóc hết lên, tóc màu đen, mặc áo gile bên ngoài màu đen có kẻ trắng, bên trong mặc áo dài tay màu trắng, mặc chân váy màu be, đi giày cao cổ màu đen.</t>
  </si>
  <si>
    <t xml:space="preserve"> "HoGuom_00/00322_00010590.jpg", "split"</t>
  </si>
  <si>
    <t>Bé trai mặc áo phông ngắn tay màu xanh da trời in hình khiên màu đỏ vàng trước ngực, cổ áo viền đỏ, mặc quần đùi đen, đi dép lê màu xanh da trời đậm</t>
  </si>
  <si>
    <t>Nam thanh niên tóc đen cắt ngắn, đeo ba lô đen, khoác ngoài áo sơ mi đỏ, trong mặc áo phông trắng, mặc quần đen sọc trắng ở bên ống quần, đi giày thể thao màu đen.</t>
  </si>
  <si>
    <t xml:space="preserve"> "HoGuom_01/00795_00002070.jpg", "split"</t>
  </si>
  <si>
    <t>Một nam sinh viên có mái tóc màu đen, mặc áo khoác màu xanh nước biển có sọc trắng ở tay áo bên ngoài, mặc quần dài màu đen, đi giày màu trắng.</t>
  </si>
  <si>
    <t xml:space="preserve"> "HoGuom_00/00312_00010120.jpg", "split"</t>
  </si>
  <si>
    <t>Một người đàn ông có mái tóc màu đen, mặc áo phông ngắn tay màu xanh lá cây đậm, mặc quần đùi màu xám, đi giày lười màu đen.</t>
  </si>
  <si>
    <t>Một cô gái đội mũ bảo hiểm màu đen, mặc áo phông cổ tròn màu trắng, mặc quần short màu đen, đi dép màu trắng, đeo túi màu đen, một tay xách túi nilon màu trắng.</t>
  </si>
  <si>
    <t xml:space="preserve"> "HoGuom_01/01052_00002595.jpg", "split"</t>
  </si>
  <si>
    <t>Nam giới vai đeo ba lô quai xám, mặc áo phông cộc tay màu trắng ở thân trên, cổ và thân dưới áo màu xanh cô ban, mặc quần dài màu đen đi giày thể thao đen.</t>
  </si>
  <si>
    <t>một người đàn ông mặc áo màu đen bên trong, mặc áo sơ mi dài tay màu trắng bên ngoài, mặc quần bò dài màu xanh sẫm, đi giầy màu đen, đeo khẩu trang y tế.</t>
  </si>
  <si>
    <t xml:space="preserve"> "TamChuc_01/02370_1.jpg", "split"</t>
  </si>
  <si>
    <t>một người đàn ông mặc áo sơ mi dài tay màu xanh dương, đeo khẩu trang màu trắng, mặc quần bò dài màu xanh dương đậm, đeo ba lô màu đỏ mận, đi giầy màu đen.</t>
  </si>
  <si>
    <t>Nam thanh niên mặc áo phông có cổ màu xanh da trời đậm, quần ngố màu xanh dương nhạt, chân đi giày cao cổ màu đen, đeo kính gọng đen, đeo túi chéo đen</t>
  </si>
  <si>
    <t>Một cô gái tóc đen dài ngang vai, mặc áo sơ mi trắng hở vai, vây màu đen, chân đi dép xăng đan màu trắng</t>
  </si>
  <si>
    <t>Nữ trẻ tuổi, tóc dài màu đen, mặc áo cộc tay màu đỏ, mặc quần sooc màu đen đi giầy thể thao màu trắng, đeo túi màu trắng bên vai trái.</t>
  </si>
  <si>
    <t xml:space="preserve"> "DHGTVT_00/01972_00027020.jpg", "split"</t>
  </si>
  <si>
    <t xml:space="preserve"> "TamChuc_01/02443_1.jpg", "split"</t>
  </si>
  <si>
    <t>Một người phụ nữ đứng tuổi có mái tóc màu đen, kẹp tóc hết lên, mặc áo sơ mi kẻ đen kẻ trắng, mặc quần màu đen, đi dép màu xanh da trời.</t>
  </si>
  <si>
    <t>Nữ buộc tóc phái sau, đeo kính cận, mặc áo phông cộc tay màu trắng, viền tay áo màu đỏ, mặc quần thể thao màu đen có sọc đỏ dọc ống quần, đi giầy thể thao màu đen viền đế giầy màu trắng., tay phải cầm điện thoại để trước ngực.</t>
  </si>
  <si>
    <t xml:space="preserve"> "HoGuom_00/00218_00005930.jpg", "split"</t>
  </si>
  <si>
    <t>Nam thanh niên mặc áo phông có cổ ngắn tay màu xanh lam nhạt, quần ngố màu xanh lam đậm, đi dép tông</t>
  </si>
  <si>
    <t>Cố gái mặc áo màu xám , quần bò đeo túi màu vàng, tóc ngắn</t>
  </si>
  <si>
    <t>Nữ đội mũ màu vàng, áo màu đen, quần đen, đi giày thể thao đen, đeo túi đen</t>
  </si>
  <si>
    <t xml:space="preserve"> "HoGuom_00/00337_00010720.jpg", "split"</t>
  </si>
  <si>
    <t>Cô gái tóc dài màu đen, mặc áo phông trắng tay lỡ, đeo ba lô đen, mặc quần dài đen bó, đi giày búp bê đen</t>
  </si>
  <si>
    <t xml:space="preserve"> "TamChuc_01/02452_2.jpg", "split"</t>
  </si>
  <si>
    <t>Nữ, đeo khẩu trang màu xám, áo có mũ màu trắng pha vàng, quần dài màu trắng, giày màu đen</t>
  </si>
  <si>
    <t xml:space="preserve"> "TRAINNING_DATA/Person37/output_9.jpg", "split"</t>
  </si>
  <si>
    <t>Một người nữ giới trẻ tay cầm điện thoại, chân đi đi đôi dép lê màu đen, tóc cắt ngắn, mặc áo cộc tay màu trắng có họa tiết trang trí ở trước ngực, quần lửng màu đen.</t>
  </si>
  <si>
    <t>Người phụ nữ mặc áo khoác phao màu đen có mũ, đeo khẩu trang màu xám, mặc quần màu trắng có chun bo gấu, đi giày thể thao cao cổ màu đen pha trắng</t>
  </si>
  <si>
    <t>Nữ mặc áo khoác có mũ màu trắng, khăn quàng cổ kẻ trắng đen, quần dài màu đen, đi giày màu đen</t>
  </si>
  <si>
    <t>Một người phụ nữ tóc buộc sau gáy, mặc áo phông ngắn tay cổ tròn màu đen, đeo túi màu đen, mặc chân váy ngang đùi màu nâu be.</t>
  </si>
  <si>
    <t>Một người đàn ông trẻ tuổi mặc áo khoác màu tím có mũ đằng sau, phần bắp tay áo có một đường kẻ ngang màu trắng, màu quần dài màu xanh rêu, chân đi đôi giày da màu đen, tóc đen được cắt ngắn trên vành tai.</t>
  </si>
  <si>
    <t xml:space="preserve"> "HoGuom_01/01082_00005280.jpg", "split"</t>
  </si>
  <si>
    <t>bé gái tóc đen, mặc áo màu trắng, chân váy bò đi tất màu đỏ, giầy màu đen</t>
  </si>
  <si>
    <t xml:space="preserve"> "HoGuom_00/00438_00014855.jpg", "split"</t>
  </si>
  <si>
    <t>Bạn nam tóc đen đeo kính, mặc áo phông màu trắng xanh lá cây, quần  ngắn màu xanh lá cây, đeo kính, tay xách túi nilon trắng, chân đi dép màu đen trắng.</t>
  </si>
  <si>
    <t xml:space="preserve"> "HoGuom_01/01062_00001080.jpg", "split"</t>
  </si>
  <si>
    <t>Nam đang bế con, mặc áo cộc tay màu ghi , quần dài màu đen</t>
  </si>
  <si>
    <t xml:space="preserve"> "HoGuom_00/00116_00002030.jpg", "split"</t>
  </si>
  <si>
    <t>Người đàn ông mặc áo phông đen cộc tay, quần kaki màu ghi sáng, chân đi đep màu đen không quai hậu</t>
  </si>
  <si>
    <t>Bé gái tóc dài có buộc, để tóc mái.\nMặc váy hồng xòe cộc tay chùm qua gối, đi giày màu hồng. \nTay phải dang từ khuỷu tay bám sang bên canh.Vai trái đeo túi trắng to.\nTay trái giơ lên trên cao.</t>
  </si>
  <si>
    <t xml:space="preserve"> "TRAINNING_DATA/Person3/output_2.jpg", "split"</t>
  </si>
  <si>
    <t>Nam thanh niên tóc ngắn, mặc quần áo màu đen, đi dép lê có sọc trắng ở phía trên</t>
  </si>
  <si>
    <t>Bé gái mặc váy liền có hoạt tiết màu xanh dương phía thân trước, đi dép quai màu trắng, để tóc mái, tóc buộc gọn</t>
  </si>
  <si>
    <t>Một cô gái có mái tóc dài màu đen, buộc tóc, mặc áo phông ngắn tay màu tím, đeo túi màu đen phía trước, mặc quần dài kẻ caro màu nâu đen, đi giày thể thao màu trắng.</t>
  </si>
  <si>
    <t>Nữ trẻ em, bên tóc phía sau buộc cao, đeo khẩu trang họa tiết trắng xanh, mặc áo trắng xen hồng, mặc quần dài màu trắng.</t>
  </si>
  <si>
    <t>Một cô gái trẻ đi dép lê màu đen, mặc một chiếc quần ngố ống rộng màu đen dài tới ngang bắp chân, mặc một chiếc áo phông màu trắng ngắn tay có in hình trang trí ở ngực áo, tóc ngắn rẽ ngôi giữa</t>
  </si>
  <si>
    <t>Ông lão đeo kính đen khẩu trang xanh, đội mũ vải có vành màu be, mặc áo sơ mi cộc tay màu trắng suông không sơ vin, quần dài đen, đeo túi xách đen</t>
  </si>
  <si>
    <t xml:space="preserve"> "HoGuom_01/00772_00000045.jpg", "split"</t>
  </si>
  <si>
    <t>Người phụ nữ tóc ngắn màu đen, đeo khẩu trang màu xanh da trời, mặc váy ngắn tay màu nâu nhạt, đi giày màu trắng, khoác túi xách màu be</t>
  </si>
  <si>
    <t xml:space="preserve"> "HoGuom_00/00216_00005845.jpg", "split"</t>
  </si>
  <si>
    <t>Một cô gái trẻ tóc dài, mặc chiếc áo phông cộc tay kẻ ngang trắng-đen, cùng chiếc quần in họa tiết, chân đi đôi giày thể thao màu đỏ sẫm.\n</t>
  </si>
  <si>
    <t xml:space="preserve"> "DHHN_HVBCVT_00/01694_00004260.jpg", "split"</t>
  </si>
  <si>
    <t>Cô gái tóc dài màu nâu đen, mặc áo khoác dài tay màu đen, quần dài màu đen, giày màu hồng</t>
  </si>
  <si>
    <t>Nam mặc áo sơ mi màu trắng, quần dài màu đen, đeo thắt lưng đen, đi giày da đen</t>
  </si>
  <si>
    <t>cô gái tóc dài màu đen, áo khoác dài màu rêu, quần jean dài màu xanh đậm, giày màu trắng</t>
  </si>
  <si>
    <t>Một người phụ nữ trung niên mặc áo phông ngắn tay cổ tim sẫm màu, quần đùi ngắn màu cam viền vàng, tóc buộc thấp màu đen</t>
  </si>
  <si>
    <t xml:space="preserve"> "TamChuc_01/02263_1.jpg", "split"</t>
  </si>
  <si>
    <t>Người phụ nữ trung tuổi, tóc dài màu đen, mặc áo sát nách màu đen có họa tiết màu nâu, mặc quần dài màu đen, đi giày màu xám, xách túi màu đen.</t>
  </si>
  <si>
    <t xml:space="preserve"> "TamChuc_01/02120_2.jpg", "split"</t>
  </si>
  <si>
    <t xml:space="preserve"> "HoGuom_01/00867_00010665.jpg", "split"</t>
  </si>
  <si>
    <t>Nữ lớn tuổi, tóc đen búi cao, mặc áo hồng, quần hồng, đi giày màu đỏ sẫm, tay phải đeo vòng màu xanh xách túi màu đen, đeo khẩu trang trắng.</t>
  </si>
  <si>
    <t>Nam tóc đen ngắn, mặc sơ mi sáng màu cộc tay, mặc quần màu tro xám, đi giáy thể thao trắng có viền đen, ta trái đeo đồng hồ.</t>
  </si>
  <si>
    <t>Một người phụ nữ có mái tóc màu đen, buộc tóc, đeo khẩu trang màu xanh nước biển, mặc áo ngắn tay màu hồng, mặc chân váy bò màu xanh nước biển nhạt.</t>
  </si>
  <si>
    <t>Phụ nữ nhiều tuổi, tóc ngắn và xoăn màu hạt dẻ, mặc áo sọc trắng xám và đen, quần legging màu đen, chân đi giày bệt, đeo khẩu trang vải màu xanh chấm bi trắng.</t>
  </si>
  <si>
    <t>Nữ, đeo kính, khẩu trang màu trắng, áo có mũ màu xám, khoác áo khoác dài màu hồng, quần màu đen, đi giày đen</t>
  </si>
  <si>
    <t>Nữ đeo kính cận, đeo khẩu trang màu trắng, mặc áo phông trắng ngắn tay có họa tiết đen ở ngực áo, mặc quần bò màu xanh, đeo túi chéo bên hông phải màu đen, buộc áo đỏ quanh hông, đi giày thể thao trắng.</t>
  </si>
  <si>
    <t>Nữ tóc dài màu đen buộc sau, áo dài tay màu trắng, chân váy màu xanh da trời, đeo túi màu đen, khoác balo màu đen, giày màu xám</t>
  </si>
  <si>
    <t xml:space="preserve"> "TamChuc_01/02234_2.jpg", "split"</t>
  </si>
  <si>
    <t>Nữ đội mũ lưỡi trai đen, áo phông trắng họa tiết hồng trước bụng, quần dài đen, đi giày thể thao trắng, vai xách túi đen</t>
  </si>
  <si>
    <t>Một người phụ nữ đeo khẩu trang màu xanh dương, mặc áo màu be, mặc quần dài màu đen, đi giày thể thao màu đen, đội áo màu ghi lên đầu.</t>
  </si>
  <si>
    <t>Nam mặc áo kẻ ca rô trắng đen, mặc quần dài đen, đi giày đen, đeo túi xách đen</t>
  </si>
  <si>
    <t>Một cô gái mặc váy sọc trắng đen bên trong có mũ, bên ngoài mặc áo khoác màu trắng, mặc quần màu đen, đi giày màu đen.</t>
  </si>
  <si>
    <t>Nam thanh niên, mặc áo khoác đen có sọc hồng, tóc đen ngắn, không đeo khẩu trang, mang quần bò màu xanh, chân đi giày thể thao màu xanh rêu.</t>
  </si>
  <si>
    <t xml:space="preserve"> "HoGuom_00/00102_00001865.jpg", "split"</t>
  </si>
  <si>
    <t>Người đàn ông  khoảng 50 tuổi, mặc áo sơ mi màu trắng, quần kaki màu vàng tây, chân đi giày thể thao tối màu, dây giày màu trắng</t>
  </si>
  <si>
    <t xml:space="preserve"> "TamChuc_01/02499_1.jpg", "split"</t>
  </si>
  <si>
    <t>Một người đàn ông có mái tóc màu đen, đeo kính màu đen, mặc áo phông có cổ màu tím, mặc quần dài màu đen, đi giày thể thao màu đen.</t>
  </si>
  <si>
    <t xml:space="preserve"> "TamChuc_01/02800_1.jpg", "split"</t>
  </si>
  <si>
    <t xml:space="preserve"> "TEST_DATA/Person23.2/output_6.jpg", "split"</t>
  </si>
  <si>
    <t>Một nam thanh niên đi giày da màu đen có dây buộc ở trên, mặc một chiếc quần dài màu xanh rêu, tay trái có đeo đồng hồ, mặc một chiếc áo sơ mi trắng có cổ với phần tay dài được xắn tới khuỷu, tóc cắt ngắn màu đen.</t>
  </si>
  <si>
    <t>Nam đi giày thể thao màu trắng, mặc quần bò màu xanh, mặc áo khoác phao màu trắng đục, đeo ba lô màu đen, tóc đen cắt ngắn.</t>
  </si>
  <si>
    <t>Nam thanh niên tóc ngắn màu đen, mặc áo sơ mi trắng kẻ đen, mặc quần dài màu đen, đi giày da màu nâu</t>
  </si>
  <si>
    <t>Người phụ nữ mặc áo phông màu cam đậm, quần ngố xanh dương sẫm, đi dép lê màu đen</t>
  </si>
  <si>
    <t>Bé giá tóc dài màu đen, mặc áo khoác ngoài màu trắng, mặc váy màu vàng, đi dép</t>
  </si>
  <si>
    <t>Nam trung niên, tóc ngắn màu đen, đeo khẩu trang màu trắng, mặc áo sơ mi cộc tay màu trắng, mặc quần sooc đến gối màu rằng, trước bụng có đeo một chiếc điện thoại, đi tất trắng, đi giầy thể thao màu trắng.</t>
  </si>
  <si>
    <t>Nam trẻ tuổi, tóc đen ngắn, đeo kính,không đeo khẩu trang, tay phải cầm điện thoại đang đút vào túi, mặc áo khoác đen đỏ, quần bò đen dài, chân đi déo màu trắng sọc đen.</t>
  </si>
  <si>
    <t xml:space="preserve"> "HoGuom_00/00652_00008130.jpg", "split"</t>
  </si>
  <si>
    <t>Người phụ nữ tóc ngắn màu đen, mặc váy ngắn tay màu hồng, đi giày bệt màu đen.</t>
  </si>
  <si>
    <t>Một cô gái kẹp tóc hết lên, tóc màu đen, mặc áo phông màu đỏ có loang màu trắng, mặc quần dài ống rộng màu xám, đi giày thể thao màu trắng,đeo túi có dây màu trắng đang đi bộ.</t>
  </si>
  <si>
    <t>Cô gái mặc váy liền thân màu vàng có chiết eo,tóc dài ngang lưng, đi giày thể thao màu trắng</t>
  </si>
  <si>
    <t xml:space="preserve"> "DHHN_HVBCVT_00/01618_00023460.jpg", "split"</t>
  </si>
  <si>
    <t>Nam trung niên, tóc đen ngắn, mặc áo sơ mi trắng cộc tay, quần dài đen, thắt lưng đen, đi giày da đen, đeo khẩu trang đen</t>
  </si>
  <si>
    <t>Nữ đeo khẩu trang trắng, đeo túi chéo màu nâu, mặc áo khoác màu đỏ, quần bò màu trắng, đi giày màu đen</t>
  </si>
  <si>
    <t xml:space="preserve"> "HoGuom_01/01072_00004695.jpg", "split"</t>
  </si>
  <si>
    <t>Nam trung tuổi mặc áo cộc tay màu xám, quần dài màu đen, đi giày màu đen</t>
  </si>
  <si>
    <t>Bạn nam tóc ngắn màu đen, đeo khẩu trang màu trắng, mặc áo khoác dài tay màu đỏ trắng, khoác ba lô màu đen, quần dài màu đen, giày thể thao màu trắng.</t>
  </si>
  <si>
    <t>Nam thanh niên, tóc đen ngắn, không đeo khẩu trang, đeo kính, mặc áo hoodie màu trắng cam loang, mặc quần bò dài đen, đi giày thể thao đen, đeo ba lô đen phía sau.</t>
  </si>
  <si>
    <t xml:space="preserve"> "HoGuom_01/01432_1.jpg", "split"</t>
  </si>
  <si>
    <t xml:space="preserve"> "DHGTVT_00/01931_00010510.jpg", "split"</t>
  </si>
  <si>
    <t xml:space="preserve"> "TamChuc_01/02841_2.jpg", "split"</t>
  </si>
  <si>
    <t>Người đàn bà đội mũ màu da, mặc bộ quần áo màu hồng phấn , đi dép lê màu xanh da trời, đeo túi chéo đen</t>
  </si>
  <si>
    <t>một bé gái mặc áo dài tay dáng xòe màu trắng, mặc quần dài màu xanh dương, đi giầy thể thao màu đen đê màu trắng, tóc buộc cao màu đen.</t>
  </si>
  <si>
    <t>Bạn nữ tóc nâu ngang vai, mặc áo màu hồng, chân váy màu hồng, đeo túi đen, đi giày trắng</t>
  </si>
  <si>
    <t xml:space="preserve"> "HoGuom_00/00652_00008080.jpg", "split"</t>
  </si>
  <si>
    <t>Nữ tóc dài màu đen, mặc áo khoác ngoài màu đen,  quần dài màu đen, đi giày màu trắng đen</t>
  </si>
  <si>
    <t xml:space="preserve"> "HoGuom_00/00607_00006600.jpg", "split"</t>
  </si>
  <si>
    <t>Người phụ nữ tóc ngắn màu đen, mặc áo tay lỡ màu trắng, mặc chân váy màu đen, đi giày cao gót màu đen, cầm túi xách màu đỏ, đeo đồng hồ màu đen, mặc quần tất màu đen</t>
  </si>
  <si>
    <t xml:space="preserve"> "HoGuom_00/00528_00002910.jpg", "split"</t>
  </si>
  <si>
    <t>Cô gái có tóc dài màu nâu, mặc áo phông ngắn tay màu trắng kẻ ngang màu đỏ, mặc quần sooc jean ngắn màu xanh nhạt, đi dép tông màu hồng</t>
  </si>
  <si>
    <t>Một người phụ nữ đội mũ màu trắng, khoác một cái túi màu đen, mặc áo màu đen có nhiều đốm màu trắng.</t>
  </si>
  <si>
    <t>Nữ đội mũ nâu rộng vành có viền đen vòng quanh thân mũ, mặc áo kẻ ca rô màu nâu trắng đen, mặc quần đen, đi giày trắng.</t>
  </si>
  <si>
    <t xml:space="preserve"> "HoGuom_00/00124_00002590.jpg", "split"</t>
  </si>
  <si>
    <t xml:space="preserve"> "TEST_DATA/Person64.2/output_2.jpg", "split"</t>
  </si>
  <si>
    <t>Một người là nữ giới đi giày búp bê màu nâu nhạt, mặc một bộ quần áo màu đen với áo phông ngắn tay cổ tròn, quần dài tới mắt cá chân, tóc đen búi gọn đằng sau gáy, tay trái có đeo đồng hồ.</t>
  </si>
  <si>
    <t xml:space="preserve"> "TamChuc_01/02880_1.jpg", "split"</t>
  </si>
  <si>
    <t>Phụ nữ đội mũ rộng vành màu nâu nhạt , mặc áo đen ngắn tay , quần bò dài, đi giày màu trắng</t>
  </si>
  <si>
    <t xml:space="preserve"> "DHGTVT_00/01870_00003560.jpg", "split"</t>
  </si>
  <si>
    <t>Nam giới tóc đen ngắn, đeo khẩu trang trắng, mặc áo phông cộc tay màu tro xám, mặc quần bò đen, đi giày thể thao đen buộc dây trắng.</t>
  </si>
  <si>
    <t xml:space="preserve"> "TRAINNING_DATA/Person19/output_6.jpg", "split"</t>
  </si>
  <si>
    <t>Một nữ thanh niên chân đi đôi dép lê màu đen, tay cầm điện thoại, mặc áo phông cộc tay màu cỏ úa, quần màu đen có các sọc màu đen.</t>
  </si>
  <si>
    <t>Bạn nam tóc ngắn màu đen, mặc áo sơ mi dài tay màu trắng, mặc quần jean dài màu đen, đeo balo màu đen, đi giày màu xanh da trời</t>
  </si>
  <si>
    <t>một bé trai đội mũ lưỡi trai màu trắng, đeo khẩu trang y tế màu xám thẫm, mặc áo ngắn tay màu đen có in chữ màu trắng, mặc quần dài màu đen, đi xăng đan màu nâu đen.</t>
  </si>
  <si>
    <t>Nam tóc ngắn chưa đến gáy,mặc áo cộc tay không cổ màu xanh navy, mặc quần dài ống rộng đen, đi giày thể thao đen pha trắng.</t>
  </si>
  <si>
    <t>Nam thanh niên tóc nâu, có râu quai nón, mặc áo ngắn tay họa tiết màu rêu, mặc quần sooc màu đen, đi déo tông màu đen</t>
  </si>
  <si>
    <t xml:space="preserve"> "HoGuom_01/01159_00001380.jpg", "split"</t>
  </si>
  <si>
    <t>một người phụ nữ mặc áo phông màu trắng dáng rộng, không cổ, tay lỡ, mặc quần bò màu xanh dương, tóc ngắn ngang vai màu đen</t>
  </si>
  <si>
    <t xml:space="preserve"> "TamChuc_01/02609_2.jpg", "split"</t>
  </si>
  <si>
    <t>Một người phụ nữ để thả tóc, tóc màu đen, mặc váy màu đen có tay áo màu trắng, đeo túi màu ghi, đi giày màu đen đang dắt tay một bé gái mặc váy hồng.</t>
  </si>
  <si>
    <t>Một cô gái tóc dài ngang vai màu đen, mặc áo ngắn màu đen, đeo túi màu đỏ, mặc quần dài ống rộng màu đen có các họa tiết nhiều màu, đi dép dây màu đen.</t>
  </si>
  <si>
    <t>Người đàn ông tóc ngắn màu đen, mặc áo phông ngắn tay màu xám, mặc quần jean màu xanh nhạt, đi giày màu đen</t>
  </si>
  <si>
    <t xml:space="preserve"> "HoGuom_01/01326_00005310.jpg", "split"</t>
  </si>
  <si>
    <t xml:space="preserve"> "DANgoc_01/02904_2.jpg", "split"</t>
  </si>
  <si>
    <t>Bạn nam tóc ngắn màu đen, mặc áo dài tay màu đen, quần dài màu đen, dép lê màu trắng</t>
  </si>
  <si>
    <t>Người đàn ông mặc áo phông kẻ sọc trắng ghi, quần ngố bò màu xanh dương nhạt, đi giày màu xanh da trời nhạt</t>
  </si>
  <si>
    <t xml:space="preserve"> "TamChuc_01/02735_1.jpg", "split"</t>
  </si>
  <si>
    <t>Cô gái tóc dài ngang lưng buộc gọn, áo phông màu trắng ngắn tay, quần màu đen, đi dép lê</t>
  </si>
  <si>
    <t>Nam thanh niên, tóc đen, đeo khẩu trang màu đen, mặc áo phông cộc tay màu đen bên sườn áo cải màu cam, mặc quần bò dài màu xanh nước biển, tay cầm xe scooter màu vàng, đi giầy thể thao màu đen.</t>
  </si>
  <si>
    <t>Một người phụ nữ có mái tóc màu đen, búi tóc hết lên, mặc áo màu xanh tím than có họa tiết hoa màu be và màu xanh dương đậm, mặc quần dài màu đen, đi giày màu đen.</t>
  </si>
  <si>
    <t xml:space="preserve"> "TamChuc_01/02575_2.jpg", "split"</t>
  </si>
  <si>
    <t xml:space="preserve"> "HoGuom_00/00595_00006190.jpg", "split"</t>
  </si>
  <si>
    <t>Người đàn ông đội mũ lưỡi trai màu trắng, mặc áo ngắn tay màu trắng, mặc quần sooc màu đen, đi giày màu đen</t>
  </si>
  <si>
    <t xml:space="preserve"> "HoGuom_00/00572_00005605.jpg", "split"</t>
  </si>
  <si>
    <t>Người đàn ông tóc ngắn màu đen, mặc áo phông ngắn tay màu đen, mặc quần dài màu đen, đi giày thể thao màu đen.</t>
  </si>
  <si>
    <t xml:space="preserve"> "HoGuom_01/01275_00006930.jpg", "split"</t>
  </si>
  <si>
    <t>Một người đàn ông tóc ngắn màu đen, mặc áo phông màu đỏ, mặc quần short và đi giày thể thao bitis</t>
  </si>
  <si>
    <t xml:space="preserve"> "TamChuc_01/02531_2.jpg", "split"</t>
  </si>
  <si>
    <t>Một người phụ nữ lớn tuổi quấn khăn màu nâu trên đầu, đeo khẩu trang màu nâu, mặc áo dài tay màu nâu, mặc quần dài màu đen, đi giày màu đen, khoác túi màu xanh nước biển đậm.</t>
  </si>
  <si>
    <t xml:space="preserve"> "DHHN_HVBCVT_00/01658_00043710.jpg", "split"</t>
  </si>
  <si>
    <t>Nam tóc ngắn màu đen, đeo tai nghe màu đen, áo khoác dài tay mà đen đỏ, quần dài màu đen, giày màu xám, balo màu navy</t>
  </si>
  <si>
    <t>Một cô gái đeo khẩu trang màu da trời, tóc ngắn chớm vai, mặc áo màu trắng, mặc quần dài màu xanh đen, đi giày thể thao màu trắng, đeo ba lô màu đen.</t>
  </si>
  <si>
    <t xml:space="preserve"> "HoGuom_01/01347_00004050.jpg", "split"</t>
  </si>
  <si>
    <t>Một nam thanh niên đội mũ lưỡi trai màu đen, mặc áo phông ngắn tay màu đen, mặc quần đùi màu xám, đi giày thể thao màu trắng, tay cầm một túi nilon đựng đồ bên trong đang đi bộ.</t>
  </si>
  <si>
    <t xml:space="preserve"> "TamChuc_01/02422_2.jpg", "split"</t>
  </si>
  <si>
    <t>Nữ đeo khẩu trang màu trắng, mặc áo quần màu hồng, đi giày thể thao màu nâu đỏ</t>
  </si>
  <si>
    <t xml:space="preserve"> "TamChuc_01/02812_2.jpg", "split"</t>
  </si>
  <si>
    <t>Bé gái khoảng 4 tuổi, tóc màu đen buộc cao, mặc áo màu trắng ngắn tay, mặc váy yếm màu đen, đi dép lê màu hồng.</t>
  </si>
  <si>
    <t>Bé gái tóc dài màu đen, đeo khẩu trang màu trắng, mặc áo khoác ngoài màu trắng, mặc váy màu vàng</t>
  </si>
  <si>
    <t>Nam trung niên, cắt đầu trọc mặc áo phông mầu rêu cộc tay, mặc quần dài màu đen có chữ adidas màu trắng ở ống quần bên phải, đi giầy thể thao màu vàng cam.</t>
  </si>
  <si>
    <t>Nữ, tóc màu đen buộc cao, đeo kính, mặc áo dài tay màu nâu, quần dài màu nâu, giàu màu đen, đeo balo màu đen phía trước</t>
  </si>
  <si>
    <t>Cô gái đeo kính cận, áo phông màu cam ngắn tay, quần đùi bò mài trắng, đi dép lê</t>
  </si>
  <si>
    <t xml:space="preserve"> "TamChuc_01/02097_1.jpg", "split"</t>
  </si>
  <si>
    <t>Nam đeo khẩu trang màu trắng, mặc áo sơ mi xanh nhạt sắn tay, mặc quần ghi đá đậm, đi giày da màu đen, tay trái xách túi ni lông màu đỏ.</t>
  </si>
  <si>
    <t>Nam thanh niên, tóc ngắn và đen, mặc áo màu xanh rêu, chân đi giày thể thao đen có hoạ tiết trắng đế đen, mặc quần đùi trắng kẻ ô vuông vàng, đeo kính cận.</t>
  </si>
  <si>
    <t xml:space="preserve"> "DHHN_HVBCVT_00/01783_00002820.jpg", "split"</t>
  </si>
  <si>
    <t>Một nam thanh niên có mái tóc màu đen, mặc áo khoác màu đen, mặc quần dài màu đen, đi giày thể thao màu đen.</t>
  </si>
  <si>
    <t>Bạn gái tóc dài màu đen buộc cao, đeo kính, mặc áo phông trắng có chữ màu đen, mặc quần sooc ngắn màu ghi, đi giày thể thao màu đen, đeo đồng hồ màu đen</t>
  </si>
  <si>
    <t>Nữ đi giày bệt màu đen, mặc quần dài bó màu đen, áo dài tay đen có viền trắng ở cổ áo, cổ tim, có kẻ trắng dọc tay áo, đeo túi chéo màu đen bên hông trái, quai túi màu đỏ, đội mũ đen có vành nhỏ, đeo khẩu trang xanh y tế.</t>
  </si>
  <si>
    <t>Nữ đeo kính mặc áo màu đỏ, chân váy ngắn màu đen, đi giày màu trắng</t>
  </si>
  <si>
    <t>Một người đàn ông trẻ tuổi mặc một chiếc áo nỉ màu xanh lá cây dài tay có gấu ở tay áo và có dòng chữ trang trí ở bên ngực phải của áo, mặc quần dài ka ki màu vàng nhạt, chân đi giày thể thao màu đen, tóc đen cắt úp tròn ngắn, tay phải xách một chiếc túi màu đỏ.</t>
  </si>
  <si>
    <t>Cô gái mặc áo phông màu nâu ngắn tay, quần đùi màu xanh trắng nhạt, đeo túi chéo màu đen, đi giày thể thao đen</t>
  </si>
  <si>
    <t>Nữ mặc áo dài cách tân màu hồng có họa tiết chim và cây phía dưới áo, mặc quần bó màu đen, đi giày thể thao đen, đeo túi chéo màu nâu bên hông phải, đội mũ lưỡi trai hoa màu nâu họa tiết hoa.</t>
  </si>
  <si>
    <t xml:space="preserve"> "TRAINNING_DATA/Person50/output_9.jpg", "split"</t>
  </si>
  <si>
    <t>Một người phụ nữ có mái tóc màu đen, mặc bộ quần áo dài có mũ màu nâu, đi dép dây màu trắng.</t>
  </si>
  <si>
    <t>Nam trẻ em tóc ngắn, hai tay giơ phía trước mặc áo tối màu có họa tiết, mặc quần bò dài ống rộng màu xanh nước biển, đi giầy thể thao màu đỏ, không mang khẩu trang.</t>
  </si>
  <si>
    <t xml:space="preserve"> "HoGuom_00/00370_00012740.jpg", "split"</t>
  </si>
  <si>
    <t>Một phụ nữ có mái tóc dài đến lưng, rẽ ngôi giữa để lộ trán, mặc áo phông màu đỏ đậm, cộc tay, quần dài màu đen, chân đi dép lê màu đen</t>
  </si>
  <si>
    <t xml:space="preserve"> "TamChuc_01/02300_2.jpg", "split"</t>
  </si>
  <si>
    <t>Người đàn ông đeo kính râm màu nâu, áo sơ mi màu xanh da trời nhạt, quần dài màu vàng nâu, đi giày da nâu</t>
  </si>
  <si>
    <t>Nữ đầu vuông, mặc áo phông ngắn tay màu đen, mặc quần dài màu nâu, đeo chéo túi nâu bên phải tay trái ôm một chiếc áo màu đỏ, đi giày sáng màu.</t>
  </si>
  <si>
    <t>Người đàn ông mặc áo ba lỗ màu xanh dương, quần ngố bò, chân đi dép tông, tóc ngắn, râu quai nón</t>
  </si>
  <si>
    <t xml:space="preserve"> "DHHN_HVBCVT_00/01518_00005070.jpg", "split"</t>
  </si>
  <si>
    <t>Nữ mặc áo khoác màu nâu nhạt có mũ, mặc quần thể thao màu xanh đen có viền hai bên ống quần, đi giày thể thao màu trắng viền hồng, tóc đen buộc đằng sau.</t>
  </si>
  <si>
    <t>Phụ nữ trung niên tóc đen búi cao, được chụp từ phía sau, đeo khẩu trang màu trắng,  mặc váy khoét cổ sâu, váy rộng ngắn đến đầu gối màu đỏ cộc tay, tay trái đeo đồng hồ, đang bước đi, chân đi dép xăng đan màu đen</t>
  </si>
  <si>
    <t>một người phụ nữ tóc búi thấp màu đen, đeo kính gọng màu đen, da ngăm đen, mặc áo bên trong có cổ màu kem, mặc áo khoác ngoài có mũ màu trắng kem, mặc quần dài màu đen, đi giầy màu trắng.</t>
  </si>
  <si>
    <t>Một cô gái có mái tóc màu nâu, đeo khẩu trang màu trắng, mặc áo phông cổ tròn màu trắng, mặc quần bò dài màu xanh thẫm, đi giày thể thao màu đen.</t>
  </si>
  <si>
    <t>Nữ trẻ em, tóc đen dài ngang vai, không đeo khẩu trang, mặc áo trắng có hình phía trước, quần đen dài ống rộng, chân đi giày thể thao trắng, tay trái cầm điện thoại, tay phải cầm áo khoắc đen, vai phải đeo túi màu đen.</t>
  </si>
  <si>
    <t xml:space="preserve"> "HoGuom_01/01436_1.jpg", "split"</t>
  </si>
  <si>
    <t xml:space="preserve"> "TamChuc_01/02225_1.jpg", "split"</t>
  </si>
  <si>
    <t xml:space="preserve"> "TamChuc_01/02393_1.jpg", "split"</t>
  </si>
  <si>
    <t>Một em nhỏ có mái tóc ngắn màu đen đang đi chơi, đeo khẩu trang hoa, mặc váy màu đỏ tươi, đi giày  bitis màu hồng</t>
  </si>
  <si>
    <t>Cô gái tóc dài màu nâu, áo khoác màu đen, tay áo màu xám, quần dài màu ghi sọc trắng, giày màu trắng sọc đen, tất màu trắng</t>
  </si>
  <si>
    <t xml:space="preserve"> "HoGuom_01/01488_2.jpg", "split"</t>
  </si>
  <si>
    <t>Một bé trai mặc áo dài tay có kẻ sọc màu xanh biển đậm, xanh biển nhạt và màu trắng, mặc quần bò màu khói, đi dép có quai màu đen.</t>
  </si>
  <si>
    <t xml:space="preserve"> "HoGuom_01/01430_1.jpg", "split"</t>
  </si>
  <si>
    <t>Một người đàn ông mặc áo phông màu cam đậm, mặc quần màu đen.</t>
  </si>
  <si>
    <t>Một nam thanh niên có mái tóc màu đen, mặc áo khoác phao màu đỏ, mặc quần thể thao dài màu đen có sọc trắng, đi giày thể thao màu đen đang xỏ tay vào túi áo khoác.</t>
  </si>
  <si>
    <t xml:space="preserve"> "TamChuc_01/02099_1.jpg", "split"</t>
  </si>
  <si>
    <t>Nam thanh niên đeo kính cận mặc bộ đồ màu đen, ngực áo có trang trí họa tiết, đi giày thể thao trắng.</t>
  </si>
  <si>
    <t>Nữ tóc đen búi cao, mặc áo phông cộc tay màu hồng cắm thùng trong quần trắng, đeo túi to bên trái có họa tiết màu nâu đậm, đi giày thể thao màu xám nhạt.</t>
  </si>
  <si>
    <t xml:space="preserve"> "TamChuc_01/02380_1.jpg", "split"</t>
  </si>
  <si>
    <t>Một nam thanh niên tóc ngắn, mặc áo màu đen, có mũ và quần thể thao có sọc trắng, chân đi dép lê.</t>
  </si>
  <si>
    <t xml:space="preserve"> "HoGuom_00/00437_00014865.jpg", "split"</t>
  </si>
  <si>
    <t>Ban nam cao, gầy, mặc áo cộc trắng, quần sooc màu ghi sáng, đeo balo màu đen, đi dép lê màu đen</t>
  </si>
  <si>
    <t>Một chàng trai đi giày thể thao trắng, mặc quần sooc màu xám, áo phông cổ tròn tay ngắn màu xám, tóc cắt ngắn màu đen, tóc mái cắt bằng giữa trán</t>
  </si>
  <si>
    <t xml:space="preserve"> "HoGuom_01/01145_00000735.jpg", "split"</t>
  </si>
  <si>
    <t>Nam thanh niên, đeo túi đeo chéo ở vai phải, mặc quần vải màu đen, chân đi dép lê, tóc đen và ngắn.</t>
  </si>
  <si>
    <t>Một bé trai có tóc ngắn màu đen. mặc chiếc áo màu vàng, mặc quần short màu đen và đi đôi dép màu đen</t>
  </si>
  <si>
    <t>Một cô gái có mái tóc màu đen, để thả tóc, mặc áo phông màu tím có bông hoa màu trắng ở phía trước, tay cầm một chiếc điện thoại màu đen, mặc quần dài ống rộng màu đen, đi sục màu đen đỏ.</t>
  </si>
  <si>
    <t>Nam tóc ngắn có mái,mặc áo cộc tay không cổ màu xanh navy, mặc quần dài ống rộng đen, đi giày thể thao đen pha trắng, dây giày đen.</t>
  </si>
  <si>
    <t xml:space="preserve"> "HoGuom_00/00140_00002635.jpg", "split"</t>
  </si>
  <si>
    <t xml:space="preserve"> "HoGuom_00/00586_00005745.jpg", "split"</t>
  </si>
  <si>
    <t>Cô gái tóc dài màu đen buộc sau, mặc áo phông ngắn tay màu đỏ, mặc quần đùi hoa màu đen, đi dép màu ghi.</t>
  </si>
  <si>
    <t xml:space="preserve"> "HoGuom_00/00740_00012745.jpg", "split"</t>
  </si>
  <si>
    <t>Nam thanh niên tóc ngắn màu đen, mặc áo sơ mi màu trắng, mặc quần jean dài màu xanh da trời, đi giày thể thao màu đen</t>
  </si>
  <si>
    <t xml:space="preserve"> "HoGuom_01/01057_00000570.jpg", "split"</t>
  </si>
  <si>
    <t>Nam thanh niên mặc áo dài tay màu trắng, quần bò dài màu xanh đi dép lê</t>
  </si>
  <si>
    <t xml:space="preserve"> "HoGuom_01/01031_00000165.jpg", "split"</t>
  </si>
  <si>
    <t xml:space="preserve"> "TRAINNING_DATA/Person61/output_9.jpg", "split"</t>
  </si>
  <si>
    <t>Người phụ nữ tóc màu đen, đeo khẩu trang màu đen, mặc áo sát nách màu hồng, mặc quần lửng màu đỏ, đi giày thể thao màu đen.</t>
  </si>
  <si>
    <t xml:space="preserve"> "TamChuc_01/02294_1.jpg", "split"</t>
  </si>
  <si>
    <t>Nữ trẻ tuổi, cắt đầu vuông, mặc váy dài xòe màu gạch non dài tay, không đeo khẩu trang, đi dép lê.</t>
  </si>
  <si>
    <t>Nữ trẻ tuổi, tóc dài buộc sau, mặc áo đen cộc tay, buộc áo khoác đỏ ngang bụng, mặc quần bó dài đến gối màu đen, đi giầy thể thao màu đen đế màu trắng.</t>
  </si>
  <si>
    <t xml:space="preserve"> "HoGuom_01/01200_00003330.jpg", "split"</t>
  </si>
  <si>
    <t xml:space="preserve"> "TEST_DATA/Person5.2/output_2.jpg", "split"</t>
  </si>
  <si>
    <t>Một em gái tóc ngắn màu đen, mặc áo màu hồng đào, mặc quần đùi màu đen và đi đôi giày màu trắng</t>
  </si>
  <si>
    <t>Nữ mặc áo phông cộc tay đen, quần thể thao đen có sọc vàng dọc ống quần, đi giày thể thao không gót màu đen, vai trái đeo túi màu xanh da trời, tóc đen buộc thấp sau gáy.</t>
  </si>
  <si>
    <t xml:space="preserve"> "DHHN_HVBCVT_00/01771_00001350.jpg", "split"</t>
  </si>
  <si>
    <t xml:space="preserve"> "HoGuom_01/01093_00004395.jpg", "split"</t>
  </si>
  <si>
    <t xml:space="preserve"> "TamChuc_01/02793_2.jpg", "split"</t>
  </si>
  <si>
    <t>Nam giới mặc áo phông trắng, đeo khẩu trang màu xanh da trời, mặc quần dài đen, đi giày đen, đeo ba lô đen</t>
  </si>
  <si>
    <t>Người đàn ông tóc ngắn màu đen, mặc áo phông màu trắng ngắn tay, vai áo có sọc màu đen, mặc quần sooc màu đen có sọc trắng, đi giày thể thao màu trắng.</t>
  </si>
  <si>
    <t>Nữ tóc buộc, đeo khẩu trang xanh, mặc áo dài trùm mông màu vàng chất liệu mỏng bay, mặc quần dài đen đi xăng đan nhiều quai nhỏ màu đen, đeo túi chéo bên hông trái màu đen.</t>
  </si>
  <si>
    <t xml:space="preserve"> "TamChuc_01/02613_2.jpg", "split"</t>
  </si>
  <si>
    <t>Nam thanh niên mặc áo khoác màu đen, mặc quần bò màu đen, đi giày thể thao màu đen, đeo khẩu trang màu ghi.</t>
  </si>
  <si>
    <t>Bạn nam tóc ngắn màu đen, áo khoác dài tay màu xanh nước biển, quần dài màu đen, giày màu đen sọc trắng, đeo balo màu đen</t>
  </si>
  <si>
    <t>Cô gái mặc áo họa tiết, quần short bò, tóc ngắn buộc gọn sau gáy, chân đi giày thể thao</t>
  </si>
  <si>
    <t>Một người phụ nữ đứng tuổi có mái tóc màu đen, mặc áo cổ tròn dài tay màu nâu, mặc quần dài màu đen, đi giày bệt màu ghi đen, đeo túi đeo chéo màu xám.</t>
  </si>
  <si>
    <t>Một người đàn ông có mái tóc màu đen, mặc áo ngắn tay màu trắng, mặc quần dài màu đen, đi giày lười màu đen.</t>
  </si>
  <si>
    <t xml:space="preserve"> "TamChuc_01/02191_1.jpg", "split"</t>
  </si>
  <si>
    <t xml:space="preserve"> "DANgoc_01/02945_1.jpg", "split"</t>
  </si>
  <si>
    <t>Nữ mặc áo phông có cổ màu hồng nhạt, đeo ba lô đen, quần dài màu đen kẻ sọc đỏ, đi giày thể thao vàng, tất cao cổ màu trắng</t>
  </si>
  <si>
    <t xml:space="preserve"> "HoGuom_01/01049_00000435.jpg", "split"</t>
  </si>
  <si>
    <t>Nam mặc áo màu xanh lá cây, quần đùi đen trắng , đi dép 2 quai màu đen</t>
  </si>
  <si>
    <t xml:space="preserve"> "DHHN_HVBCVT_00/01822_00019890.jpg", "split"</t>
  </si>
  <si>
    <t xml:space="preserve"> "HoGuom_01/00814_00004065.jpg", "split"</t>
  </si>
  <si>
    <t>Nữ trẻ tuổi, chụp từ phía sau, tóc đỏ, áo đỏ có mũ, ngắn tay, bỏ ngoài quần, tay trái co lên đang cầm một vật, váy ống rộng dài quá đầu gối, đi giày trắng có vệt đỏ, đang bước chân trái thẳng, chân phải hơi co về phía sau.</t>
  </si>
  <si>
    <t xml:space="preserve"> "HoGuom_01/01469_1.jpg", "split"</t>
  </si>
  <si>
    <t>Một cô gái tóc ngắn ngang vai để ngôi lệch màu đen, mặc áo phông cổ tròn nhiều màu, mặc quần short ngắn ngang đùi màu đen, đi giầy thể thao màu trắng.</t>
  </si>
  <si>
    <t>Nữ tóc màu nâu, áo cộc tay ren màu hồng đất, quần dài đen, đi sục màu đen pha trắng</t>
  </si>
  <si>
    <t>Nam thanh niên tóc ngắn màu đen, mặc áo sơmi ngắn tay màu đen, mặc quần sooc màu đen, đi giày thể thao màu ghi</t>
  </si>
  <si>
    <t>Cô gái tóc dài màu đen, mặc áo phông ngắn tay màu vàng, mặc chân váy dài màu đen, đi giày màu ghi</t>
  </si>
  <si>
    <t>Người đàn ông mặc áo phông cộc tay màu đen, quần bò mài màu đen nhạt, chân đi giày</t>
  </si>
  <si>
    <t>Bé gái tóc ngắn, đeo khẩu trang màu xám, mắc váy màu hồng trên áo có hình chú ngựa, đi dép màu hồng nhạt</t>
  </si>
  <si>
    <t>Một người phụ nữ có mái tóc màu đen, mặc áo khoác màu đen, mặc quần dài màu đen, đi giày thể thao màu đen có đế giày trắng, tay đang cầm sách.</t>
  </si>
  <si>
    <t xml:space="preserve"> "HoGuom_00/00430_00014680.jpg", "split"</t>
  </si>
  <si>
    <t xml:space="preserve"> "TamChuc_01/02712_2.jpg", "split"</t>
  </si>
  <si>
    <t>Nữ mặc áo tím than, quần ngố đen, đi sục vàng, tất nâu</t>
  </si>
  <si>
    <t>Một cô gái có mái tóc màu nâu, đeo khẩu trang màu trắng, mặc áo sơ mi ngắn tay màu trắng, mặc quần dài ống rộng màu trắng, đi giày thể thao màu trắng, một tay đeo một chiếc đồng hồ màu đen.</t>
  </si>
  <si>
    <t>Một người phụ nữ lớn tuổi quấn khăn màu nâu đỏ trên đầu, mặc áo dài tay màu nâu, mặc quần dài màu nâu rêu, đi giày màu be.</t>
  </si>
  <si>
    <t>Nam thanh niên mặc áo phông ngắn tay màu xanh lam thẫm, quần ngố đỏ, đội mũ trắng, quàng khăn họa tiết trắng xanh</t>
  </si>
  <si>
    <t xml:space="preserve"> "HoGuom_00/00360_00012110.jpg", "split"</t>
  </si>
  <si>
    <t>Cô gái tóc tết đuôi sam dài ngang lưng, mặc áo phông kẻ sọc ngang trắng đen ngắn tay, mặc quần ngố ống rộng màu xanh tím than, đi giày thể thao đen</t>
  </si>
  <si>
    <t>Cô gái mặc váy liền thân màu vàng dài tay, họa tiết thổ cẩm, đi giày búp bê đen, đeo túi xách màu vàng trên vai</t>
  </si>
  <si>
    <t xml:space="preserve"> "TamChuc_01/02691_2.jpg", "split"</t>
  </si>
  <si>
    <t>Nam trẻ em, cắt tóc ngắn, tóc màu đen, đeo khẩu trang màu trắng, mặc áo màu vàng, cánh tay áo nửa đen nửa vàng, trước bụng có túi màu đen, cổ áo và mũ phĩa sau áo màu đen, mặc quần dài màu đen, đi giầy thể thao màu xanh đen, đế giầy màu trắng.</t>
  </si>
  <si>
    <t xml:space="preserve"> "HoGuom_00/00552_00004315.jpg", "split"</t>
  </si>
  <si>
    <t>Người đàn ông tóc ngắn màu đen, mặc áo phông ngắn tay màu trắng, mặc quần dài màu trắng, đi giày thể thao màu trắng, đeo ba lô màu đen.</t>
  </si>
  <si>
    <t xml:space="preserve"> "HoGuom_01/00952_00003555.jpg", "split"</t>
  </si>
  <si>
    <t>Nam giới tóc đen cắt ngắn, đeo khẩu trang màu xanh, mặc áo phông cộc tay màu xanh tím than, quần vàng kaki, đi giày da màu đen.</t>
  </si>
  <si>
    <t xml:space="preserve"> "HoGuom_01/01477_1.jpg", "split"</t>
  </si>
  <si>
    <t xml:space="preserve"> "HoGuom_01/00920_00008595.jpg", "split"</t>
  </si>
  <si>
    <t>Cô gái mặc áo phông đen, quần dài đen, giày thể thao trắng, đeo kính cận, để tóc mái, buộc gọn</t>
  </si>
  <si>
    <t>Người phụ nữ trung niên mặc áo sơ mi hoa nhí nền màu xanh lá cây nhạt màu, mặc quần ngố, chân đi giày thể thao tối màu</t>
  </si>
  <si>
    <t>Người đàn ông mặc áo phông màu xanh da trời sẫm, quần dài ka ki màu nâu vàng</t>
  </si>
  <si>
    <t xml:space="preserve"> "TamChuc_01/02762_1.jpg", "split"</t>
  </si>
  <si>
    <t>Người đàn ông tóc ngắn đội mũ lưỡi trai trắng, áo dài tay màu đen, quần dài màu đen, đi giày trắng</t>
  </si>
  <si>
    <t xml:space="preserve"> "HoGuom_01/00939_00000420.jpg", "split"</t>
  </si>
  <si>
    <t xml:space="preserve"> "HoGuom_01/00792_00001590.jpg", "split"</t>
  </si>
  <si>
    <t>Nữ đứng tuổi, tóc đen và ngắn , có buộc tóc , mặc áo màu đen không cổ , có logo in ở ngức áo , quần đen , đi dép màu đen , có đeo khẩu trang  , không đeo đồng hồ , có đeo túi màu đen có  dây quai vàng , tay cầm một túi đồ .</t>
  </si>
  <si>
    <t xml:space="preserve"> "TamChuc_01/02391_2.jpg", "split"</t>
  </si>
  <si>
    <t>Người đàn ông đeo khẩu trang xanh, mặc áo sơ mi dài tay màu hồng, mặc quần dài tối màu, đi giày da đen</t>
  </si>
  <si>
    <t xml:space="preserve"> "HoGuom_01/01441_2.jpg", "split"</t>
  </si>
  <si>
    <t xml:space="preserve"> "HoGuom_01/01211_00002880.jpg", "split"</t>
  </si>
  <si>
    <t>Một cậu thanh niên trẻ tuổi chân đi đôi giày màu đen có pha chút màu cam, mặc áo phông cộc tay, cổ tròn màu trắng cùng chiếc quần màu đen có các sọc màu cam bên cạnh.</t>
  </si>
  <si>
    <t xml:space="preserve"> "DHHN_HVBCVT_00/01761_00001710.jpg", "split"</t>
  </si>
  <si>
    <t xml:space="preserve"> "TamChuc_01/02397_2.jpg", "split"</t>
  </si>
  <si>
    <t>Một người đàn ông lớn tuổi đội mũ phớt màu đen, mặc áo sơ mi dài tay màu trắng, mặc quần kaki dài màu nâu, đi giày thể thao màu trắng, đeo túi màu trắng.</t>
  </si>
  <si>
    <t>Bé trai khoảng 5 tuổi có tóc ngắn màu đen, mặc áo phông màu trắng ngắn tay, trên áo có in hình màu đen, mặc quần đùi màu ghi, đi dép lê màu tím và đen</t>
  </si>
  <si>
    <t xml:space="preserve"> "TamChuc_01/02327_2.jpg", "split"</t>
  </si>
  <si>
    <t>Nam đeo khẩu trang kẻ ca rô mà nâu trắng, áo đội mũ vải bê rê màu kem, mặc áo sơ mi dài tay màu trắng, quần dài màu xám, buộc áo màu đen quanh bụng</t>
  </si>
  <si>
    <t>Cô gái tóc dài màu đen, mặc áo phông ngắn tay màu đen, mặc chân váy ngắn kẻ trắng đen</t>
  </si>
  <si>
    <t>Bạn nữ tóc dài màu đen, buộc tóc sau gáy, mặc áo len dài tay màu hồng, quần màu ghi</t>
  </si>
  <si>
    <t xml:space="preserve"> "TamChuc_01/02527_1.jpg", "split"</t>
  </si>
  <si>
    <t>Một người phụ nữ trung tuổi đội mũ màu be, mặc áo cổ tròn màu đen bên trong, bên ngoài mặc áo khoác màu đen, mặc quần dài màu đen, đi dép màu trắng, đeo túi đeo chéo màu ghi.</t>
  </si>
  <si>
    <t xml:space="preserve"> "HoGuom_01/01387_1.jpg", "split"</t>
  </si>
  <si>
    <t>Một nam thanh niên có mái tóc màu đen, đeo khẩu trang màu ghi, bên ngoài mặc áo khoác màu xanh tím than, bên trong mặc áo màu trắng, mặc quần dài màu đen.</t>
  </si>
  <si>
    <t>Nam thanh niên mặc áo phông ngắn tay kẻ sọc ngang trắng đen, cổ áo và tay áo có viền đen, mặc quần bò màu tím than, đi giày thể thao đen, đeo túi chéo</t>
  </si>
  <si>
    <t xml:space="preserve"> "TamChuc_01/02094_2.jpg", "split"</t>
  </si>
  <si>
    <t>Nữ đi dép tông, mặc quần đen, đeo túi chéo màu nâu, mặc áo phông màu trắng họa tiết hồng ở ngực áo, tóc ngắn đeo kính cận.</t>
  </si>
  <si>
    <t>Nam mặc áo phông có cổ màu đỏ, đeo ba lô màu ghi, quần dài bò màu xanh xám, đi giày thể thao màu xám đậm</t>
  </si>
  <si>
    <t xml:space="preserve"> "TamChuc_01/02221_1.jpg", "split"</t>
  </si>
  <si>
    <t>Nữ đội mũ màu vàng nhạt, áo màu đỏ, quần dài màu vàng nâu, đi giày bệt đen, tay cầm túi xách đen</t>
  </si>
  <si>
    <t>Cô gái tóc búi gọn, mặc váy liền thân màu xanh dương nhạt, đeo túi xách màu đỏ, đi dép quai</t>
  </si>
  <si>
    <t>Cô gái mặc áo dài tay màu ghi, chân váy màu đen, tóc dài màu đen, chân đi giày màu ghi , đế giày màu trắng</t>
  </si>
  <si>
    <t>Cô gái tóc đen để xõa nganh vai, đội mũ len màu đen, mặc áo khoác nỉ có mũ màu xám, mặc quần màu đen, di giày thể thao sáng màu.</t>
  </si>
  <si>
    <t>Nam tóc ngắn màu đen, áo khoác dài tay màu trắng đỏ, quần dài màu đen, giày màu trắng, balo màu đen</t>
  </si>
  <si>
    <t xml:space="preserve"> "DHHN_HVBCVT_00/01762_00000091.jpg", "split"</t>
  </si>
  <si>
    <t>Cô gái tóc dài màu nâu, xõa tóc, mặc váy trễ vai màu ghi, đi giày cao gót màu nâu, xách túi màu đen</t>
  </si>
  <si>
    <t>Một người đàn ông có mái tóc màu đen, mặc áo phông màu xám, mặc quần dài màu xanh thẫm, đi giày màu nâu.</t>
  </si>
  <si>
    <t>Nữ đội mũ lưỡi trai màu nâu loang trắng, mặc áo màu nâu vàng, đeo túi nâu, mặc quần dài đen, đi giày thể thao đen</t>
  </si>
  <si>
    <t xml:space="preserve"> "TamChuc_01/02551_2.jpg", "split"</t>
  </si>
  <si>
    <t>Người phụ nữ mặc áo phông màu xanh tím than cộc tay, quần ngố bò màu xanh dương sẫm, tóc buộc</t>
  </si>
  <si>
    <t xml:space="preserve"> "TamChuc_01/02047_2.jpg", "split"</t>
  </si>
  <si>
    <t>Nam đi giày sáng màu, mặc quần dài màu xanh tím than, áo sơ mi sắn tay màu trắng, đeo khẩu trang y tế màu xanh.</t>
  </si>
  <si>
    <t xml:space="preserve"> "DANgoc_01/02927_1.jpg", "split"</t>
  </si>
  <si>
    <t>Nữ mặc áo phông tím, quần dài màu đen, đi giày cao cổ màu trắng, đeo ba lô màu đen</t>
  </si>
  <si>
    <t xml:space="preserve"> "HoGuom_01/01360_00007830.jpg", "split"</t>
  </si>
  <si>
    <t>Nam thanh niên đội mũ lưỡi trai đen, mặc áo sơ mi màu tím nhạt, quần dài màu nâu vàng, đi giày da nâu</t>
  </si>
  <si>
    <t xml:space="preserve"> "TamChuc_01/02141_2.jpg", "split"</t>
  </si>
  <si>
    <t>Nam đi giày thể thao trắng, mặc quần bò xanh, mặc áo phông đen ngắn tay có họa tiết đỏ trước ngực và chữ trắng.</t>
  </si>
  <si>
    <t>Nữ tóc ngang vai màu đen, mặc áo đen , quần bò , đi giày màu đen , có đeo túi màu trắng</t>
  </si>
  <si>
    <t>Một cô gái tóc buộc cao, mặc bồ đồ màu đen.</t>
  </si>
  <si>
    <t xml:space="preserve"> "HoGuom_01/01019_00002130.jpg", "split"</t>
  </si>
  <si>
    <t>Người đàn ông tóc ngắn màu đen, đeo dây chuyền to màu trắng, mặc áo phông ngắn tay màu đen, đeo vòng tay màu trắng, mặc quần sooc màu đen, đi giày thể thao màu trắng, đi tất màu trắng</t>
  </si>
  <si>
    <t>Một em bé mặc áo sơ mi kẻ carô đen đỏ cổ áo sáng màu, mặc quần dài trắng đi dép màu đen</t>
  </si>
  <si>
    <t xml:space="preserve"> "DHHN_HVBCVT_00/01731_00009420.jpg", "split"</t>
  </si>
  <si>
    <t>Người phụ nữ tóc ngắn màu đen, mặc váy ngắn màu đen, đeo túi xách màu nâu, dép lê màu đen</t>
  </si>
  <si>
    <t>Nữ mặc áo màu tím xám, quần thể thao màu đen, đi giày thể thao màu xám, đeo túi xách vải màu đen</t>
  </si>
  <si>
    <t>Người đàn ông to béo tóc ngắn màu đen, mặc áo phông có cổ cộc tay màu đỏ, tay áo có hình màu trắng, mặc quần sooc màu be</t>
  </si>
  <si>
    <t>Một cậu thanh niên trẻ tuổi tóc cắt ngắn, chân đi đôi giày thể thao màu đen, mặc bộ quần áo bóng đá màu xanh nước biển có sọc kẻ vàng hai bên sườn, áo cộc tay, cổ tròn, có viền kẻ trắng nhỏ trước ngực, và chiếc quần đùi ngắn trên gối.</t>
  </si>
  <si>
    <t>Nam thanh niên mặc áo T-shirt màu xanh đen, cổ áo màu đỏ, viền tay áo màu đỏ, áo ngắn tay, mặc quần bò màu xanh nhạt, chân đi tất và giày màu đen</t>
  </si>
  <si>
    <t>Một người đàn ông trung tuổi đội mũ cao bồi màu be, đeo khẩu trang màu đỏ đậm, mặc áo phông màu trắng, mặc quần dài màu đen, đi giày tây màu đen.</t>
  </si>
  <si>
    <t>Một nam thanh niên có mái tóc màu đen, đeo kính màu đen, đeo khẩu trang màu đen, mặc áo sơ mi kẻ caro màu ghi, mặc quần dài màu xanh tím than, đi giày thể thao màu ghi.</t>
  </si>
  <si>
    <t xml:space="preserve"> "HoGuom_00/00503_00000505.jpg", "split"</t>
  </si>
  <si>
    <t>nam thanh niên mặc áo phông đen, quần kaki đen, đi giày thể thao màu đen</t>
  </si>
  <si>
    <t>Cô gái mặc áo phông vàng, cổ áo và viền tay áo màu nâu đỏ, quần dài màu đen, đeo túi xách đen, tóc dài ngang lưng buộc gọn</t>
  </si>
  <si>
    <t>Một cô gái có mái tóc màu đen, buộc tóc, mặc áo nỉ màu tím có cổ áo và tay áo màu trắng, mặc quần bò dài màu xanh nước biển nhạt, đi giày búp bê màu nâu.</t>
  </si>
  <si>
    <t>Nam thanh niên đeo ba lô tối màu, mặc áo kẻ đen trắng, quần đen.</t>
  </si>
  <si>
    <t>Bạn gái tóc ngắn buộc cao, áo ngắn tay màu đỏ, cổ áo màu trắng, quần jean màu đen, đi giày màu đen, đeo balo màu hồng.</t>
  </si>
  <si>
    <t>Nam thanh niên, đội mũ lưỡi trai màu đen, mặc áo phông cộc tay màu xám, mặc quần sooc màu gạch non, đi dép xăng đan màu nâu.</t>
  </si>
  <si>
    <t>Một người phụ nữ để thả tóc ,tóc màu đen, mặc áo kẻ caro màu nâu có kẻ trắng, đi giày thể thao màu đen có pha ít màu trắng, đang đi bộ.</t>
  </si>
  <si>
    <t xml:space="preserve"> "TamChuc_01/02781_1.jpg", "split"</t>
  </si>
  <si>
    <t>Nữ mặc áo len nhiều màu, quần dài đen, đi giày bệt, đeo túi chéo đen, tay xách túi đồ xanh da trời, đeo khẩu trang trắng</t>
  </si>
  <si>
    <t xml:space="preserve"> "HoGuom_01/01386_2.jpg", "split"</t>
  </si>
  <si>
    <t xml:space="preserve"> "DHHN_HVBCVT_00/01706_00007500.jpg", "split"</t>
  </si>
  <si>
    <t>Nữ, tóc dài màu đen búi cao, áo khoác màu rêu, quần jean dài màu xanh da trời, giày màu trắng</t>
  </si>
  <si>
    <t>Một thanh niên đi giày thể thao trắng, mặc quần sooc màu xám, áo phông cổ tròn tay ngắn màu xám, tóc cắt ngắn màu đen, tóc mái cắt bằng giữa trán</t>
  </si>
  <si>
    <t xml:space="preserve"> "TEST_DATA/Person49.2/output_9.jpg", "split"</t>
  </si>
  <si>
    <t>Một cô gái, tóc dài ngang vai xõa tự nhiên, mặc áo phông màu trắng cộc tay, quần màu đen, chân đi giày thể thao màu đen có đế màu trắng</t>
  </si>
  <si>
    <t>Một cô gái có mái tóc màu đen, đeo kính màu đen, đeo khẩu trang màu xanh nước biển, bên ngoài mặc áo gile màu đen có sọc trắng, bên trong mặc áo phông ngắn tay màu trắng, tay đeo vòng màu trắng, mặc chân váy ngắn màu đen, đi giày màu trắng, đi tất màu trắng.</t>
  </si>
  <si>
    <t>Một cậu thanh niên trẻ chân đi đôi dép xỏ ngón màu đen, mặc áo phông cộc tay màu đỏ có viền kẻ bên sườn, quần dài màu đen.</t>
  </si>
  <si>
    <t>Nam thanh niên tay cầm túi bóng trắng, đội mũ màu đen, áo phông không cổ cộc tay màu đen, quần bò màu xanh nhạt, đi giày màu đen</t>
  </si>
  <si>
    <t xml:space="preserve"> "TamChuc_01/02219_1.jpg", "split"</t>
  </si>
  <si>
    <t>Nữ mặc áo màu trắng, đeo ba lô màu hồng nhạt, mặc quần dài màu tím than, đi giày thể thao màu ghi</t>
  </si>
  <si>
    <t xml:space="preserve"> "TamChuc_01/02526_4.jpg", "split"</t>
  </si>
  <si>
    <t>Một nam thanh niên có mái tóc màu đen, đeo khẩu trang màu xanh dương, mặc áo sơ dài tay mi kẻ chéo màu tím và màu trắng, đang sắn tay áo lên, mặc quần âu màu xám, đi giày lười màu đen.</t>
  </si>
  <si>
    <t xml:space="preserve"> "DHGTVT_00/01922_00010100.jpg", "split"</t>
  </si>
  <si>
    <t>Nam đi dép lê màu sáng, mặc quần đen, áo phông đen, đội mũ lưỡi trai màu đỏ, đeo khẩu trang màu trắng.</t>
  </si>
  <si>
    <t>Bạn nam tóc ngắn màu đen, đeo khẩu trang màu xanh nhạt, mặc áo khoác jean dài tay màu xanh đậm, quần dài jean màu xanh đậm, đi giày màu trắng</t>
  </si>
  <si>
    <t xml:space="preserve"> "TRAINNING_DATA/Person60/output_6.jpg", "split"</t>
  </si>
  <si>
    <t xml:space="preserve"> "TamChuc_01/02277_1.jpg", "split"</t>
  </si>
  <si>
    <t xml:space="preserve"> "HoGuom_00/00095_00001075.jpg", "split"</t>
  </si>
  <si>
    <t>Phụ nữ trẻ tuổi, tóc ngắn và đen, đeo khẩu trang đen, mặc áo tay lỡ màu trắng có in hình phía trước, mặc quần sooc ngắn màu đen, đi dép xăng đan màu đen.</t>
  </si>
  <si>
    <t>Người đàn ông mặc áo cộc tay màu xanh da trời sẫm, quần dài màu nâu vàng tây</t>
  </si>
  <si>
    <t>Một người đàn ông có mái tóc màu đen, mặc áo khoác màu đen, mặc quần bò dài màu xanh, đi giày thể thao màu nâu.</t>
  </si>
  <si>
    <t>Nam thanh niên, tóc đen ngắn, mặc áo khoác gió màu đỏ pha trắng, có dòng chữ trắng sau lưng áo, mặc quần dài màu đen, tay trái cầm một túi bánh mỳ dài, tay phải xách túi nilon trắng, chân đi dép màu trắng.</t>
  </si>
  <si>
    <t xml:space="preserve"> "TamChuc_01/02459_2.jpg", "split"</t>
  </si>
  <si>
    <t>Một người đàn ông có mái tóc màu đen, đeo khẩu trang màu xanh dương, mặc áo nỉ màu đen, mặc quần dài màu đen, đi giày màu đen.</t>
  </si>
  <si>
    <t>Bé trai mặc áo đen, trước áo có hình, đeo kính, mặc quần đen kẻ sọc dọc màu trắng, đi giày màu đen, để giàu màu trắng</t>
  </si>
  <si>
    <t xml:space="preserve"> "HoGuom_00/00103_00001695.jpg", "split"</t>
  </si>
  <si>
    <t>Cô gái tóc vàng nâu, mặc áo phông đen, quần short màu trắng, đi giày thể thao cao cổ màu trắng</t>
  </si>
  <si>
    <t xml:space="preserve"> "TamChuc_01/02813_2.jpg", "split"</t>
  </si>
  <si>
    <t xml:space="preserve"> "TamChuc_01/02714_1.jpg", "split"</t>
  </si>
  <si>
    <t xml:space="preserve"> "DHHN_HVBCVT_00/01793_00001170.jpg", "split"</t>
  </si>
  <si>
    <t xml:space="preserve"> "HoGuom_00/00742_00012885.jpg", "split"</t>
  </si>
  <si>
    <t>Cô gái tóc ngang vai màu đen, mặc áo phông ngắn tay màu hồng, mặc quần sooc màu trắng, đeo balo màu đen, đi giày bệt màu nâu</t>
  </si>
  <si>
    <t>Nữ buộc tóc sau gáy, đeo lính, đi giầy thể thao màu đen viền đế màu trắng, mặc quần thể thao  màu đen dọc bên ống có sọc màu đỏ, mặc áo phông cộc tay màu trắng, viền ống tay màu đỏ. tay phải cầm điện thoại, tay trái đeo đồng hồ</t>
  </si>
  <si>
    <t xml:space="preserve"> "HoGuom_01/01226_00004395.jpg", "split"</t>
  </si>
  <si>
    <t>Nam tóc đen cắt ngắn, đeo ba lô đen, mặc áo khoác pha hai màu trắng đỏ, mặc quần dài màu đen, đi dép sục màu đen viền đỏ.</t>
  </si>
  <si>
    <t xml:space="preserve"> "TamChuc_01/02383_1.jpg", "split"</t>
  </si>
  <si>
    <t>Nam trẻ em ,đeo khẩu trang màu xanh, mặc áo phông cộc tay màu xanh nước biển, mặc quần đùi màu ghi, đi dep xăng đan màu đen, tóc ngắn và đen để tự nhiên.</t>
  </si>
  <si>
    <t xml:space="preserve"> "HoGuom_01/00961_00003840.jpg", "split"</t>
  </si>
  <si>
    <t>Người phụ nữ tóc ngắn màu đen, mặc váy màu hồng ngắn tay, đi giày bệt màu đen.</t>
  </si>
  <si>
    <t xml:space="preserve"> "TamChuc_01/02748_2.jpg", "split"</t>
  </si>
  <si>
    <t>Nam đội mũ đen, mặc áo sơ mi trắng, đeo túi màu xám mặc quần dài màu đen, đi giày màu xám</t>
  </si>
  <si>
    <t xml:space="preserve"> "HoGuom_01/01416_1.jpg", "split"</t>
  </si>
  <si>
    <t>Một cô gái có mái tóc màu đen, buộc tóc, đeo khẩu trang màu xanh nước biển, mặc áo ngắn tay màu hồng, mặc chân váy bò màu xanh nước biển nhạt.</t>
  </si>
  <si>
    <t>Nam thanh niên mặc áo kẻ ca rô màu xanh đen, mặc quần màu ghi xám sơ vin, đi giày da màu nâu, xách túi kẻ ca rô màu ghi pha nâu</t>
  </si>
  <si>
    <t xml:space="preserve"> "DHHN_HVBCVT_00/01772_00001140.jpg", "split"</t>
  </si>
  <si>
    <t>Một người phụ nữ có mái tóc màu đen, mặc áo khoác màu xanh tím than, đeo khăn quàng cổ màu xám, mặc quần bò dài màu xanh, đi giày thể thao màu đen có đế giày màu trắng, một tay cầm điện thoại một tay xỏ túi áo.</t>
  </si>
  <si>
    <t xml:space="preserve"> "HoGuom_00/00113_00001955.jpg", "split"</t>
  </si>
  <si>
    <t>Một nam thanh niên mặc áo phông màu trắng, cộc tay, viền tay áo màu đen, quần ngố kaki màu ghi đậm, chân đi dép tông màu đen</t>
  </si>
  <si>
    <t>Một phụ nữ đang tươi cười, tóc dài màu đen, mặc áo khoác màu vàng đen, quần màu đen, đi dép lê, áo thể thao đen pha vàng</t>
  </si>
  <si>
    <t>Nam thanh niên tóc ngắn màu đen, mặc áo sơmi ngắn tay màu trắng, đeo balô màu đen có quai màu đỏ, mặc quần dài màu đen, đi giày màu đen</t>
  </si>
  <si>
    <t xml:space="preserve"> "HoGuom_01/01300_00004650.jpg", "split"</t>
  </si>
  <si>
    <t>Một cô gái buộc tóc, tóc màu đen, mặc áo sơ mi màu vàng có các kẻ đen, mặc quần short màu đen, đi giày màu trắng.</t>
  </si>
  <si>
    <t xml:space="preserve"> "HoGuom_00/00199_00004965.jpg", "split"</t>
  </si>
  <si>
    <t>Nam thanh niên mặc áo phông ngắn tay màu đen, vai đeo túi đen, mặc quần kaki đen, chân đi giày thể thao đen</t>
  </si>
  <si>
    <t>Phụ nữ trẻ tuổi, được chụp từ phía trước, tóc buộc sau gáy màu đen, đeo khẩu trang để dưới cằm, mặc váy màu hồng vải bóng ngắn trên gối, mặc áo khoác đen bên ngoài, đeo túi phía trước bụng, chân cong, chân phải đang cong về phía sau, chân trái thẳng, đi giầy búp bê màu xanh nhạt. tay trái cầm điện thoại.</t>
  </si>
  <si>
    <t>Bạn gái tóc dài màu đen, đội mũ lưỡi trai màu ghi, mặc váy màu hồng.</t>
  </si>
  <si>
    <t xml:space="preserve"> "HoGuom_00/00402_00013675.jpg", "split"</t>
  </si>
  <si>
    <t>Bé trai mặc áo phông ngắn tay màu cam, quần ngố màu vàng</t>
  </si>
  <si>
    <t>Người đàn bà mặc áo họa tiết hình hoa đen pha đỏ hồng xanh lá, quần dài đen, đi giày đen, đeo túi quai chéo màu đen</t>
  </si>
  <si>
    <t xml:space="preserve"> "HoGuom_00/00674_00008770.jpg", "split"</t>
  </si>
  <si>
    <t>Người phụ nữ tóc màu đen buộc sau, mặc áo sát nách màu hồng, mặc quần sooc lửng màu đỏ, đi giày thể thao màu đen.</t>
  </si>
  <si>
    <t xml:space="preserve"> "HoGuom_00/00517_00002140.jpg", "split"</t>
  </si>
  <si>
    <t>Bạn nam tóc ngắn màu đen, đeo kính, mặc áo sơ mi ngắn tay màu trắng, quần jean màu xanh nhạt, khoác ba lô quai đen, đi giày màu xám.</t>
  </si>
  <si>
    <t>Một ôg già đeo khẩu trang kẻ caro đen trắng, mặc áo sơ mi dài tay màu trắng, mặc quần vải màu đen, đi giầy màu đen.</t>
  </si>
  <si>
    <t xml:space="preserve"> "DHHN_HVBCVT_00/01551_00003795.jpg", "split"</t>
  </si>
  <si>
    <t>Nam giới mặc áo khoác màu đỏ trắng, đeo ba lô đằng sau, mặc quần bò màu khói, đi giày thể thao màu sáng, tóc đen cắt ngắn.</t>
  </si>
  <si>
    <t>Một nữ thanh niên đi đôi giày thể thao màu đen, mặc một chiếc quần bó dài màu đen, mặc áo phông ngắn màu vàng có in hình màu trắng ở ngực áo, tóc dài ngang vai màu đen để xõa.</t>
  </si>
  <si>
    <t>Cậu bé khoảng 9 tuổi, to béo, đội mũ phớt màu be, mặc áo phông ngắn tay màu ghi, mặc quần lửng jean màu xanh, đi dép màu đen</t>
  </si>
  <si>
    <t>Một người phụ nữ có mái tóc màu đen, buộc tóc, mặc áo phông ngắn tay màu nâu, mặc quần dài màu đen, đi dép màu đen, tay cầm một số đồ đang đi bộ.</t>
  </si>
  <si>
    <t xml:space="preserve"> "HoGuom_00/00302_00009765.jpg", "split"</t>
  </si>
  <si>
    <t>Người phụ nữ tóc ngắn màu đen, mặc váy hoa màu xanh lá cây, đi giày màu đen.</t>
  </si>
  <si>
    <t>một nam thanh niên da ngăm đen, mặc áo dài tay màu xanh rêu đậm, mặc quần dài màu tím than, đeo khẩu trang y tế màu xanh.</t>
  </si>
  <si>
    <t xml:space="preserve"> "HoGuom_00/00127_00002260.jpg", "split"</t>
  </si>
  <si>
    <t>Cô gái đeo kính cận gọng đen, tóc đen buộc gọn sau gáy, mặc áo sơ mi màu vàng sẫm, đeo túi đen, váy ngắn màu đen</t>
  </si>
  <si>
    <t xml:space="preserve"> "HoGuom_00/00704_00010690.jpg", "split"</t>
  </si>
  <si>
    <t>Bạn gái tóc ngắn màu đen, đội mũ lưỡi trai màu xanh da trời, mặc áo phông ngắn tay màu cam, mặc quần lửng màu đen, đeo ba lô màu đen.</t>
  </si>
  <si>
    <t>Người phụ nữ đội mũ màu vàng rộng vành, mặc áo màu nâu, đi dép màu đen, mặc quần dài màu đen</t>
  </si>
  <si>
    <t>Người đàn ông tóc màu đen, mặc áo kẻ màu đen xám, mặc quần dài màu nâu, đi giày da màu đen.</t>
  </si>
  <si>
    <t>Người đàn ông tóc ngắn màu đen, đeo kính, mặc áo sơ mi dài tay màu trắng, mặc quần jean dài màu xanh, đeo túi xách màu nâu, đi giày màu đen</t>
  </si>
  <si>
    <t>Nữ đội mũ màu trắng pha đỏ cam, mặc áo màu đen, quần bò dài màu tím than, đi giày thể thao trắng đen, tay xách túi màu đen</t>
  </si>
  <si>
    <t>Nam, đội mũ lưỡi trai màu trắng, áo khoác màu đen, bên trong mặc áo sơ mi màu xanh da trời, quần dài màu đen, giày màu đen, cầm túi nilon màu đen</t>
  </si>
  <si>
    <t>Một người phụ nữ có mái tóc màu đen, buộc tóc, mặc áo màu tím có nhiều họa tiết, mặc quần dài màu đen, đi dép dây màu đen, tay đang khoác túi màu đen.</t>
  </si>
  <si>
    <t>Bạn gái tóc màu đen buộc cao, mặc áo phông ngắn tay màu vàng, mặc quần sooc ngắn màu cam, đeo balo màu đen</t>
  </si>
  <si>
    <t xml:space="preserve"> "DHGTVT_00/01955_00013530.jpg", "split"</t>
  </si>
  <si>
    <t>Nam khoác ba lô đen, mặc áo phông đỏ bên trong, ngoài khoách áo gió có tay trắng viền kẻ dọc tay, thân áo màu xanh nước biển, mặc quần màu đen, đi giày thể thao màu đen buộc dây trắng.</t>
  </si>
  <si>
    <t xml:space="preserve"> "HoGuom_00/00260_00008735.jpg", "split"</t>
  </si>
  <si>
    <t xml:space="preserve"> "HoGuom_00/00427_00014575.jpg", "split"</t>
  </si>
  <si>
    <t>Cô gái mặc áo dài giấu quần màu đen tay lỡ, in hình hoạt hình trước ngực, đi giày thể thao</t>
  </si>
  <si>
    <t xml:space="preserve"> "DHGTVT_00/01932_00010840.jpg", "split"</t>
  </si>
  <si>
    <t>Nam thanh niên tóc đen cắt ngắn, mặc cả cây đen, áo có chút trang trí họa tiết sáng màu giữa ngực áo, đi giày thể thao màu trắng.</t>
  </si>
  <si>
    <t xml:space="preserve"> "DHHN_HVBCVT_00/01687_00002430.jpg", "split"</t>
  </si>
  <si>
    <t>Người đàn ông to béo, tóc ngắn màu đen, mặc áo khoác gió dài tay màu xanh da trời, mặc quần dài màu đen, đi giày màu đen, đi tất màu trắng</t>
  </si>
  <si>
    <t>Nữ đội mũ rộng vành màu vàng, áo màu vàng nâu, quần dài màu đen, đi dép màu đen</t>
  </si>
  <si>
    <t xml:space="preserve"> "HoGuom_00/00306_00009930.jpg", "split"</t>
  </si>
  <si>
    <t>Nam thanh niên mặc áo tím đậm, quần ngố đen, đeo kính cận gọng đen, đi giày thể thao màu đen, đi tất đen</t>
  </si>
  <si>
    <t xml:space="preserve"> "HoGuom_01/01447_2.jpg", "split"</t>
  </si>
  <si>
    <t>Một chàng trai tóc ngắn, mặc áo cộc tay thể thao màu đen, có sọc đỏ trước ngực, quần thể thao màu đen cao trên đầu gối, chân đi  dép tông màu đen</t>
  </si>
  <si>
    <t xml:space="preserve"> "TamChuc_01/02446_2.jpg", "split"</t>
  </si>
  <si>
    <t xml:space="preserve"> "TamChuc_01/02140_2.jpg", "split"</t>
  </si>
  <si>
    <t>Nam trung niên, tóc đen ngắn, đeo kính, đeo khẩu trang màu xanh, mặc áo phông màu sữa cộc tay, quần đen dài, đi giày đen.</t>
  </si>
  <si>
    <t>Một người phụ nữ tóc dài ngang vai màu đen, mặc áo ngắn màu đen, đeo túi màu đỏ, mặc quần dài ống rộng màu đen có các họa tiết nhiều màu, đi dép dây màu đen.</t>
  </si>
  <si>
    <t>Một người phụ nữ đội áo màu nâu trên đầu, mặc áo màu trắng có nhiều chấm màu đen, mặc quần dài màu đen, đi giày màu be, khoác túi màu đen.</t>
  </si>
  <si>
    <t>Nam trung niên đi giày thể thao đen, mặc quần đen, áo phông trắng, đội mũ lưỡi trai đen.</t>
  </si>
  <si>
    <t>thanh niên mặc áo khoác phao dài đến gối trùm đầu màu đen, mặc quần bó màu đen, đi dép sục nhựa mau hồng nhạt, đi tất đen.</t>
  </si>
  <si>
    <t xml:space="preserve"> "TamChuc_01/02085_1.jpg", "split"</t>
  </si>
  <si>
    <t>Nữ mặc áo dài đỏ, họa tiết hoa dọc thân áo, đội mũ cói, đeo túi chéo màu kem sau lưng.</t>
  </si>
  <si>
    <t xml:space="preserve"> "HoGuom_01/01374_00005655.jpg", "split"</t>
  </si>
  <si>
    <t>Một người phụ nữ có mái tóc màu đen, mặc áo phông màu xanh, mặc quần màu đen và đi dép</t>
  </si>
  <si>
    <t xml:space="preserve"> "TEST_DATA/Person19.2/output_9.jpg", "split"</t>
  </si>
  <si>
    <t xml:space="preserve"> "DHHN_HVBCVT_00/01502_00001590.jpg", "split"</t>
  </si>
  <si>
    <t>Cô gái đeo kính cận, tóc xõa ngang vai, mặc quần bó màu đen, đi giày thể thao màu xám, mặc áo khoác màu nuy, tay đang cầm tờ giấy đọc.</t>
  </si>
  <si>
    <t>Nam giới trung tuổi tóc ngắn màu đen, đeo khẩu trang mặc áo ngắn tay có cổ màu trắng, thắt lưng màu đen, mặc quần dài màu kem, đi giày màu nâu</t>
  </si>
  <si>
    <t>Nam thanh niên mặc áo phông ngắn tay màu tím than nhạt, mặc quần ngố màu tím than đậm, dép màu tím than</t>
  </si>
  <si>
    <t xml:space="preserve"> "HoGuom_01/00975_00005790.jpg", "split"</t>
  </si>
  <si>
    <t>Nam thanh niên, tóc đen ngắn, mặc áo cộc tay màu trắng, mặc quần dài bò màu xanh xám, tay phải đeo đồng hồ, đi giầy thể thao màu trắng, không đeo khẩu trang.</t>
  </si>
  <si>
    <t xml:space="preserve"> "TamChuc_01/02484_1.jpg", "split"</t>
  </si>
  <si>
    <t>một người phụ nữ đội mũ lưỡi trai màu xanh da trời đậm, mặc áo khoác dài tay màu đen, tay áo màu ghi đậm, mặc quần dài màu xanh đen, đi giầy màu đen.</t>
  </si>
  <si>
    <t xml:space="preserve"> "TamChuc_01/02561_1.jpg", "split"</t>
  </si>
  <si>
    <t>Một người phụ nữ đội mũ có kẻ màu đen và màu trắng, đeo khẩu trang màu xanh dương, mặc áo phông cổ tròn màu tím, mặc quần dài màu đen, đi giày thể thao màu đen.</t>
  </si>
  <si>
    <t>Cô gái mặc áo phông màu đen, có kẻ sọc ngang trước ngực màu trắng, mặc váy yếm màu xanh lá cây đậm, đeo túi vải bố màu đen, chân đi tất đen dài, đi giày thể thao màu hồng</t>
  </si>
  <si>
    <t>Người phụ nữ tóc màu đen búi sau, đeo dây chuyền, mặc áo ba lỗ màu đen, đeo đồng hồ màu đen, mặc chân váy dài màu đen chấm bi màu trắng, đi giày màu đen.</t>
  </si>
  <si>
    <t>Một phụ nữ tó dài ngang vai với chiếc áo phông cộc tay màu vàng, in họa tiết trước ngực, chân đi giày thể thao màu đen, đế màu trắng\n</t>
  </si>
  <si>
    <t>Người phụ nữ tóc dài màu đen buộc cao, mặc áo ngắn tay màu xám, mặc quần sooc màu xám, đi dép lê màu đen</t>
  </si>
  <si>
    <t>Nữ đeo khẩu trang màu xanh mặc áo màu tím nhạt, quần dài màu trắng, tay đang cầm cặp màu hồng</t>
  </si>
  <si>
    <t>Cô gái mặc váy liền thân màu đỏ sẫm, đi bốt cao cổ, đeo túi xách màu trắng, đeo kính cận gọng đen</t>
  </si>
  <si>
    <t xml:space="preserve"> "TRAINNING_DATA/Person28/output_9.jpg", "split"</t>
  </si>
  <si>
    <t>Một người đàn ông có mái tóc màu đen, mặc sơ mi dài tay màu trắng, sắn tay áo lên, mặc quần bò dài màu xanh thẫm, đi giày màu đen.</t>
  </si>
  <si>
    <t>Bạn gái tóc màu đen buộc sau, mặc áo phông màu trắng có in hình màu đen trước ngực, mặc quần sooc ngắn màu đen, đeo túi chéo màu xám, xách túi nilon màu trắng, đi dép màu nâu</t>
  </si>
  <si>
    <t>Cậu bé mặc áo phông trắng, in họa tiết ở thân trước màu đen đỏ, quần đùi màu đen, đi dép tông</t>
  </si>
  <si>
    <t>Người phụ nữ đội mũ màu be, viền đai đen, xách túi đen, mặc áo dài nâu đậm, chân đi giày thể thao đen, đế màu trắng.</t>
  </si>
  <si>
    <t xml:space="preserve"> "TEST_DATA/Person10.2/output_2.jpg", "split"</t>
  </si>
  <si>
    <t xml:space="preserve"> "TamChuc_01/02466_2.jpg", "split"</t>
  </si>
  <si>
    <t>Một người đàn ông có mái tóc màu đen, mặc áo nỉ màu đen, mặc quần dài màu đen, đi giày màu đen, một tay đang cầm áo khoác trên vai.</t>
  </si>
  <si>
    <t>Nam đi dép tông màu đỏ, mặc quần dài màu đen, mặc áo kẻ ngang nên trắng kẻ đen, đội mũ lưỡi trai đen tay phải đang cầm một tờ giấy gập lại màu trắng.</t>
  </si>
  <si>
    <t>Một cô gái có mái tóc ngắn chớm vai màu đen, mặc áo phông ngắn tay màu nâu, mặc quần dài màu đen, đi giày màu trắng đen.</t>
  </si>
  <si>
    <t xml:space="preserve"> "HoGuom_01/00960_00003705.jpg", "split"</t>
  </si>
  <si>
    <t>Nam trẻ em, cắt tóc ngắn, mặc áo thể thao khoét nách màu đỏ, mặc quần đùi màu trắng bên ống quần có vệt đỏ, tay để ngang ngực.</t>
  </si>
  <si>
    <t xml:space="preserve"> "HoGuom_00/00549_00004206.jpg", "split"</t>
  </si>
  <si>
    <t>Bé gái đội mũ màu trắng có nơ màu đen, mặc áo ngắn tay màu hồng, quần lửng jean màu xanh.</t>
  </si>
  <si>
    <t xml:space="preserve"> "TRAINNING_DATA/Person62/output_6.jpg", "split"</t>
  </si>
  <si>
    <t>Một người nữ giới tóc dài, buộc phía sau, mặc áo phông trắng cộc tay, có chữ trước ngực, cùng chiếc quần dài màu trắng kem, chân đi đôi dép lê màu đen.</t>
  </si>
  <si>
    <t xml:space="preserve"> "TamChuc_01/02314_2.jpg", "split"</t>
  </si>
  <si>
    <t>Nữ mặc áo màu xám đậm, quần bò dài màu xanh xám, đi giày thể thao trắng, xách túi trắng</t>
  </si>
  <si>
    <t>Người đàn ông mặc áo phông có cổ, ngắn tay màu đen, quần nâu sẫm, đi giày da đen</t>
  </si>
  <si>
    <t>Một người phụ nữ trẻ mặc chiếc áo phông cộc tay màu trắng, cổ tròn, có họa tiết phần ngực áo, quần dài màu đen, chân đi đôi dép lê, có mái tóc dài xõa ngang vai.</t>
  </si>
  <si>
    <t>Nữ trẻ tuổi, tóc màu hạt dẻ dài buộc sau gáy, đeo khẩu trang màu trắng, mặc áo cộc tay màu đỏ, mặc quần dài màu đen.</t>
  </si>
  <si>
    <t>Nữ trẻ tuổi, mặc áo cộc tay cổ áo buộc khăn, mặc quần lửng ngang gối màu ghi, đang ngồi trên bứng tường thành, không đeo khẩu trang.</t>
  </si>
  <si>
    <t xml:space="preserve"> "HoGuom_00/00478_00017100.jpg", "split"</t>
  </si>
  <si>
    <t>Nữ đội mũ hoa, mặc áo dài tay đen quần đen, đi giày thể thao đen.</t>
  </si>
  <si>
    <t xml:space="preserve"> "HoGuom_01/00822_00004650.jpg", "split"</t>
  </si>
  <si>
    <t>Nữ trẻ tuổi, tóc màu hạt dẻ ngắn ngang vai , đeo kính, chân váy màu đen , mặc áo sweater trắng có in hoạ tiết màu đen ở phía trước, chân đi giày thể thao màu trắng, không đeo khẩu trang.</t>
  </si>
  <si>
    <t xml:space="preserve"> "DHHN_HVBCVT_00/01839_00031065.jpg", "split"</t>
  </si>
  <si>
    <t xml:space="preserve"> "TamChuc_01/02372_1.jpg", "split"</t>
  </si>
  <si>
    <t>Nữ đội mũ màu trắng , mặc áo sơ mi màu trắng, mặc quần dài màu đen, đi giày màu trắng</t>
  </si>
  <si>
    <t xml:space="preserve"> "TRAINNING_DATA/Person11/output_2.jpg", "split"</t>
  </si>
  <si>
    <t>Một người phụ nữ mặc áo khoác có mũ màu đen bên ngoài, đeo khăn quàng cổ màu nâu, mặc quần bò dài màu xanh nước biển, đi giày màu đen.</t>
  </si>
  <si>
    <t xml:space="preserve"> "HoGuom_00/00198_00004905.jpg", "split"</t>
  </si>
  <si>
    <t>Nữ cao tuổi, đội mũ đen vành rộng, mặc áo khoác màu nâu có mũ, quần đen dài, chân đi dép, tay trái cầm một tờ giấy.</t>
  </si>
  <si>
    <t xml:space="preserve"> "HoGuom_00/00396_00013370.jpg", "split"</t>
  </si>
  <si>
    <t>Cô gái tóc dài qua vai buộc gọn, đeo kính cận gọng đen, mặc áo phông ngắn tay màu trắng, cài kẹp tăm màu hồng trên mái tóc</t>
  </si>
  <si>
    <t xml:space="preserve"> "TamChuc_01/01992_2.jpg", "split"</t>
  </si>
  <si>
    <t xml:space="preserve"> "HoGuom_00/00580_00005465.jpg", "split"</t>
  </si>
  <si>
    <t>Cô gái tóc dài màu đen, đeo kính, mặc áo phông ngắn tay màu xám có hình in màu trắng phía trước, mặc quần jean dài màu xanh đậm, đi giày thể thao màu trắng.</t>
  </si>
  <si>
    <t>Người phụ nữ tóc dài màu nâu, mặc áo sát nách màu đen, mặc quần dài màu đen, đeo ba lô có quai màu ghi, đi giày bệt màu trắng.</t>
  </si>
  <si>
    <t>Cô gái tóc dài ngang ngực buộc gọn, mặc áo vàng có in dòng chữ phía trước ngực, cổ áo và viền tay áo màu nâu, mặc quần dài đen, chân đi dép quai màu nâu</t>
  </si>
  <si>
    <t>Một người đàn ông tóc màu đen mặc áo sơ mi màu xanh nước biển, mặc quần short màu trắng, đi giày màu nâu.</t>
  </si>
  <si>
    <t>Nam đeo kính cận, đeo ba lô màu đen, mặc áo phông cộc tay màu xanh là cây trang trí họa tiết ở ngực áo, mặc quần dài màu đen, đeo khẩu trang màu trắng.</t>
  </si>
  <si>
    <t>Bạn trai  mặc áo khoác có mũ màu đen, quần dài màu navy sọc trắng, giày màu đen</t>
  </si>
  <si>
    <t>Cô gái mặc áo khoác màu đen có mũ, quần dài màu đen, đi dép nhựa màu hồng</t>
  </si>
  <si>
    <t xml:space="preserve"> "HoGuom_01/01031_00000285.jpg", "split"</t>
  </si>
  <si>
    <t>Người phụ nữ tóc dài màu đen buộc cao, mặc váy ngắn tay màu đen, phía trước in hình, đi dép lê màu đen</t>
  </si>
  <si>
    <t>Bạn nữ đeo kính, tóc đen ngang vai, mặc áo cộc màu xám, viền cổ áo màu trắng, quần jean màu xanh, đeo đồng hồ màu đen</t>
  </si>
  <si>
    <t>Người phụ nữ mặc áo đen họa tiết hoa nhí trắng ngắn tay, quần dài cùng màu với áo, đội nón trắng, vai đeo túi trắng</t>
  </si>
  <si>
    <t xml:space="preserve"> "HoGuom_01/01479_2.jpg", "split"</t>
  </si>
  <si>
    <t>Một bé gái tóc tết hai bên dài ngang lưng, mặc váy màu vàng chanh in hình ngựa   Unicorn, đi giày búp bê màu kem, tay cầm một tờ giấy.</t>
  </si>
  <si>
    <t>Một người phụ nữ có mái tóc màu đen, mặc áo khoác màu trắng bên ngoài, mặc quần dài màu đen, đi giày màu đen.</t>
  </si>
  <si>
    <t xml:space="preserve"> "HoGuom_01/01462_2.jpg", "split"</t>
  </si>
  <si>
    <t xml:space="preserve"> "TamChuc_01/02599_1.jpg", "split"</t>
  </si>
  <si>
    <t>Bạn gái tóc dài màu đen buộc sau, mặc áo phông ngắn tay màu trắng in chữ đỏ, mặc quần jean dài màu xanh đậm, đi sandal màu nâu, cầm túi màu đen</t>
  </si>
  <si>
    <t>Một người phụ nữ có máu tóc màu đen, đeo khẩu trang màu xanh dương, mặc áo sơ mi dài tay màu xanh tím than, mặc quần dài màu đen, đi dép màu nâu.</t>
  </si>
  <si>
    <t xml:space="preserve"> "HoGuom_00/00648_00007995.jpg", "split"</t>
  </si>
  <si>
    <t>Cậu bé khoảng 6 tuổi tóc ngắn màu đen, mặc áo ba lỗ màu trắng kẻ ngang màu đỏ, có hình in phía trước, mặc quần lửng jean màu xanh đậm, đi sandal màu đen.</t>
  </si>
  <si>
    <t>Nam giới mặc áo màu trắng cộc tay, đeo khẩu trang màu xanh, mặc quần dài màu da</t>
  </si>
  <si>
    <t>Nữ buộc thấp tóc sau gáy, mặc áo phông màu trắng cộc tay không cổ, đeo túi to màu đỏ bên vai trái, mặc quần đen, di giày thể thao đen.</t>
  </si>
  <si>
    <t>Nữ, tóc dài màu đen, khẩu trang màu trắng, áo phông màu xanh đen, ngực áo có in hình màu trắng, quần jean màu xanh nhạt, giày màu trắng, túi xách màu trắng</t>
  </si>
  <si>
    <t>Người đàn ông trung tuổi đeo khẩu trang màu xanh biển, mặc áo phông cộc tay cổ bẻ màu xanh đen, cổ áo có viền màu trắng, mặc quần đùi màu xanh tím than, đi giầy lười màu đen, tay cầm điện thoại và xách 1 túi đồ màu đen.</t>
  </si>
  <si>
    <t>Một cô gái tóc đen ngang vai, buộc tóc màu trắng, mặc áo phông màu tím, tay cầm điện thoại, sách túi đồ màu vàng, mặc quần dài màu đen, đi giày màu trắng.</t>
  </si>
  <si>
    <t>Một người phụ nữ có mái tóc màu đen, búi tóc hết lên, mặc áo phông ngắn tay màu trắng, mặc quần dài ống rộng màu đen, đi giày búp bê màu đen đang đi bộ.</t>
  </si>
  <si>
    <t xml:space="preserve"> "DHHN_HVBCVT_00/01773_00002160.jpg", "split"</t>
  </si>
  <si>
    <t>Nữ trẻ tuổi, tóc màu hạt dẻ dài buộc sau gáy, mặc áo phông cộc tay màu đen, gáy tay áo có viền trắng, mặc quần sooc bò màu anh, tay phải đeo túi bóng màu trắng, tay trái cầm điện thoại, chân đi dép màu vàng, tay phải cầm khẩu trang màu xanh, đeo kính.</t>
  </si>
  <si>
    <t xml:space="preserve"> "TamChuc_01/02465_1.jpg", "split"</t>
  </si>
  <si>
    <t xml:space="preserve"> "HoGuom_00/00264_00008295.jpg", "split"</t>
  </si>
  <si>
    <t>Cô gái mặc áo trễ vai màu xanh bạc hà đậm, trễ vai, mặc váy ngắn màu đen, đeo túi xách màu đen</t>
  </si>
  <si>
    <t>Cô gái trẻ tuổi có đeo khẩu trang màu trắng, tóc ngang vai có đeo túi xanh quay màu đen, mặc áo trắng, váy màu đen, chân đi tất màu trắng, đi giày tím nhạt đế trắng</t>
  </si>
  <si>
    <t>Cô gái tóc ngắn mặc áo trắng cộc tay, đội mũ lưỡi trai xám, ,mặc quần dài đen, đi giày thể thao đế trắng.</t>
  </si>
  <si>
    <t>Nữ lớn tuổi, tóc đen buộc dài, đeo khẩu trang màu trắng dưới cắm, tay phải cầm tờ giấy, đeo túi xách màu đỏ bên trái,mặc áo nhiều họa tiết màu nâu vàng đỏ, quần dài màu đen, đi giày màu nâu.</t>
  </si>
  <si>
    <t>Cô gái đội mũi nồi màu vàng nâu nhạt, tóc xõa ngang lưng, mặc quần short màu nâu vàng, chân đi dép có quai cao gót</t>
  </si>
  <si>
    <t>Cô gái tóc đen buộc cao, mặc áo phông ngắn tay màu đen, mặc quần sooc jean màu xanh đầm, đi giày bệt màu đen, đeo túi xách màu đen</t>
  </si>
  <si>
    <t xml:space="preserve"> "HoGuom_01/01010_00000870.jpg", "split"</t>
  </si>
  <si>
    <t>Người  phụ nữ lớn tuổi, tóc bạc, đeo khẩu trang màu xám, áo ngắn tay màu xanh đen, quần dài màu xanh đen, dép màu đen</t>
  </si>
  <si>
    <t xml:space="preserve"> "DHHN_HVBCVT_00/01574_00004530.jpg", "split"</t>
  </si>
  <si>
    <t>Nữ tóc đen chấm vai, mặc áo khoác tối màu , đeo ba lô sau lưng màu đen, đeo khẩu trang, mặc quần bò dài tối màu, đi giầy thể thao màu trắng đục.</t>
  </si>
  <si>
    <t>Cô gái tóc ngắn đeo kính, mặc áo khoác màu trắng, tay áo màu đỏ, mặc quần thể thao màu đen sọc trắng, đi dép nhựa màu xám</t>
  </si>
  <si>
    <t xml:space="preserve"> "HoGuom_01/01182_00001275.jpg", "split"</t>
  </si>
  <si>
    <t>Một bé trai tóc ngắn màu đen, mặc áo màu vàng, mặc quần màu vàng, đi giày thể thao màu xanh nõn chuối với đế giày màu trắng.</t>
  </si>
  <si>
    <t xml:space="preserve"> "TamChuc_01/02607_1.jpg", "split"</t>
  </si>
  <si>
    <t>lá.</t>
  </si>
  <si>
    <t>Nữ tóc đen dài chấm vai, mặc áo khoác màu be có lông ở cổ áo, mặc quần đen có viền trắng ở hai bên ống quần, đi giày thể thao màu be, tay phải đang cầm vài tờ giấy A4.</t>
  </si>
  <si>
    <t xml:space="preserve"> "HoGuom_01/01262_00008850.jpg", "split"</t>
  </si>
  <si>
    <t>Người phụ nữ tóc màu nâu, mặc áo sát nách màu xám, mặc quần dài màu đen, đi giày màu đen, đeo ba lô màu đen.</t>
  </si>
  <si>
    <t>Người đàn ông tóc ngắn màu đen, mặc áo phông ngắn tay màu xanh da trời, mặc quần sooc màu đen, đi giày màu xám, đi tất màu đen</t>
  </si>
  <si>
    <t>Một người phụ nữ có mái tóc màu đen, bên ngoài mặc áo khoác màu đen, bên trong có đeo túi màu trắng, mặc quần màu xám, đi giày màu trắng.</t>
  </si>
  <si>
    <t>Một người đàn ông lớn tuổi đội mũ màu trắng, mặc áo chi lê màu đen bên ngoài, bên trong mặc áo sơ mi màu trắng, mặc quần màu đen, đi giày màu trắng.</t>
  </si>
  <si>
    <t xml:space="preserve"> "DHHN_HVBCVT_00/01784_00003195.jpg", "split"</t>
  </si>
  <si>
    <t>Một người phụ nữ trung tuổi có mái tóc màu đen, mặc áo phông cổ tròn màu đen có nhiều sọc trắng ngang áo, mặc quần bò dài màu xanh thẫm, đi giày thể thao màu đen.</t>
  </si>
  <si>
    <t>Một nam thanh niên đội nón màu be, mặc áo phông ngắn tay màu trắng, mặc quần dài màu đen.</t>
  </si>
  <si>
    <t>Nữ trẻ tuổi, tóc đen ngắn búi phía sau, đeo khẩu trang màu xanh, mặc áo đỏ trắng, quần dài màu đen, chân đi giày thể thao màu trắng, đeo balo màu đen phía sau.</t>
  </si>
  <si>
    <t>Một người phụ nữ có mái tóc màu đen, đeo khẩu trang màu xanh dương, mặc áo vest màu xanh ngọc, mặc quần dài màu đen, đi giày thể thao màu đen, khoác balo màu đen, một tay cầm túi nilon màu đỏ, một tay cầm một vật gì đó màu vàng.</t>
  </si>
  <si>
    <t>Bạn nữ tóc đen buộc cao, đeo kính, mặc áo sơ mi dài tay màu đen, mặc quần dài màu đen, đeo túi xách màu đen, đeo đồng hồ màu trắng</t>
  </si>
  <si>
    <t xml:space="preserve"> "TRAINNING_DATA/Person47/output_2.jpg", "split"</t>
  </si>
  <si>
    <t xml:space="preserve"> "TamChuc_01/02641_1.jpg", "split"</t>
  </si>
  <si>
    <t xml:space="preserve"> "TEST_DATA/Person42.2/output_2.jpg", "split"</t>
  </si>
  <si>
    <t>Một cậu thanh niên chân đi giày bata màu trắng, đeo tất đen, mặc một chiếc quần sooc dài trùm đầu gối màu đỏ, có đường kẻ sọc ở bên ống quần, mặc một chiếc áo phông màu xanh lá cây có cổ, tay trái đeo một chiếc đồng hồ dây màu đen ở cổ tay.</t>
  </si>
  <si>
    <t>Bạn gái tóc dài màu đen buộc cao, đội mũ lưỡi trai màu ghi, mặc áo phông ngắn tay màu hồng, mặc quần dài màu đen, đi giày hồng, đeo túi màu xanh da trời.</t>
  </si>
  <si>
    <t>Nữ mặc áo lên màu nâu pha trắng kẻ ngang, quần dài đen, đi giày bệt màu đen</t>
  </si>
  <si>
    <t xml:space="preserve"> "DANgoc_01/02975_2.jpg", "split"</t>
  </si>
  <si>
    <t xml:space="preserve"> "TamChuc_01/02804_2.jpg", "split"</t>
  </si>
  <si>
    <t xml:space="preserve"> "TamChuc_01/02038_1.jpg", "split"</t>
  </si>
  <si>
    <t xml:space="preserve"> "TamChuc_01/02351_2.jpg", "split"</t>
  </si>
  <si>
    <t xml:space="preserve"> "TamChuc_01/02416_2.jpg", "split"</t>
  </si>
  <si>
    <t>Một người đàn ông trung tuổi có mái tóc màu đen, đeo khẩu trang màu xanh nước biên, bên ngoài mặc áo khoác màu đen, bên trong mặc áo màu nâu nhạt, mặc quần dài màu đen, đi dép màu nâu.</t>
  </si>
  <si>
    <t xml:space="preserve"> "HoGuom_00/00587_00005750.jpg", "split"</t>
  </si>
  <si>
    <t xml:space="preserve"> "DHHN_HVBCVT_00/01770_00000435.jpg", "split"</t>
  </si>
  <si>
    <t>Người phụ nữ tóc màu đen buộc sau, đeo kính đen, mặc áo phông ngắn tay màu hồng, mặc quần dài màu đen, đi giày thể thao màu đen.</t>
  </si>
  <si>
    <t>Bé gái đội mũ màu trắng có nơ màu đen, mặc áo ngắn tay màu hồng, quần jean màu xanh nhạt.</t>
  </si>
  <si>
    <t xml:space="preserve"> "TEST_DATA/Person30.2/output_12.jpg", "split"</t>
  </si>
  <si>
    <t>Nữ trẻ tuổi, tóc màu nâu, áo phông cộc tay màu trắng, quần dài màu trắng kem, đeo thắt lưng màu nâu, đi giày thể thao màu vàng kem, tay trái đeo đồng hồ cầm khẩu trang màu trắng và túi xách màu nâu.</t>
  </si>
  <si>
    <t>Nữ đứng tuổi, tóc đen búi cao, đeo dây chuyền màu trắng ở cổ, mặc áo dài tay màu xanh, quần đen dài, đi giày thể thao trắng sọc đen, đeo khẩu trang màu xám.</t>
  </si>
  <si>
    <t xml:space="preserve"> "TamChuc_01/02194_1.jpg", "split"</t>
  </si>
  <si>
    <t>Cô gái mặc áo dài tay màu đen, quần dài màu đen, đi dép quai đen, đeo ba lô đen</t>
  </si>
  <si>
    <t>Một người phụ nữ mặc áo dài tay lỡ màu tím đậm Có hình hoa màu cam tươi pha màu xanh lá, mặc quần màu đen, đi giày thể thao màu đen đang cầm ô kẻ caro màu xanh da trời.</t>
  </si>
  <si>
    <t xml:space="preserve"> "HoGuom_01/00797_00000960.jpg", "split"</t>
  </si>
  <si>
    <t xml:space="preserve"> "DHHN_HVBCVT_00/01787_00050910.jpg", "split"</t>
  </si>
  <si>
    <t>Một nam thanh niên có mái tóc màu đen, bên trong mặc áo màu trắng, bên ngoài mặc áo khoác gió màu vàng có sọc màu trắng ở tay áo, mặc quần bò dài màu ghi, đi giày thể thao màu xám có sọc màu đen, đeo balo có dây màu đen.</t>
  </si>
  <si>
    <t>Bạn nam tóc ngắn màu đen, mặc áo phông ngắn tay màu navy, mặc quần  sooc màu rêu, đi dép lê màu đen, đeo đồng hồ màu đen, xách túi nilon màu trắng</t>
  </si>
  <si>
    <t>Một người phụ nữ đeo khẩu trang y tế màu xanh, mặc áo phông không cổ ngắn tay màu hồng đậm, so vin chân váy xòe màu đen, đi dép màu hồng phấn, đang cầm điện thoại màu trắng.</t>
  </si>
  <si>
    <t>Một cô gái có mái tóc màu đen, mặc áo dài tay có mũ màu nâu, mặc quần dài màu nâu, đi dép dây màu trắng.</t>
  </si>
  <si>
    <t>Nam thanh niên mặc áo dài tay màu vàng, quần dài đen, đi dép lê</t>
  </si>
  <si>
    <t xml:space="preserve"> "HoGuom_01/00992_00008130.jpg", "split"</t>
  </si>
  <si>
    <t>Nữ đeo khẩu trang màu xanh , mặc áo cộc tay màu đen, mặc quầ dài màu ghi , đi dép xăng đan</t>
  </si>
  <si>
    <t xml:space="preserve">Một cô gái trẻ tóc màu đen để tóc mái dài chấm mắt, xõa ngang vai, mặc một chiếc áo khoác màu xanh đen dài tay có khuy cài phía trước và mũ lông, mặc quần dài màu xanh rêu. </t>
  </si>
  <si>
    <t>Nữ tóc đen cắt ngắn, mặc áo khoác dài màu xám đen đến cổ chân, đi giày màu đen, tay phải cầm cốc nước.</t>
  </si>
  <si>
    <t>Nữ đứng tuổi, tóc đen dài ngang hông, mặc áo sơ mi dài tay màu vàng nâu nhạt, quần dài màu đen, đeo túi đeo chéo màu đen bên vai trái, đi giày bệt màu đen, đeo khẩu trang màu xanh.</t>
  </si>
  <si>
    <t xml:space="preserve"> "HoGuom_00/00501_00019100.jpg", "split"</t>
  </si>
  <si>
    <t xml:space="preserve"> "TamChuc_01/02358_2.jpg", "split"</t>
  </si>
  <si>
    <t>Người đàn ông mặc áo phông trắng ngắn tay, quần đùi màu xanh tím than</t>
  </si>
  <si>
    <t xml:space="preserve"> "TamChuc_01/02854_1.jpg", "split"</t>
  </si>
  <si>
    <t>Nữ buộc tóc nơ trắng, mặc áo ngắn tay màu tráng, quần dài màu đen</t>
  </si>
  <si>
    <t>Nam mặc áo xanh tím than, quần đùi ghi ,đi dép, tay có cầm túi, tay đeo đồng hồ</t>
  </si>
  <si>
    <t>Nữ trung niên được chụp từ phía trước, người thấp và béo,  tóc ngắn và đen, đeo khẩu trang màu trắng, mặc váy khoét cổ tim sâu, váy ngắn tay màu đỏ, đeo túi màu trắng có hoạ tiết đen trước bụng, tay trái đeo đồng hồ mặt đen, đi dép xăng đan màu đen, có thể đang mang bầu .</t>
  </si>
  <si>
    <t>Một chàng trai tóc ngắn, mặc áo phông cộc tay màu xanh, quần màu xám nhạt, chân đi giày thể thao màu đen</t>
  </si>
  <si>
    <t>Một người nữ giới có mái tóc dài ngang lưng, mặc chiếc áo phông ngắn tay màu vàng, quần dài màu đen và chân đi đôi giày thể thao màu đen, có viền kẻ màu trắng.</t>
  </si>
  <si>
    <t>Cô gái đeo kính cận, mặc áo phông ngắn tay màu xanh lá cây đậm in hình hoạt hình phía trước, mặc quần đùi màu xanh lá cây nhạt, đi dép đỏ</t>
  </si>
  <si>
    <t>Một người đàn ông có mái tóc màu đen, đeo khẩu trang màu xanh dương nhạt, mặc sơ mi dài tay màu trắng, sắn tay áo lên, mặc quần âu màu đen, đi giày lười màu đen.</t>
  </si>
  <si>
    <t>Bạn gái tóc dài màu đen buộc cao, mặc áo phông ngắn tay màu trắng, mặc quần jean lửng màu xanh nhạt, đi dép màu đen.</t>
  </si>
  <si>
    <t xml:space="preserve"> "HoGuom_00/00505_00000420.jpg", "split"</t>
  </si>
  <si>
    <t>Người phụ nữ mặc bộ đồ hoa màu đỏ xám, tóc dài màu đen, đi dép lê màu đỏ</t>
  </si>
  <si>
    <t>Nam đi giày thể thao đen, mặc quần thể thao đen, áo phông cộc tay có cổ màu trắng và màu xanh nước biển, vai đeo ba lô màu đen, tóc đen cắt ngắn.</t>
  </si>
  <si>
    <t xml:space="preserve"> "HoGuom_01/01208_00003495.jpg", "split"</t>
  </si>
  <si>
    <t>Cô gái tóc đen dài ngang lưng, mặc áo phông trắng, quần đùi đen, đi dép màu đỏ</t>
  </si>
  <si>
    <t>Người đàn ông tóc ngắn màu đen, mặc áo phông cộc tay màu đen, khoác túi màu xanh da trời, mặc quần sooc màu xám, tay đeo đồng hồ màu đen</t>
  </si>
  <si>
    <t>Một nam thanh niên có mái tóc màu đen, đeo khẩu trang màu đen, mặc áo khoác màu đỏ trắng có tay áo màu xanh tím than có sọc trắng, mặc quần dài màu đen, khoác balo màu đen, đi giày thể thao màu đen.</t>
  </si>
  <si>
    <t>Nữ mặc quần dài màu trắng, mặc áo khoác đỏ sẫm, đội mũ lưỡi trai xam, đi giày thể thao đen</t>
  </si>
  <si>
    <t xml:space="preserve"> "TamChuc_01/02218_1.jpg", "split"</t>
  </si>
  <si>
    <t>Một phụ nữ tóc đen buộc cao phía sau, mặc áo phông màu trắng cộc tay, quần màu đen</t>
  </si>
  <si>
    <t xml:space="preserve"> "HoGuom_00/00176_00004440.jpg", "split"</t>
  </si>
  <si>
    <t>Người phụ nữ mặc áo phông trắng, chân váy nhung màu nâu đậm, chân đi sục hồng, tóc dài ngang vai buộc gọn.</t>
  </si>
  <si>
    <t>Nữ đứng tuổi, tóc đen búi cao, đeo dây chuyền màu trắng ở cổ, mặc áo dài tay màu xanh, quần đen dài, đi giày thể thao trắng sọc đen, đeo khẩu trang màu xám dưới cằm, tay trái đeo vòng, đeo túi màu xám sọc đen trước ngực, tay phải cầm tờ giấy.</t>
  </si>
  <si>
    <t>Nam thanh niên mặc áo phông trắng cộc tay có cổ, quần bò dài màu ghi sáng, đi giày thể thao màu đen</t>
  </si>
  <si>
    <t>Một người phụ nữ đeo khẩu trang màu đen, mặc áo sơ mi ngắn tay màu trắng, mặc quần bò dài màu xanh, đi dép màu đen.</t>
  </si>
  <si>
    <t>Nữ, tóc nâu, áo phông xám, túi xách màu vàng be, quần jean màu xanh, dép màu nâu, tay cầm áo màu đen</t>
  </si>
  <si>
    <t xml:space="preserve"> "DHGTVT_00/01903_00006980.jpg", "split"</t>
  </si>
  <si>
    <t>Nam tóc đen ngắn, mặc áo phông đen, đeo ba lô quai màu xanh nước biển, mặc quần thể thao đen có ba đường kẻ trắng bên hông quần, đi dép lê to bản màu sáng, tay trái đeo đồng hồ đen.</t>
  </si>
  <si>
    <t>Một cậu bé có mái tóc màu đen, măc áo phông ngắn tay màu vàng, mặc quần bò dài màu xanh thẫm, đi dép dây màu đen.</t>
  </si>
  <si>
    <t>Nữ, tóc dài màu đen búi cao, áo khoác dài màu đen, quần dài màu ghi, giày màu trắng sọc đen, xách túi màu trắng</t>
  </si>
  <si>
    <t>Một thanh niên nam giới mặc một chiếc áo nỉ mùa đông màu xanh nước biển có mũ trùm kín đầu, mặc quần dài màu xám đen, đi giày thể thao màu xanh nước biển đậm.</t>
  </si>
  <si>
    <t>Người đàn bà đội mũ lưỡi trai, mặc áo dài tay màu đen, quần dài đen, đi giày thể thao đen đế trắng, đeo túi xách họa tiết da báo</t>
  </si>
  <si>
    <t xml:space="preserve"> "TRAINNING_DATA/Person25/output_9.jpg", "split"</t>
  </si>
  <si>
    <t xml:space="preserve"> "TamChuc_01/02013_4.jpg", "split"</t>
  </si>
  <si>
    <t>Nữ đeo khẩu trang màu xám, mặc áo đỏ ngắn tay có cổ, mặc quần đen sơ vin đeo thắt lưng, bên vai trái đeo túi màu đen, đi giày màu đen.</t>
  </si>
  <si>
    <t xml:space="preserve"> "DHGTVT_00/01920_00009790.jpg", "split"</t>
  </si>
  <si>
    <t>Nam tóc đen để mái ngang qua lông mày, đeo ba lô màu đen, mặc áo nỉ dài tay màu ca phê sữa, mặc quần dài màu đen có dòng chữ trắng bên ống quần trái, đi giày thể thao màu trắng.</t>
  </si>
  <si>
    <t>Nam đeo kính cận mặc áo phông trắng xanh nước biển, mặc quần đen.</t>
  </si>
  <si>
    <t>Nữ trẻ tuổi, chụp nghiêng, tóc đen buộc lọn đuôi gà đằng sau, đeo kính cận gọng đen, áo phông màu đỏ cổ vệt trắng ngắn tay bỏ ngoài chân váy, tay trái đang co lên cầm một vật hướng về phía mặt, quần ống rộng dài quá đầu gối, đi giày thể thao màu trắng, đang bước chân trái lên trước, chân phải lui lại phía sau, tay đang cầm điện thoại.</t>
  </si>
  <si>
    <t xml:space="preserve"> "HoGuom_01/01190_00002115.jpg", "split"</t>
  </si>
  <si>
    <t>Người phụ nữ trung tuổi dáng người hơi béo, tóc búi thấp màu đen, mặc áo dài tay lỡ cổ tròn rộng họa tiết da báo, mặc quần dài họa tiết màu đen màu vàng và màu cỏ úa, đi dép tông màu hồng tím, đeo khẩu trang màu đen.</t>
  </si>
  <si>
    <t>Nữ đứng tuổi, tóc đen ngắn, đeo khẩu trang trắng, mặc áo dài tay màu xám có sọc đen đỏ ở ống tay, quần xám có sọc đen ở hai bên, chân đi giày thể thao xám.</t>
  </si>
  <si>
    <t xml:space="preserve"> "HoGuom_01/00837_00008790.jpg", "split"</t>
  </si>
  <si>
    <t>Nữ trung niên, tóc ngắn và đen, mặc áo ba lỗ màu xám, quần xám, chân đi giày bệt màu đen, mang khẩu trang màu xám.</t>
  </si>
  <si>
    <t xml:space="preserve"> "HoGuom_01/00923_00010395.jpg", "split"</t>
  </si>
  <si>
    <t>Nữ trẻ tuổi, tóc dài chấm vai màu đen, đeo kính, mắc áo tay lỡ màu xám nâu, phía sau có vạch ngang màu trắng, đeo túi chéo vai, túi bên sường phải, mặc chân váy ngắn màu xanh nước biển, đi giầy thể thao màu trắng, không đeo khẩu trang.</t>
  </si>
  <si>
    <t>Bạn trai tóc ngắn màu đen, áo khoác dài tay màu trắng đỏ, quần dài màu đen, giày thể thao màu trắng, balo màu đen</t>
  </si>
  <si>
    <t>Một nam sinh viên có mái tóc màu đen, mặc áo khoác màu trắng, mặc quần dài màu đen, đi giày thể thao màu trắng, đeo túi màu đen.</t>
  </si>
  <si>
    <t>Nữ tóc ngắn mắc áo màu xám, quần màu đen giầy màu đen, tay đang cầm túi màu đen</t>
  </si>
  <si>
    <t>Nam thanh niên đeo khẩu trang màu xanh y tế, mặc áo khoác ngoài màu đen, cổ áo màu xanh da trời đậm, viền cổ áo trong màu trắng, mặc quần đen, đi giày đen.</t>
  </si>
  <si>
    <t>Một cậu thanh niên chân đi đôi dép lê có sọc kẻ đen-trắng, mặc chiếc áo phông cộc tay, cổ tròn màu trắng và chiếc quần dài màu đen, xắn gấu.</t>
  </si>
  <si>
    <t xml:space="preserve"> "TamChuc_01/02393_2.jpg", "split"</t>
  </si>
  <si>
    <t>một bé gái mặc áo dài tay màu trắng pha họa tiết kẻ caro màu đen trắng, mặc quần legging màu đen, đi bốt cao cổ màu đỏ thẫm, đeo túi đeo chéo màu vàng.</t>
  </si>
  <si>
    <t>Một cô gái có mái tóc ngang vai màu đen, mặc áo khoác màu trắng có mũ, đang đội mũ áo khoác, mặc quần màu đen có kẻ caro màu trắng, đi dép màu hồng đang xỏ tay vào túi áo.</t>
  </si>
  <si>
    <t>Một người đàn ông trung tuổi mặc áo ngắn tay cổ bẻ kẻ caro màu xanh biển và màu trắng, mặc quần đùi đến gối màu ghi đậm, đi tông màu đen.</t>
  </si>
  <si>
    <t>Một nam thanh niên mặc áo phông trắng, quần đùi màu đen, chân đi giày thể thao đen, đeo ba lô màu xanh dương</t>
  </si>
  <si>
    <t>Người đàn ông mặc áo ngắn tay màu trắng, mặc quần bò bó màu xanh, đi giầy màu đen đế màu trắng.</t>
  </si>
  <si>
    <t>Một cô gái có mái tóc màu đen, buộc tóc, mặc áo ngắn tay màu nâu, mặc quần bò dài màu đen, đi giày thể thai màu đen có đế giày màu trắng.</t>
  </si>
  <si>
    <t xml:space="preserve"> "TRAINNING_DATA/Person34/output_6.jpg", "split"</t>
  </si>
  <si>
    <t>Một người đàn ông chân đi đôi dép xỏ ngón màu đen, mặc chiếc áo phông cộc tay màu vàng có các họa tiết ở phần thân áo và có ba sọc màu nâu ở phần vai áo, cùng chiếc quần màu nâu.</t>
  </si>
  <si>
    <t xml:space="preserve"> "HoGuom_00/00740_00012775.jpg", "split"</t>
  </si>
  <si>
    <t>Nam thanh niên cao to, tóc ngắn màu đen, mặc áo sơ mi màu trắng, mặc quần jean dài màu xanh nhạt, đi giày thể thao màu đen</t>
  </si>
  <si>
    <t xml:space="preserve"> "TamChuc_01/02217_1.jpg", "split"</t>
  </si>
  <si>
    <t xml:space="preserve"> "DHHN_HVBCVT_00/01748_00018135.jpg", "split"</t>
  </si>
  <si>
    <t>Người đàn ông tóc ngắn màu đen, mặc áo ba lỗ kẻ ngang màu đỏ trắng, mặc quần lửng hoa màu đen trắng, đi giày thể thao màu đen.</t>
  </si>
  <si>
    <t>Một người phụ nữ đeo khẩu trang y tế màu xanh, mặc váy ren tay bồng, dáng xòe dài qua đầu gối màu hồng phấn, tóc búi màu đen.</t>
  </si>
  <si>
    <t>Nữ mặc áo dài màu xanh dương nhạt có họa tiết hoa, đeo túi màu đen, tóc ngắn màu đen, mặc quần dài màu đen</t>
  </si>
  <si>
    <t>Nữ tóc dài mặc Áo màu ghi trơn có hoạ tiết trước ngực. Bịt khẩu trang ghi.\nMặc quần đuôi màu ghi chân đi giày thể thao màu trắng</t>
  </si>
  <si>
    <t>Nữ đeo kính gọng nâu, tóc đen buộc đuôi ngựa, mặc áo kẻ ca rô, quần bò màu xanh</t>
  </si>
  <si>
    <t>Cô gái mặc áo phông ngắn tay màu đỏ, mặc quần màu đen</t>
  </si>
  <si>
    <t>nữ đứng tuổi, tóc màu hạt dẻ búi phía sau, mặc áo khoác màu hồng, quần dài màu đen, đi giày bệt màu đen</t>
  </si>
  <si>
    <t>Một chàng trai tóc cắt ngắn, mặc bộ đồ thể thao gồm áo cộc tay màu xanh pha trắng, quần màu xanh nước biển, chân đi giày thể thao màu đen, tất cao cổ màu đen</t>
  </si>
  <si>
    <t>Chàng trai mặc áo sơ mi màu đen, ống áo xắn lên cao, quần bò dài mài màu đen, đi giày thể thao màu đen</t>
  </si>
  <si>
    <t>Nữ buộc tóc đuôi ngựa, mặc áo phông màu trắng viền tay đỏ, quần thể thao đen có vạch trắng, đi giày thể thao đen viền trắng, đeo balo có quai đỏ, tay phải cầm chai nước, tay trái đeo đồng hồ</t>
  </si>
  <si>
    <t>Cô gái đeo khẩu trang xanh, tóc búi có để mái, mặc váy trắng chùm chân buộc túm lên đằng trước, tay xách túi đồ màu đỏ.</t>
  </si>
  <si>
    <t>Một người phụ nữ có mái tóc màu đen, đeo khẩu trang màu xanh dương, mặc áo phông màu vàng, mặc quần short màu đen.</t>
  </si>
  <si>
    <t>Nam thanh niên mặc áo khoác màu đen, áo trong  màu đen cổ tim, mặc quần tím than mài trắng phía trước, đi giày thể thao xám</t>
  </si>
  <si>
    <t>Một người đàn ông có mái tóc màu đen, đeo khẩu trang màu đen, mặc áo sơ mi kẻ caro màu ghi, mặc quần dài màu xanh tím than, đi giày thể thao màu ghi.</t>
  </si>
  <si>
    <t>Nữ cao tuổi, mặc áo cộc tay màu trắng, mặc quần ống bo gấu rộng nhiều họa tiết đi giầy thể thao, không đeo khẩu trang.</t>
  </si>
  <si>
    <t xml:space="preserve"> "HoGuom_00/00641_00007855.jpg", "split"</t>
  </si>
  <si>
    <t>Người đàn ông tóc ngắn màu đen, mặc áo phông ngắn tay màu trắng có in hình màu đen phía trước, mặc quần jean dài màu xám, đi giày thể thao màu đen.</t>
  </si>
  <si>
    <t>Bạn nam tóc ngắn màu đen, mặc áo sơ mi màu trắng ngắn tay, mặc quần sooc màu đỏ, đeo túi chéo màu nâu, đi giày màu đen, đi tất màu trắng</t>
  </si>
  <si>
    <t xml:space="preserve"> "TamChuc_01/02667_2.jpg", "split"</t>
  </si>
  <si>
    <t xml:space="preserve"> "HoGuom_00/00153_00003470.jpg", "split"</t>
  </si>
  <si>
    <t xml:space="preserve"> "TamChuc_01/02434_1.jpg", "split"</t>
  </si>
  <si>
    <t>Một người phụ nữ lớn tuổi đội mũ phớt màu xanh dương, đeo khẩu trang màu xanh biển đậm, mặc áo màu đỏ mận, mặc quần dài màu đỏ tươi.</t>
  </si>
  <si>
    <t>Nữ đầu đội mũ cói tua rua, mặc áo dài đỏ, đeo túi màu kem sau hông phải, tay phải đang xách túi ni lông màu trắng.</t>
  </si>
  <si>
    <t>Một cô gái trẻ có mái tóc buộc cao phía sau, chân đi đôi dép lê, mặc một chiếc áo màu hồng ngắn tay, cổ tròn, và chiếc quần dài màu đen, xắn gấu.</t>
  </si>
  <si>
    <t>Một em nhỏ có mái tóc dài màu đen, diện bộ váy màu vàng nhạt có cổ màu trắng và đi một đôi dép màu hồng có gắn bông hoa</t>
  </si>
  <si>
    <t>Cô gái tóc màu vàng, tết tóc phía sau, mặc váy hoa ngắn tay màu trắng, đi giày màu đen</t>
  </si>
  <si>
    <t xml:space="preserve"> "HoGuom_01/01117_00002220.jpg", "split"</t>
  </si>
  <si>
    <t xml:space="preserve"> "TamChuc_01/02417_2.jpg", "split"</t>
  </si>
  <si>
    <t>Nữ tóc dài màu đen, quàng khăn màu đen, áo khoác màu đen, quần dài màu đen, giày màu ghi</t>
  </si>
  <si>
    <t>Người phụ nữ tóc ngắn màu nâu, đeo ba lô màu đen, mặc áo ngắn tay màu trắng, mặc quần lửng màu đỏ, đi giày màu trắng.</t>
  </si>
  <si>
    <t xml:space="preserve"> "HoGuom_00/00234_00006525.jpg", "split"</t>
  </si>
  <si>
    <t>Cô gái tóc dài ngang lưng để xõa, áo phông trắng ngắn tay, quần dài đen sơ vin, đeo túi xách chéo qua vai màu đen, đi giày thể thao màu trắng</t>
  </si>
  <si>
    <t xml:space="preserve"> "HoGuom_01/01162_00001125.jpg", "split"</t>
  </si>
  <si>
    <t xml:space="preserve"> "TamChuc_01/02828_2.jpg", "split"</t>
  </si>
  <si>
    <t>Người phụ nữ đội mũ rộng vành màu vàng nâu, mặc áo dài màu xanh lá cây, quần dài đen, đeo túi đeo chéo trắng đỏ , tay cầm áo màu xanh lá cây, đi giày đen</t>
  </si>
  <si>
    <t xml:space="preserve"> "TamChuc_01/02060_1.jpg", "split"</t>
  </si>
  <si>
    <t>Nam mặc áo sơ mi ngắn tay họa tiết màu tro, đeo khẩu trang màu trắng, mặc quần màu ghi đất, sơ vin, đeo thắt lưng đen, đi giày da đen.</t>
  </si>
  <si>
    <t>Nam tóc đen ngắn, đeo ba lô đen, mặc áo phông tay và thân trên áo màu trắng, cổ và thân dưới áo màu xanh nước biển, mặc quần màu đen, đi giày thể thao màu đen.</t>
  </si>
  <si>
    <t>Nữ đeo khẩu trang trắng, mặc áo dài tay màu hồng, quần dài màu hồng, đi giày thể thao màu nâu đỏ, tay xách túi màu đen</t>
  </si>
  <si>
    <t>Nam tóc đen cắt ngắn, mặc áo sơ mi trắng dài tay ở ngoài, trong mặc áo phông trắng có họa tiết, mặc quần tối màu, đi dép lê quai to màu đen.</t>
  </si>
  <si>
    <t>Nam mặc quần dài, mặc áo sơ mi dài tay kẻ ca rô, đeo khẩu trang y tế màu xanh da trời, đội mũ bảo hiểm màu xanh nõn chuối.</t>
  </si>
  <si>
    <t>Nam tóc đen cắt ngắn, mặc áo sơ mi trắng dài tay, đeo ba lô đen, mặc quần dài màu đen, đi giày thể thao màu đen.</t>
  </si>
  <si>
    <t xml:space="preserve"> "HoGuom_01/00824_00004485.jpg", "split"</t>
  </si>
  <si>
    <t>Một người đàn ông trung tuổi có mái tóc màu đen, mặc sơ mi dài tay màu xanh ngọc nhạt, mặc quần kaki màu ghi, đi giày tay màu nâu, đeo túi màu đen.</t>
  </si>
  <si>
    <t>Cô gái tóc dài màu đen, buộc tóc cao, mặc áo ngắn tay màu cam, tay áo màu trắng, mặc quần dài màu đen, đi dép lê màu đen.</t>
  </si>
  <si>
    <t>Một cô gái có mái tóc màu đen, mặc áo phông cổ tròn màu vàng, mặc quần dài màu đen, đi giày thể thao màu ghi.</t>
  </si>
  <si>
    <t>Bé gái khoảng 6 tuổi, tóc ngắn màu đen, mặc váy hoa màu hồng, mặc quần màu trắng, đi dép sandal màu trắng</t>
  </si>
  <si>
    <t>Một nam thanh nhiên tóc ngắn, màu đen, mặc áo sơ mi dài tay màu trắng, ống tay áo sắn lên, quần màu đen, đi giày da màu đen</t>
  </si>
  <si>
    <t>Cô gái đeo khẩu trang màu xanh da trời nhạt, mặc áo phông cộc tay màu trắng, váy đen, đi dép quai, đeo túi chéo màu hồng nhạt</t>
  </si>
  <si>
    <t>Cô gái tóc dài ngang eo để xõa màu đen, mặc áo phông rộng màu đen, mặc quần đùi đen, đi giày thể thao trắng</t>
  </si>
  <si>
    <t xml:space="preserve"> "HoGuom_00/00462_00016180.jpg", "split"</t>
  </si>
  <si>
    <t xml:space="preserve"> "HoGuom_00/00564_00004740.jpg", "split"</t>
  </si>
  <si>
    <t>Người đàn ông mặc áo phông ngắn tay màu vàng nâu nhạt, quần đen, chân đi giày cao cổ màu đen, tóc đen</t>
  </si>
  <si>
    <t xml:space="preserve"> "HoGuom_00/00280_00008795.jpg", "split"</t>
  </si>
  <si>
    <t>Người đàn ông mặc áo sơ mi ngắn tay màu trắng, sơ vin với quần âu màu đen, đeo thắt lưng đen, giày da đen</t>
  </si>
  <si>
    <t xml:space="preserve"> "HoGuom_00/00495_00018985.jpg", "split"</t>
  </si>
  <si>
    <t>Bạn gái tóc dài buộc cao, mặc áo phồng trắng có hình in trước, quần sooc jean màu xanh nước biển.</t>
  </si>
  <si>
    <t xml:space="preserve"> "HoGuom_01/01350_00008835.jpg", "split"</t>
  </si>
  <si>
    <t>Cô gái đeo kính cận, tóc dài qua vai để xõa, mặc áo phông trắng, quần đùi màu đen, đi giày đen, đeo túi chéo đen</t>
  </si>
  <si>
    <t xml:space="preserve"> "TamChuc_01/02316_1.jpg", "split"</t>
  </si>
  <si>
    <t>Nữ đội mũ vải rộng vành màu nâu, mặc áo màu đỏ sẫm, quần dài màu đen, đi giày đen</t>
  </si>
  <si>
    <t>Bạn nam tóc đen mặc áo phông cộc tay màu trắng và xanh da trời, quần jean màu xanh đậm</t>
  </si>
  <si>
    <t xml:space="preserve"> "TamChuc_01/02541_1.jpg", "split"</t>
  </si>
  <si>
    <t xml:space="preserve"> "HoGuom_00/00763_00013451.jpg", "split"</t>
  </si>
  <si>
    <t xml:space="preserve"> "HoGuom_01/00944_00000585.jpg", "split"</t>
  </si>
  <si>
    <t xml:space="preserve"> "HoGuom_01/01366_00006810.jpg", "split"</t>
  </si>
  <si>
    <t xml:space="preserve"> "TamChuc_01/02405_2.jpg", "split"</t>
  </si>
  <si>
    <t xml:space="preserve"> "HoGuom_00/00382_00012890.jpg", "split"</t>
  </si>
  <si>
    <t>Cô gái tóc màu nâu đỏ búi cao, áo phông màu vàng hở vai, quần đùi đen, đi dép tông</t>
  </si>
  <si>
    <t>Nữ, mặc áo khoác có mũ màu đen, đeo balo màu đen, quần jean dài màu xanh, giày màu đen</t>
  </si>
  <si>
    <t xml:space="preserve"> "HoGuom_01/01354_00007725.jpg", "split"</t>
  </si>
  <si>
    <t>Nam thanh niên mặc áo phông đen, quần bò màu xanh trắng nhạt, giày thể thao đen, tất trắng</t>
  </si>
  <si>
    <t>Cô gái tóc ngắn, mặc áo phông đen, quần đùi đen, đi dép lê</t>
  </si>
  <si>
    <t>Nữ trẻ tuổi, tóc dài màu hạt dẻ, mặc áo trắng dài tay, chân váy kẻ caro sọc đỏ đen, bên trái đeo túi xách đen, chân đi giày trắng.</t>
  </si>
  <si>
    <t>Nam thanh niên mặc áo phông trắng tay lỡ rộng, mặc quần dài màu đen, đi giày thể thao đen có kẻ 3 sọc trắng</t>
  </si>
  <si>
    <t>Một nam sinh viên có mái tóc màu đen, mặc áo khoác màu trắng có tay áo màu đỏ, mặc quần dài màu đen, đi sục màu đen, đeo balo có dây màu đen.</t>
  </si>
  <si>
    <t xml:space="preserve"> "HoGuom_01/00800_00002175.jpg", "split"</t>
  </si>
  <si>
    <t xml:space="preserve"> "HoGuom_01/01486_2.jpg", "split"</t>
  </si>
  <si>
    <t xml:space="preserve"> "TamChuc_01/02024_2.jpg", "split"</t>
  </si>
  <si>
    <t xml:space="preserve"> "TamChuc_01/02663_1.jpg", "split"</t>
  </si>
  <si>
    <t>Nữ đứng tuổi, tóc đen dài, đeo khẩu trang màu trắng, mặc áo khoác đen có sọc trắng hai bên, quân đen dài, vai phải đeo túi màu đen sọc trắng, đi giày thể thao trắng, tay phải xách 2 túi nilon.</t>
  </si>
  <si>
    <t xml:space="preserve"> "DHGTVT_00/01919_00009400.jpg", "split"</t>
  </si>
  <si>
    <t xml:space="preserve"> "HoGuom_00/00147_00002945.jpg", "split"</t>
  </si>
  <si>
    <t>Nữ mặc áo phông trắng, quần bò dài màu xám đậm, đi giày thể thao trắng, đeo ba lô quai đen</t>
  </si>
  <si>
    <t xml:space="preserve"> "DHHN_HVBCVT_00/01691_00004155.jpg", "split"</t>
  </si>
  <si>
    <t>Nữ mặc áo khoác dài tay màu hồng, quần jean dài màu xanh nhạt, giày màu đen trắng, khoác balo màu đen</t>
  </si>
  <si>
    <t>Một người đàn ông có mái tóc màu đen, mặc áo phông màu xanh nước biển đậm ở cổ áo có sọc màu trắng, mặc quần kaki dài màu nâu, đi giày màu đen.</t>
  </si>
  <si>
    <t xml:space="preserve"> "HoGuom_01/01193_00001650.jpg", "split"</t>
  </si>
  <si>
    <t>Một người phụ nữ để thả tóc, tóc màu đen, mặc áo dài tóc màu trắng, mặc quần màu xanh nước biển đang sờ tóc.</t>
  </si>
  <si>
    <t xml:space="preserve"> "HoGuom_01/00945_00000765.jpg", "split"</t>
  </si>
  <si>
    <t xml:space="preserve"> "HoGuom_01/00870_00011250.jpg", "split"</t>
  </si>
  <si>
    <t>Nam thanh niên tóc đen rẽ ngôi giữa trán, mặc áo phông cộc tay màu xanh cốm nhạt, mặc quần đen dài, đi dép lê sáng màu, vai đeo ba lô đen.</t>
  </si>
  <si>
    <t>Nam thanh niên, tóc đen ngắn, mặc sơ mi dài tay màu trắng, mặc quần dài màu đen, tay phải , không đeo khẩu trang.</t>
  </si>
  <si>
    <t>Nam mặc áo trong màu đen, khoác áo phao màu xanh, mặc quần bò dài màu đen, đi giầy thể thao màu lông chuột, tay phải xách túi linon màu đỏ.</t>
  </si>
  <si>
    <t>một bạn nam đeo khẩu trang màu đen, mặc áo khoác gió màu trắng và màu đen, mặc quần dài màu đen, đi giầy thể thao màu đen.</t>
  </si>
  <si>
    <t>Một bé trai mặc áo cộc tay màu đỏ in hình hoạt hình đằng trước, mặc quần short màu xanh biển đậm, đi dép có quai màu đen.</t>
  </si>
  <si>
    <t>Nữ có đeo khẩu trang, mặc áo có họa tiết da báo , mặc quần dài màu đen</t>
  </si>
  <si>
    <t xml:space="preserve"> "HoGuom_01/01249_00005730.jpg", "split"</t>
  </si>
  <si>
    <t xml:space="preserve"> "TamChuc_01/02680_2.jpg", "split"</t>
  </si>
  <si>
    <t>một người phụ nữ tóc dài chớm vai màu nâu đậm, mặc áo dài đến đầu gối màu cam đất, mặc quần ống xuông màu cam đất, đi giầy bệt màu đen.</t>
  </si>
  <si>
    <t xml:space="preserve"> "HoGuom_01/00875_00011925.jpg", "split"</t>
  </si>
  <si>
    <t xml:space="preserve"> "TamChuc_01/02076_2.jpg", "split"</t>
  </si>
  <si>
    <t>Một cô gái tóc màu đen ngắn chớm vai, mặc áo màu nâu bên trong, bên ngoài mặc áo khoác màu đen, đeo túi màu đen, mặc quần màu xanh rêu.</t>
  </si>
  <si>
    <t xml:space="preserve"> "DANgoc_01/02996_2.jpg", "split"</t>
  </si>
  <si>
    <t xml:space="preserve"> "HoGuom_01/01091_00003540.jpg", "split"</t>
  </si>
  <si>
    <t>Nam thanh niên mặc áo sơ mi tím tay áo xắn ngang khuỷu tay, quần kaki màu đen, đi giày màu đen</t>
  </si>
  <si>
    <t xml:space="preserve"> "TRAINNING_DATA/Person18/output_6.jpg", "split"</t>
  </si>
  <si>
    <t>Một nam thanh niên tóc ngắn, áo phông cộc tay màu trắng, quần màu đen, đi dép lê màu đen</t>
  </si>
  <si>
    <t xml:space="preserve"> "HoGuom_00/00219_00006015.jpg", "split"</t>
  </si>
  <si>
    <t>Người đàn ông mặc áo phông có cổ ngắn tay màu đen, quần ngố kaki màu xanh dương nhạt, đi giày da màu nâu</t>
  </si>
  <si>
    <t>Nữ mặc áo phông màu tím, đeo ba lô đen, quần dài đen, đi giày thể thao màu xám, đeo khẩu trang màu xanh da trời</t>
  </si>
  <si>
    <t xml:space="preserve"> "HoGuom_00/00499_00019045.jpg", "split"</t>
  </si>
  <si>
    <t>Cô gái tết tóc dài ngang lưng, mặc áo phông kẻ sọc ngang màu trắng đen, quần dài màu xanh tím than</t>
  </si>
  <si>
    <t xml:space="preserve"> "HoGuom_00/00318_00010295.jpg", "split"</t>
  </si>
  <si>
    <t>Bé gái tóc đen cắt ngắn trên vai, mặc váy liền thân ngắn tay kẻ sọc ngang trắng đỏ</t>
  </si>
  <si>
    <t>Nữ đội mũ màu xám, áo màu đỏ , quần dài màu đen đi giày màu đên, đeo túi màu đen</t>
  </si>
  <si>
    <t>Nam thanh niên, tóc đen ngắn, đeo kính, không đeo khẩu trang, mắc áo khoác đỏ đen, quần bò màu đen, chân đi dép màu trắng, đeo balo màu đen phía sau.</t>
  </si>
  <si>
    <t>Nữ trẻ tuổi, tóc đen búi dài sau lưng, mặc quần đen, áo dài tay màu đen, giày đen, không đeo khẩu trang, vai trái đeo túi màu đen.</t>
  </si>
  <si>
    <t>Nữ tóc dài màu đen buộc sau, áo dài tay màu trắng, chân váy màu xanh da trời, đeo túi màu đen, giày màu đen</t>
  </si>
  <si>
    <t xml:space="preserve"> "TamChuc_01/02753_2.jpg", "split"</t>
  </si>
  <si>
    <t>Cô gái mặc áo màu hồng, quần bò màu đen, đi giày cao gót đen, tay cầm áo và tờ giấy trắng.</t>
  </si>
  <si>
    <t xml:space="preserve"> "TamChuc_01/02445_2.jpg", "split"</t>
  </si>
  <si>
    <t>Người đàn ông mặc áo phao đen, đeo khẩu trang màu trắng, mặc quần âu màu đen dài, đi giày da đen công sở</t>
  </si>
  <si>
    <t xml:space="preserve"> "TamChuc_01/02708_2.jpg", "split"</t>
  </si>
  <si>
    <t>Nữ mặc áo màu nâu cam, quần dài bó đen, đi dép đế cao màu vàng nâu</t>
  </si>
  <si>
    <t>Nam đội mũ , đeo khẩu trang màu xanh , mặc áo màu xanh dương, mặc quần đùi màu xanh dương nhạt ,đi giày màu đen</t>
  </si>
  <si>
    <t>Nam thanh niên, đeo khẩu trang trắng, đội mũ lưỡi trai màu trắng, mặc áo ca ro trắng đỏ dài tay, vài trái đeo túi phía sau màu ghi, mặc quần dài màu đen, chân đi giày thể thao trắng, tay phải đeo đồng hồ.</t>
  </si>
  <si>
    <t>Người phụ nữ tóc buộc thấp, mặc áo dài đỏ đô hoạt tiết hoa vàng phía dưới vạt áo, quần dài đen, đi dép bệt.</t>
  </si>
  <si>
    <t xml:space="preserve"> "HoGuom_00/00398_00013510.jpg", "split"</t>
  </si>
  <si>
    <t>cô gái tóc dài ngang ngực, mặc áo màu xanh da trời nhạt, quần đùi màu trắng, đi giày thể thao trắng</t>
  </si>
  <si>
    <t>Một thanh niên tóc đen, đeo khẩu trang màu trắng, mặc áo khoác màu đen, đoe balo màu đen, mặc quần dài màu đen, đi đôi giày màu trắng.</t>
  </si>
  <si>
    <t xml:space="preserve"> "TamChuc_01/02108_2.jpg", "split"</t>
  </si>
  <si>
    <t>Cô gái tóc đen dài ngang vai để xõa ngang vai, đi giày thể thao màu xám, mặc quần dài đen, áo khoách dài màu nâu nhạt.</t>
  </si>
  <si>
    <t xml:space="preserve"> "TamChuc_01/02811_2.jpg", "split"</t>
  </si>
  <si>
    <t xml:space="preserve"> "TEST_DATA/Person22.2/output_9.jpg", "split"</t>
  </si>
  <si>
    <t>Nam thanh niên, tóc đen ngắn, không đeo khẩu trang, mặc áo khoác đỏ có mũ, đeo balo màu đen phía sau, mang quần bò đen, đi dép màu đen sọc trắng.</t>
  </si>
  <si>
    <t xml:space="preserve"> "HoGuom_00/00622_00007200.jpg", "split"</t>
  </si>
  <si>
    <t>Người phụ nữ trung niên tóc màu đen, mặc bộ áo ngắn tay màu xanh cốm, mặc quần dài màu xanh cốm, đi dép màu đen.</t>
  </si>
  <si>
    <t>Một nam thanh niên có mái tóc màu đen, đeo khăn quàng cổ màu trắng đen, mặc áo khoác màu đen, mặc quần dài màu ghi, đi giày thể thao màu xám.</t>
  </si>
  <si>
    <t>Một cô gái đeo khẩu trang màu đen, đeo kính cận, mặc áo phông  màu tím nhạt in hình hoa cúc, mặc quần dài màu đen, đi sục màu đen quai đỏ.</t>
  </si>
  <si>
    <t>Một người đàn ông tóc màu đen, mặc áo phông có cổ màu đỏ sẫm, đeo túi màu nâu, mặc quần dài màu đen, đi tông màu đen.</t>
  </si>
  <si>
    <t>Bạn nam tóc ngắn màu đen, mặc áo phông ngắn tay màu trắng có in hình màu đen phía trước, mặc quần jean dài màu xám, đi giày thể thao màu đen.</t>
  </si>
  <si>
    <t xml:space="preserve"> "TamChuc_01/02090_1.jpg", "split"</t>
  </si>
  <si>
    <t>Nam tóc ngắn chùm gáy, mặc áo cộc tay thụng màu đỏ có cổ áo. Vai khoác túi đen, mặc quần đùi trắng chưa qua gối. Hai tay cầm nắm 1 vật màu đen song song với bụng.</t>
  </si>
  <si>
    <t xml:space="preserve"> "HoGuom_00/00697_00010250.jpg", "split"</t>
  </si>
  <si>
    <t>Cô gái tóc dài buộc sau, mặc áo phông ngắn tay màu trắng, mặc quần sooc ngắn màu trắng</t>
  </si>
  <si>
    <t>Nam mặc áo phông cộc tay có cổ màu xanh, pha màu trắng ở tay và ngực áo, thân áo màu xanh, đeo ba lô màu đen, mặc quần dài thể thao đen có viền trắng ở ống quần, đi giày thể thao đen.</t>
  </si>
  <si>
    <t>Nam thanh niên mặc áo thể thao màu trắng có in dòng chữ trước ngực phải, tay áo in họa tiết đỏ, mặc quần ngố màu đen, chân đi dép tông</t>
  </si>
  <si>
    <t>Cô gái tóc ngắn màu đen, mặc váy hai dây dài màu vàng in hoa màu trắng, đi giày thể thao màu trắng</t>
  </si>
  <si>
    <t>nam thanh niên đeo túi chéo màu đỏ, đi giày thể thao đen, mặc áo phông đen không cổ ngắn tay, quần bò màu xanh</t>
  </si>
  <si>
    <t xml:space="preserve"> "HoGuom_00/00099_00001555.jpg", "split"</t>
  </si>
  <si>
    <t>Người đàn ông mặc áo phông đen có cổ bẻ, cổ ái màu đỏ, viền tay áo màu đỏ, ngắn tay, quần bò màu xanh dương nhạt, chân đi tất màu đen, giày màu đen</t>
  </si>
  <si>
    <t>Một chàng trai để tóc màu đen, mặc áo sơ mi phông màu tím, mặc quần short màu xám và đi dép</t>
  </si>
  <si>
    <t xml:space="preserve"> "DHHN_HVBCVT_00/01824_00022260.jpg", "split"</t>
  </si>
  <si>
    <t>Nữ trẻ tuổi, đeo kính, tóc ngắn, mặc áo dài tay màu xám, quần dài đen, không đeo khẩu trang, đi dép crocs trắng, vai phải đeo túi màu đen.</t>
  </si>
  <si>
    <t>Người đàn ông mặc phông có cổ ngắn tay màu đỏ đô, quần ngố màu trắng ghi, đi giày thể thao màu đỏ đun</t>
  </si>
  <si>
    <t>Cô gái tóc ngang vai màu đen, đeo kính, mặc áo phông ngắn tay màu trắng có chữ màu đen phía trước, mặc quần jean màu xanh da trời, đeo túi xách màu đen</t>
  </si>
  <si>
    <t xml:space="preserve"> "HoGuom_01/01381_00008655.jpg", "split"</t>
  </si>
  <si>
    <t>Một anh con trai đi giày da màu đen, mặc quần dài màu xanh rêu, mặc áo khoác mùa đông dài tay có mũ màu tím và đường viền trắng ở bắp tay áo, tóc đen cắt ngắn.</t>
  </si>
  <si>
    <t>Một người phụ nữ đeo khẩu trang màu xanh biển nhạt,tóc buộc thấp, đội mũ rộng vành màu nâu con nơ màu trắng kem, mặc áo ngắn tay màu trắng có họa tiết hoa màu vàng nghệ, mặc quần dài màu xanh da trời, đi giày màu đen, đeo ba lô màu be, tay đang cầm chai nước.</t>
  </si>
  <si>
    <t xml:space="preserve"> "HoGuom_01/01096_00004500.jpg", "split"</t>
  </si>
  <si>
    <t>Bé gái tóc đen, buộc tóc, mặc áo màu trắng, quần vàng</t>
  </si>
  <si>
    <t>Phụ nữ đội mũ rộng vành mặc áomàu hồng phấn dài tay, quần dài mày đen dép màu đen</t>
  </si>
  <si>
    <t>Cô gái đội mũ rộng vành màu da, mặc áo phông ngắn tay trắng, mặc quần dài đen, đi giày màu ghi</t>
  </si>
  <si>
    <t>Nữ tóc dài mặc váy màu xanh dương, đeo túi màu trắng</t>
  </si>
  <si>
    <t>Một nam thanh niên có mái tóc màu đen, mặc áo ngắn tay màu trắng, mặc quần dài màu đen, đi giày lười màu đen.</t>
  </si>
  <si>
    <t>Nam đeo khẩu trang màu xanh, mặc áo sơ mi màu tráng, mặc quần dài màu đen, tay đeo vòng màu đen</t>
  </si>
  <si>
    <t>Bé gái mặc áo váy liền thân, thân trên kẻ sọc ngang trắng tím, mặc quần ngố hồng, đi dép màu hồng</t>
  </si>
  <si>
    <t xml:space="preserve"> "HoGuom_01/00769_00000120.jpg", "split"</t>
  </si>
  <si>
    <t xml:space="preserve"> "TamChuc_01/02634_2.jpg", "split"</t>
  </si>
  <si>
    <t>Một cô gái có mái tóc màu đen, mặc áo phông ngắn tay màu trắng, đeo túi màu đen, mặc quần dài màu đen, đi dép dây màu đen.</t>
  </si>
  <si>
    <t>Bạn nam mặc áo phông trắng, đội mũ đen, quần sooc màu đen, đi giày trắng, tất màu xám</t>
  </si>
  <si>
    <t>Người đàn ông tóc ngắn màu đen, mặc áo phông ngắn tay màu tím, cổ áo màu đỏ, tay áo màu navy, mặc quần sooc màu navy, đi sandal màu đen.</t>
  </si>
  <si>
    <t>Người phụ nữ tóc dài màu đen buộc sau, mặc váy ngắn tay màu trắng, phía trước in hình màu đen, đi dép màu trắng.</t>
  </si>
  <si>
    <t>Phụ nữ trung tuổi mặc váy màu đen tóc đen buộc cao đi xăng đan màu đen</t>
  </si>
  <si>
    <t>Một cô gái có mái tóc màu đen, đeo kính, mặc áo khoác màu đen bên ngoài, mặc quần bò dài màu xanh, đi giày màu đen đang uống trà sữa.</t>
  </si>
  <si>
    <t>Một nam thanh niên có mái tóc màu đen, mặc áo phông ngắn tay màu xanh lá cây đậm có sọc trắng ở tay áo, mặc quần đùi màu xám, đi giày lười màu đen.</t>
  </si>
  <si>
    <t>Nữ mặc váy màu xanh tím than, đeo ba lô ở sau tối màu, đi giày mầu hồng nhạt</t>
  </si>
  <si>
    <t>Người phu nữ buộc tóc cao, khẩu trang xanh. mặc áo dài màu xanh lá có họa tiết hoa sen hồng , quần xanh lá , đeo túi xách đen, tay xách túi màu xanh biển.</t>
  </si>
  <si>
    <t xml:space="preserve"> "HoGuom_00/00523_00002410.jpg", "split"</t>
  </si>
  <si>
    <t>Nam mặc áo trắng kem, mặc quần dài đen, đi giày da đen</t>
  </si>
  <si>
    <t>Một cậu bé tóc đen, mặc áo phông màu trắng có tay áo màu xanh có hình màu vàng.</t>
  </si>
  <si>
    <t>Nữ đứng tuổi, tóc màu đen buộc phía sau, đeo khẩu trang màu xanh da trời, mặc áo phông cộc tay màu đỏ trước ngực có vòng tròn màu sáng, mặc quần dài màu đen.</t>
  </si>
  <si>
    <t xml:space="preserve"> "HoGuom_01/01412_1.jpg", "split"</t>
  </si>
  <si>
    <t xml:space="preserve"> "TRAINNING_DATA/Person55/output_9.jpg", "split"</t>
  </si>
  <si>
    <t>Một nữ thanh niên trẻ mặc chiếc áo phông cộc tay, màu hồng, cùng chiếc quần jeans màu đen, chân đi đôi giày thể thao màu đen, và có mái tóc đen, dài ngang lưng.</t>
  </si>
  <si>
    <t>Nữ trẻ tuổi, tóc đen ngắn búi sau lưng, đeo balo đen phía sau lưng, chân đi giày trắng, mặc áo phông ngắn tay màu trắng, quần dài màu vàng, đeo khẩu trang trắng, có đeo kính, tay phải cầm một túi đồ màu trắng.</t>
  </si>
  <si>
    <t>Một người đàn ông có mái tóc màu đen, mặc áo sơ mi dài tay màu trắng, mặc quần dài màu đen, đi giày màu đen.</t>
  </si>
  <si>
    <t>Một người đàn ông lớn tuổi đội mũ phớt màu đen, mặc áo sơ mi dài tay màu trắng, mặc quần kaki dài màu nâu, đi giày thể thao màu trắng.</t>
  </si>
  <si>
    <t>Một người phụ nữ trẻ tóc màu nâu xõa ngang vai, mặc váy màu đen, tay cầm điện thoại, đang đi bộ trên phố</t>
  </si>
  <si>
    <t xml:space="preserve"> "HoGuom_01/01096_00004515.jpg", "split"</t>
  </si>
  <si>
    <t>Nam thanh niên chụp từ phía trước, tóc nâu, mặt nghiêng, mặc áo phông lót trong màu tím, áo sơ mi bên ngoài màu xanh, không cài khuy, tay phải co lên trước, tay trái co giật khuỷu lại sau, quần sooc màu da đến đầu gối, đang bước đi, chân trái thẳng, chân phải co về phía sau, đi giày màu trắng , bên trong mặc áo phông màu xanh đậm , người nước ngoài , không đeo khẩu trang.</t>
  </si>
  <si>
    <t xml:space="preserve"> "HoGuom_01/01280_00008355.jpg", "split"</t>
  </si>
  <si>
    <t>Một người phụ nữ để tóc màu nâu, đội mũ lưỡi trai màu đỏ, mặc váy màu xanh có áo khoác ngoài màu đỏ, và đi giày màu trắng</t>
  </si>
  <si>
    <t>Nam thanh niên mặc áo sơ mi trắng xắn tay, quần bò đậm màu</t>
  </si>
  <si>
    <t xml:space="preserve"> "TamChuc_01/02128_2.jpg", "split"</t>
  </si>
  <si>
    <t>Nam giới mặc áo cộc tay màu đen, quần dài màu đên đi giày thể thao, tay cầm túi màu vàng</t>
  </si>
  <si>
    <t xml:space="preserve"> "TamChuc_01/02715_1.jpg", "split"</t>
  </si>
  <si>
    <t>Nữ lớn tuổi, tóc đen dài, đeo kính râm màu đen, mặc áo quần cùng màu đen họa tiết vàng, đi dép quai đen, đeo ba lô đen trước bụng</t>
  </si>
  <si>
    <t>Một người phụ nữ có mái tóc màu nâu đen, để thả tóc, mặc áo dài màu nâu, mặc quần dài màu nâu, đi giày màu đen.</t>
  </si>
  <si>
    <t xml:space="preserve"> "HoGuom_01/01142_00000255.jpg", "split"</t>
  </si>
  <si>
    <t>Một cô gái trẻ có mái tóc dài xõa ngang lưng, mặc chiếc áo sơ mi cộc tay màu xanh lá mạ, có vạch kẻ đỏ ở cầu vai, chiếc quần màu đen, chân đi đôi giày cao gót, màu đen.</t>
  </si>
  <si>
    <t xml:space="preserve"> "HoGuom_01/01322_00004005.jpg", "split"</t>
  </si>
  <si>
    <t>Một cô gái có mái tóc màu đen, mặc áo phông màu be, mặc quần màu đen, đeo khẩu trang màu xanh nước biển nhạt.</t>
  </si>
  <si>
    <t xml:space="preserve"> "DANgoc_01/02998_2.jpg", "split"</t>
  </si>
  <si>
    <t>Nam tóc đen để mái bằng, khoác ngoài áo màu xám, trong mặc áo phông màu đen, quần dài màu đen, đi giày thể thao màu xám, đeo khẩu trang y tế màu xanh.</t>
  </si>
  <si>
    <t>Nữ tóc ngắn, mặc áo dài tay màu xám, quần màu xám, đi giày màu trắng</t>
  </si>
  <si>
    <t>Nam tóc đen ngắn, mặc áo dài tay màu sáng có họa tiết trắng và đỏ cùng chữ trắng ở sau lưng áo, mặc quần màu đen, đi giày thể thao đen.</t>
  </si>
  <si>
    <t>Người đàn bà mặc áo màu nâu nhạt, quần dài đen, đi giày bệt đen, đeo túi chéo đen</t>
  </si>
  <si>
    <t>Bé trai tóc ngắn màu đen, mặc áo sơ mi kẻ caro màu xanh trắng, mặc quần sooc jean màu xanh có hình thêu màu đỏ, đi sandal đen.</t>
  </si>
  <si>
    <t>Nữ mặc áo đen không cổ cộc tay, mặc quần bò xanh tím than, đi giày thể thao màu xám, tóc buộc thấp sau gáy, đeo khẩu trang mau xanh.</t>
  </si>
  <si>
    <t xml:space="preserve"> "HoGuom_00/00603_00006610.jpg", "split"</t>
  </si>
  <si>
    <t>Bạn nam tóc ngắn màu đen, đeo kính, mặc áo sơ mi màu đen, mặc quần jean dài màu xanh đậm.</t>
  </si>
  <si>
    <t>Một người mặc áo khoác có mũ màu xanh rêu, đầu đội mũ áo màu hồng, mặc quần dài màu đen, chân đi giày thể thao màu xám.</t>
  </si>
  <si>
    <t>Cậu bé mặc áo phông ngắn tay màu xanh dương pha trắng</t>
  </si>
  <si>
    <t>Cô gái tóc xoăn màu đen buộc cao, mặc áo ngắn tay màu trắng, đeo ba lô màu ghi, mặc quần dài màu đen, đi giày màu đen.</t>
  </si>
  <si>
    <t>Một cô gái buộc tóc, tóc màu đen ngang vai, mặc áo phông màu trắng, đeo túi màu vàng, mặc quần dài màu đen, đi giày màu đỏ.</t>
  </si>
  <si>
    <t xml:space="preserve"> "HoGuom_01/00831_00006930.jpg", "split"</t>
  </si>
  <si>
    <t>Nữ trẻ tuổi, mặc váy trắng dài đến trên đầu gối, vai trái đeo túi có dây đeo màu đen, chân đi giày thể thao trắng, tóc búi cao màu hạt dẻ.</t>
  </si>
  <si>
    <t>Một người phụ nữ có mái tóc dài qua vai màu đen, đeo khẩu trang màu trắng, mặc áo sơ mi màu đen có các chấm tròn màu trắng, mặc quần màu đen, đi guốc màu đen, đeo túi màu vàng.</t>
  </si>
  <si>
    <t>Người phụ nữ mặc áo phông màu xanh lá cây ngắn tay, mặc quần bò dài trên mắt cá chân sẫm màu, đeo túi xách chéo màu đỏ</t>
  </si>
  <si>
    <t>Cô gái đội mũ lưỡi trai màu trắng cam, mặc áo ngắn tay màu hồng, quần bò dài màu xanh dương nhạt, đi giày màu đen</t>
  </si>
  <si>
    <t>Người đàn ông mặc áo phông cộc tay màu xám có pha màu trắng trước ngực, mặc quần dài màu đen, đi giày thể thao đen</t>
  </si>
  <si>
    <t>Một người con trai tóc màu đen, đeo khẩu trang, mặc áo màu đen, mặc quần màu đen và đi giày thể thao</t>
  </si>
  <si>
    <t xml:space="preserve"> "HoGuom_00/00678_00008960.jpg", "split"</t>
  </si>
  <si>
    <t>Bé gái khoảng 8 tuổi, tóc đen buộc cao, mặc áo ngắn tay màu đen có viền màu hồng ngang bụng, mặc váy ngắn màu đen</t>
  </si>
  <si>
    <t>Cô gái tóc ngắn, mặc áo đen có in hình màu đỏ, cầm 1 túi xách trắng, đeo đồng hồ màu đen, đi giày bệt đen</t>
  </si>
  <si>
    <t>Bạn gái tóc dài màu đen buộc cao, mặc áo phông ngắn tay màu trắng in hình, mặc quần jean lửng màu xanh nhạt, đi dép lê màu đen.</t>
  </si>
  <si>
    <t xml:space="preserve"> "TamChuc_01/02144_1.jpg", "split"</t>
  </si>
  <si>
    <t xml:space="preserve"> "TamChuc_01/02852_2.jpg", "split"</t>
  </si>
  <si>
    <t>Nữ đeo khẩu trang tím than, áo ghi lê phao màu tím than, áo trong màu đỏ, quần bò tím than, đi dép quai đen</t>
  </si>
  <si>
    <t>Nam đeo kính gọng đen, mặc áo khoác phao màu đen có mũ, quần bò dài màu đen, đi giày cao cổ màu đen pha trắng</t>
  </si>
  <si>
    <t xml:space="preserve"> "HoGuom_00/00233_00006525.jpg", "split"</t>
  </si>
  <si>
    <t>Người đàn ông mặc áo phông cổ tim ngắn tay màu đen, quần ngố đen, giày đen</t>
  </si>
  <si>
    <t>Nữ đội mũ rộng vành màu nâu có hoa đằng sau, viền trắng trên vành mũ, mặc áo hoa tối màu, quần dài màu đen đeo túi đen đến nách ở bên trái.</t>
  </si>
  <si>
    <t>Một thanh niên tóc đen, mặc áo phông màu trắng, đeo túi có dây màu vàng, mặc quần dài màu đen, đi đôi giày thể thao màu trắng.</t>
  </si>
  <si>
    <t>Nam thanh niên mặc áo phông đen, quần bò màu trắng xanh nhạt, đi giày thể thao, đội mũ lưỡi trai màu đen</t>
  </si>
  <si>
    <t xml:space="preserve"> "HoGuom_01/01166_00000645.jpg", "split"</t>
  </si>
  <si>
    <t xml:space="preserve"> "HoGuom_01/01321_00008985.jpg", "split"</t>
  </si>
  <si>
    <t>Người đàn ông trung tuổi có tóc màu đen, cởi trần, mặc quần đùi kẻ ca rô xanh đen, đi giày trắng tất đen.</t>
  </si>
  <si>
    <t>Nam thanh niên, tóc đen ngắn, mặc áo khoác phao màu đen, bên trong mặc áo phông đen, mặc quần dài màu đen, chân đi dép lê màu đen, đeo khẩu trang màu trắng, tay phải cầm điện thoại.</t>
  </si>
  <si>
    <t>Một người phụ nữ mặc áo khoác màu đen bên ngoài, mặc quần dài bó màu đen, đi giày thể thao màu trắng.</t>
  </si>
  <si>
    <t xml:space="preserve"> "DHHN_HVBCVT_00/01818_00017115.jpg", "split"</t>
  </si>
  <si>
    <t xml:space="preserve"> "HoGuom_01/01365_00006090.jpg", "split"</t>
  </si>
  <si>
    <t>Một người phụ nữ đeo kính cận, mặc áo cổ tròn tay lỡ màu đen, mặc quần cạp cao màu đỏ mận, đi giầy thể thao màu trắng, đeo đồng hồ dây màu xanh rêu, tóc để ngôi lệch dài đến vai màu nâu.</t>
  </si>
  <si>
    <t xml:space="preserve"> "TamChuc_01/02798_2.jpg", "split"</t>
  </si>
  <si>
    <t>Bà cụ đội mũ rộng vành màu vàng nâu nơ đen, mặc áo khoác màu xám, mặc quần dài đen, đi giày đen</t>
  </si>
  <si>
    <t xml:space="preserve"> "HoGuom_01/01486_1.jpg", "split"</t>
  </si>
  <si>
    <t>Một nữ thanh niên đi đôi giày màu xám, mặc một chiếc quần bò bó, mặc áo lên dài tay cao cổ màu xám có các đường kẻ ngang, cổ áo, cổ tay áo và viền áo màu trắng, tóc cô gái màu đen dài ngang vai được rẽ ngôi giữa ở mái.</t>
  </si>
  <si>
    <t>Một cô gái có mái tóc màu đen, mặc áo khoác màu đen có sọc xám, mặc quần dài màu đen, đi giày màu trắng.</t>
  </si>
  <si>
    <t xml:space="preserve"> "HoGuom_00/00298_00009460.jpg", "split"</t>
  </si>
  <si>
    <t>Người phụ nữ mặc áo phông kẻ sọc ngang đỏ trắng, quần bò dài màu đen, đi giày thể thao đen, đeo túi chéo màu đen trước bụng, đeo kính cận gọng đen</t>
  </si>
  <si>
    <t xml:space="preserve"> "TamChuc_01/02556_1.jpg", "split"</t>
  </si>
  <si>
    <t>Một cô gái có mái tóc qua vai màu đen, mặc áo phông màu cam, mặc quần dài ống rộng màu xám, đi dép màu bạc.</t>
  </si>
  <si>
    <t xml:space="preserve"> "HoGuom_00/00200_00005000.jpg", "split"</t>
  </si>
  <si>
    <t>Người đàn ông mặc áo đồng phục bảo vệ màu xanh dương, đầu đội mũ lưỡi trai đen, mặc quần âu màu đen</t>
  </si>
  <si>
    <t>Nam thanh niên đeo kính cận, mặc áo phông ngắn tay màu xanh tím than, quần bò màu xanh tím than ống dài</t>
  </si>
  <si>
    <t>Một người phụ nữ lớn tuổi mặc áo khoác ngoài màu đen, mặc quần dài màu đen, đi giày màu đen.</t>
  </si>
  <si>
    <t>Nam thanh niên mặc áo màu xanh da trời nhạt, áo trong màu đen, quần bò màu đen nhạt, đi giày thể thao trắng</t>
  </si>
  <si>
    <t>Một người phụ nữ có mái tóc màu đen, đeo khẩu trang màu xanh dương, mặc áo vest màu xanh ngọc, mặc quần dài màu đen, đi giày thể thao màu đen, đeo túi đeo chéo màu đen.</t>
  </si>
  <si>
    <t xml:space="preserve"> "DHHN_HVBCVT_00/01572_00007470.jpg", "split"</t>
  </si>
  <si>
    <t>Nữ tóc đen chấm vai, mặc váy liền xanh tím than dài tới gối, đi bốt cao cổ màu đen tay phải khoác túi xách màu đen.</t>
  </si>
  <si>
    <t>Một cô gái buộc tóc, tóc màu đen, mặc áo sơ mi màu xanh nước biển, đeo túi màu trắng, tay đang cầm điện thoại, đeo tai nghe màu trắng, mặc quần dài màu đen, đi giày thể thao màu trắng.</t>
  </si>
  <si>
    <t xml:space="preserve"> "TamChuc_01/02355_2.jpg", "split"</t>
  </si>
  <si>
    <t>Người đàn ông đội mũ lưỡi trai màu xanh lá sẫm, áo cùng màu, mặc quần dài đen, tay cầm ô đỏ sẫm</t>
  </si>
  <si>
    <t xml:space="preserve"> "HoGuom_01/01339_00008040.jpg", "split"</t>
  </si>
  <si>
    <t>Nam tóc ngắn màu đen, mặc áo dài tay màu navy có in hình màu trắng phía trước, quần dài màu đen, đi dép màu đen</t>
  </si>
  <si>
    <t>Một người đàn ông mặc áo thun ngắn tay không cổ màu xanh biển sáng in hình số, mặc quần short.</t>
  </si>
  <si>
    <t xml:space="preserve"> "TamChuc_01/02173_1.jpg", "split"</t>
  </si>
  <si>
    <t>Người phụ nữ trung niên búi tóc đen, mặc áo màu tím, đeo túi chéo quai màu đen, mặc quần đen</t>
  </si>
  <si>
    <t>Bé gái mặc áo trắng, quần vàng đi dép màu hồng</t>
  </si>
  <si>
    <t>Một cô bé tóc màu đen, đeo kính màu hồng, mặc áo phông trắng có hình ở trước, mặc quần bò ngắn màu xanh.</t>
  </si>
  <si>
    <t xml:space="preserve"> "DHGTVT_00/01972_00027040.jpg", "split"</t>
  </si>
  <si>
    <t>Bạn tóc xoăn màu đen, đeo kính, mặc áo cộc tay màu trắng, váy ngắn màu xám</t>
  </si>
  <si>
    <t>Nam đi dép lê quai to màu đen, mặc quần đen, áo phông màu đỏ ở thân hai bên tay màu trắng, đeo ba lô quai đen.</t>
  </si>
  <si>
    <t>Nữ mặc bộ đồ đồng màu xanh lá cây nhạt, đeo túi đen nhỏ bên phải, tóc đen buộc cao dài gần giữa lưng, chân đi giày thể thao đen.</t>
  </si>
  <si>
    <t>Nữ mặc áo trắng, quần dài đen, đi dép quai đen, đeo túi chéo quai đen</t>
  </si>
  <si>
    <t>Bạn gái tóc dài buộc sau, mặc áo cộc tay màu xanh da trời, đeo balo màu xanh rêu</t>
  </si>
  <si>
    <t>Nam thanh niên mặc bộ đồ màu đen, áo phông có dòng chữ trước ngực áo, đeo khẩu trang màu đen, đi dép lê hai quai màu nâu đậm.</t>
  </si>
  <si>
    <t>Bạn gái mặc áo cộc tay màu hồng, tóc đen buộc cao, quần jean màu xanh nhạt, chân đi dép sandal màu đỏ</t>
  </si>
  <si>
    <t>Cô gái tóc ngang vai màu đen, mặc áo dài tay màu trắng có in số 34 màu đỏ vàng xanh da trời phía sau, mặc quần dài màu đen, đi dép lê màu đen</t>
  </si>
  <si>
    <t>Một người đàn ông tóc ngắn màu đen, đeo balo màu tím, mặc áo phông màu hồng, mặc quần dài màu tím và đi dày thể thao màu xám</t>
  </si>
  <si>
    <t>Nữ tóc ngắn ngang vai , mặc áo đen sát nách, chân váy dài màu đen, có đep túi xách sáng màu, đi giày màu trắng</t>
  </si>
  <si>
    <t>Nam thanh niên đang cúi đầu, mặc áo đen dài tay, quần dài màu đen</t>
  </si>
  <si>
    <t xml:space="preserve"> "TamChuc_01/02454_1.jpg", "split"</t>
  </si>
  <si>
    <t>người đàn ông trung tuổi mặc áo ngắn tay có cổ màu đen, tay cầm áo khoác màu đen, mậc quần dài màu xanh dương đậm, đi giầy lười màu nâu.</t>
  </si>
  <si>
    <t>Người phụ nữ tóc dài, mặc áo phông ngắn tay kẻ ngang, quần màu đen, tay đeo vòng màu trắng</t>
  </si>
  <si>
    <t xml:space="preserve"> "TRAINNING_DATA/Person20/output_2.jpg", "split"</t>
  </si>
  <si>
    <t xml:space="preserve"> "HoGuom_01/01406_1.jpg", "split"</t>
  </si>
  <si>
    <t>Nữ đội mũ hoa đen, mặc áo vàng ngắn tay, quần đen, đi giày trắng pha hồng, đeo ba lô nhỏ màu đen sau lưng</t>
  </si>
  <si>
    <t>Người phụ nữ mặc áo ngắn tay màu đen, đeo túi xách chéo màu đen, mặc quần dài đen, đi giày màu da, đeo khẩu trang màu xám</t>
  </si>
  <si>
    <t>EM bé mặc áo màu trắng, tay áo màu xám, trên áo có chữ màu đỏ và đen, đi giày màu trắng</t>
  </si>
  <si>
    <t>Bé gái khoảng 4 tuổi, tóc màu đen buộc cao, mặc áo màu trắng ngắn tay, mặc váy yếm màu navy, đi dép lê màu hồng.</t>
  </si>
  <si>
    <t xml:space="preserve"> "TamChuc_01/02109_2.jpg", "split"</t>
  </si>
  <si>
    <t xml:space="preserve"> "HoGuom_01/00796_00000885.jpg", "split"</t>
  </si>
  <si>
    <t xml:space="preserve"> "DANgoc_01/02990_1.jpg", "split"</t>
  </si>
  <si>
    <t xml:space="preserve"> "TamChuc_01/02478_2.jpg", "split"</t>
  </si>
  <si>
    <t>Một người phụ nữ có mái tóc màu đen, mặc áo phông ngắn tay màu trắng, mặc quần dài màu đen, đi giày thể thao màu xám, đeo túi đeo chéo màu đen..</t>
  </si>
  <si>
    <t>Nam đi giày thể thao trắng viền đen sau gót, mặc quần đen, áo phông xanh.</t>
  </si>
  <si>
    <t>Nữ đội mũ hở đầu màu hồng phấn, mặc áo màu đen ngắn tay, quần bó đen, đi giày đen, vai trái đeo túi màu rêu.</t>
  </si>
  <si>
    <t>Một bé trai đang ăn kem ốc quế, mặc áo phông không cổ ngắn tay màu xám xi măng, mặc quần short màu xanh dương đậm, có logo màu trắng ở bên quần, đi dép sục màu đen quai dép màu xanh dương đậm.</t>
  </si>
  <si>
    <t xml:space="preserve"> "DHGTVT_00/01936_00010720.jpg", "split"</t>
  </si>
  <si>
    <t>Thanh niên nam tóc đen để mái bằng giữa trán, khoác ngoài áo màu xanh cô ban viền trắng dọc bên cánh tay áo, bên trong mặc áo phông màu cam, mặc quần dài màu đen, đi giày thể thao màu trắng, tay phải đang cầm điện thoại.</t>
  </si>
  <si>
    <t xml:space="preserve"> "HoGuom_01/01283_00005205.jpg", "split"</t>
  </si>
  <si>
    <t>Một em trai để đầu cua, đeo khẩu trang màu trắng, mặc áo màu trắng, mặc quần bò màu xanh và đi giày thể thao màu đen đang ngồi trên xe đẩy</t>
  </si>
  <si>
    <t xml:space="preserve"> "DHGTVT_00/01980_00030220.jpg", "split"</t>
  </si>
  <si>
    <t>Nam giới mặc quần bò màu tro, mặc áo kẻ đen trắng, đeo ba lô quai đen, đeo kính cận đội mũ lưỡi trai đen</t>
  </si>
  <si>
    <t xml:space="preserve"> "DHGTVT_00/01907_00007740.jpg", "split"</t>
  </si>
  <si>
    <t>Nam thanh niên đeo ba lô đen, mặc áo khoác ngoài màu trắng viền đen ở cánh tay, mặc quần dài màu đen, đi giày thể thao màu trắng.</t>
  </si>
  <si>
    <t>Nữ tóc có buộc , mặc áo cộc tay màu đen, quần dài màu đen</t>
  </si>
  <si>
    <t>Một người phụ nữ đứng tuổi đội mũ màu xanh dương đậm, mặc áo phông cổ tim,mặc quần màu đen, đi giày màu đen, đeo túi màu nâu.</t>
  </si>
  <si>
    <t>Nữ đi dép nhựa sục màu sáng, mặc quần bó màu đen, mặc áo nỉ màu xám, vai đeo túi chéo bên hông màu đen, tóc đen buộc gấp đằng sau, đeo kính cận và khẩu trang y tế màu xanh.</t>
  </si>
  <si>
    <t xml:space="preserve"> "HoGuom_00/00303_00009845.jpg", "split"</t>
  </si>
  <si>
    <t>Người đàn ông mặc áo phông trắng ngắn tay in hình họa tiết màu đỏ phía thân trước, quần ngố màu xanh da trời</t>
  </si>
  <si>
    <t xml:space="preserve"> "TamChuc_01/02223_1.jpg", "split"</t>
  </si>
  <si>
    <t>Nữ mặc áo màu đen họa tiết hoa vàng, chân váy đen, đi bốt đen cao, tay vắt áo khoác đen</t>
  </si>
  <si>
    <t>Nữ mặc áo đen, quần dài đen, đi giày đen, đeo khẩu trang đen</t>
  </si>
  <si>
    <t>Một người phụ nữ có mái tóc màu đen, mặc áo phông không cổ màu đỏ cam, mặc quần lửng đến đầu gối màu đen, đi giày thể thao màu đen.</t>
  </si>
  <si>
    <t xml:space="preserve"> "TamChuc_01/02588_2.jpg", "split"</t>
  </si>
  <si>
    <t xml:space="preserve"> "HoGuom_01/01026_00001710.jpg", "split"</t>
  </si>
  <si>
    <t>Nam thanh niên, tóc đen cắt ngắn, mặc áo phông cộc tay màu trắng, treo kính màu đen ở cổ áo, mặc quần bò dài màu xanh nhạt, đi giầy thể thao màu trắng, không đeo khẩu trang.</t>
  </si>
  <si>
    <t>Một người đàn ông có mái tóc màu đen, mặc áo nỉ màu đen, mặc quần dài màu đen, đi giày màu đen.</t>
  </si>
  <si>
    <t>Nữ đeo khẩu trang màu đỏ, mặc áo phông trắng có hình đen trước ngực áo, mặc quần dài màu đen, đi giày thể thao màu đen, đang khoác túi thể thao đỏ bên vai trái.</t>
  </si>
  <si>
    <t xml:space="preserve"> "TamChuc_01/02732_2.jpg", "split"</t>
  </si>
  <si>
    <t>Một người phụ nữ đeo kính, mặc áo ngắn tay không cổ màu trắng, tay đeo đồng hồ, mặc quần bò màu xanh đậm.</t>
  </si>
  <si>
    <t xml:space="preserve"> "HoGuom_01/01132_00002565.jpg", "split"</t>
  </si>
  <si>
    <t xml:space="preserve">Một người đàn ông mặc áo phông cộc tay màu xanh cổ vịt có cổ, quần lửng màu đỏ, đi giày thể thao màu trắng, tất cao cổ màu đen </t>
  </si>
  <si>
    <t>Người đàn ông mặc áo phông có cổ không tay màu hồng, quần đùi màu đen, giày thể thao màu đen, tất cao cổ màu trắng</t>
  </si>
  <si>
    <t>một người phụ nữ mặc áo ngắn tay màu xanh dương đậm, đeo ba lô màu đen, mặc quần bò dài màu xanh biển đậm có vết rách màu trắng, đi giầy thể thao màu tím nhạt, đội mũ có vành màu nâu sữa, đeo khẩu trang màu xanh biển.</t>
  </si>
  <si>
    <t>Một cậu thanh niên trẻ tuổi mặc quần màu xám, áo phông cộc tay cổ tròn, chân đi đôi giày màu đen.</t>
  </si>
  <si>
    <t xml:space="preserve"> "TamChuc_01/02204_2.jpg", "split"</t>
  </si>
  <si>
    <t>Một người phụ nữ có mái tóc màu đen, để mái sang một bên, bên ngoài mặc áo khoác màu đen, bên trong mặc áo phông không cổ màu đen, mặc quần dài màu đen, đi dép màu đen, đeo túi đeo chéo màu đen.</t>
  </si>
  <si>
    <t>Nam mặc trong cả cây đen, khoác ngoài áo khoác màu trắng có một đường kẻ đen dọc tay áo, đeo ba lô đen, đi giày thể thao trắng.</t>
  </si>
  <si>
    <t>Nam đeo ba lô quai đen, mặc áo phông ngắn tay màu đỏ, tay áo màu trắng, mặc quần đen.</t>
  </si>
  <si>
    <t>Nam đi giày thể thao đen pha trắng ở đầu mũi giày, mặc bộ quần áo nỉ màu xanh xám, khoác ngoài áo đen có sọc trắng dọc tay áo.</t>
  </si>
  <si>
    <t>Nam tóc đen cắt ngắn, khoách áo đen dài tay ở ngoài có sọc kẻ trắng dọc tay áo, trong mặc áo nỉ màu xanh xám, quần màu xanh xám, đi giày thể thao đen có pha trắng ở mũi giày.</t>
  </si>
  <si>
    <t xml:space="preserve"> "HoGuom_00/00750_00012140.jpg", "split"</t>
  </si>
  <si>
    <t>Một cô bé tóc màu đen, mặc áo phông trắng có hình ở trước, mặc quần bò ngắn màu xanh, đi đôi giày màu đỏ.</t>
  </si>
  <si>
    <t xml:space="preserve"> "TEST_DATA/Person39.2/output_2.jpg", "split"</t>
  </si>
  <si>
    <t>Một cậu thanh niên tóc đen cắt ngắn, mặc áo phông trắng cổ tròn ngắn tay, mặc quần đùi ngắn trên gối có sọc trắng ở bên ống quần, chân đi dép tông.</t>
  </si>
  <si>
    <t>Nam mặc áo phông cộc tay màu đen vàng nhạt, quần dài màu nâu vàng, đi dép quai nâu</t>
  </si>
  <si>
    <t xml:space="preserve"> "TamChuc_01/02317_2.jpg", "split"</t>
  </si>
  <si>
    <t>Nữ tóc búi cao, mặc áo khoác màu đen, quần dài màu đen, đi dép quai vàng đế đen, đeo túi xách đen</t>
  </si>
  <si>
    <t xml:space="preserve"> "DHHN_HVBCVT_00/01775_00002971.jpg", "split"</t>
  </si>
  <si>
    <t>Cô gái mặc áo trắng, váy ren đen dài, đi giày đen</t>
  </si>
  <si>
    <t>Một người đàn ông có mái tóc màu đen, mặc áo phông ngắn tay màu ghi, mặc quần bò dài màu xanh thẫm, đi giày thể thao màu đen.</t>
  </si>
  <si>
    <t>Một nam thanh niên chân đi đôi giày thể thao màu trắng, và mặc bộ đồ áo cộc tay, cổ tròn, quần đùi màu đen.</t>
  </si>
  <si>
    <t xml:space="preserve"> "HoGuom_01/01450_2.jpg", "split"</t>
  </si>
  <si>
    <t>Một bé gái tóc để mái bằng màu đen, mặc áo dáng xòe ngắn tay màu ghi nhạt, mặc quần bó ngắn đến gối màu xám nhạt, đi dép quai hậu màu hồng nhạt.</t>
  </si>
  <si>
    <t>Người phụ nữ tóc ngắn, mặc áo phông màu xanh lá cây, mặc quần bò màu xanh sẫm, đi giày màu đen</t>
  </si>
  <si>
    <t>Nam đeo kính gọng đen, mặc áo phông xanh, quần thể thao đen, đi giày thể thao đên đế trắng, quai balo màu đen, tay phải cầm thìa sắt</t>
  </si>
  <si>
    <t xml:space="preserve"> "HoGuom_00/00175_00004460.jpg", "split"</t>
  </si>
  <si>
    <t xml:space="preserve"> "HoGuom_01/01099_00001350.jpg", "split"</t>
  </si>
  <si>
    <t>Cố gái tóc ngang vai mặc áo trắng ở vai, mặc chân váy màu đen, đeo túi xách màu be, đi giày màu trắng có kẻ màu đen</t>
  </si>
  <si>
    <t>Nữ, tóc màu đen, khẩu trang màu xanh nhạt, áo phông ngắn tay có cổ màu đỏ đậm, quai ba lô màu hồng, quần dài kẻ ca rô màu đen, đi dép màu đen</t>
  </si>
  <si>
    <t>Nam thanh niên đội mũ lưỡi trai đỏ, mặc áo sơ mi trắng, quần dài đen đi giày đen</t>
  </si>
  <si>
    <t xml:space="preserve"> "HoGuom_01/01330_00007920.jpg", "split"</t>
  </si>
  <si>
    <t>Một cô gái có mái tóc màu đen, mặc áo phông ngắn tay màu trắng, đeo túi màu đen, mặc quần dài kẻ caro màu đen có kẻ màu trắng, đi dép màu đen đang đi bộ.</t>
  </si>
  <si>
    <t>Bạn nam mặc áo cộc màu đen, quần jean màu xanh nhạt, giày thể thao màu đen, tất màu trắng</t>
  </si>
  <si>
    <t>Người đàn ông mặc áo không tay màu đen, mặc quần đùi màu xanh xám, đi giày thể thao đen pha cam</t>
  </si>
  <si>
    <t>Một em nhỏ để đầu cua, đeo khẩu trang, mặc áo màu trắng, mặc quần bò màu xanh và đi giày thể thao</t>
  </si>
  <si>
    <t>Một cô gái có mái tóc màu đen, để thả tóc, đeo khẩu trang màu xám, mặc áo phông ngắn tay màu trắng, mặc quần lửng ống rộng màu xám có nhiều họa tiết, đi dép tông màu đen.</t>
  </si>
  <si>
    <t xml:space="preserve"> "HoGuom_01/01049_00000390.jpg", "split"</t>
  </si>
  <si>
    <t>Người đàn ông tóc ngắn màu đen, mặc áo phông ngắn tay màu đen, khoác túi có quai màu đen, đeo đồng hồ màu đen, mặc quần sooc màu ghi.</t>
  </si>
  <si>
    <t>Một chàng trai tóc ngắn, áo phông cộc tay màu trắng, có sọc đen trên vai, chữ trước ngực, quần đùi thể thao màu trắng cao trên đầu gối có ba sọc đen ở bên hông, chân đi dép lê</t>
  </si>
  <si>
    <t>Một người phụ nữ có mái tóc màu đen, mặc áo dài đến đầu gối xẻ hai bên màu trắng có tay áo màu hồng nhạt, mặc quần dài màu đen bên trong, đi giày màu đen.</t>
  </si>
  <si>
    <t>Người đàn ông mặc áo phông cộc tay màu trắng, mặc quần dài đen, đi giày da đen, đeo túi chéo màu đen, vắt áo màu tím than trên túi</t>
  </si>
  <si>
    <t xml:space="preserve"> "HoGuom_00/00709_00010410.jpg", "split"</t>
  </si>
  <si>
    <t>Cô gái tóc dài màu đen, mặc áo phông ngắn tay màu vàng, trước áo in hình màu trắng, mặc quần sooc ngắn màu đen, đi giày thể thao màu trắng</t>
  </si>
  <si>
    <t xml:space="preserve"> "DHHN_HVBCVT_00/01769_00001530.jpg", "split"</t>
  </si>
  <si>
    <t>Nam, tóc ngắn màu đen, áo sơ mi kẻ ca rô màu xanh, ba lô màu xám, quần dài màu đen, giày màu đen</t>
  </si>
  <si>
    <t>Người phụ nữ mặc áo vest màu xanh lá cây, mặc quần dài màu đen, đi dép lê xanh da trời, đeo túi màu đen</t>
  </si>
  <si>
    <t>Nam đội mũ lưỡi trai đen, mặc áo sơ mi màu trắng, quần dài màu nâu vàng</t>
  </si>
  <si>
    <t>một bà già tóc búi thấp màu đen, mặc bộ quần áo lam đi chùa màu nâu thẫm, trên cổ áo có thêu hoa, đi dép màu nâu, đeo túi đeo chéo màu đỏ đô.</t>
  </si>
  <si>
    <t>Một cô gái trẻ tóc đen buộc đuôi ngựa đằng sau, tóc mái rẽ ngôi giữa trán, đeo cặp kính cận, mặc áo phông ngắn tay màu đen có 3 dòng chữ trắng và hình chữ nhật màu trắng in trước ngực áo, mặc quần bò xắn ống đến mắt cá chân, đi đôi giày thể thao màu đen, tay trái đeo đồng hồ.</t>
  </si>
  <si>
    <t>Nam thanh niên tóc đen cắt ngắn, đeo khẩu trang y tế màu xanh, mặc áo khoác màu xám, quần màu đen, đi dép lê to bản một quai màu đen, khoác ba lô quai đen trên vai.</t>
  </si>
  <si>
    <t>một người phụ nữ mặc áo dài tay màu đen, mặc quần bò dài màu xanh biển, đi giầy màu nâu nhạt pha cam, khoác túi màu đen, vắt áo màu kem trên vai.</t>
  </si>
  <si>
    <t>Một cậu con trai tóc cắt ngắn, mặc chiếc áo phông màu trắng cộc tay, cổ tròn và quần short kẻ caro xanh nhạt, chân đi đôi dép lê màu trắng.</t>
  </si>
  <si>
    <t xml:space="preserve"> "TamChuc_01/02789_2.jpg", "split"</t>
  </si>
  <si>
    <t>Nữ tóc đen dài buộc sau, mặc áo phông cộc tay màu đen không cổ, mặc quần đen có sọc vàng cam dọc ống quần, đeo túi màu xanh da trời bên nách trái, đi giày thể thao hở gót màu đen.</t>
  </si>
  <si>
    <t>Nam thanh niên đeo ba lô quai đen, mặc áo khoách gió màu xanh cô ban ở thân áo, màu trắng ở ngực và tay áo, khóa áo màu trắng, mặc quần đen, đi dép lê màu đen.</t>
  </si>
  <si>
    <t>Một người phụ nữ tóc màu đen, mặc áo phông màu trắng có hình phía trước, mặc quần qua đầu gối màu đen, đi giày thể thao màu đen.</t>
  </si>
  <si>
    <t>Nữ mặc bộ áo dài nâu, quần nâu, đội mũ có vành màu cà phê nhạt, đeo túi đen to bên nách trái, đi giày thể thao đen.</t>
  </si>
  <si>
    <t>Nam tóc đen cạo bên mai, khoác ngoài áo đen trắng, bên trong mặc áo phông đen, quần dài màu đen, đi giày thể thao màu xám, đeo kính cận.</t>
  </si>
  <si>
    <t>Một nam thanh niên mặc áo sơ mi màu trắng ở bên trong, áo khoác màu tím có mũ đằng sau có đường sọc ngang màu trắng ở bên ngoài, quần màu đen, đi giày da màu đen</t>
  </si>
  <si>
    <t>Nữ, tóc dài màu đen buộc cao, mặc áo phông dài tay màu đỏ có chữ trắng phía trước, mặc quần thể thao màu đen sọc trắng, đi dép lê màu đỏ</t>
  </si>
  <si>
    <t>Nữ trẻ tuổi, tóc màu đen, đeo khẩu trang màu đen, mặc áo tay lỡ màu trắng trước ngực có hình cô gái, mặc quần sooc màu đen, đi dép xăng đan màu đen, tay bên trái đeo vòng màu đen.</t>
  </si>
  <si>
    <t xml:space="preserve"> "HoGuom_00/00378_00013075.jpg", "split"</t>
  </si>
  <si>
    <t xml:space="preserve"> "HoGuom_01/00774_00000660.jpg", "split"</t>
  </si>
  <si>
    <t>Cậu bé mặc áo ba lỗ màu xanh dương, quần ngố màu đen, đi giày thể thao màu trắng</t>
  </si>
  <si>
    <t>Nữ đeo khẩu trang y tế màu xanh, mặc áo hoa nâu cam, đeo túi nhỏ màu đen trước bụng, mặc quần dài đen, đi giày thể thao đen.</t>
  </si>
  <si>
    <t>Cậu thanh niên mặc một chiếc áo phông có cổ màu xanh, mặc một chiếc quần dài màu đen, đi đôi giày thể thao màu trắng.</t>
  </si>
  <si>
    <t>Nữ tóc màu nâu sáng, mặc váy ngắn màu xám, chân đi giày</t>
  </si>
  <si>
    <t>Một người đàn ông mặc áo khoác màu xanh nước biển có tay áo màu xanh rêu bên ngoài, bên trong mặc áo nỉ có mũ màu vàng, mặc quần dài ống rộng màu đen, đi giày thể thao màu trắng.</t>
  </si>
  <si>
    <t>Phụ nữ trẻ tuổi, được từ phía trước, tóc buộc sau gáy màu đen, đeo khẩu trang để dưới cằm, mặc váy trơn màu hồng ngắn trên gối, mặc áo khoác đen bên ngoài, đeo túi phía trước bụng màu trắng, chân cong, chân phải thẳng, chân trái gập phía sau, đi giầy bệt màu xanh nhạt. tay trái cầm điện thoại.</t>
  </si>
  <si>
    <t xml:space="preserve"> "TamChuc_01/02346_1.jpg", "split"</t>
  </si>
  <si>
    <t>Nam mặc áo phông có cổ màu xám, quần dài màu vàng nâu, đeo thắt lưng đen, đi dép quai nâu</t>
  </si>
  <si>
    <t>Người đàn ông mặc áo khoác màu xanh da trời sẫm, quần dài màu nâu sẫm, đi giày da màu đen, đi tất trắng</t>
  </si>
  <si>
    <t>Một thanh niên đeo túi đeo chéo màu ghi đậm, mặc áo phông cổ tròn ngắn tay màu xám đậm, mặc quần short màu đen có sọc màu trắng.</t>
  </si>
  <si>
    <t>Nữ mặc váy ngắn màu xám, tóc màu nâu sáng</t>
  </si>
  <si>
    <t>Bạn gái tóc dài màu đen buộc sau, mặc áo phông ngắn tay màu xanh nhạt, quần sooc jean ngắn màu xanh nhạt.</t>
  </si>
  <si>
    <t>một người đàn ông mặc áo khoác có mũ màu xám nhạt, dây mũ màu đen, đeo túi đeo chéo có dây đeo màu đen, mặc quần dài màu đen, đi giầy da cao cổ buộc dây màu đen, đeo khẩu trang y tế màu xanh biển nhạt.</t>
  </si>
  <si>
    <t>Một người đàn ông trẻ tuổi tay phải cầm một chiếc điện thoại màu đen, đi giày thể thao màu đen, mặc quần sooc màu xám, áo phông ngắn tay không cổ màu xanh ngọc bích có hình chữ nhật màu trắng ở góc dưới bên trái chỗ gần gấu áo, tóc đen cắt ngắn.</t>
  </si>
  <si>
    <t>Một người nam giới mặc chiếc áo phông cộc tay, cổ tròn màu cam và chiếc quần màu đen có các sọc cam bên hông, chân đi đôi giày thể thao màu đen.</t>
  </si>
  <si>
    <t>Một người phụ nữ lớn tuổi đội mũ màu nâu, mặc áo phông ngắn tay, mặc quần dài màu đen, đi giày thể thao màu đen, đeo túi màu đen, một tay đang xách một túi màu đỏ.</t>
  </si>
  <si>
    <t>Một cô bé tóc dài qua vai, tóc màu đen, mặc áo phông màu trắng có các kẻ đen, mặc váy đến chớm đầu gối màu đen có hai sọc trắng, đi dép màu trắng đang đi bộ.</t>
  </si>
  <si>
    <t>Nữ tóc dài có buộc tóc đi giày đen, mặc váy màu trắng</t>
  </si>
  <si>
    <t>Phụ nữ tóc dài màu đen, mặc áo đen trắng, mặc quần màu vàng đi giày</t>
  </si>
  <si>
    <t xml:space="preserve"> "HoGuom_00/00182_00004455.jpg", "split"</t>
  </si>
  <si>
    <t>Cô gái mặc áo phông đen thụng, quần dài màu đen, đi giày thể thao màu trắng, tay đeo vòng đen, đeo kính cận, để tóc mái</t>
  </si>
  <si>
    <t xml:space="preserve"> "TamChuc_01/02428_2.jpg", "split"</t>
  </si>
  <si>
    <t>Một người phụ nữ lớn tuổi có mái tóc màu đen, mặc áo màu xanh có nhiều họa tiết các màu , mặc quần dài màu đen, đi dép màu nâu đất, đeo túi đeo chéo màu đen.</t>
  </si>
  <si>
    <t xml:space="preserve"> "DHHN_HVBCVT_00/01774_00001410.jpg", "split"</t>
  </si>
  <si>
    <t>Một nam sinh viên có mái tóc màu đen, mặc áo khoác màu trắng có vai với tay áo màu đỏ, mặc quần dài màu đen, đi giày thể thao màu trắng.</t>
  </si>
  <si>
    <t>một người phụ nữ đang mang bầu, mặc áo ngắn tay dáng xòe màu đen, mặc quần ống rộng màu đen, tóc dài đến vai màu nâu đen, đi sục màu be.</t>
  </si>
  <si>
    <t>Nữ tóc dài màu nâu hồng, mặc áo khoác dài tay màu đen, quần jean dài màu đen, giày màu hồng</t>
  </si>
  <si>
    <t>Một cô gái có tóc màu nâu, đội mũ, mặc váy màu xanh, và đi giày màu trắng</t>
  </si>
  <si>
    <t>Bạn gái tóc dài màu đen, áo dài tay màu đen có chữ màu trắng phía sau, khẩu trang màu xanh da trời, chân váy màu nâu, giày màu be, xách túi giấy màu nâu</t>
  </si>
  <si>
    <t xml:space="preserve"> "DHHN_HVBCVT_00/01654_00043065.jpg", "split"</t>
  </si>
  <si>
    <t>Nữ tóc dài màu đen buộc sau, khẩu trang màu trắng, áo khoác màu trắng đỏ, quần dài màu đen có sọc trắng, giày màu trắng</t>
  </si>
  <si>
    <t>Nam giới mặc áo khoác màu đen, quần kaki màu xám, đi giày thể thao màu xám, tay phải cầm túi xách, tay trái đút túi quần, tóc đen cắt ngắn.</t>
  </si>
  <si>
    <t>Một phụ nữ mang bầu đang ngồi có đeo kính , tóc dài có buộc tóc, đeo túi nhỏ màu đen hoặc nâu, tay trái đang cầm vật gì đó, tay phải giơ đang giơ lên</t>
  </si>
  <si>
    <t xml:space="preserve"> "TEST_DATA/Person62.2/output_6.jpg", "split"</t>
  </si>
  <si>
    <t>Một nam thanh niên mặc áo phông cộc tay màu xanh có cổ, quần đùi màu đỏ và chân đi đôi giày màu trắng có pha viền kẻ màu xanh.</t>
  </si>
  <si>
    <t>Người đàn ông mặc áo xanh nõn chuối, mặc quần ngố đen, đi dép tông</t>
  </si>
  <si>
    <t>Một anh con trai đi giày đi bộ màu trắng và tất màu đen, mặc quần đùi màu đen, áo phông vàng có pha lẫn màu đen ở viền cổ áo và vai phải và cạnh dọc thân áo, tóc đen cắt ngắn.</t>
  </si>
  <si>
    <t>Cô gái tóc đen búi gọn sau gáy, mặc áo phông đen, quần đen, chân đi giày thể thao đen, đeo túi màu vàng nâu nhạt</t>
  </si>
  <si>
    <t>Cô gái mặc váy liền thân màu đỏ sẫm, đi bốt nhung màu đen, đeo túi xách trắng, đeo kính cận</t>
  </si>
  <si>
    <t>Nữu đội nón trắng, đeo túi màu nâu, đi giày màu trắng, mặc áo phông trắng ngắn tay không cổ, quần dài màu đen</t>
  </si>
  <si>
    <t>Bạn gái tóc ngang vai màu đen, đeo khẩu trang màu đen, mặc quần jean dài màu trắng, mặc áo khoác màu đen trắng, đi giày màu xám</t>
  </si>
  <si>
    <t>Nữ đội mũ màu vàng, áo dài màu đen, quần dài đen, đeo túi chéo ba lô đen, đi dép lê đen</t>
  </si>
  <si>
    <t>Một cô gái có mái tóc màu đen, đội mũ phớt màu xanh da trời, mặc áo phông ngắn tay màu nâu, mặc quần dài màu đen, đi giày màu trắng.</t>
  </si>
  <si>
    <t>Một thanh niên mặc áo hoodie đỏ có mũ,  mặc áo khoác màu tím than pha kẻ sọc trắng, quần bò dài màu đen, đi giày thể thao trắng</t>
  </si>
  <si>
    <t>Nữ đội mũ màu nâu loang trắng, mặc áo màu nâu vàng, quần dài đen, đi giày thể thao màu đen, đeo túi xách nâu</t>
  </si>
  <si>
    <t xml:space="preserve"> "TamChuc_01/02371_1.jpg", "split"</t>
  </si>
  <si>
    <t>một người đàn ông mặc áo phông cổ tròn ngắn tay màu đen, có in hình trước ngực, mặc quần bò dài màu xanh tím than, đi giầy thể thao màu đen đế màu trắng, đeo khẩu trang y tế màu xanh biển nhạt.</t>
  </si>
  <si>
    <t>Nữ tóc màu đen , tay đang cầm điện thoại mặc váy dài màu nâu cộc tay đi guốc</t>
  </si>
  <si>
    <t xml:space="preserve"> "HoGuom_01/01128_00000015.jpg", "split"</t>
  </si>
  <si>
    <t>Một người đàn ông có mái tóc màu đen, mặc áo khoác màu đỏ, đeo balo màu xám pha màu xanh thẫm, mặc quần thể thao màu đen có sọc màu vàng, đi giày thể thao màu đen.</t>
  </si>
  <si>
    <t>Một người phụ nữ tóc ngắn ngang vai màu đen, mặc áo bên trong màu be, áo khoác ngoài tay lỡ màu đen, quần màu xanh cỏ úa.</t>
  </si>
  <si>
    <t>Nam tóc đen cắt ngắn, mặc áo phông cộc tay màu đen có kẻ trắng to ngang giữa áo, quần dài màu đen có sọc kẻ trắng dọc ống quần, hai tay đang cầm tờ giấy trắng phía trước.</t>
  </si>
  <si>
    <t>Cô gái tóc buộc cao, mặc áo phông ngắn tay màu tím đậm, quần đùi bò, đi giày thể thao màu đen, tất trắng</t>
  </si>
  <si>
    <t xml:space="preserve"> "HoGuom_00/00107_00001985.jpg", "split"</t>
  </si>
  <si>
    <t>Nữ tóc ngắn, mặc áo màu đen, chữ màu trắng, tay cầm cốc trà sữa, quần dài màu xám, đi giày màu đen</t>
  </si>
  <si>
    <t xml:space="preserve"> "HoGuom_01/01402_1.jpg", "split"</t>
  </si>
  <si>
    <t>Một bé trai có mái tóc màu đen, mặc áo phông ngắn tay màu đen, đeo balo màu hồng, mặc quần đùi màu xanh lá cây, đi dép màu đen có đế màu trắng.</t>
  </si>
  <si>
    <t xml:space="preserve"> "TRAINNING_DATA/Person22/output_9.jpg", "split"</t>
  </si>
  <si>
    <t>Một cô gái trẻ tóc đen, dài ngang vai, mặc áo khoác ba màu đen, trắng, đỏ và quần màu đen bó sát người.</t>
  </si>
  <si>
    <t>Bé gái tết tóc buộc cao, mặc váy liền thân nền trắng họa tiết hoa nhí màu hồng tím</t>
  </si>
  <si>
    <t xml:space="preserve"> "DHGTVT_00/01856_00001650.jpg", "split"</t>
  </si>
  <si>
    <t>Cô gái đi giày thể thao cao cổ màu xanh da trời, mặc quần màu xanh đen, mặc áo choàng qua gối màu be có mũ.</t>
  </si>
  <si>
    <t xml:space="preserve"> "HoGuom_00/00401_00013620.jpg", "split"</t>
  </si>
  <si>
    <t>Cô gái tóc ngắn, mặc áo phông ngắn tay màu ghi, quần đùi màu trắng, đeo ba lô màu đen, đi giày búp bê màu trắng cao 3 cm</t>
  </si>
  <si>
    <t xml:space="preserve"> "HoGuom_01/00887_00013470.jpg", "split"</t>
  </si>
  <si>
    <t>Người đàn ông tóc ngắn màu đen, mặc áo phông ngắn tay màu vàng, trên ngực áo có 1 đường kẻ ngang, mặc quần sooc màu xám, giày màu đen</t>
  </si>
  <si>
    <t>Nữ tóc búi sau gáy, mặc áo họa tiết đen nâu, quần đen sơ vin áo, tay phải ôm áo khoác màu đen.</t>
  </si>
  <si>
    <t xml:space="preserve"> "HoGuom_00/00759_00012831.jpg", "split"</t>
  </si>
  <si>
    <t>một người phụ nữ đội mũ lưỡi trai màu xanh da trời, đeo khẩu trang màu xanh, mặc áo dài tay màu đen, tay áo màu xám đen, mặc quần dài màu xanh đen, đi giầy màu đen, đeo túi màu đen.</t>
  </si>
  <si>
    <t>Người đàn ông tóc ngắn màu đen, mặc áo phông ngắn tay màu xám, mặc quần sooc lửng màu rêu, đi giày màu nâu</t>
  </si>
  <si>
    <t>Một nữ giới có mái tóc dài ngang lưng, mặc chiếc áo phông cộc tay, cổ tròn màu đen, chiếc quần dài màu đen và đi đôi dép lê cũng màu đen.</t>
  </si>
  <si>
    <t>Một cô gái trẻ ay cầm điện thoại,  tóc ngang vai, áo cộc tay màu nâu nhạt, quần màu xanh navy có sọc trắng, đi dép lê</t>
  </si>
  <si>
    <t>Một nữ thanh niên trẻ tuổi có mái tóc dài, buộc cao phía sau, chân đi đôi dép lê màu trắng, mặc bộ đồ màu đen, áo ngắn tay, cổ tròn, quần dài ôm sát người.</t>
  </si>
  <si>
    <t>Nam thanh niên, tóc đen ngắn, vai phải đeo túi màu đen, tay trái đeo đồng hồ thông minh màu đen, mặc quần bò màu xám, áo phông trắng cổ bẻ, chân đi giày thể thao màu xanh đế trắng, không đeo khẩu trang,</t>
  </si>
  <si>
    <t>Nữ tóc dài màu đen, áo dài tay màu đen, khẩu trang màu xanh da trời, chân váy màu nâu, giày màu be</t>
  </si>
  <si>
    <t>Người đàn ông mặc áo phông ngắn tay màu xanh da trời, quần dài màu đen, đi giày thể thao màu xám</t>
  </si>
  <si>
    <t xml:space="preserve"> "TRAINNING_DATA/Person9/output_2.jpg", "split"</t>
  </si>
  <si>
    <t>Nam mặc áo cộc tay có cổ màu trắng, quần dài đen sơ vin, đi giày da đen</t>
  </si>
  <si>
    <t xml:space="preserve"> "TamChuc_01/02399_2.jpg", "split"</t>
  </si>
  <si>
    <t>Một cô gái đội mũ màu đen có pha màu trắng, đeo khẩu trang màu ghi, mặc áo sơ mi dài tay màu trắng nhưng sắn tay áo lên, mặc quần bò dài màu đen.</t>
  </si>
  <si>
    <t>Người đàn ông đeo kính gọng đen, mặc áo phông đen, quần đùi màu đen, đi giày thể thao đen</t>
  </si>
  <si>
    <t>Cô gái tóc màu đen, đeo kính, mặc áo sơ mi jean dài tay màu xanh da trời, khoác túi màu xanh da trời, mặc quần sooc jean màu trắng, đi giày màu trắng, đeo đồng hồ màu đen</t>
  </si>
  <si>
    <t>Nữ đội mũ màu cam pha vàng, mặc quần dài đen, đi dép lê màu nâu</t>
  </si>
  <si>
    <t>Một người nữ giới mặc chiếc áo phông cộc tay màu đen, cổ tròn có các viền trắng, ở cổ và tay áo, quần dài màu đen, chân đi đôi dép lê màu đen.</t>
  </si>
  <si>
    <t>Nữ tóc dài màu nâu, áo khoác màu trắng, quần dài màu trắng, giày màu trắng</t>
  </si>
  <si>
    <t xml:space="preserve"> "HoGuom_00/00612_00007395.jpg", "split"</t>
  </si>
  <si>
    <t>Cô gái tóc dài ngang lưng buộc gọn màu nâu vàng, mặc váy dài liền thân màu đen, đeo túi xách, đi giày thể thao màu xám nhạt</t>
  </si>
  <si>
    <t>Một cậu thanh niên đi giày thể thao màu đen, mặc quần sooc đen, mặc áo phông màu da cam, tóc đen cắt ngắn.\n</t>
  </si>
  <si>
    <t>Nam thanh niên mặc áo phông trắng ngắn tay, quần bò xanh sẫm, đi giày thể thao màu trắng đen</t>
  </si>
  <si>
    <t>cụ bà mặc áo quần nền tím sẫm có họa tiết hoa nhí màu trắng, tóc trắng cài trâm đen, đi giày thể thao màu đen</t>
  </si>
  <si>
    <t>Một người đàn ông có mái tóc màu đen, mặc áo phông màu ghi, đeo túi màu đen, mặc quần đùi màu ghi, đi dép tông màu đen.</t>
  </si>
  <si>
    <t>Một người phụ nữ tóc buộc thấp, đội mũ rộng vành màu nâu con nơ màu trắng kem, mặc áo ngắn tay màu trắng có họa tiết hoa màu vàng nghệ, mặc quần dài màu xanh da trời, đi giày màu đen, đeo ba lô màu be, tay đang cầm chai nước.</t>
  </si>
  <si>
    <t xml:space="preserve"> "HoGuom_00/00189_00004630.jpg", "split"</t>
  </si>
  <si>
    <t xml:space="preserve"> "TamChuc_01/02774_2.jpg", "split"</t>
  </si>
  <si>
    <t>Chàng trai khẩu trang xanh mặc áo đen, mặc quần dài đen, đi giày da đen, tay xách túi đỏ</t>
  </si>
  <si>
    <t>Người phụ nữ đeo khẩu trang màu xám, tóc màu nâu sẫm buộc gọn, mặc áo phao đen có cổ, quần nỉ màu trắng</t>
  </si>
  <si>
    <t>Nam mặc áo trắng cộc tay, tây cầm áo khoác đen mặc quần dài màu đen, tay đang ăn kem, chân di dép màu trắng</t>
  </si>
  <si>
    <t>Một người đàn ông tóc màu đen, mặc áo phông màu xám, mặc quần kaki màu xám và đi dép</t>
  </si>
  <si>
    <t>Nam, tóc ngắn màu đen, khẩu trang màu xanh da trời, áo dài tay màu rêu đen, hình in phía trước màu trắng, quần dài màu đen có sọc màu trắng, đi dép màu đen</t>
  </si>
  <si>
    <t xml:space="preserve"> "DHGTVT_00/01922_00010040.jpg", "split"</t>
  </si>
  <si>
    <t>Nam đội mũ lưỡi trai màu đỏ, đeo khẩu trang màu trắng, mặc bộ quần áo màu đen, đeo túi chéo trước ngực màu nâu, tay phải đeo đồng hồ đen.</t>
  </si>
  <si>
    <t>Nam mặc áo màu trắng, tay đeo vòng màu đen, mặc quần dài màu đen, đi giày màu xám</t>
  </si>
  <si>
    <t xml:space="preserve"> "HoGuom_00/00438_00014790.jpg", "split"</t>
  </si>
  <si>
    <t>Ban nam đeo kính, mặc áo phông cộc tay màu trắng và xanh lá, quần sooc màu xanh lá cây, tay đeo đồng hồ đen, cầm túi màu trắng, đi dép lê màu trắng</t>
  </si>
  <si>
    <t>Nam thanh niên mặc áo phông vàng, quần ngố đen, chân đi dép lê màu đen có ba sọc trắng</t>
  </si>
  <si>
    <t>Bé trai tóc ngắn màu đen, mặc áo phông ngắn tay màu đen, Phía trước áo có in chữ màu trắng, hình trái tim đỏ, mặc quần sooc jean màu ghi, đi giày màu đen.</t>
  </si>
  <si>
    <t>Một người đàn ông mặc sơ mi ngắn tay màu xanh ngọc, mặc quần kaki dài màu be, đi giày tây màu đen.</t>
  </si>
  <si>
    <t>Nữ mặc áo phông rộng màu trắng, quần bò dài màu ghi sáng, đi giày thể thao màu trắng pha đen, đeo túi chéo quai trắng</t>
  </si>
  <si>
    <t>Cô gái búi tóc lên cao, mặc áo phông kẻ sọc ngang màu trắng đen viền cổ màu đen, mặc quần đùi đen, đi giày thể thao màu xám</t>
  </si>
  <si>
    <t>Nam cao tuổi, đội mũ phớt màu trắng, vành mũ có quai màu đen, mặc áo cộc tay màu trắng, đéo túi chéo vai túi ở sau lưng màu đen, mặc quần dài màu đen, đi giầy thể thao màu đen.</t>
  </si>
  <si>
    <t>Nữ mặc áo có mũ màu xám, khoác áo khoác dài màu hồng, quần màu đen, đi giày đen</t>
  </si>
  <si>
    <t xml:space="preserve"> "HoGuom_00/00681_00009010.jpg", "split"</t>
  </si>
  <si>
    <t>Bé trai tóc ngắn màu đen, mặc áo phông ngắn tay màu đỏ, mặc quần lửng màu xanh lá cây, đi dép màu đen trắng</t>
  </si>
  <si>
    <t>Nam đi giầy thể thao màu trắng, mặc quần dài màu đen, mặc áo khoác màu đen, đeo kính cận, tóc ngắn màu đen.</t>
  </si>
  <si>
    <t>Một người nữ giới mặc chiếc áo phông cộc tay, cổ tròn, màu tím nhạt có các sọc kẻ nhỏ màu trắng, tay cầm chiếc điện thoại, quần dài màu đen, chân đi đôi dép lê màu đen.</t>
  </si>
  <si>
    <t>Nam thanh niên mặc áo phông kẻ sọc ngang trắng xanh navy, quần ngố màu đen, đi dép quai, đeo túi chéo xanh cam trước ngực</t>
  </si>
  <si>
    <t xml:space="preserve"> "TamChuc_01/02591_2.jpg", "split"</t>
  </si>
  <si>
    <t xml:space="preserve"> "HoGuom_01/00817_00003540.jpg", "split"</t>
  </si>
  <si>
    <t>Một người đàn ông tóc ngắn, áo phông cộc tay màu trắng, có họa tiết trước ngực, quần đùi thể thao cao trên đầu gối, có sọc đỏ bên hông, chân đi giày thể thao đen pha hồng</t>
  </si>
  <si>
    <t>Một người phụ nữ có mái tóc màu đen, buộc tóc, mặc áo phông ngắn tay màu xanh lá cây đậm, mặc quần lửng màu đen, đeo túi màu đen, đi dép màu tím đang đi bộ.</t>
  </si>
  <si>
    <t>Bạn nam tóc đen, mặc áo phông cộc tay màu đỏ, đeo túi chéo màu đen</t>
  </si>
  <si>
    <t>Cô gái tóc dài màu nâu buộc cao, mặc áo ba lỗ màu đen, quần sooc jean ngắn màu xanh nhạt, đi giày màu ghi, tất màu trắng</t>
  </si>
  <si>
    <t>Cô gái để tóc mái, tóc buộc cao phía sau, mặc áo phông màu trắng ngắn tay, in họa tiết phía trước áo, sơ vin với chân váy bò ngắn màu xanh dương nhạt, đi giày màu cam sữa có đính trân châu</t>
  </si>
  <si>
    <t>Nữ tóc dài màu đen, tay đang đưa lên, mặc áo cộc tay áo mày xanh đen tay áo màu trắng, chân váy màu da, đi giày màu xám</t>
  </si>
  <si>
    <t>Cô gái tóc buộc cao,khẩu trang màu xanh, áo cộc tay hồng, quần đen, đi giày cao gót bịt mũi đen.Tay cầm áo màu nâu và giấy.</t>
  </si>
  <si>
    <t>Một người phụ nữ lớn tuổi đội mũ màu nâu, đeo khẩu trang màu nâu đậm, mặc áo dài tay màu nâu, mặc quần dài màu đen, đi giày tây màu đen.</t>
  </si>
  <si>
    <t>Nam đi dép lê quai to màu tối, mặc quần màu xám, khoác ngoài áo sơ mi trắng dài tay không cài cúc, trong mặc áo phông sáng màu, tóc đen ngắn để mái bằng ngang trán.</t>
  </si>
  <si>
    <t>Một người đàn ông có mái tóc màu đen, mặc áo phông ngắn tay màu trắng có sọc đen, mặc quần đùi màu đen, đi dép màu đen, khoác balo màu hồng.</t>
  </si>
  <si>
    <t>Nam giới mặc áo phông cộc tay đen, quần dài đen, đi giày thể thao trắng, có đeo kính cận.</t>
  </si>
  <si>
    <t>Nam thanh niên đeo kính, mặc áo phông không cổ màu đen bên trong có dòng chữ trắng trước ngực, áo khoác ngài có cổ viền trắng có logo màu trắng bên ngực phải, tay trái cầm áo khoác, quần bò dài đầu gối có miếng màu trắng, đi giầy thể thao màu trắng , tay phải nắm tay người đi cùng , tóc đen và ngắn, không đeo khẩu trang.</t>
  </si>
  <si>
    <t>Nam thanh niên mặc áo phông dài tay màu nâu, quần đùi màu đen, đi dép lê màu vàng có dòng chữ đen</t>
  </si>
  <si>
    <t xml:space="preserve"> "HoGuom_01/01364_00008475.jpg", "split"</t>
  </si>
  <si>
    <t>Một người đàn ông tóc màu đen, đội mũ lưỡi trai, mặc áo phông màu xám, mặc quần jean màu đen và đi giày thể thao màu đỏ</t>
  </si>
  <si>
    <t>Một người phụ nữ trung tuổi đội mũ màu xanh, đeo kính màu đen, mặc áo phông ngắn tay màu tím, mặc quần dài màu đen, đi sục màu đen.</t>
  </si>
  <si>
    <t>Nam mặc áo màu xám trên áo có chữ mày đen, quần bò màu xanh dương, đi dép màu đen</t>
  </si>
  <si>
    <t>Bạn nam cao to đeo kính, mặc áo cộc màu ghi, đeo túi chéo màu xám, quần sooc màu be, đi giày thể thao màu đen</t>
  </si>
  <si>
    <t>Bạn gái tóc ngắn màu đen, mặc áo phông ngắn tay màu trắng, quần dài màu đen, mang túi xách màu đen, giày màu trắng</t>
  </si>
  <si>
    <t xml:space="preserve"> "TamChuc_01/02134_1.jpg", "split"</t>
  </si>
  <si>
    <t>Nam trung niên chụp từ phía trước, tóc đen cắt cao, đeo kính cận trắng, da trắng, dáng cao và đậm người, áo phông có cổ nền xanh đậm kẻ ngang các màu trắng, xám, đeo túi xám phía trước, chắp tay sau lưng, quần sooc xanh dài quá đầu gối, đi dép crocs xanh rêu, đang bước chân trái lên trước, chân phải phía sau</t>
  </si>
  <si>
    <t>Một cô gái đội mũ màu đen, đeo khẩu trang màu đỏ cam, mặc áo dài tay hoạ tiết màu xanh lá pha màu cam, đeo túi màu đen, mặc quần dài màu đen, đi giầy thể thao màu đen.</t>
  </si>
  <si>
    <t xml:space="preserve"> "HoGuom_00/00087_00000800.jpg", "split"</t>
  </si>
  <si>
    <t>Một cô gái mặc áo khoác màu đen bên ngoài, mặc quần dài bó màu đen, đi giày thể thao màu trắng.</t>
  </si>
  <si>
    <t xml:space="preserve"> "HoGuom_01/01375_00007650.jpg", "split"</t>
  </si>
  <si>
    <t>Nam thanh niên, tóc đen ngắn. đội mũ lưỡi trai đen, mặc áo phông cộc tay có cổ màu xám, quần bò dài màu xanh da trời nhạt, đi giày thể thao màu trắng pha đỏ, đeo túi xách chéo màu xanh lục sẫm bên vai trái sau lưng.</t>
  </si>
  <si>
    <t>Nam đi giày da đen, mặc quần tối màu, mặc áo sơ mi màu trắng dài tay, đeo khẩu trang y tế màu xanh.</t>
  </si>
  <si>
    <t>Một người phụ nữ có mái tóc chớm vai màu đen, đeo khẩu trang màu xanh, mặc áo len cổ cao màu trắng bên trong, mặc áo khoác màu đỏ bên ngoài, mặc quần màu đen, đi giày màu trắng đen, đeo túi màu trắng.</t>
  </si>
  <si>
    <t>Nữ tóc buộc phía sau, mặc áo phông cổ tròn cộc tay màu đen, bên ngực trái có chấm trắng, tay phải cầm một vật màu xanh tối, mặc quần bò dài màu xanh nước biển, đi giầy thể thao màu đỏ.</t>
  </si>
  <si>
    <t>Người phụ nữ mặc áo họa tiết hoa nền màu dương sẫm màu, đội mũ màu vàng, đeo khẩu trang đỏ, mặc quần dài đen, đi dép màu nâu</t>
  </si>
  <si>
    <t>Một nam giới trẻ tuổi, chân đi đôi dép xỏ ngón, mặc bộ đồ màu đen, áo phông cộc tay, cổ tròn cùng chiếc quần đùi ngang gối.</t>
  </si>
  <si>
    <t xml:space="preserve"> "DHGTVT_00/01877_00003540.jpg", "split"</t>
  </si>
  <si>
    <t>Nam tay đang xách chiếc ba lô đen, mặc quần và áo cộc tay màu đen, chân đi giày thể thao màu đen.</t>
  </si>
  <si>
    <t>Một người phụ nữ có mái tóc màu đen, mặc áo phông màu đen, mặc quần dài màu xanh thẫm, đi giày màu xám, đeo túi màu đen.</t>
  </si>
  <si>
    <t xml:space="preserve"> "HoGuom_01/01373_00009120.jpg", "split"</t>
  </si>
  <si>
    <t>Một em trai tóc màu đen, mặc áo phông màu đen, mặc quần short màu trắng và đi dép màu đỏ</t>
  </si>
  <si>
    <t>Nữ đứng tuổi, đội mũ màu vàng vành rộng, đeo khẩu trang màu xanh, mặc áo cộc tay màu xanh lá cây, quần bò dài màu xanh, đi giày thể thao trắng, đeo túi xách chéo bên vai phải, tay phải đang cầm tờ giấy nhét vào túi xách.</t>
  </si>
  <si>
    <t>Một người đàn ông có mái tóc màu đen, bên ngoài mặc áo khoác màu đen, bên trong mặc áo phông màu trắng, mặc quần bò màu xanh thẫm, đi giày lười màu đen, một tay cầm ô màu đỏ.</t>
  </si>
  <si>
    <t>Nữ mặc áo phông có cổ màu hồng nhạt, quần dài màu đen kẻ sọc đỏ, đi giày thể thao vàng, tất cao cổ màu trắng, đeo ba lô quai đen</t>
  </si>
  <si>
    <t xml:space="preserve"> "HoGuom_00/00220_00006140.jpg", "split"</t>
  </si>
  <si>
    <t>Một người đàn ông có mái tóc màu đen, mặc áo phông ngắn tay màu trắng có sọc đen, mặc quần đùi màu đen, khoác balo màu hồng.</t>
  </si>
  <si>
    <t>Nam mặc áo màu tím than, mặc quần dài màu nâu sữa, đi giày nâu, đeo khẩu trang xanh</t>
  </si>
  <si>
    <t>Nữ, tóc dài màu nâu, mặc áo khoác màu đen, quần jean dài màu xanh, giày màu đen, bên trong áo len màu be</t>
  </si>
  <si>
    <t>Nam thanh niên, mặc áo cộc tay màu đen có sọc trắng ở vai, mặc quần sooc màu vàng da, đi giầy thể thao màu trắng, tóc màu đen cạo hai bên , tay phải quàng lên vai một người đàn ông khác .</t>
  </si>
  <si>
    <t>Nam mặc áo xanh lá cây cộc tay , mặc quần đùi kẻ đen trắng, đi dép 2 quai màu đen</t>
  </si>
  <si>
    <t xml:space="preserve"> "HoGuom_00/00117_00002100.jpg", "split"</t>
  </si>
  <si>
    <t>Nữ đi giày bốt thấp cổ màu nâu, mặc quần bò xanh, mặc áo khoác màu nâu có mũ, tay đeo găng tay màu đen, đeo túi nhỏ bên người.</t>
  </si>
  <si>
    <t xml:space="preserve"> "DHHN_HVBCVT_00/01590_00012225.jpg", "split"</t>
  </si>
  <si>
    <t>Một cô gái có mái tóc màu nâu, mặc áo khoác bò màu xanh thẫm bên ngoài, bên trong mặc váy màu be, đi giày thể thao màu trắng, khoác balo màu đen.</t>
  </si>
  <si>
    <t>Một người phụ nữ trẻ tuổi mặc chiếc váy màu trắng, có các họa tiết trên thân váy, chiếc quần màu đen mặc ôm sát người, chân đi đôi dép lê và có mái tóc dài ngang vai.</t>
  </si>
  <si>
    <t>Người phụ nữ tóc ngắn chạm vai có để mái, đeo balo, mặc áo dài tay màu hồng, quần dài đen, đeo khẩu trang màu xanh đậm, tay cầm mũ màu vàng rộng vành.</t>
  </si>
  <si>
    <t>Một nữ thanh niên đi giày thể thao màu đen, mặc quần dài cũng màu đen, mặc áo phông rộng màu vàng, tóc đen để xõa một phần trước ngực.</t>
  </si>
  <si>
    <t>Nam thanh niên mặc áo phông đen, quần dài đen, đi giày thể thao đen, đeo túi chéo nâu sẫm trước bụng</t>
  </si>
  <si>
    <t>Một nữ thanh niên chân đi đôi dép lê màu trắng, tóc dài xõa ngang lưng, mặc chiếc áo phông cộc tay màu trắng, cổ tròn, và chiếc quần dài màu đen, xắn gấu.</t>
  </si>
  <si>
    <t>Bé nam tóc cắt ngắn, mặc áo phông cộc tay màu vàng có pha màu đỏ ở trước bụng, mặc quần đen, đi dép xăng đan hai quai, tay phải đang cầm điện thoại.</t>
  </si>
  <si>
    <t xml:space="preserve"> "TamChuc_01/02816_2.jpg", "split"</t>
  </si>
  <si>
    <t>Cô gái đội mũ lưỡi trai màu đỏ, mặc áo sơ mi màu trắng, quần bò màu xanh dương nhạt, đi giày hồng, đeo túi chéo màu nâu</t>
  </si>
  <si>
    <t>Người đàn ông to béo, trọc đầu, đeo kính mặc áo phông cộc tay màu navy</t>
  </si>
  <si>
    <t>Nữ buộc tóc, mặc áo phông không cổ màu vàng nhạt, quần đen, đi dép lê màu xanh, tay cầm cuộn giấy màu vàng</t>
  </si>
  <si>
    <t>Người phụ nữ tóc dài màu đen, mặc áo phông ngắn tay màu xanh da trời, đeo ba lô quai màu đen, mặc quần màu đen</t>
  </si>
  <si>
    <t>Nam thanh niên mặc áo phông ngắn tay màu trắng, quần ngố đen, chân đi giày thể thao trắng, tất cao cổ trắng, đeo kính cận</t>
  </si>
  <si>
    <t>Người đàn ông mặc áo màu hồng, đeo kính, đeo khẩu trang trắng, quần dài màu đen sơ vin, thắt lưng màu đen, đi giày thể thao màu đen</t>
  </si>
  <si>
    <t>nữ, tóc dài màu đen, áo khoác màu trắng, quần dài màu đen, dép màu be</t>
  </si>
  <si>
    <t>Bé gái tóc ngắn, mặc áo màu trắng pha đen, mặc quần dài đen, đi bốt đỏ sẫm</t>
  </si>
  <si>
    <t>Người phụ nữ to cao tóc ngắn, mặc váy dài sát nách màu trắng, đi giày thể thao màu xám, đeo ba lô màu đen</t>
  </si>
  <si>
    <t>Một người đàn ông trung tuổi đeo khẩu trang màu xanh dương, mặc áo nỉ màu đen, mặc quần dài màu đen, đi giày màu đen.</t>
  </si>
  <si>
    <t xml:space="preserve"> "HoGuom_01/01444_1.jpg", "split"</t>
  </si>
  <si>
    <t>Nam lớn tuổi , đeo kính , đeo khẩu trang màu xanh ,mặc áo khoác màu xám, quần dài màu xám</t>
  </si>
  <si>
    <t>Nam đội mũ lưỡi trai màu trắng, mặc áo phông cộc tay màu vàng, có viền đen ở ống tay áo, vai áo màu trắng, mặc quần kaki màu sáng, vài phải đeo túi quai màu đen.</t>
  </si>
  <si>
    <t>Bé trai mặc áo màu trắng, đeo khẩu trang màu trắng, mặc quần màu vàng da , đi giày màu đỏ</t>
  </si>
  <si>
    <t xml:space="preserve"> "HoGuom_00/00138_00002700.jpg", "split"</t>
  </si>
  <si>
    <t>Một người phụ nữ có mái tóc chớm vai màu đen, đeo kính màu trắng, mặc áo phông cổ tròn màu trắng, đeo túi màu be.</t>
  </si>
  <si>
    <t>Bạn gái tóc dài màu đen, mặc váy ngắn màu trắng, túi xách màu đen, đi giày màu trắng, đeo đồng hồ màu đen</t>
  </si>
  <si>
    <t>Một cậu con trai chân đi dép lê màu đen, mặc áo phông trắng cộc tay, có in hình số phía sau lưng áo, quần đùi màu đen có sọc trắng bên hông.</t>
  </si>
  <si>
    <t>Một người đàn ông đội mũ màu nâu, mặc áo sơ mi dài tay màu xanh dương đậm, mặc quần âu màu đen, đi giày tây màu đen, một tay cầm tập giấy màu trắng.</t>
  </si>
  <si>
    <t>Một nữ thanh niên tóc đen, dài ngang lưng mặc áo khoác trắng dài tay có các đường viền xung quanh thân và tay áo, quần jeans màu xanh nhạt và chân đi đôi dép lê có các sọc trắng.</t>
  </si>
  <si>
    <t xml:space="preserve"> "DHHN_HVBCVT_00/01516_00005055.jpg", "split"</t>
  </si>
  <si>
    <t>Nữ tóc đen dài chấm vai, mặc áo khoác màu be dài trùm gối, mặc quần thể thao màu xanh đen có viền trắng nhỏ hai bên ống quần, đi giày thể thao màu xanh da trời.</t>
  </si>
  <si>
    <t>Nữ trẻ tuổi, tóc ngắn ngang vai màu đen, không đeo khẩu trang, tay cầm điện thoại mặc áo màu trắng, đeo túi phía trước màu trắng, nắp túi màu vàng, mặc quần bò màu xanh nước biển dài, đi giầy thể thao màu trắng,</t>
  </si>
  <si>
    <t xml:space="preserve"> "HoGuom_01/01361_00008190.jpg", "split"</t>
  </si>
  <si>
    <t xml:space="preserve"> "HoGuom_01/01184_00001425.jpg", "split"</t>
  </si>
  <si>
    <t>Một người phụ nữ búi tóc, tóc màu đen, mặc áo phông màu nâu, mặc quần đùi ngắn màu đen, đi dép màu đen.</t>
  </si>
  <si>
    <t>Người đàn ông đội mũ phớt màu nâu, mặc áo sơ mi màu trắng chấm đen, mặc quần sooc màu ghi, đi giày màu nâu</t>
  </si>
  <si>
    <t>Nữ đứng tuổi, mặc áo khoác phao màu đỏ, đón đen ngắn trên vai, mặc quần bò xanh, đi giày bệt màu đen, có đeo khẩu trang vải sọc caro.</t>
  </si>
  <si>
    <t>Một người phụ nữ mặc áo trắng, quần đen, đi giày đen, đeo túi trắng, đang tiến về phía trước</t>
  </si>
  <si>
    <t xml:space="preserve"> "HoGuom_01/01120_00001725.jpg", "split"</t>
  </si>
  <si>
    <t xml:space="preserve"> "HoGuom_01/00847_00010125.jpg", "split"</t>
  </si>
  <si>
    <t>Một người đàn ông có mái tóc màu đen, mặc áo vest màu be, mặc quần âu màu đen, đi giày tây màu đen.</t>
  </si>
  <si>
    <t>Người phụ nữ mặc váy dài liền thân có cổ, họa tiết thổ cẩm, đeo túi xách màu vàng, tóc màu nâu vàng buộc gọn</t>
  </si>
  <si>
    <t>Bạn nữ tóc dài màu đen buộc cao, mặc áo phông ngắn tay màu trắng, mặc quần yếm màu vàng, đi giày màu trắng.</t>
  </si>
  <si>
    <t>Bé  gái đi dép màu đỏ, đội nón quần bò xanh, áo hồng</t>
  </si>
  <si>
    <t>Một người đàn ông có mái tóc màu đen, mặc áo phông ngắn tay màu trắng, mặc quần đùi màu xám, đi sục màu nâu đang đi bộ.</t>
  </si>
  <si>
    <t xml:space="preserve"> "TRAINNING_DATA/Person14/output_6.jpg", "split"</t>
  </si>
  <si>
    <t>Một nam thanh niên trẻ tuổi, mặc áo phông trắng cộc tay, có chữ ở trước ngực, quần dài màu đen, chân đi dép xỏ ngón màu đen, tay cầm điện thoại.</t>
  </si>
  <si>
    <t>Một cô gái để thả tóc, tóc màu đen, mặc áo ngắn tay màu xanh lá cây nhạt, mặc quần dài màu đen, khoác balo màu xanh nước biển đậm, đi giày màu nâu.</t>
  </si>
  <si>
    <t>Nữ đi giày thể thao màu trắng, mặc quần dài màu đen, mặc áo khoác sáng màu, tóc đen buộc thấp sau gáy, đeo kính cận.</t>
  </si>
  <si>
    <t>Một người phụ nữ đứng tuổi đội mũ màu xanh nước biển đậm, đeo khẩu trang màu xanh nước biển, mặc áo phông ngắn tay, mặc quần dài màu đen, đi giày màu đen.</t>
  </si>
  <si>
    <t>Người đàn ông mặc áo phông có cổ ngắn tay kẻ sọc ngang trắng xám, quần ngố màu xám, đi dép lê có quai</t>
  </si>
  <si>
    <t>Bạn gái tóc đen, mặc áo phông trắng ngắn tay, chân váy jean màu xanh nước biển, đi giày bệt màu nâu, đeo balo màu đen</t>
  </si>
  <si>
    <t>Một người phụ nữ mạc áo dài tay nhiều tầng màu trắng kem, mặc quần dài bó màu đen, tóc dài qua vai màu đen.</t>
  </si>
  <si>
    <t>Một câu bé tóc màu đen, mặc áo phông màu trắng có tay áo màu xanh thẫm có hình màu vàng ở trước ngực, mặc quần dài màu đen, đi giày màu xanh rêu.</t>
  </si>
  <si>
    <t>Cô gái mặc váy liền thân màu đen, đi giày màu trắng, đeo kính cận</t>
  </si>
  <si>
    <t>Chàng trai đội mũ lưỡi trai đen, khoác áo da màu đen vắt trên vai, đang mặc áo sơ mi đỏ, mặc quần dài đen, đi giày đen, tay cầm tờ giấy.</t>
  </si>
  <si>
    <t>Người phụ nữ mặc áo dài đỏ, quần dài màu trắng, đi giày thể thao trắng</t>
  </si>
  <si>
    <t>Nam thanh niên, tóc đen ngắn, đeo kính, mặc áo phông màu xanh có hình phía trước, quần sooc kaki màu vàng, chân đi dép màu đen , không mang khẩu trang.</t>
  </si>
  <si>
    <t>Cụ bà mặc áo phông hồng, đeo túi chéo màu đỏ, quần dài màu đen</t>
  </si>
  <si>
    <t>Một nam thanh niên có mái tóc màu đen, mặc áo khoác màu xanh nước biển có sọc trắng ở tay áo bên ngoài, khoác balo màu đen, mặc quần dài màu đen, đi giày màu trắng.</t>
  </si>
  <si>
    <t>Bạn gái tóc dài màu đen buộc cao, mặc áo phồng trắng, quần sooc jean màu xanh nước biển.</t>
  </si>
  <si>
    <t>Cô gái mặc áo không tay màu ghi đậm, quần đùi màu ghi đậm, đeo túi chéo màu đen</t>
  </si>
  <si>
    <t>Nam giới tóc đen, đeo kính cận khoác ba lô màu đen, mặc áo phông màu trắng, quần đen, đi giày màu xám.</t>
  </si>
  <si>
    <t>Nam học sinh đeo ba lô quai đen, đeo kính cận, mặc áo phông ngắn tay có màu trắng và màu xanh nước biển, quần thể thao đen có viền trắng, đi giày đen.</t>
  </si>
  <si>
    <t>Nam đeo kính, đeo khẩu trang màu xanh , mặc áo cộc tay màu trắng, quần dài màu đen</t>
  </si>
  <si>
    <t>Nư đội mũ có vành màu nau, mặc áo khoác gió màu hồng cánh sen, mặc quần đen, đi giày thể thao đen, vai trái đeo túi màu xanh da trời.</t>
  </si>
  <si>
    <t>Nữ mặc áo phông xanh, mặc quần đùi đen, đi dép lê đen, đeo túi đen bên hông trái</t>
  </si>
  <si>
    <t>Một nam thanh niên có mái tóc màu đen, mặc áo khoác màu đen, mặc quần bò dài màu xanh, đi giày thể thao màu nâu.</t>
  </si>
  <si>
    <t>Người phụ nữ tóc màu nâu sáng, mặc áo phông trắng, quần dài màu đen, sandal màu nâu, đeo túi màu đỏ, quai túi màu đen</t>
  </si>
  <si>
    <t>Cô gái tóc màu đen buộc sau, đeo kính, mặc áo phông tay lỡ màu trắng có in hình màu vàng phía trước, tay áo có đường kẻ màu đen, mặc chân váy ngắn màu trắng, đi giày thể thao màu trắng.</t>
  </si>
  <si>
    <t>Một nam thanh niên có mái tóc màu đen, mặc áo phông màu xanh nước biển đậm ở tay áo có sọc màu trắng, mặc quần kaki dài màu nâu, đi giày màu đen.</t>
  </si>
  <si>
    <t>Nam đeo kính, mặc áo sơ mi màu hồng đất, quần dài đen, đi giày thể thao đen</t>
  </si>
  <si>
    <t>Một bé trai mặc áo phông cộc tay màu hồng cam, mặc quần đù màu ghi sáng, đi dép màu đen</t>
  </si>
  <si>
    <t>Một ông cụ lớn tuổi tóc bạc trắng, mặc bộ quần áo vét màu đen, bên trong có áo sơ mi tím, đang đi đường và đeo một chiếc cặp</t>
  </si>
  <si>
    <t>Người phụ nữ tóc đen mặc áo dài tay màu tím than có hình bông hoa màu trắng trước thân áo phía trước, mặc quần dài màu đen, đi dép lê màu tím nhạt, tay cầm đang cầm tiền</t>
  </si>
  <si>
    <t>Bé gái tóc đen, mặc áo phông ngắn tay màu trắng, mặc quần sooc jean màu xanh nhạt, đi dép sandal màu hồng</t>
  </si>
  <si>
    <t>Một cô gái trẻ tuổi mặc chiếc váy màu trắng, cộc tay, cổ tròn, có các họa tiết trang trí trên thân váy, cùng chiếc quần màu đen ôm sát, chân đi đôi dép lê màu đen.</t>
  </si>
  <si>
    <t xml:space="preserve"> "HoGuom_01/00853_00009870.jpg", "split"</t>
  </si>
  <si>
    <t>Bé trai tóc ngắn màu đen, mặc áo phông màu xanh dương có hình in màu xanh lá cây, mặc quần sooc màu đen, đi giày thể thao màu đen</t>
  </si>
  <si>
    <t>Nữ đứng tuổi, tóc đen ngắn buộc phía sau, mặc áo khoác họa tiết màu nâu, áo trong màu trắng, quần bò màu tím than, đi giày thể thao màu đen, đeo túi chéo màu đỏ bên vai trái, tay phải cầm tờ giấy, đeo khẩu trang màu xám</t>
  </si>
  <si>
    <t>Nam thanh niên, tóc đen ngắn, đeo khẩu trang màu trắng, mặc áo măng tô màu đen, đeo ba lô da màu nâu phía sau lưng, mặc quần bò dài màu đen, đi giày da màu đen, hai tay đang cầm điện thoại trước ngực.</t>
  </si>
  <si>
    <t xml:space="preserve"> "HoGuom_01/01204_00004695.jpg", "split"</t>
  </si>
  <si>
    <t>Một thanh niên mặc áo sơ mi đen, quần kaki đen, đi giày thể thao màu đen, đeo kính cận</t>
  </si>
  <si>
    <t>Người phụ nữ mặc áo cộc tay màu tím có cổ kẻ sọc ngang màu trắng đen, quần dài bò màu tím than, túi chéo đen buộc mũ trắng, đi guốc màu đen</t>
  </si>
  <si>
    <t>Nữ tóc ngang vai đang cầm áo màu đỏ, mặc quàn dài màu đen</t>
  </si>
  <si>
    <t>Nam trẻ em, tóc ngắn, màu đen, mặc áo sơ mi cộc tay màu trắng, mặc quần dài màu xám, đi dép xăng đan, không đeo khẩu trang.</t>
  </si>
  <si>
    <t>Nam mặc áo khoác bò màu xanh xám, quần bò dài màu xanh xám, đi giày thể thao màu xanh da trời nhạt, đi tất màu nâu đỏ, tóc màu đen cắt ngắn mái bằng.</t>
  </si>
  <si>
    <t>Một nữ thanh niên với mái tóc dài màu đen, mặc một chiếc áo phông cộc tay màu trắng, một chiếc quần màu đen có các sọc trắng bên hông, và chân đi đôi dép lê.</t>
  </si>
  <si>
    <t>Nam thanh niên mặc áo sơ mi trắng tay áo xắn, quần ngố bò ngang bắp chân, đi giày đen</t>
  </si>
  <si>
    <t>Một người đàn ông lớn tuổi có mái tóc màu đen, mặc áo phông ngắn tay màu ghi, mặc quần dài màu đen, đi giày thể thao màu trắng đang đi bộ.</t>
  </si>
  <si>
    <t>Cô gái tóc ngang vai màu đen, mặc áo khóa dài màu xanh da trời, đi dép sandal màu đen</t>
  </si>
  <si>
    <t xml:space="preserve"> "HoGuom_01/01196_00002265.jpg", "split"</t>
  </si>
  <si>
    <t>Một cô gái tóc màu đen, mặc áo sơ mi ngắn tay màu đỏ, đeo túi màu đỏ, tay một chiếc điện thoại màu đen, mặc váy ngắn màu đen, đi giày màu đỏ.</t>
  </si>
  <si>
    <t>Cô gái chân đi dép lê, mặc quần bó dài màu đen, mặc áo lạnh tay dài trùm đến ngang bàn tay với hai màu xanh tím than từ ngực tới cổ áo và màu vàng ở còn lại của áo.</t>
  </si>
  <si>
    <t xml:space="preserve"> "HoGuom_01/01245_00004350.jpg", "split"</t>
  </si>
  <si>
    <t>Một bé gái đầu đeo nơ, mặc áo hồng váy đen đi dép trên đầu có đeo đèn phát sáng</t>
  </si>
  <si>
    <t>Một cô gái, tóc dài, mái bằng, mặc áo phông dài tay màu trắng có in hình ảnh ở trước ngực, mặc quần màu đen, đi giày thể thao nhãn hiệu Nike màu xanh\n</t>
  </si>
  <si>
    <t xml:space="preserve"> "HoGuom_01/00872_00013335.jpg", "split"</t>
  </si>
  <si>
    <t>Nữ khoác ba lô sáng màu đằng sau lưng, mặc áo nỉ có mũ dài trùm mông màu nâu nhạt, mặc quần bó màu đen, chân đi giày thể thao màu sáng.</t>
  </si>
  <si>
    <t>nam thanh niên mặc áo khoác màu đen có mũ, đeo ba lô màu ghi đậm, mặc quần dài màu đen, đi dép tông, đang đi bộ.</t>
  </si>
  <si>
    <t>Cô gái đội mũ màu trắng, áo sơ mi trắng, quần dài màu đen, đi giàymàu trắng</t>
  </si>
  <si>
    <t xml:space="preserve"> "HoGuom_01/01257_00006000.jpg", "split"</t>
  </si>
  <si>
    <t>Người phụ nữ trung tuổi tóc màu đen buộc sau, mặc bộ quần áo màu đen chấm bi, áo ngắn tay</t>
  </si>
  <si>
    <t xml:space="preserve"> "HoGuom_00/00766_00005815.jpg", "split"</t>
  </si>
  <si>
    <t>Một nữ thanh niên chân đi đôi dép lê màu đen, mặc chiếc áo phông cộc tay màu trắng, cổ tròn, có chữ phần trước ngực áo và chiếc quần dài màu trắng kem.</t>
  </si>
  <si>
    <t>Một người đàn ông có mái tóc màu đen, mặc áo phông cổ tròn màu trắng, mặc quần bò dài màu xám, đi giày tây màu đen.</t>
  </si>
  <si>
    <t xml:space="preserve"> "TamChuc_01/02331_1.jpg", "split"</t>
  </si>
  <si>
    <t>Nam mặc áo phông đen, quần dài đen kẻ sọc trắng, đi giày thể thao màu đen</t>
  </si>
  <si>
    <t>Nam thanh niên mặc áo polo màu xanh dương, mặc quần bò đi giày màu đen, đế trắng, có đeo khẩu trang màu trắng</t>
  </si>
  <si>
    <t>Nam thanh niên tóc đen để mái ngang trán, đeo kính cận, khoác ba lô quai màu xám, áo khoác ngoài màu sáng, mặc quần dài đen, đi giày thể thao màu xám.</t>
  </si>
  <si>
    <t>Nữ tóc dài, mặc áo dài tay màu đen, mặc quần màu đen, đi giày màu trắng</t>
  </si>
  <si>
    <t>Một nữ thanh niên tóc cột đuôi ngựa cao, mặc áo phông ngắn tay màu đen với hai dòng chữ trắng ở trước ngực áo, mặc quần xanh rêu ngắn tới cổ chân, đi giày thể thao trắng viền xám và đỏ.</t>
  </si>
  <si>
    <t>Một cô gái có mái tóc màu đen, mặc áo phông ngắn tay màu trắng, đeo túi màu đen, mặc quần dài kẻ caro màu đen có kẻ màu trắng, đi dép màu đen.</t>
  </si>
  <si>
    <t>Một nam thanh niên mặc áo cộc tay màu đen có 2 sọc đỏ trước ngực, quần cao trên đầu gối màu đen, chân đi dép tông màu đen</t>
  </si>
  <si>
    <t xml:space="preserve"> "DANgoc_01/02958_1.jpg", "split"</t>
  </si>
  <si>
    <t>Nữ, tóc màu đen, khẩu trang màu xanh nhạt, áo sơ mi màu trắng, quần dài màu đen, đi dép màu đen</t>
  </si>
  <si>
    <t xml:space="preserve"> "DHHN_HVBCVT_00/01533_00004905.jpg", "split"</t>
  </si>
  <si>
    <t xml:space="preserve"> "HoGuom_00/00326_00010490.jpg", "split"</t>
  </si>
  <si>
    <t>Một người phụ nữ có mái tóc màu đen, để thả tóc, mặc áo khoác màu đen, mặc quần dài ống rộng màu xám, đi giày thể thao màu xám, một tay đang cầm một cốc nước.</t>
  </si>
  <si>
    <t>Người phụ nữ mặc áo phông xanh tím than, quần ngố bò màu xanh, đi giày màu đen</t>
  </si>
  <si>
    <t xml:space="preserve"> "HoGuom_00/00077_00000240.jpg", "split"</t>
  </si>
  <si>
    <t xml:space="preserve"> "TamChuc_01/02425_2.jpg", "split"</t>
  </si>
  <si>
    <t>Một người phụ nữ có mái tóc màu đen, đeo khẩu trang màu xanh dương, mặc bộ quần áo dài màu tím, đeo túi màu đỏ mận, đi giày thể thao màu xám.</t>
  </si>
  <si>
    <t xml:space="preserve"> "HoGuom_01/01175_00001440.jpg", "split"</t>
  </si>
  <si>
    <t>Một thanh niên tóc màu đen, đeo khẩu trang màu xanh, mặc áo màu ghi, đeo túi màu đen, mặc quần short màu đen, đi giày màu đen.</t>
  </si>
  <si>
    <t>Nam thanh niên khẩu trang xanh da trời,đeo kính gọng đen, mặc áo sơ mi dài tay họa tiết ca rô đỏ, đi giày màu đen cao cổ, mặc quần bò ống côn đen,</t>
  </si>
  <si>
    <t>Người đàn ông tóc nâu, mặc áo khoác màu đen, bên trong mặc áo màu trắng, mặc quần dài màu be, đi giày màu đen, đi tất màu trắng</t>
  </si>
  <si>
    <t>Cô gái mặc áo sơ mi trắng, đeo túi vải bố trắng, quần bò đen, đi giày thể thao đen</t>
  </si>
  <si>
    <t>Cô gái mặc áo sơ mi giấu quần kẻ sọc đỏ trắng, tóc dài ngang vai buông xõa màu đen</t>
  </si>
  <si>
    <t>Cô gái tóc đen, mặc áo khoác có mũ màu hồng, quần short màu xanh lục sẫm, chân đi giày đen</t>
  </si>
  <si>
    <t>Một cô gái trẻ tóc buộc đằng sau, tay cầm điện thoại, mặc áo phông cộc tay màu trắng có tay áo màu vàng, và quần thể thao màu đen có kẻ sọc.</t>
  </si>
  <si>
    <t>Người phụ nữ mặc đồ bộ áo ngắn tay, quần dài màu xanh lá cây đậm, tóc màu đen buộc gọn</t>
  </si>
  <si>
    <t>Một nam sinh viên có mái tóc màu đen, mặc áo khoác có nửa trên màu đỏ nửa dưới màu trắng, mặc quần dài màu đen, đi giày thể thao màu trắng, tay đang cầm một chiếc hộp màu đen.</t>
  </si>
  <si>
    <t>Nữ, tóc ngắn màu đen, áo sơ mi màu trắng, chân váy hoa màu trắng, túi xách màu trắng, đi dép màu đen</t>
  </si>
  <si>
    <t>Nữ trẻ tuổi, tóc dài để xõa màu hạt dẻ, mặc váy dài trên gối, tay cộc, chân váy xếp li, đi giầy thể thao màu ghi đế màu nâu.</t>
  </si>
  <si>
    <t>Bạn nam tóc ngắn màu đen, đeo kính, mặc áo phông ngắn tay màu xanh lá cây in hình, quần sooc màu navy</t>
  </si>
  <si>
    <t>Một cô gái tóc xõa chớm vai màu đen, đeo kính màu đen, đeo khẩu trang màu đen, mặc áo phông màu trắng, khoác túi màu trắng, mặc quần đùi bò màu xanh nước biển, đi giày màu trắng.</t>
  </si>
  <si>
    <t>Một người phụ nữ mặc áo phông ngắn tay cổ tròn màu đen, mặc quần dài màu nâu sữa, đeo balo màu đen, xách hộp đồ màu hồng tím, có in logo màu trắng.</t>
  </si>
  <si>
    <t>Nam đội mũ lưỡi trai tím than, áo sơ mi ngắn tay màu đen kẻ sọc dọc trắng, quần dài đen, đi giày thể thao đen</t>
  </si>
  <si>
    <t>Một nam thanh niên chân đi đôi giày màu đen, có viền kẻ đỏ, mặc chiếc áo phông ngắn tay, cổ tròn màu xám, có chữ màu đỏ phía trước ngực, và chiếc quần dài màu xám.</t>
  </si>
  <si>
    <t>Một cô gái có mái tóc ngang vai màu đen, mặc áo phông không cổ màu trắng, mặc quần dài màu đen, đi giày thể màu đen có dây giày màu trắng, đeo túi đeo chéo màu đen.</t>
  </si>
  <si>
    <t>Một người đàn ông có mái tóc màu đen, mặc áo sơ mi ngắn tay màu hồng, mặc quần kaki dài màu nâu. đi giày tây màu đen.</t>
  </si>
  <si>
    <t>Nữ trẻ tuổi, tóc đen búi phía sau, đeo khẩu trang màu xanh, mặc áo khác đen có mũ lông bên ngoài, bên trong mặc áo phông trắng, quần bò màu xanh nhạt, chân đi giày thể thao màu trắng, phía sau đeo balo.</t>
  </si>
  <si>
    <t>Một người phụ nữ có mái tóc màu đen, mặc áo dài đến đầu gối xẻ hai bên màu trắng có tay áo màu hồng nhạt, mặc quần dài màu đen bên trong, đi giày màu đen, khoác túi màu xám.</t>
  </si>
  <si>
    <t xml:space="preserve"> "TamChuc_01/02810_1.jpg", "split"</t>
  </si>
  <si>
    <t xml:space="preserve"> "TamChuc_01/02637_2.jpg", "split"</t>
  </si>
  <si>
    <t xml:space="preserve"> "HoGuom_01/00833_00007710.jpg", "split"</t>
  </si>
  <si>
    <t>Nam mặc áo khoác phao màu đen có mũ viền lông nâu, quần dài màu đen xám, đi giày thể thao đen pha trắng</t>
  </si>
  <si>
    <t>Cô gái tóc màu đen, mặc áo ngắn tay màu trắng, khoác ba lô quai màu đen, mặc quần dài màu đen, đi giày màu đen, tay cầm hộp màu trắng.</t>
  </si>
  <si>
    <t>Bé trai tóc ngắn màu đen, mặc áo phông ngắn tay màu vàng, phía sau áo in hình mày trắng, viền tay áo màu xanh da trời, mặc quần sooc jean màu xanh da trời, đi dép lê màu nâu</t>
  </si>
  <si>
    <t>Một nam thanh niên mặc bộ đồ cầu thủ, áo đỏ có một sọc kẻ vàng dọc thân áo, quần đùi màu xanh nước biển cũng có sọc vàng nhỏ, tóc cắt ngắn, chân đi đôi dép lê màu đen.</t>
  </si>
  <si>
    <t xml:space="preserve"> "HoGuom_00/00172_00004240.jpg", "split"</t>
  </si>
  <si>
    <t>Cô gái tóc màu đen, ngắn, áo phông cộc tay màu trắng, váy bò ngắn màu xanh dương sẫm</t>
  </si>
  <si>
    <t>Nam thanh niên đeo kính gọng đen, mặc áo màu đen, quần dài đen, giày thể thao màu trắng</t>
  </si>
  <si>
    <t>Một cô gái búi tóc hết lên, tóc màu đen, mặc áo phao bên ngoài màu ghi, mặc quần đùi màu xanh nước biển, đi dép màu hồng đang đi bộ.</t>
  </si>
  <si>
    <t>Phụ nữ trẻ tuổi, mặc áo khoác bò có hình phía sau lưng bên ngoài, bên trong mặc váy trắng chấm bi đen, chân đi xăng đan, tóc đen và ngắn.</t>
  </si>
  <si>
    <t>Nữ buộc tóc ra sau, mặc áo phông đen, quần thể thao đen, đi giày thể thao trắng-đỏ</t>
  </si>
  <si>
    <t>Nữ đội mũ màu trắng pha nâu, mặc áo đỏ sẫm, quần bò dài màu tím than, đi giày thể thao màu ghi đen, khoác túi xách đen</t>
  </si>
  <si>
    <t xml:space="preserve"> "TEST_DATA/Person64.2/output_9.jpg", "split"</t>
  </si>
  <si>
    <t>Một cô gái trẻ tóc búi phía sau, mặc bộ đồ màu đen, áo phông cộc tay, cổ tròn, và chiếc quần dài màu, chân đi đôi giày màu đen.</t>
  </si>
  <si>
    <t>Nam thanh niên đeo kính đen, mặc áo phông màu đỏ có cổ ngắn tay, mặc quần dài màu xanh dương nhạt, đi giày thể thao màu ghi</t>
  </si>
  <si>
    <t xml:space="preserve"> "HoGuom_01/01004_00001455.jpg", "split"</t>
  </si>
  <si>
    <t>Một cô gái có mái tóc màu đen, mặc áo nỉ màu xám, mặc quần dài màu đen, đi sục màu trắng, đeo túi màu đen, một tay đang cầm sách.</t>
  </si>
  <si>
    <t>một người phụ nữ tóc buộc thấp, đeo khẩu trang màu xanh, mặc áo ngắn tay, cổ tim màu hồng nhạt, mặc quần dài màu xanh biển, đi giầy thể thao màu ghi đá có đường kẻ màu đỏ.</t>
  </si>
  <si>
    <t xml:space="preserve"> "HoGuom_00/00480_00017085.jpg", "split"</t>
  </si>
  <si>
    <t>Người đàn ông mặc áo somi kẻ dài tay màu đen trắng, đội mũ màu xanh rêu, đeo túi chéo màu đen</t>
  </si>
  <si>
    <t>Bé trai mặc áo phông ngắn tay màu vàng, quần ngố bò màu xanh dương, đi dép quai đen</t>
  </si>
  <si>
    <t>Nữ tóc đen buộc, đeo khẩu trang xanh, mặc áo phông ngắn tay không cổ màu kem, mặc quần đen.</t>
  </si>
  <si>
    <t>Cậu bé tóc ngắn màu đen, đeo kính, mặc áo phông ngắn tay màu xanh lá cây, mặc quần lửng jean màu xanh, đi dép lê màu đen.</t>
  </si>
  <si>
    <t xml:space="preserve"> "TamChuc_01/02682_1.jpg", "split"</t>
  </si>
  <si>
    <t>Nam giới đeo khẩu trang, mặc áo có cổ kẻ ngang xọc đen trắng, quần dài màu xám, đi giày màu da</t>
  </si>
  <si>
    <t>Nam đi giày đen, mặc quần đen, áo phông cộc tay màu đen, đeo kính cận, tay phải đang cầm điện thoại.</t>
  </si>
  <si>
    <t>Một người phụ nữ tóc dài qua vai, tóc màu đen, mặc váy dây màu xanh, đeo khẩu trang màu xanh đang đẩy xe trẻ em.</t>
  </si>
  <si>
    <t>Nữ trẻ tuổi, tóc màu hạt dẻ dài buộc cao, mặc áo cộc tay xẻ tà, mặc bên trong váy dài tới gối màu xám, đi giầy cao gói màu đen, không đeo khẩu trang.</t>
  </si>
  <si>
    <t>Một nam thanh niên có mái tóc màu đen, mặc áo phông cổ tròn màu đen, mặc quần bò dài màu xám, đi giày thể thao màu đen.</t>
  </si>
  <si>
    <t>Nam tóc đen cắt ngắn để mái bằng, khoác ngoài áo gió màu trắng có viền đen ở tay áo, bên trong mặc áo phông đen, quần đen dài, đi giầy thể thao màu trắng.</t>
  </si>
  <si>
    <t>Nam mặc sơ mi dài tay màu hồng, quần dài màu đen, đi giày màu đen trắng</t>
  </si>
  <si>
    <t>Một nam thanh niên đi đôi giày màu đen, mặc áo khoác màu xám-đen và quần màu đen.</t>
  </si>
  <si>
    <t>Nữ mặc áo phông đen, quần bò màu xanh dương, đi giày thể thao trắng</t>
  </si>
  <si>
    <t>Người đàn ông đeo kính cận, tóc màu đen, mặc áo màu đỏ cam, đeo ba lô màu đen, mặc quần ngố đen, chân đi dép quai đen</t>
  </si>
  <si>
    <t>Người phụ nữ tóc màu đen buộc cao, mặc áo phông ngắn tay màu nâu, mặc quần lửng màu đen, đeo ba lô màu đen, tay cầm túi nilon nhỏ màu trắng</t>
  </si>
  <si>
    <t xml:space="preserve"> "TamChuc_01/02824_1.jpg", "split"</t>
  </si>
  <si>
    <t xml:space="preserve"> "TamChuc_01/02823_2.jpg", "split"</t>
  </si>
  <si>
    <t>Người phụ nữ tóc màu đen búi cao, mặc áo phông ngắn tay màu xám, đeo túi chéo màu rêu, mặc quần sooc màu đỏ, đi giày màu xanh</t>
  </si>
  <si>
    <t>Nữ đeo kính cận gọng đen, mặc áo phông rộng màu xanh da trời, quần thể thao màu đen, đi sục màu đen pha đỏ, đeo túi vải màu trắng</t>
  </si>
  <si>
    <t>Người đàn ông mặc áo phông ngắn tay màu đỏ sẫm, viền cổ áo và ống áo màu trắng, tay đeo đồng hồ đen, vai đeo túi quai chéo, mặc quần màu đen</t>
  </si>
  <si>
    <t>Người đàn ông mặc áo phông trắng ngắn tay, cổ tim; mặc quần ngố bò màu xanh trắng, đi giày màu xám</t>
  </si>
  <si>
    <t>Nam thanh niên, tóc ngắn, mặc áo cộc tay cổ tròn màu đen, mặc quần sooc màu đne, đi giầy thể thao màu ghi, không đeo khẩu trang.</t>
  </si>
  <si>
    <t xml:space="preserve"> "HoGuom_00/00358_00012055.jpg", "split"</t>
  </si>
  <si>
    <t>Người đàn ông đội mũ lưỡi trai đen, mặc áo phông có cổ ngắn tay kẻ sọc trắng xám, quần màu xám đậm, đi dép lê</t>
  </si>
  <si>
    <t xml:space="preserve"> "HoGuom_00/00619_00007075.jpg", "split"</t>
  </si>
  <si>
    <t>Người phụ nữ tóc dài màu đen, buộc tóc cao, mặc áo phông ngắn tay màu trắng kẻ ngang màu hồng, mặc quần lửng màu đen, đi dép màu đen</t>
  </si>
  <si>
    <t xml:space="preserve"> "HoGuom_00/00679_00009265.jpg", "split"</t>
  </si>
  <si>
    <t>Một người đàn ông tóc ngắn màu đen, mặc áo phông màu đỏ, khoác balo màu nâu, mặc quần short màu trắng đang đi bộ.</t>
  </si>
  <si>
    <t>Nam trung niên, tóc ngắn màu đen, đeo khẩu trang màu trắng, mặc áo cộc tay màu trắng, mặc quần sooc dài đến gối màu trắng, đi tất trắng, đi giầy thể thao màu trắng, tay trái đeo đồng hồ màu trắng.</t>
  </si>
  <si>
    <t>Một người phụ nữ mặc bộ quần áo màu đen, đi giày màu đen</t>
  </si>
  <si>
    <t>Nữ mặc áo phông rộng màu đen có kẻ ngang trắng, mặc quần đùi màu đen, đi giày thể thao trắng</t>
  </si>
  <si>
    <t xml:space="preserve"> "HoGuom_00/00731_00012975.jpg", "split"</t>
  </si>
  <si>
    <t xml:space="preserve"> "DHHN_HVBCVT_00/01519_00008640.jpg", "split"</t>
  </si>
  <si>
    <t xml:space="preserve"> "TamChuc_01/02354_1.jpg", "split"</t>
  </si>
  <si>
    <t>Một cậu thanh niên trẻ mặc áo cộc tay màu vàng, có pha sọc đen bên sườn và bên phần vai phải, quần short đen, chân đi tất màu đen và đôi giày màu trắng.</t>
  </si>
  <si>
    <t xml:space="preserve"> "HoGuom_01/01130_00000090.jpg", "split"</t>
  </si>
  <si>
    <t>Nam tóc đen cắt cao, vai đeo ba lô quai đen, mặc áo phông pha hai màu trắng và xanh nước biển đậm, mặc quần đen, đi giày thể thao màu xám.</t>
  </si>
  <si>
    <t>Nam tóc đen ngắn, khoác ngoài áo màu xanh tím than, trong mặc áo đen, mặc quần đen, đi giày đen.</t>
  </si>
  <si>
    <t xml:space="preserve"> "HoGuom_01/01094_00005430.jpg", "split"</t>
  </si>
  <si>
    <t>Nam mặc áo màu đen đang đi về phía trước tay có đeo đồng hồ, mặc áo đen, quần trắng, dép đen</t>
  </si>
  <si>
    <t>Một người đàn ông trẻ tuổi đi giày thể thao màu trắng với các đường viền màu xanh tím than, mặc một quần đùi đen, áo phông đen ngắn tay cổ tròn, trên ống quần trái có một đường kẻ ngắn màu trắng và trên ngực áo bên trái cũng có đường kẻ giống như vậy, tóc đen cắt ngắn.</t>
  </si>
  <si>
    <t xml:space="preserve"> "HoGuom_01/01068_00001920.jpg", "split"</t>
  </si>
  <si>
    <t>Một người đàn ông tóc màu đen, mặc áo sơ mi màu trắng đang ăn bánh, mặc quần jean màu đen và đi giày màu nâu</t>
  </si>
  <si>
    <t>Người đàn ông mặc áo phông ngắn tay màu vàng nâu nhạt, có viền trắng ở tay áo và gấu thân áo, mặc quần đen, chân đi giày đen cao cổ, tay đeo đồng hồ màu trắng</t>
  </si>
  <si>
    <t>Nam thanh niên mặc áo phông có cổ ngắn tay màu nâu nhạt, mặc quần ngố bò màu xanh dương, đi dép quai màu đen</t>
  </si>
  <si>
    <t>Một người phụ nữ trung tuổi đội mũ lưỡi trai màu xanh rêu, mặc áo cộc tay cổ V, mặc quần dài đi giày cao cổ màu xanh dằn di, đeo khẩu trang màu đen.</t>
  </si>
  <si>
    <t>Một người phụ nữ đứng tuổi có mái tóc màu đen, đeo khẩu trang màu xám, mặc áo phông cổ trong màu vàng, mặc quần dài màu đen. đi giày thể thao màu đen.</t>
  </si>
  <si>
    <t>Cô gái đeo kính cận, mặc áo phông dài màu đen in hình hoạt hình trước ngực, đi giày thể thao màu trắng</t>
  </si>
  <si>
    <t xml:space="preserve"> "TRAINNING_DATA/Person54/output_9.jpg", "split"</t>
  </si>
  <si>
    <t>Nữ mặc áo màu nâu sữa, quần cùng màu áo, đi dép lê màu cam, đi tất màu đen, xách túi đỏ</t>
  </si>
  <si>
    <t>Một người đàn ông đứng tuổi đội mũ phớt màu đen, đeo khẩu trang màu trắng, mặc áo phông cổ tròn màu trắng, mặc quần bò dài màu xanh thẫm, đi giày tây màu đen.</t>
  </si>
  <si>
    <t>Người đàn ông mặc áo phông màu  trắng, đeo túi đeo chéo màu đen sau lưng, quần ngố đen, đi giày màu xanh dương</t>
  </si>
  <si>
    <t>Nam mặc áo phông màu đen có cổ, mặc quần dài màu vàng nâu, quần dài đen</t>
  </si>
  <si>
    <t>Nữ tóc dài làm xoăn, mặc áo nỉ màu đen, bên vai phải đeo túi màu đen, mặc quần bò màu xanh, đi giầy màu đen</t>
  </si>
  <si>
    <t xml:space="preserve"> "TamChuc_01/02565_2.jpg", "split"</t>
  </si>
  <si>
    <t>Nam thanh niên tóc cắt ngắn màu đen, mặc áo phông ngắn tay màu xanh dương có cổ, quần bò tối màu, đi dép quai đen, tay đang cầm đĩa thức ăn</t>
  </si>
  <si>
    <t>Phụ nữ tóc ngắn màu đen,  mặc áo màu nâu, đeo túi chéo màu đỏ, mặc quần dài màu đen</t>
  </si>
  <si>
    <t>Cô gái tóc dài màu đen, đeo kính, mặc áo ngắn tay màu ghi, đeo túi xách màu nâu, mặc quần dài màu đen, đi giày thể thao màu trắng.</t>
  </si>
  <si>
    <t xml:space="preserve"> "TamChuc_01/02135_2.jpg", "split"</t>
  </si>
  <si>
    <t xml:space="preserve"> "TamChuc_01/02460_2.jpg", "split"</t>
  </si>
  <si>
    <t>Một người đàn ông có mái tóc màu đen, đeo khẩu trang màu xanh dương, mặc áo phông có cổ màu đen, mặc quần kaki màu be, đi giày lười màu đen.</t>
  </si>
  <si>
    <t>Một phụ nữ mặc áo phông có thân màu trắng, tay áo màu vàng, tay cầm điện thoại mặc quần màu đen, có sọc trắng bên hông, tóc buộc ra phía sau</t>
  </si>
  <si>
    <t>Nữ đeo khẩu trang màu xanh da trời, đeo kính mặc áo màu nâu có mũ, khoác áo khoác màu đen, cánh tay màu trắng, quần dài màu đen, giày màu xám</t>
  </si>
  <si>
    <t>Người phụ nữ đội mũ màu trắng, mặc áo dài màu đen, mặc dài quần đỏ, đeo túi đen</t>
  </si>
  <si>
    <t xml:space="preserve"> "DHHN_HVBCVT_00/01663_00045300.jpg", "split"</t>
  </si>
  <si>
    <t>Nam, tóc ngắn màu đen, đeo kính, mặc áo khoác màu đen, quần dài màu đen, giày màu đen</t>
  </si>
  <si>
    <t xml:space="preserve"> "TamChuc_01/02879_1.jpg", "split"</t>
  </si>
  <si>
    <t>Phụ nữ trung tuổi mặc áo dài quần màu đen đi giày màu trắng, tóc ngắn màu đen</t>
  </si>
  <si>
    <t xml:space="preserve"> "TamChuc_01/02344_1.jpg", "split"</t>
  </si>
  <si>
    <t>Nữ mặc áo màu trắng ống tay vàng đen, quần dài màu xanh da trời nhạt, đi giày thể thao trắng</t>
  </si>
  <si>
    <t xml:space="preserve"> "HoGuom_01/00838_00008685.jpg", "split"</t>
  </si>
  <si>
    <t>Thanh niên đi dép quai hậu quần âu màu đen, áo sơ mi trắng</t>
  </si>
  <si>
    <t>Một thanh niên đội mũ lưỡi trai đen, tóc vàng, áo phông màu đen, quần dài đen, đi giày thể thao trắng, khoác túi đen bên vai</t>
  </si>
  <si>
    <t>Nam thanh niên đeo kính cận, mặc áo phông có cổ ngắn tay màu trắng, quần tím than, đi giày thể thao màu trắng</t>
  </si>
  <si>
    <t>Một người phụ nữ đứng tuổi đội mũ phớt màu xanh nước biển đậm, đeo khẩu trang màu đỏ, mặc bộ màu xanh rêu có họa tiết hoa màu đỏ và màu xanh nước biển, đi giày thể thao màu đỏ.</t>
  </si>
  <si>
    <t xml:space="preserve"> "HoGuom_00/00204_00005095.jpg", "split"</t>
  </si>
  <si>
    <t>Cô gái tóc ngắn, mặc áo phông trắng cộc tay, quần ngố bò màu xanh dương sẫm, đi dép lê</t>
  </si>
  <si>
    <t>Một người đàn ông có mái tóc màu đen, mặc áo cổ tròn bên trong màu đen, bên ngoài mặc áo khoác màu đen, mặc quần bò dài màu đen, đi giày thể thao màu đen.</t>
  </si>
  <si>
    <t xml:space="preserve"> "DHHN_HVBCVT_00/01718_00010485.jpg", "split"</t>
  </si>
  <si>
    <t xml:space="preserve"> "HoGuom_00/00719_00011380.jpg", "split"</t>
  </si>
  <si>
    <t>Bạn nữ tóc đen búi cao, mặc váy dài sát nách màu đen, đeo túi màu đen, đi dép tông màu đen</t>
  </si>
  <si>
    <t>Cô gái tóc dài màu đen, đeo kính, mặc áo kẻ ngang màu đen trắng, quần dài màu đen, ba lô màu đen.</t>
  </si>
  <si>
    <t>Nữ thanh niên đeo khẩu trang màu đen, mặc áo dài tay da báo, quần dài màu đáng, đeo túi xách màu đen</t>
  </si>
  <si>
    <t>Nữ tóc ngang vai mặc áo dài tay màu xám, chân váy dài màu đen</t>
  </si>
  <si>
    <t>Người đàn ông da ngăm đen, đeo kính cận, mặc áo màu xanh tím, cài 1 chiếc kính ở cổ áo, mặc quần màu xanh biển nhạt, đang dắt tay trẻ em.</t>
  </si>
  <si>
    <t>Một ôg già tóc bạc, mặc áo sơ mi dài tay màu trắng, mặc quần màu đen, đi giầy màu ghi đậm.</t>
  </si>
  <si>
    <t>Nữ mặc áo phông đỏ, đội mũ lưỡi trai đen có sọc trắng, quần dài đen, đi giày thể thao màu ghi pha đen</t>
  </si>
  <si>
    <t>Một nam thanh niên có mái tóc màu đen, mặc áo khoác màu xanh, mặc quần màu đen, đi dép màu đen, đeo balo màu đen.</t>
  </si>
  <si>
    <t>Một người phụ nữ mặc váy hoa tối màu ngắn tay dài trên đầu gối, chân đi dép quai trong suốt, đeo khẩu trang màu trắng</t>
  </si>
  <si>
    <t>Người phụ nữ mặc áo dài đen họa tiết, mặc quần dài màu xanh vàng đi giày màu xám, đội mũ lưỡi trai màu da</t>
  </si>
  <si>
    <t>Người đàn ông tóc ngắn màu đen, mặc áo phông ngắn tay màu hồng nhạt, mặc quần sooc màu xám, đi giày màu xám, đeo đồng hồ màu trắng</t>
  </si>
  <si>
    <t>Nam mặc áo phông đen cộc tay, mặc quần bò sáng màu, đi dép lê hai quai, đeo ba lô quai xám trên vai.</t>
  </si>
  <si>
    <t>Nam thanh niên mặc áo phông trắng, quần ngố màu tím than, đi giày màu trắng, đeo ba lô đen</t>
  </si>
  <si>
    <t>Nam thanh niên mặc áo phông không cổ ngắn tay màu xanh biển, mặc quần vải màu xám trắng, da hơi ngăm đen.</t>
  </si>
  <si>
    <t>Người đàn ông mặc áo phông có cổ màu ghi, quần ngố màu vàng nâu, đi dép lê da quai nâu</t>
  </si>
  <si>
    <t>Một người phụ nữ đeo khẩu trang màu trắng, mặc áo ngắn tay màu hồng đậm, đeo túi màu đen, mặc quần bò màu xanh dương có họa tiết hoa ở bên đùi, đi giày màu đen.</t>
  </si>
  <si>
    <t>Nữ đội mũ màu trắng pha đỏ cam, mặc áo màu đen, mặc quần bò màu tím than, đi giày thể thao đen trắng, đeo túi xách màu đen</t>
  </si>
  <si>
    <t>Một nam thanh niên tóc cắt ngắn, mặc bộ quần áo màu xám nhạt, chân đi đôi giày màu đen có vạch trắng ở hai bên ngoài và dây giày màu đỏ.</t>
  </si>
  <si>
    <t>Một người phụ nữ trẻ tuổi đi đôi giày thể thao màu đen, mặc quần dài cũng màu đen, mặc một chiếc áo phông rộng màu vàng, tóc đen để xõa ngang vai với một phần tóc đặt trên ngực trái.</t>
  </si>
  <si>
    <t>Cô gái đeo kính, khoác túi xách màu đỏ, mặc quần dài màu đen, áo phông màu trắng</t>
  </si>
  <si>
    <t>Cô gái mặc áo sơ mi rộng ngắn tay kẻ sọc dọc màu đỏ trắng, đi giày thể thao trắng</t>
  </si>
  <si>
    <t>Bé trai tóc ngắn màu đen, rẽ ngôi lệch, mặc áo sơ mi ngắn tay kẻ caro màu xanh trắng, mặc quần sooc jean màu xanh có hình thêu màu đỏ</t>
  </si>
  <si>
    <t>Nữ tóc đen có buộc tóc, mặc áo màu trắng cộc tay , đeo túi màu đen, quần màu xanh , đi giày màu trắng, có đeo khẩu trang</t>
  </si>
  <si>
    <t>Nữ đứng tuổi, tóc đen búi cao, đeo khẩu trang màu xanh, mặc áo nền đen họa tiết hoa đỏ vàng, quần dài màu đen, đi dép quai màu nâu, đeo túi chéo màu đen bên vai phải.</t>
  </si>
  <si>
    <t>Nam trung niên, tóc ngắn màu đen, mặc áo cộc tay màu ghi mặc quần dài màu đen, đi dép xăng đan màu đen.</t>
  </si>
  <si>
    <t>Người đàn ông tóc ngắn màu nâu, mặc áo phông ngắn tay màu xám, trên áo có đường kẻ ngang màu đen, mặc quần sooc hoa màu xanh da trời, đi dép tông màu đen, cài kính trên cổ áo.</t>
  </si>
  <si>
    <t>Bé trai đội mũ màu vàng, mặc áo kẻ caro màu trắng đen, buộc áo quanh bụng, mặc quần ngố màu xám, đi dép quai hậu đen</t>
  </si>
  <si>
    <t>Nữ lớn tuổi đội mũ màu da, đeo khẩu trang màu xanh , mặc áo dài tay màu hồng phấn, mặc quần dài màu hồng phấn, đi dép lê màu xanh dương</t>
  </si>
  <si>
    <t>Bạn nam mặc áo phông trắng có chữ đỏ, quần sooc màu đen pha màu xanh,tóc ngắn màu đen, đi dép tông màu đen.</t>
  </si>
  <si>
    <t>Nữ đeo khẩu trang màu đen, mặc áo màu xám ta lỡ, quần dài màu đen, đi dép lê màu trắng đen</t>
  </si>
  <si>
    <t xml:space="preserve"> "HoGuom_01/00909_00002610.jpg", "split"</t>
  </si>
  <si>
    <t>Nam tóc ngắn màu đen, đeo khẩu trang màu xám, mặc áo phông màu đen cộc tay cổ tròn, trước ngực có họa tiết màu trắng đen, mặc quần dài màu đen, chân phải phía sau, chân trái bước phía trước.</t>
  </si>
  <si>
    <t>Bé gái tóc dài màu đen buộc sau, mặc áo phông ngắn tay màu hồng có in hình phía trước, mặc quần sooc jean ngắn màu xanh da trời, đi dép lê màu be.</t>
  </si>
  <si>
    <t>Một cô gái độ tuổi từ 18 đến 25 đeo khẩu trang, đeo túi xách trắng, đeo khẩu trang trắng, mặc quần ống rộng , áo phông đen tay lỡ có hình ở giữa.</t>
  </si>
  <si>
    <t>Một cô gái trẻ tay đang cầm điện thoại, mặc áo len có họa tiết màu trắng, quần vải màu đen, tóc buộc cao và chân đi dép lê.</t>
  </si>
  <si>
    <t xml:space="preserve"> "TamChuc_01/02723_2.jpg", "split"</t>
  </si>
  <si>
    <t>Người đan ông tóc ngắn màu đen, mặc áo phông ngắn tay màu navy, mặc quần sooc màu xanh da trời, đi giày màu đen</t>
  </si>
  <si>
    <t>Cô gái mặc áo khoác gió màu cam pha tím than, tóc màu nâu sẫm buộc cao gọn, quần màu xanh dương xắn gấu, tay cầm túi đồ màu đỏ</t>
  </si>
  <si>
    <t xml:space="preserve"> "TamChuc_01/02580_2.jpg", "split"</t>
  </si>
  <si>
    <t>Một người phụ nữ có mái tóc chớm vai màu đen, mặc áo màu trắng, mặc quần bò ống rộng màu xanh, đi giày thể thao màu xám, đeo balo màu đỏ mận, một tay cầm hai túi nilon màu đỏ và màu xanh lá cây.</t>
  </si>
  <si>
    <t>Người đàn ông to béo tóc đen, mặc áo cộc màu đỏ, mặc quần sooc màu be, đi giày đen</t>
  </si>
  <si>
    <t xml:space="preserve"> "TamChuc_01/02207_1.jpg", "split"</t>
  </si>
  <si>
    <t>Nam thanh niên mặc áo phông màu tím than, quần dài màu đen, giày thể thao màu đen pha trắng</t>
  </si>
  <si>
    <t>Bạn trai đội mũ màu xanh nước biển, áo trắng ngắn tay, quần sooc trắng có kẻ sọc màu đen dọc quần, đi dép màu đen.</t>
  </si>
  <si>
    <t>Một nữ thanh niên mặc áo phông cộc tay, thân áo màu trắng, tay áo màu vàng, quần thể thao có sọc trắng bên hông, đi dép lê màu hồng, tóc buộc ra phía sau</t>
  </si>
  <si>
    <t xml:space="preserve"> "DHGTVT_00/01984_00031070.jpg", "split"</t>
  </si>
  <si>
    <t>Nam tóc đen ngắn để mái bằng, khoác ngoài áo màu xám, trong mặc áo phông xanh cô ban, quần dài màu đen, đi dép sục nhựa sáng màu.</t>
  </si>
  <si>
    <t>Nữ mặc áo màu trắng, quần dài màu tím than, đi giày thể thao màu đen, đeo túi đen</t>
  </si>
  <si>
    <t>Nam tóc ngắn màu đen, mặc áo khoác dài tay màu đỏ, quần jean màu xám, giày mày trắng, đeo balo màu đen</t>
  </si>
  <si>
    <t>Người phụ nữ to béo, có tóc ngắn màu đen, mặc váy hoa màu xanh lá cây, đi giày màu đen.</t>
  </si>
  <si>
    <t>Bé trai khoảng 5 tuổi có tóc ngắn màu đen, mặc áo phông màu trắng ngắn tay, trên áo có in hình màu đen, mặc quần đùi màu ghi, đi dép lê màu đen</t>
  </si>
  <si>
    <t>Một phụ nữ tóc ngắn màu đen, mặc áo màu tím, quần dài màu đen trắng, có đeo ba lô trước ngực</t>
  </si>
  <si>
    <t>Một người phụ nữ có mái tóc ngang vai màu đen, để thả tóc, mặc áo khoác màu đen, mặc quần dài màu đen, đi giày thể thao màu trắng đen.</t>
  </si>
  <si>
    <t>Nữ mặc áo dài tay màu đen, đeo ba lô màu nâu, quần dài thể thao màu đen, đi giày thể thao màu đen</t>
  </si>
  <si>
    <t xml:space="preserve"> "DHHN_HVBCVT_00/01592_00013185.jpg", "split"</t>
  </si>
  <si>
    <t>Nam đi giày thể thao sáng màu, mặc quần dài đen, áo phông cộc tay màu đen có chữ ở giữa ngực, tóc đen cắt ngắn.</t>
  </si>
  <si>
    <t>Một phụ nữ tóc buộc ở phía sau mặc áo cộc tay sọc ngang màu đen, quần dài có in họa tiết, chân đi đôi giày thể thao màu đỏ, có đế màu trắng</t>
  </si>
  <si>
    <t>Bạn nữ tóc ngang vai màu đen, mặc áo ngắn tay màu xanh nhạt, mặc quần sooc ngắn màu đen, đeo túi xách màu đen, đi dép lê màu đen</t>
  </si>
  <si>
    <t>Một người đàn ông có mái tóc màu đen, mặc áo phông ngắn tay màu ghi, mặc quần dài màu đen, đi giày lười màu đen.</t>
  </si>
  <si>
    <t xml:space="preserve"> "TamChuc_01/02502_2.jpg", "split"</t>
  </si>
  <si>
    <t>Nữ trẻ tuổi, tóc dài màu hạt dẻ buộc sau gáy, mặc áo cộc tay màu hồng, mặc quần sooc ngắn màu đen, đi giầy thể thao màu đen.</t>
  </si>
  <si>
    <t xml:space="preserve"> "TamChuc_01/02462_2.jpg", "split"</t>
  </si>
  <si>
    <t>Nam giới tóc ngắn đen, đeo kính cận, mặc áo gió dài tay màu xanh cô ban pha màu trắng ở ngực áo, mặc quần màu xám đi giày thể thao màu trắng.</t>
  </si>
  <si>
    <t xml:space="preserve"> "TRAINNING_DATA/Person62/output_2.jpg", "split"</t>
  </si>
  <si>
    <t>Nam mặc áo phông màu hồng đất, quần dài đen, đi giày thể thao đen pha đỏ nhạt</t>
  </si>
  <si>
    <t>Cậu bé đội mũ con vịt màu vàng, mặc áo cộc tay kẻ carô, mặc quần ngố màu ghi, đép quai hậu màu đen</t>
  </si>
  <si>
    <t>Cô gái mặc áo phông màu trắng, có hình mặt người trước ngực, tóc dài qua vai để buông xõa</t>
  </si>
  <si>
    <t>Một cô gái mặc áo phông dáng rộng màu đen, đeo dây chuyền dài, tay xách hộp đồ màu hồng cánh sen in hình màu trắng, đi giầy bệt màu xanh cô ban.</t>
  </si>
  <si>
    <t>Nữ mặc áo phông trắng viền đỏ, mặc quần thể thao đen viền đỏ, đi giày thể thao trắng</t>
  </si>
  <si>
    <t>Một em trai tóc màu đen, mặc áo phông màu đen, mặc quần màu trắng và đi dép</t>
  </si>
  <si>
    <t>Người đàn ông to béo tóc ngắn màu đen, mặc áo phông ngắn tay màu đen, mặc quần lửng màu đen, đi giày màu đen</t>
  </si>
  <si>
    <t>Nam đứng tuổi, tóc đen ngắn, mặc áo khoác phao màu tím than, quần dài kaki màu tím than, đi giày da nâu.</t>
  </si>
  <si>
    <t>Một phụ nữ trung tuổi mặc áo dài tay màu nâu vàng có họa tiết màu đen, mặc quần màu đen, đi giày màu trắng, đeo khẩu trang màu đỏ đậm, khoác túi màu đen.</t>
  </si>
  <si>
    <t>Một nữ thanh niên, chân đi đôi dép lê màu đen, mặc một chiếc áo phông ngắn tay, cổ tròn màu trắng, và chiếc quần dài màu be.</t>
  </si>
  <si>
    <t xml:space="preserve"> "HoGuom_00/00408_00013790.jpg", "split"</t>
  </si>
  <si>
    <t>Nam thanh niên mặc áo phông đỏ in họa tiết trắng trước ngực, mặc quần bò màu tím than pha trắng, đi giày thể thao đen</t>
  </si>
  <si>
    <t>Nữ tóc màu nâu, mặc áo dài hoa văn nhiều màu, quần dài màu đen, đi giày màu đỏ</t>
  </si>
  <si>
    <t>Nam giới tóc đen ngắn, vai đeo ba lô đen, mặc áo phông tay cộc màu đen, thân áo màu sáng, quần đen có sọc trắng dọc ống quần, đi giày thể thao sáng màu.</t>
  </si>
  <si>
    <t>Nữ mặc áo xám đậm, quần dài màu xanh xám, đi giày thể thao màu trắng, xách túi màu trắng</t>
  </si>
  <si>
    <t>Một cô gái đeo kính cận gọng màu đen, đeo khẩu trang y tế màu xanh, mặc áo phông cổ tròn kẻ ngang màu đen màu trắng, mặc quần bò màu xanh dương nhạt xắn gấu, đi giầy thể thao màu trắng.</t>
  </si>
  <si>
    <t>Nữ đội mũ lưỡi trai đen, áo phông trắng, quần dài đen sơ vin, đi giày trắng</t>
  </si>
  <si>
    <t>Nữ đi giày thể thao màu đen, quần dài màu đen, áo dài đỏ có in hoa trắng và tím ở cánh tay và vạt của áo, đeo khẩu trang màu xanh y tế.</t>
  </si>
  <si>
    <t xml:space="preserve"> "DANgoc_01/02973_2.jpg", "split"</t>
  </si>
  <si>
    <t>Nam thanh niên mặc áo phông xanh tím than ngắn tay, in logo màu trắng sau lưng áo, mặc quần dài màu đen</t>
  </si>
  <si>
    <t xml:space="preserve"> "DHHN_HVBCVT_00/01736_00013995.jpg", "split"</t>
  </si>
  <si>
    <t>Nữ mặc áo phông màu trắng, quần dài tím than, đi giày thể thao trắng, vai khoác túi xách đen</t>
  </si>
  <si>
    <t>Nam thanh niên mặc áo phông đen ngắn tay, quần ngố màu đen, chân đi giày thể thao màu đen, đội mũ lưỡi trai màu ghi</t>
  </si>
  <si>
    <t>Nữ tóc đen xõa ngang vai, đeo khẩu trang màu đen, mặc bộ đồ màu đen, tay trái cầm chai nước, đi giày tối màu buộc dây trắng.</t>
  </si>
  <si>
    <t>Một người đàn ông có mái tóc màu đen, mặc áo sơ dài tay mi kẻ chéo màu tím và màu trắng, đang sắn tay áo lên, mặc quần âu màu xám, đi giày lười màu đen.</t>
  </si>
  <si>
    <t>Nữ, đeo kính, khẩu trang màu xanh, áo khoác có mũ màu đen, quần jean màu xanh, giày màu đen</t>
  </si>
  <si>
    <t>Người đàn ông tóc ngắn màu vàng, đeo kính, mặc áo phông ngắn tay màu cam, mặc quần sooc màu nâu, đi dép lê màu đen.</t>
  </si>
  <si>
    <t>Bé trai đeo kính mặc áo màu đen dài tay , mặc quần màu đen dai, có kẻ dọc màu trắng, đi giày đen đế trắng</t>
  </si>
  <si>
    <t>Cô gái tóc ngắn màu đen, mặc áo dài tay màu hồng, chân váy xòe màu hồng, đi dép màu be</t>
  </si>
  <si>
    <t>Nữ tóc màu vàng búi sau lưng, đeo khẩu trang màu xám, bên trong mặc áo phông màu đen trước ngực có hàng chữ màu trắng, mặc áo khoác màu xanh nước biển dài tay, mặc quần đen dài, đi giầy thể thao màu trắng phía sau có 1 vạch đen, tay trái đeo đồng hồ và cầm chai nước.</t>
  </si>
  <si>
    <t>Cô gái tóc ngắn màu nâu, mặc áo ngắn tay màu trắng, phía trước áo in hình màu đỏ, cổ áo viền đen, mặc quần sooc jean ngắn màu xanh nhạt</t>
  </si>
  <si>
    <t>Nam thanh niên mặc áo phông ngắn tay đen, đeo ba lô đen có viền trắng, quần bò dài màu xanh dương</t>
  </si>
  <si>
    <t>Một người phụ nữ trung tuổi có mái tóc màu đen, đeo khẩu trang màu trắng, mặc sơ mi dài tay màu trắng, mặc quần dài màu đen, đi giày bệt màu đen, đeo túi có dây màu đen.</t>
  </si>
  <si>
    <t xml:space="preserve"> "DHHN_HVBCVT_00/01628_00029280.jpg", "split"</t>
  </si>
  <si>
    <t>Nam mặc áo sơ mi kẻ ca rô màu xanh đen trắng, mặc quần dài màu đen</t>
  </si>
  <si>
    <t>Người đàn ông hói đầu, mặc áo phao màu đen pha ghi nhạt hai bên sườn áo, quần âu dài màu đen, giày da đen</t>
  </si>
  <si>
    <t xml:space="preserve"> "HoGuom_01/01351_00009000.jpg", "split"</t>
  </si>
  <si>
    <t>Nữ đứng tuổi, đội khăn trùm che nắng màu xám sọc đen, mặc áo khoác màu đen, quần nâu dài, đi giày thể thao trắng sọc vàng, đeo khẩu trang màu xanh.</t>
  </si>
  <si>
    <t>Nữ mặc áo  màu xanh lục đậm, quần dài bò màu tím than, đeo ba lô màu trắng, đi giày thể thao màu tím đậm</t>
  </si>
  <si>
    <t>Nam đeo khẩu trang vải màu trắng, mặc áo phông cộc tay màu tro, quần dài màu đen, đi giày thể thao màu đen, tay phải cầm đồ vật màu đen.</t>
  </si>
  <si>
    <t>Một cô gái đội mũ vành tròn màu trắng, mặc áo tay lửng màu đen có các chấm màu trắng, mặc quần dài ống loe màu đen, đi giày màu đen.</t>
  </si>
  <si>
    <t xml:space="preserve"> "TamChuc_01/02765_1.jpg", "split"</t>
  </si>
  <si>
    <t>Cô gái đeo kính, đeo khẩu trang màu đen, mặc áo dài tay đen, đeo túi màu đen, quần dài màu đen, đi giày thể thao trắng, tay xách túi nilong đỏ.</t>
  </si>
  <si>
    <t>Một nữ thanh niên đi đôi giày thể thao màu đen thấp cổ có viền trắng hình móc câu ở bên thành giày, mặc quần dài màu xanh đen và áo phông trắng dài tay có sắn cổ tay áo.</t>
  </si>
  <si>
    <t>Người đàn ông tóc đen, áo sơ mi cộc tay màu hồng, quần tây màu đen</t>
  </si>
  <si>
    <t>Một cô gái đội mũ màu đen, đeo khẩu trang màu xanh biển, bên ngoài khoác áo màu hồng nhạt, bên trong mặc áo màu phông màu hồng đậm, mặc quần vải dài màu xám, đi giày bệt màu trắng.</t>
  </si>
  <si>
    <t>Một người phụ nữ có mái tóc màu đen, mặc áo phông ngắn tay màu xanh lá cây nhạt, mặc quần dài màu đen, đi giày thể thao màu tím, đeo túi màu xanh rêu.</t>
  </si>
  <si>
    <t>Nam thanh niên tóc ngắn màu đen, mặc áo hoa màu rêu và nâu ngắn tay, mặc quần sooc màu xanh dương, đi dép lê màu nâu, đeo đồng hồ màu đen.</t>
  </si>
  <si>
    <t xml:space="preserve"> "DHGTVT_00/01893_00004780.jpg", "split"</t>
  </si>
  <si>
    <t>Nam đeo ba lô xám bên vai trái, mặc áo phông cộc tay có cổ pha hai màu xanh cô ban và màu trắng, mặc quần đen sắn gấu quần, đi giày thể thao màu xám.</t>
  </si>
  <si>
    <t xml:space="preserve"> "HoGuom_00/00461_00016160.jpg", "split"</t>
  </si>
  <si>
    <t>Nam tóc đen cắt ngắn đeo kính cận, mặc áo khoác phao màu đen có mũ màu xanh lá cây đậm, quần đen, đi giày thể thao màu xám, đeo ba lô hoa tối màu.</t>
  </si>
  <si>
    <t>Nữ đội mũ lưỡi trai tối màu, đeo khẩu trang y tế màu xanh, mặc áo phông cộc tay không cổ màu trắng, trước ngực áo có một vài nét vẽ màu đen, mặc quần bò xanh tím than, tay trái đang cầm túi ni lông màu vàng, vai đeo ba lô quai màu đen.</t>
  </si>
  <si>
    <t>Cô gái tóc đen, buộc sau gáy, mặc áo sơ mi ngắn tay màu đen, mặc quần sooc ngắn màu trắng, đi giày màu trắng</t>
  </si>
  <si>
    <t>Một cô gái tóc dài rẽ ngôi hai bên, mặc áo khoác thể thao màu trắng quần bò màu xanh nhạt, chân đi dép lê có sọc màu trắng</t>
  </si>
  <si>
    <t xml:space="preserve"> "TamChuc_01/02347_1.jpg", "split"</t>
  </si>
  <si>
    <t xml:space="preserve"> "HoGuom_00/00451_00015480.jpg", "split"</t>
  </si>
  <si>
    <t>Nữ mặc áo dài đỏ hoa vàng, quần dài màu vàng, tay cầm đôi giày đen</t>
  </si>
  <si>
    <t xml:space="preserve"> "DHGTVT_00/01886_00003970.jpg", "split"</t>
  </si>
  <si>
    <t>Cô gái tóc dài màu đen buộc cao, mặc áo dài tay màu đỏ có chữ trắng phía trước, mặc quần thể thao màu đen sọc trắng, đi dép lê màu đỏ</t>
  </si>
  <si>
    <t>Một cô gái có mái tóc màu đen, mặc áo khoác màu hồng, mặc quần kẻ caro màu vàng, đi dép màu trắng, một tay xỏ túi áo khoác, một tay đang cầm một túi nilon đựng một chiếc hộp màu đen.</t>
  </si>
  <si>
    <t>Nam thanh niên, tóc ngắn, đeo khẩu trang đen, mặc áo phông cộc tay phần bả vai và tay màu đen, thân màu đỏ, mặc quần bò màu xanh nước biển dài, đi giầy màu đen.</t>
  </si>
  <si>
    <t>Một người đàn ông có mái tóc màu đen, bên ngoài mặc áo khoác màu đen có tay áo màu xanh nước biển có sọc trắng, bên trong mặc áo phông màu trắng, mặc quần dài màu đen, đi giày thể thao màu đen có đế trắng.</t>
  </si>
  <si>
    <t>Nữ tóc dài ngang lưng, áo màu trắng, quần dài màu đen, đi giày trắng</t>
  </si>
  <si>
    <t>Một cô gái có tóc ngắn màu nâu, mặc áo kẻ caro, mặc quần jean màu đen, và đi giày cao gót</t>
  </si>
  <si>
    <t>Nữ tóc dài màu đen, áo khóa dài tay màu trắng đỏ, quần dài màu đen có sọc trắng, giày màu trắng</t>
  </si>
  <si>
    <t>Nữ trẻ tuổi, tóc dài ngang lưng màu nâu, đeo khẩu trang màu trắng, tay phải cầm tờ giấy để phía sau, áo phông cộc tay màu trắng, quần bò dài màu đen, đi giày thể thao màu trắng</t>
  </si>
  <si>
    <t>Một cậu con trai mặc một chiếc quần dài xắn gấu màu đen cùng chiếc áo phông cộc tay, cổ tròn, màu trắng-xám.</t>
  </si>
  <si>
    <t>Nam thanh niên đeo kính cận, đeo khẩu trang xanh da trời, mặc áo hoodie màu xanh lá cây, mặc quần dài màu vàng nâu, đi dép tông màu nâu</t>
  </si>
  <si>
    <t>Người đàn ông tóc ngắn màu đen, mặc áo phông ngắn tay màu trắng có hình in phía trước, mặc quần sooc màu vàng, đi dép màu nâu</t>
  </si>
  <si>
    <t>Một chàng trai mặc áo dài tay màu xanh, trước ngực in chữ, tay cầm túi màu đỏ và mũ bảo hiểm màu đen, mặc quần dài màu xám, chân đi giày thể thao tối màu\n</t>
  </si>
  <si>
    <t>Nữ mặc áo dạ khoác ngoài trùm mông, áo trong màu trắng, mặc váy bò, tay phải cầm tờ giấy, đi giày mũi đen, tóc để xõa chấm vai.</t>
  </si>
  <si>
    <t>Nam tóc ngắn , đeo khẩu trang màu ghi mặc áo phối màu đen trắng đỏ , mặc quần dài màu đen</t>
  </si>
  <si>
    <t>một người phụ nữ mặc áo phông ngắn tay cổ tròn màu đen có in chữ màu trắng ở trước ngực, mặc quần dài màu đen, đi giầy thể thao màu đen, tay đang cầm mũ lưỡi trai màu đỏ tươi.</t>
  </si>
  <si>
    <t>Một cậu con trai chân đi giày thể thao màu đen, mặc áo phông ngắn tay màu trắng đục, tóc đen cắt sát đầu từ gáy cho đến trên tai, mặc một chiếc quần đùi màu đen có hình màu trắng in trên ống quần trái.</t>
  </si>
  <si>
    <t>Nữ béo , mặc áo màu đen trước áo có chữ trắng, áo cộc tay, quần dài màu đen, chân đi dép</t>
  </si>
  <si>
    <t>Một người đàn ông đội mũ màu đen, đeo vòng cổ màu đen có mặt màu trắng, một tay đeo vòng, mặc áo phông màu xám, mặc quần màu đen.</t>
  </si>
  <si>
    <t>Nam tóc ngắn, đeo kính, bịt khẩu trang xám. mặc áo dài tay thụng màu xanh rêu , đeo ba lô quai đen.\nMặc quần đùi trắng chấm đầu gối chân đi giầy màu đen.\nTay trái cầm chân máu chụp ảnh dựng thẳng.</t>
  </si>
  <si>
    <t>Một cô gái đeo kính tóc đen dài, áo sơ mi dài tay trắng quần, túi xách màu trắng, dài sắn ống đen, đi giày màu đen.</t>
  </si>
  <si>
    <t>Cậu bé mặc áo phông không tay màu vàng tươi, mặc quần màu lam, đi dép quai</t>
  </si>
  <si>
    <t>Cô gái tóc dài màu đen, đeo kính, mặc áo phông ngắn tay màu xám có hình in màu trắng phía trước, mặc quần jean dài màu xanh đậm, đi giày màu trắng.</t>
  </si>
  <si>
    <t xml:space="preserve"> "TamChuc_01/02485_1.jpg", "split"</t>
  </si>
  <si>
    <t>Một người phụ nữ có mái tóc màu đen, đeo khẩu trang màu trắng, mặc áo phông không cổ màu tím, mặc quần dài màu đen.</t>
  </si>
  <si>
    <t xml:space="preserve"> "TRAINNING_DATA/Person26/output_6.jpg", "split"</t>
  </si>
  <si>
    <t>Một nữ giới trẻ tuổi mặc chiếc áo phông cộc tay màu trắng có các đường viền đen quanh tay áo và cổ áo, có một hình nhỏ trên ngực áo, chiếc quần màu xám có các sọc kẻ màu trắng bên hông, chân đi đôi giày màu trắng ngà.</t>
  </si>
  <si>
    <t>Một cô gái để thả tóc, tóc ngắn màu đen, mặc áo phông ngắn tay màu trắng, mặc quần dài màu đen, đi giày thể thao màu đỏ đang đi bộ.</t>
  </si>
  <si>
    <t>Bạn trai tóc ngắn màu đen, áo khóa dài tay màu đỏ trắng, quần jean dài màu xanh da trời, giày màu xám, balo màu đen</t>
  </si>
  <si>
    <t xml:space="preserve"> "TamChuc_01/02074_2.jpg", "split"</t>
  </si>
  <si>
    <t>Một người đàn ông trung tuổi có mái tóc màu đen, mặc áo sơ mi dài tay màu xanh tím than, mặc quần âu màu đen, đi giày tây màu đen.</t>
  </si>
  <si>
    <t>Cô gái mặc váy dài liền thân màu đen, đeo túi xách chéo, chân đi giày thể thao màu xám nhạt, tóc màu nâu vàng buộc gọn</t>
  </si>
  <si>
    <t>Cô gái mặc áo phông trắng ngắn tay, mặc quần đùi đen, tóc dài màu đen buộc cao sau gáy</t>
  </si>
  <si>
    <t>Một cô gái kẹo tóc hết lên, tóc màu nâu, mặc áo phông màu đỏ, đeo túi màu trắng, mặc quần dài màu xám, đi giày màu trắng.</t>
  </si>
  <si>
    <t>Một nam thanh niên có mái tóc màu đen, đeo khẩu trang màu xanh dương, mặc áo phông có cổ màu trắng, mặc quần dài màu đen, đi giày thể thao màu đen.</t>
  </si>
  <si>
    <t>Nữ trẻ tuổi, được chụp trực tiếp từ phía trước bên trái, tóc đen, đeo khẩu trang màu xanh da trời, mặc áo có cổ màu đen tay lỡ, đeo đồng hồ dây đen mặt vàng, quần sooc màu đen cao trên gối, tay phải cầm điện thoại đưa ngang ngực, chân phải bước thẳng về trước, chân trái co lại phía sau, chân đi giày thể thao màu đen đế trắng, bụng khá to có thể đang mang bầu .</t>
  </si>
  <si>
    <t>Cô gái tóc màu đen, mặc váy hoa màu trắng, khoác balo màu đen và đỏ, đi giày thể thao màu trắng</t>
  </si>
  <si>
    <t>Bạn nam tóc ngắn màu đen, mặc áo phông ngắn tay màu đen, mặc quần sooc màu trắng, đi dép tông màu đen</t>
  </si>
  <si>
    <t xml:space="preserve"> "DHHN_HVBCVT_00/01601_00013515.jpg", "split"</t>
  </si>
  <si>
    <t>Ông già đội mũ đen, mặc bộ đồ pyjama dài tay màu trắng, đi giày đen viền trắng</t>
  </si>
  <si>
    <t>Nam tóc đen cắt ngắn để mái bằng ngang trán, đeo kính cận và khẩu trang y tế màu xanh, mặc áo khác 2 màu, vai và tay áo màu đỏ, thân áo màu trắng, mặc quần bò tối màu, đi giày thể thao sáng màu, vai đeo ba lô có quai màu đen.</t>
  </si>
  <si>
    <t>Nam trung niên, tóc đen ngắn, đeo khẩu trang caro sọc xanh đen, mặc áo khoác màu nâu bên ngoài, quần dài màu trắng, đi dép màu nâu, tay phải cầm chia nước.</t>
  </si>
  <si>
    <t>Một người phụ nữ trung tuổi có mái tóc màu đen, đeo khẩu trang màu đỏ đậm, mặc áo phông cổ tròn màu cam nhạt, mặc quần bò màu xanh nhạt, đi giày bệt màu đen.</t>
  </si>
  <si>
    <t>Nữ tóc ngắn , mặc áo trắng , đeo túi chéo vai màu đỏ , quần dài màu đen</t>
  </si>
  <si>
    <t>Một người phụ nữ lớn tuổi ,mặc áo xanh cộc tay, quần vàng, dép lê màu đen đang bế cháu</t>
  </si>
  <si>
    <t>Một cô gái có mái tóc ngắn chớm vai màu đen, mặc áo phông ngắn tay màu trắng, mặc quần dài màu đen, đi giày búp bê màu đen, tay đang cầm điện thoại.</t>
  </si>
  <si>
    <t>Người phụ nữ mặc áo sơ mi cộc tay hoa nhí nền xanh bạc hà nhạt, mặc quần ngố đen, chân đi giày thể thao màu đen</t>
  </si>
  <si>
    <t>Người đàn ông to béo, trọc đầu, mặc áo phông cộc tay màu navy</t>
  </si>
  <si>
    <t>Cô gái mặc áo phông màu đỏ, mặc quần bò màu xanh dương sẫm, đi giày thể thao màu ghi pha xanh lá cây nhat, buộc áo màu đen quanh bụng, đội mũ rộng vành màu vàng kem</t>
  </si>
  <si>
    <t>Nam thanh niên mặc áo sơ mi màu hồng nhạt, quần dài màu đen, thắt lưng đen</t>
  </si>
  <si>
    <t>Cô gái tóc ngang vai màu đen, mặc váy áo trắng, khoác sơ mi kẻ màu xanh da trời, đi dép sandal màu đen</t>
  </si>
  <si>
    <t>Nữ trẻ tuổi, đeo khẩu trang trắng, mặc váy ngắn màu đen, áo phông đỏ có chữ trắng phía trước, vai trái đeo túi xách trắng trước bụng, chân đi giày đen đế trắng, tay trái đeo vòng trắng.</t>
  </si>
  <si>
    <t>Nam thanh niên mặc áo phông cộc tay đen, mặc quần dài màu đen, đi giày thể thao đen, đeo túi chéo quai nâu sẫm</t>
  </si>
  <si>
    <t xml:space="preserve"> "HoGuom_01/01203_00001935.jpg", "split"</t>
  </si>
  <si>
    <t>Một người đàn ông đầu trọc, đeo khẩu trang màu đen, mặc áo phông màu đen, mặc quần dài màu đen.</t>
  </si>
  <si>
    <t>Một thanh niên tóc màu đen, đeo khẩu trang màu xanh, mặc áo sơ mi màu đen có nhiều đốm tròn màu trắng, mặc quần dài màu đen, đi giày thể thao màu trắng.</t>
  </si>
  <si>
    <t>Một cô gái có mái tóc màu đen, đeo khẩu trang màu trắng, mặc áo phông cổ tròn màu đỏ mận, mặc quần dài màu nâu, đi giày thể thao màu trắng.</t>
  </si>
  <si>
    <t>Người đàn ông mặc áo phông có cổ ngắn tay màu xanh lục đậm, quần ngố màu đen</t>
  </si>
  <si>
    <t xml:space="preserve"> "DHHN_HVBCVT_00/01835_00029310.jpg", "split"</t>
  </si>
  <si>
    <t>Bạn nam mặc áo phông cộc tay màu ghi đen, quần sooc jean màu xanh nhạt, đi dép lê màu ghi</t>
  </si>
  <si>
    <t>Một người đàn ông có mái tóc màu đen, mặc áo sơ mi ngắn tay màu xanh, mặc quần bò màu xanh đậm, đi giày màu nâu.</t>
  </si>
  <si>
    <t>Một người phụ nữ độ tuổi từ 25 đến 35 dang nhìn vào điện thoại, đeo khẩu trang tóc búi dài, mặc áo phông xanh trắng cộc tay, quần dài giày đen.</t>
  </si>
  <si>
    <t>một người đàn ông có mái tóc màu đen, mặc áo sơ mi dài tay màu xanh ngọc, mặc quần âu màu xám, đi giày tây màu đen.</t>
  </si>
  <si>
    <t>Nữ tóc dài mặc áo dài tay màu đen, quần dài màu đen, đi giày màu trắng</t>
  </si>
  <si>
    <t>một người phụ nữ có mái tóc màu đen, mặc áo phông không cổ màu vàng, mặc quần bò dài màu xanh ngọc, đi giày màu đen.</t>
  </si>
  <si>
    <t>Một người là nam giới mặc một chiếc quần đùi dài tới đầu gối chân, bên ống quần trái có đường kẻ sọc màu đỏ chạy dọc ống quần, mặc một chiếc áo phông màu đen có hình trang trí màu trắng ở ngực áo, tóc đen cắt ngắn.</t>
  </si>
  <si>
    <t>Nữ, tóc ngắn màu đen, đeo khẩu trang, ba lô màu xanh nhạt, áo ngắn tay màu trắng, quần jean dài màu xanh nhạt giày màu trắng</t>
  </si>
  <si>
    <t>Cô gái đeo kính cận, tóc buộc gọn sau gáy, mặc áo không tay trắng, quần đùi, đi dép tông đen</t>
  </si>
  <si>
    <t>Một nam thanh niên có mái tóc màu đen, mặc áo dài tay màu xanh nước biển, mặc quần dài màu đen, đi giày thể thao màu trắng, khoác balo màu đen.</t>
  </si>
  <si>
    <t>Nam thanh niên tóc ngắn màu đen, áo phông ngắn tay màu đen, mặc quần sooc màu đen, đi dép màu nâu</t>
  </si>
  <si>
    <t>Cô gái mặc áo phông trắng ngắn tay, quần váy màu đen ngắn sơ vin, đi giày thể thao màu đen, đeo túi chéo màu vàng</t>
  </si>
  <si>
    <t>Nam đội mũ lưỡi trai màu đen, mặc áo phông cộc tay có cổ màu đen pha trắng, quần bò dài màu đen nhạt, đi giày thể thao màu đen, đeo túi chéo màu đen</t>
  </si>
  <si>
    <t>Bạn nam đeo kính, đội mũ lưỡi trai màu trắng, đeo khẩu trang màu xanh da trời, mặc áo khoác dài tay màu đen, mặc quần dài màu đen, đi giày thể thao màu đen, đeo balo màu xanh nước biển</t>
  </si>
  <si>
    <t>Cô gái tóc đen búi cao, đeo khẩu trang trắng, mặc áo khoác dài tay màu đen kẻ sọc trắng hai bên tay áo, có thêu chữ M trước ngực trái, mặc quần bò màu xanh dương nhạt</t>
  </si>
  <si>
    <t>Người đàn ông hói đầu, mặc áo phông có cổ màu đen, quần dài đen, đi giày thể thao đen, đeo khẩu trang màu trắng</t>
  </si>
  <si>
    <t xml:space="preserve"> "HoGuom_00/00171_00004270.jpg", "split"</t>
  </si>
  <si>
    <t>nam thanh niên mặc áo phông trắng cộc tay có cổ, quần kaki màu đen dài, đi giày thể thao màu trắng</t>
  </si>
  <si>
    <t>Nữ đi dép lê, mặc quần đen, áo hoa dài tay họa tiết, tóc búi gọn sau gáy.</t>
  </si>
  <si>
    <t>Người đàn ông tóc ngắn màu đen, mặc áo phông ngắn tay màu xanh nước biển, mặc quần dài màu ghi, đi giày màu đen.</t>
  </si>
  <si>
    <t>Nam thanh niên mặc áo phông cộc tay đen, mặc quần dài đen, đi giày thể thao đen, đeo túi chéo màu nâu trước ngực, đi giày thể thao đen</t>
  </si>
  <si>
    <t>Nữ trẻ tuổi, tóc màu hạt dẻ dài buộc sau gáy, mặc áo phông cộc tay màu đen, gáy tay áo có viền trắng, mặc quần sooc bò màu anh, tay phải đeo túi bóng màu trắng, tay trái cầm điện thoại, chân đi dép màu vàng.</t>
  </si>
  <si>
    <t>Một chàng trai cắt tóc ngắn, mặc áo phông cộc tay màu xanh, quần màu xám nhạt, chân đi giày thể thao màu đen, tay cầm điện thoại</t>
  </si>
  <si>
    <t>Nam giới đeo ba lô màu đen, mặc áo phông cộc tay màu xanh rêu tối, có dòng chữ trắng ở trước ngực áo, chữ to, mặc quần màu đen dài.</t>
  </si>
  <si>
    <t xml:space="preserve"> "TamChuc_01/02715_2.jpg", "split"</t>
  </si>
  <si>
    <t>Một nam thanh niên có mái tóc màu đen, mặc áo dài tay màu đen, khoác balo màu đen, mặc quần dài màu đen có ít màu trắng, đi giày  thể thao màu trắng.</t>
  </si>
  <si>
    <t>Người phụ nữ đeo kính đen, mặc áo đen, quần dài đen, đi giày thể thao đen, đeo túi xách chéo màu đen</t>
  </si>
  <si>
    <t>Nam thanh niên mặc áo phông đen cộc tay có cổ, mặc quần ngố màu xanh dương đậm, chân đi dép lê màu trắng đen</t>
  </si>
  <si>
    <t>Một cậu con trai mặc một chiếc quần sooc màu xanh nhạt với đường kẻ ô vuông màu đen, mặc một chiếc áo phông trắng có hình màu xanh ngọc bích nhạt ở ngực trái của áo, tóc cắt cao, ngắn màu đen.</t>
  </si>
  <si>
    <t>Nam đi giày đen, mặc quần đen, áo phông ngắn tay màu trắng pha màu xanh cô ban ở cổ và thân áo, đeo kính cận.</t>
  </si>
  <si>
    <t>Bạn gái tóc đen buộc cao, mặc áo phông trắng ngắn tay, chân váy jean màu xanh nước biển, đi dép sandal màu nâu, đeo balo màu đen</t>
  </si>
  <si>
    <t>Nam đeo kính cận, đeo khẩu trang y tế màu xanh, đeo ba lô màu đen, mặc áo xanh lá cây nhạt, mặc quần dài đen, đi dép tông đen.</t>
  </si>
  <si>
    <t>Một người phụ nữ có mái tóc màu đen, để thả tóc, mặc áo phông màu tím có bông hoa màu trắng ở phía trước, mặc quần dài ống rộng màu đen, đi sục màu đen đỏ.</t>
  </si>
  <si>
    <t>Cô gái  mặc váy sát nách liền thân đuôi xòe, đeo túi chéo màu đen</t>
  </si>
  <si>
    <t>Một người đàn ông có mái tóc màu đen, mặc áo khoác gió màu vàng có sọc màu trắng ở tay áo, mặc quần bò dài màu xanh nhạt, đi giày thể thao màu xám, đeo balo màu đen.</t>
  </si>
  <si>
    <t>Cô gái đeo khẩu trang mặc áo phông đen cộc tay, mặc quần bò dài màu đen, đi giày thể thao màu rêu</t>
  </si>
  <si>
    <t>Người đàn ông đội mũ lưỡi trai đen, mặc áo tím than có chấm trắng, quần dài đen, đi giày da nâu sẫm</t>
  </si>
  <si>
    <t>Nữ trẻ tuổi, tóc ngắn màu hạt dẻ, mặc áo khoác hồng dài tay, chân váy hoa màu trắng, chân đi giày cao cổ màu đen, mang khẩu trang màu xanh, đeo túi xách màu hồng bên trái.</t>
  </si>
  <si>
    <t>Người phụ nữ trung tuổi, tóc dài màu đen, mặc áo sát nách màu đen có họa tiết màu nâu, mặc quần dài màu đen, đi dép màu đen, xách túi màu đen.</t>
  </si>
  <si>
    <t>Cô gái tay phải cầm ly trà sữa, tay trái đút túi áo, mặc áo khoác màu nuy đội mũ áo trùm đầu, mặc quần bò gấp ống màu xanh, đi giày màu đen.</t>
  </si>
  <si>
    <t>Nam đi giày trắng, mặc quần đen dài có túi viền trắng ở bên ống quần, mặc bên trong áo phông màu da cam, bên ngoài khoác áo gió màu xanh cô ban, có đường viền trắng bên cánh tay áo, đeo khẩu trang màu trắng.</t>
  </si>
  <si>
    <t>Bạn nam tóc đen mặc áo phông cộc tay màu trắng, tay áo màu xanh da trời, quần jean màu xanh đậm</t>
  </si>
  <si>
    <t>Nữ mặc áo màu hồng tím đậm, quần dài đen, đeo túi chéo đen, đi giày đen</t>
  </si>
  <si>
    <t>Một người đàn ông mặc áo khoác dài tay có cài phéc mơ tuya, quần màu đen, đi giày màu đen, mái tóc cắt ngắn</t>
  </si>
  <si>
    <t>Người phụ nữ cao to, tóc dài màu nâu, mặc áo ngắn tay màu trắng, mặc quần jean màu xám, đi giày màu ghi.</t>
  </si>
  <si>
    <t>Nam thanh niên mặc áo phông có cổ màu trắng sữa ngắn tay, mặc quần ngố màu xanh da trời, đi giày thể thao đen</t>
  </si>
  <si>
    <t>Một người phụ nữ để thả tóc, tóc màu đen, mặc váy dài ngắn tay màu đen, đi giày thể thao màu đen có buộc dây màu trắng đang đi bộ.</t>
  </si>
  <si>
    <t>Nam, to béo, tóc ngắn màu đen, khẩu trang màu xanh, áo dài tay màu đen, quần dài màu đen, giày màu be, đeo balo màu đen</t>
  </si>
  <si>
    <t>Người đàn ông mặc áo phông có cổ ngắn tay màu ghi, quần màu vàng nâu nhạt, đi dép quai đen</t>
  </si>
  <si>
    <t>Một người đàn ông mặc áo phông ngắn tay tối màu, mặc quần kaki màu xám xi măng, đi giầy thể thao màu đen.</t>
  </si>
  <si>
    <t>Một người đàn ông mặc áo ngắn tay không cổ màu trắng, mặc quần đùi đến đầu gối màu xanh biển đậm, đi dép lê màu xám.</t>
  </si>
  <si>
    <t>Một người đàn ông đứng tuổi có mái tóc màu đen, mặc áo sơ mi ngắn tay màu trắng, mặc quần vải màu xám, đi giày tây màu đen.</t>
  </si>
  <si>
    <t>Người đàn ông mặc áo sơ mi xắn tay lên màu trắng, quần dài đen, giày đen, tay cầm tờ giấy</t>
  </si>
  <si>
    <t>Nam tóc đen, mặc áo khoác màu sáng, màu quần màu đen, đi dép lê màu đen, khoác ba lô quai đen.</t>
  </si>
  <si>
    <t>nam đeo kính , mặc áo cộc tay màu xanh dương nhạt ,quần ngố màu đen, đi dép màu đen</t>
  </si>
  <si>
    <t>Một người đàn ông mặc áo phông cộc tay màu đen có hình màu trắng ở cổ áo, mặc quần dài màu đen, đi giày thể thao màu đen.</t>
  </si>
  <si>
    <t>Nam thanh niên mặc áo dài tay màu trắng không cổ, mặc quần bò màu xanh dương, đi dép lê đang tiến về phía trước</t>
  </si>
  <si>
    <t>Nam thanh niên mặc áo phông cộc tay đen, trước ngực có họa tiết trắng, mặc quần dài đen, đi giày màu ghi</t>
  </si>
  <si>
    <t>Nam thanh niên tóc đen ngắn, vai đeo ba lô màu đen, mặc áo phông cộc tay màu xanh da trời, quần dài màu đen, đi dép có quai màu nâu.</t>
  </si>
  <si>
    <t>Người phụ nữ mặc áo phông cộc tay màu cam nâu, quần ngố bò màu xanh dương sẫm, đi dép lê, tóc buộc gọn sau gáy, để tóc mái</t>
  </si>
  <si>
    <t xml:space="preserve"> "HoGuom_01/00913_00004455.jpg", "split"</t>
  </si>
  <si>
    <t>Nam đeo khẩu trang màu trắng, khoác ngoài áo sơ mi màu xám, bên trong mặc áo phông đen, quần màu đen, đi giày thể thao trắng, vai đéo túi chéo bên phải màu đen.</t>
  </si>
  <si>
    <t>Một cô gái độ tuổi từ 18 đến 25 đang đi bộ đeo khẩu trang trắng, tóc đen búi thấp, áo phông đen tay lỡ, xách túi và đi giày trắng.</t>
  </si>
  <si>
    <t>Nữ đội mũ lưỡi trai đen, mặc áo dài đỏ, quần dài đen, đi giày thể thao đen</t>
  </si>
  <si>
    <t>Nam thanh niên tóc ngắn màu đen, mặc áo phông ngắn tay màu đen, trên áo có vạch trắng, mặc quần dài màu đen, đi giày màu đen</t>
  </si>
  <si>
    <t xml:space="preserve"> "HoGuom_00/00355_00011960.jpg", "split"</t>
  </si>
  <si>
    <t>Nam đeo kính cận tóc cắt ngắn rẽ ngôi phải, đeo ba lô màu đen ở bên vai phải, mặc áo phông ngắn tay có màu trắng ở tay và thân trên áo, màu cổ áo và thân dưới áo là màu xanh nước biển đậm màu, mặc quần thể thao đen có kẻ trắng bên ống quần.</t>
  </si>
  <si>
    <t>Nam thanh niên, tóc đen ngắn, mặc áo khoác màu xám có mũ, mặc quần dài màu xám, chân đi giày thể thao màu đen.</t>
  </si>
  <si>
    <t>Một cô gái mặc áo croptop màu trắng có dây rút sau lưng, mặc quần bò màu xanh nhạt, tóc ngắn chớm vai màu đen.</t>
  </si>
  <si>
    <t>Một người đàn ông có mái tóc màu đen, mặc áo khoác phao màu đỏ, mặc quần thể thao dài màu đen có sọc trắng, đi giày thể thao màu đen đang xỏ tay vào túi áo khoác.</t>
  </si>
  <si>
    <t>Cô gái tóc dài màu đen, mặc váy sát nách màu trắng, đi sandal cao gót màu đen, tay cầm túi màu trắng</t>
  </si>
  <si>
    <t>Một người phụ nữ tóc đen ngắn ngang vai, mặc váy màu nâu nhạt dài đến bắp chân, đeo túi màu đen, đi giày màu đen.</t>
  </si>
  <si>
    <t>Nữ đội mũ rộng vành màu vàng nhạt pha đen, áo phông xanh lá cây, quần dài bò màu xanh da trời, đi giày thể thao màu đen</t>
  </si>
  <si>
    <t>Nam giới mặc bộ đồ màu đen, đeo ba lô đen, tay trái cầm đồ vật màu trắng, đeo khẩu trang màu đen.</t>
  </si>
  <si>
    <t>Bạn nam cao to đeo kính màu đen, mặc áo cộc màu ghi, đeo túi chéo màu xám, quần sooc màu be, đi giày thể thao màu đen trắng</t>
  </si>
  <si>
    <t>Cô gái tóc nâu búi cao, mặc áo phông ngắn tay màu nâu, phía trước áo có hình in màu đen, mặc chân váy màu đen, đi dép lê màu nâu, đeo túi ngang hông màu xanh nước biển</t>
  </si>
  <si>
    <t>Một người đàn ông có mái tóc màu đen, mặc áo khoác màu đen, mặc quần dài màu đen, đi giày thể thao màu đen.</t>
  </si>
  <si>
    <t>Một phụ nữ tóc đen, ngang vai, đi giày da màu đen, mặc áo khoác pha màu đen, xám và đỏ, mặc quần màu đen</t>
  </si>
  <si>
    <t>Cô gái mặc áo khoác có mũ, vai đeo ba lô, tay cầm túi màu trắng, mặc quần xanh đen có viền trắng bên ống quần, tóc đen buộc đằng sau, đeo khẩu trang y tế màu xanh da trời.</t>
  </si>
  <si>
    <t>Nữ tóc dài màu nâu, mặc áo khoác màu hồng, bên trong mặc áo màu đen, chân váy màu trắng, đi giày màu đen</t>
  </si>
  <si>
    <t>Một người phụ nữ tóc buộc thấp, tóc ngắn qua vai màu đen, mặc váy tay bồng, ôm sát có hoạt tiết hoa màu vàng nghệ, đi giầy thể thao màu be đế màu trắng, đeo khẩu trang màu xanh biển nhạt.</t>
  </si>
  <si>
    <t xml:space="preserve"> "DHHN_HVBCVT_00/01706_00007830.jpg", "split"</t>
  </si>
  <si>
    <t>Nữ, tóc dài màu đen búi cao, áo khoác màu rêu, quần jean dài màu xanh da trời, giày màu trắng, tất màu trắng</t>
  </si>
  <si>
    <t>Người phụ nữ tóc màu đen buộc cao, mặc áo phông ngắn tay màu trắng, mặc quần sooc ngắn màu đen, buộc áo sơmi màu xám ở eo, đi giày bệt màu đen</t>
  </si>
  <si>
    <t>Một người phụ nữ có mái tóc màu đen, mặc áo sơ mi tay lửng màu trắng có họa tiết màu đen, mặc quần bò dài màu xanh nước biển nhạt, đi giày cao cổ màu đen.</t>
  </si>
  <si>
    <t>Nữ trung niên, mặc áo đỏ cộc tay , quần hồng hoạ tiết chấm bi , tóc đen và dài , có buộc tóc , đi dép lê màu đen , không đeo khẩu trang .</t>
  </si>
  <si>
    <t xml:space="preserve"> "TEST_DATA/Person13.2/output_9.jpg", "split"</t>
  </si>
  <si>
    <t>Một cô gái chân đi đôi dép lê màu đen đế bằng có đường viền trắng trên quai dép, mặc một chiếc quần dài màu đen và mặc áo phông ngắn tay màu đen với các đường trang trí màu trắng ở phần vai và ngực áo, tóc đen cột cao đuôi ngựa đằng sau, tóc mái hất ngược ra phía sau, đeo cặp kính cận có gọng màu trắng, mắt đang nhìn vào chiếc điện thoại được cầm ở tay phải.</t>
  </si>
  <si>
    <t>Cô gái tóc đen buộc đằng sau gáy, mặc áo nỉ màu xám, đeo bao lô màu xanh nhạt, mặc quần bò màu xanh, đi giày thể thao sáng màu.</t>
  </si>
  <si>
    <t xml:space="preserve"> "TamChuc_01/02848_2.jpg", "split"</t>
  </si>
  <si>
    <t>Nam mặc áo dài tay màu trắng, quần dài màu xám nhạt, đi giày thể thao màu trắng pha đen</t>
  </si>
  <si>
    <t>Nam thanh niên mặc áo cộc tay có cổ, đeo khẩu trang màu xanh , có đeo ba lô màu đen\n đi dép lê trắng</t>
  </si>
  <si>
    <t>Một người đàn ông tóc màu đen, đeo kính, mặc áo sơ mi màu tím, mặc quần jean màu đen và đi giày thể thao</t>
  </si>
  <si>
    <t>Một người phụ nữ đội mũ vành tròn màu vàng, mặc váy dài tay màu xanh thẫm, đi giày màu đen.</t>
  </si>
  <si>
    <t>một người phụ nữ tóc ngắn đến vai, buộc nửa màu đen, mặc áo dài tay ren màu xanh dương, mặc quần dài màu xanh lá, khoác túi màu đen, đi giầy cao màu đen.</t>
  </si>
  <si>
    <t>Bạn nam cao to, tóc ngắn màu đen, đeo kính, mặc áo phông ngắn tay màu trắng, đeo balo màu đen phía trước, mặc quần dài màu rêu, đi giày màu đen</t>
  </si>
  <si>
    <t>nam thanh niên da ngăm đen, đeo khẩu trang y tế màu trắng, mặc áo sơ mi dài tay màu xanh tím, đeo ba lô màu đỏ đô, mặc quần bò dài màu xanh biển, đi giầy màu đen.</t>
  </si>
  <si>
    <t>Nam thanh niên mặc áo phông có cổ màu đen, quần ngố màu đen, chân đi dép quai đen</t>
  </si>
  <si>
    <t>Nữ tóc ngắn màu vàng nhạt , mặc váy ngắn màu trắng, đeo túi màu đen, dây túi màu vàng, đi giày màu trắng</t>
  </si>
  <si>
    <t xml:space="preserve"> "HoGuom_00/00333_00010590.jpg", "split"</t>
  </si>
  <si>
    <t>Nữ đeo khẩu trang màu xanh, đi dép lê đen, mặc quần màu nâu, mặc áo cam ngắn tay, đeo túi xách màu hồng</t>
  </si>
  <si>
    <t>Nam có tuổi tóc bạc hói đầu, mặc áo phông ngắn tay có cổ, phần vai và cổ áo màu xanh ghi, phần dưới màu xanh tím than, giữa hai phần là đường kẻ nganh màu trắng và tím than, mặc quần màu tối, đi giày thể thao đen.</t>
  </si>
  <si>
    <t>Nữ, tóc màu đen buộc cao, áo dài tay màu vàng, quần dài màu nâu, giàu màu đen, đeo balo màu đen phía trước</t>
  </si>
  <si>
    <t>Một người đàn ông có mái tóc màu đen, mặc áo phông ngắn tay màu trắng, đeo túi màu đen để phía sau lưng, mặc quần màu đen có sọc màu trắng, đi giày thể thao màu đen có đế giày màu trắng.</t>
  </si>
  <si>
    <t>Một người đàn ông trung tuổi, đeo khẩu trang màu xanh nước biển nhạt, mặc áo phông ngắn tay màu xanh rêu có sọc trắng, mặc quần kaki dài màu nâu, đi giày thể thao màu xám.</t>
  </si>
  <si>
    <t>Người đàn ông mặc áo phông ngắn tay màu đen, mặc quần ngố màu đen, đi giày đen</t>
  </si>
  <si>
    <t>Cô gái tóc màu đen buộc sau, đeo kính, mặc áo phông ngắn tay màu trắng, đeo túi chéo màu đen,  đeo đồng hồ màu đen, mặc quần sooc màu xanh da trời, đi dép màu đen</t>
  </si>
  <si>
    <t>Một nam thanh niên có mái tóc màu đen, mặc áo phông ngắn tay màu ghi, mặc quần bò dài màu xanh thẫm, đi giày thể thao màu đen.</t>
  </si>
  <si>
    <t>Một người phụ nữ tóc xõa chớm vai, mặc váy sát nách màu đen dài ngang đùi, một tay dắt trẻ em một tay cầm điện thoại màu đỏ, đang đi bộ trên phố.</t>
  </si>
  <si>
    <t>Người phụ nữ tóc ngắn màu đen, mặc váy ngắn màu đen, đeo túi xách màu sáng.</t>
  </si>
  <si>
    <t>Cụ bà mặc áo phông hồng, đeo túi xách màu đỏ, quần dài màu đen</t>
  </si>
  <si>
    <t>Một thanh niên tóc ngắn màu đen, đeo kính màu đen, đeo khẩu trang màu đen, mặc áo sơ mi dài tay màu đen, mặc quần dài màu đen, tay xách túi nilon đựng đồ màu trắng, đang đi bộ.</t>
  </si>
  <si>
    <t>Bạn gái tóc ngắn màu đen, mặc áo phông ngắn tay màu trắng, quần dài màu đen, mang túi xách màu đen, giày thể thao màu trắng, đeo đồng hồ màu nâu</t>
  </si>
  <si>
    <t>Nam thanh niên đeo kính gọng đen, mặc áo sơ mi màu trắng, quần dài đen</t>
  </si>
  <si>
    <t>Một người phụ nữ có mái tóc màu đen, mặc váy đến đầu gối màu đen, đi giày màu đen, đeo balo màu đen.</t>
  </si>
  <si>
    <t xml:space="preserve"> "TRAINNING_DATA/Person64/output_6.jpg", "split"</t>
  </si>
  <si>
    <t>Thanh niên tóc đen, mặc áo phông màu trắng dài tay ống tay áo đen, xắn lên, mặc quần ngố ngang gối màu ghi, đi giày thể thao màu ghi, lưng đeo ba lô màu đen</t>
  </si>
  <si>
    <t>Cô gái mặc áo phông trắng, có in dòng chữ trước ngực, quần váy ngắn sơ vin, đi giày thể thao màu đen, túi xách màu vàng đeo chéo</t>
  </si>
  <si>
    <t>Người đàn ông tóc ngắn màu nâu đậm, đeo kính, mặc áo phông ngắn tay màu đen, quần jean ngắn màu xanh, đi giày màu nâu nhạt</t>
  </si>
  <si>
    <t>Một cô gái mặc váy liền thân hoa nhí trắng nền đen, chân đi giày màu trắng</t>
  </si>
  <si>
    <t>Nam mặc bộ quần áo phật tử màu nâu vàng, vai phải đeo túi to màu đen, đầu trọc</t>
  </si>
  <si>
    <t xml:space="preserve"> "HoGuom_00/00473_00016465.jpg", "split"</t>
  </si>
  <si>
    <t>Nữ đội mũ có vành màu vỏ đỗ, mặc bộ quần áo màu đen, đeo túi màu rêu bên vai trái, đi giày thể thao màu đen có ít viền đỏ.</t>
  </si>
  <si>
    <t>Người đàn ông mặc vest màu nâu, áo sơ mi bên trong kẻ ca rô màu xanh dương nhạt, đeo thắt lưng màu đen, đi giày thể thao da màu đen</t>
  </si>
  <si>
    <t>Nam tóc đen cắt ngắn, khoác ngoài áo phao thân áo màu trắng, tay và vai áo cùng cổ áo màu đỏ, đeo ba lô, mặc quần bò xám màu, đi giày thể thao màu xám.</t>
  </si>
  <si>
    <t>Nam thanh niên mặc áo phông vàng, in dòng chữ xanh dương trước ngực, mặc quần ngố trên gối màu đen, đi dép lê đen sọc trắng</t>
  </si>
  <si>
    <t>Một người đàn ông da ngăm đen, đeo khẩu trang màu xanh nước biển nhạt, mặc áo màu trắng, mặc quần đùi màu xanh dương đậm, đi dép lê.</t>
  </si>
  <si>
    <t>Một nam thanh niên mặc áo phông đen ngắn tay không cổ, trước ngực áo có in nhiều hình với nhiều màu sắc khác nhau, thanh niên này mặc một chiếc quần đùi màu trắng với hai đường kẻ đỏ ở gấu quần và có một hình màu đỏ in ở bên ống quần chạm tới gấu quần.</t>
  </si>
  <si>
    <t>Nam đang bê thùng các tông, mặc áo phông không cổ màu trắng, quần thể thao đen viền đỏ được xắn đến đầu gối, đi giày thể thao trắng, đeo balo đen</t>
  </si>
  <si>
    <t>Một người đàn ông có mái tóc màu đen, mặc sơ mi ngắn tay màu xanh ngọc, mặc quần kaki dài màu be, đi giày tây màu đen.</t>
  </si>
  <si>
    <t>Nam trung niên đeo kính , khẩu trang màu xanh, mặc quầy đùi màu xanh , áo cộc tay màu đen, đi giày màu đen</t>
  </si>
  <si>
    <t>Nam thanh niên mặc áo sơ mi ngắn tay màu đen có cổ, cổ áo viền màu trắng, quần bò đen, đi giày thể thao</t>
  </si>
  <si>
    <t>Nam thanh niên mặc áo phông có cổ màu xanh dương đậm, quần màu xanh dương nhạt, kính cận gọng đen, túi đeo chéo màu đen, chân đi giày da đen, tất đen</t>
  </si>
  <si>
    <t>Nam đeo kinh, đeo khẩu trang màu xám, mặc áo khoác màu đen, quần dài màu đen, đi giày màu xám</t>
  </si>
  <si>
    <t xml:space="preserve"> "HoGuom_01/01107_00001290.jpg", "split"</t>
  </si>
  <si>
    <t>cô gái tóc đen ngang vai, mặc váy màu đen , đi giày màu trắng</t>
  </si>
  <si>
    <t>Người phụ nữ tóc dài màu đen buộc cao, mặc váy ngắn tay màu đen, phía trước in hình và chữ màu vàng, đi dép lê màu đen</t>
  </si>
  <si>
    <t>Nam thanh niên tay phải đút túi, tay trái hơi nhấc cao, mặc áo sơ mi trắng, quần dài đen, đi giày da màu đen, đeo khẩu trang màu xanh da trời</t>
  </si>
  <si>
    <t>Cô gái tóc đen ngang vai, mặc áo phông cộc tay màu đen có in hình trắng đỏ, mặc quần jean đen, đi giày thể thao đen trắng</t>
  </si>
  <si>
    <t>Nữ, tóc ngắn màu nâu, đeo kính, áo khoác màu hồng, bên trong mặc sơ mi màu trắng, quần dài màu đen, giày màu trắng</t>
  </si>
  <si>
    <t>Nữ mặc áo màu đỏ, đeo khẩu trang màu xanh, đeo túi màu nâu, mặc quần bò màu xanh dương, nhạt, đi giày màu đen</t>
  </si>
  <si>
    <t>Nam, tóc ngắn màu đen, áo dài tay màu vàng, quần dài màu xanh nhạt, giày màu xám, balo màu đen</t>
  </si>
  <si>
    <t>Cậu bé tóc ngắn màu đen, mặc áo phông thể thao ngắn tay màu tím có sọc trắng, quần sooc màu tím, đi dép sandal màu đen, đeo đồng hồ màu đen, đeo vòng tay màu trắng</t>
  </si>
  <si>
    <t>Cô gái mặc áo phông trắng, quần dài đen, đeo túi quai chéo màu nâu, đội nón trắng, đi giày thể thao trắng sọc đen</t>
  </si>
  <si>
    <t>Một người phụ nữ mặc áo ngắn tay sẫm màu, quần đùi ngắn màu cam viền vàng, đi giày thể thao màu đen</t>
  </si>
  <si>
    <t>Một cô gái có mái tóc màu đen, mặc áo phông có cổ màu trắng, mặc quần dài màu đen có ba sọc màu đỏ dọc quần, đi giày thể thao màu trắng, đeo túi đeo chéo màu nâu.</t>
  </si>
  <si>
    <t>Nữ đen khẩu trang xanh, mặc áo phông đen, mặc quần thể thao đen sọc đỏ, đi giày xám đế trắng, đeo túi đen to ở vai trái, xách túi đỏ ở tay phải</t>
  </si>
  <si>
    <t>Nữ trẻ tuổi , tóc đen cắt ngắn ngang vai, đeo khẩu trang màu trắng, mặc váy dài qua gối dài tay màu hồng, váy xòe, tay phải cầm điện thoại, đi giầy màu trắng.</t>
  </si>
  <si>
    <t>Người phụ nữ tóc dài màu đen, mặc áo trễ vai ngắn tay màu đen, mặc quần dài hoa màu đen, đeo vòng tay màu đen, đi dép bệt</t>
  </si>
  <si>
    <t>Người phụ nữ mặc áo dài họa tiết nhiều màu nền xanh da trời, mặc quần đen, đi giày đen</t>
  </si>
  <si>
    <t>Bé trai đeo kính cận, mặc áo ngắn tay màu đỏ có họa tiết vàng xanh, mặc quần bò màu xanh dương nhạt</t>
  </si>
  <si>
    <t>Một người phụ nữ mặc áo ngoài dài tay màu xanh ngọc, mặc quần dài màu đen, đi giày thể thao màu đen.</t>
  </si>
  <si>
    <t xml:space="preserve"> "HoGuom_01/01143_00000870.jpg", "split"</t>
  </si>
  <si>
    <t>Một người phụ nữ có mái tóc màu đen, đeo khẩu trang màu tím, mặc áo phông tay lửng màu be có nhiều chấm tròn màu đỏ, mặc quần dài màu đen.</t>
  </si>
  <si>
    <t>Bạn nam tóc ngắn màu đen, mặc áo khoác màu xám, bên trong mặc áo len màu đen, quần dài màu đen, đi giày thể thao màu ghi, đeo balo màu xám</t>
  </si>
  <si>
    <t>Nam thanh niên, tóc ngắn và đen, không đeo khẩu trang, mặc quần vải đen, chân đi dép lê màu nâu, vai trái đeo túi đeo chéo màu đỏ, mang xám có sọc trắng ở ống tay áo.</t>
  </si>
  <si>
    <t>Người phụ nữ mặc áo hoạt tiết trắng đen nền trắng, quần ống rộng màu đen, đi dép quai màu nâu</t>
  </si>
  <si>
    <t>Nam đeo ba lô, mặc sơ mi dài tay màu xám, mặc quần đen, đi giày thể thao đen.</t>
  </si>
  <si>
    <t xml:space="preserve"> "HoGuom_00/00089_00000665.jpg", "split"</t>
  </si>
  <si>
    <t>Cô gái tóc ngắn màu đen, mặc áo phông kẻ sọc ngang trắng đen, đeo ba lô màu trắng ghi</t>
  </si>
  <si>
    <t>Một người đàn ông trung tuổi đội mũ màu nâu, đeo khẩu trang màu trắng, mặc áo sơ mi dài tay màu xanh dương đậm, mặc quần âu màu đen, đi giày tây màu đen.</t>
  </si>
  <si>
    <t>Nam mặc bộ đồ màu đen, chân đi dép lê hai quai màu đen, đeo khẩu trang y tế sáng màu.</t>
  </si>
  <si>
    <t>Một người đàn ông lớn tuổi đội mũ màu đen, đeo khẩu trang màu xanh, mặc áo sơ mi dài tay màu trắng, mặc quần dài màu đen, đi giày màu đen.</t>
  </si>
  <si>
    <t>người đàn ông đeo khẩu trang màu ghi, mặc áo dài tay màu xanh lá đậm, đằng trước ngực có in dòng chữ màu trắng, có hai đường kẻ sọc màu trắng ở bắp tay, đi dép lê, đang chạy trên đường.</t>
  </si>
  <si>
    <t>Nữ trẻ tuổi, tóc đen ngắn, mặc váy ngắn kẻ caro trắng xám, vai phải đeo túi màu hồng, mang khẩu trang màu xanh, chân đi dép xỏ ngón màu đỏ.</t>
  </si>
  <si>
    <t>Một người phụ nữ có mái tóc màu đen, mặc áo phông ngắn tay màu nâu, mặc quần dài màu đen, đi giày thể thao màu trắng, đeo balo màu xanh thẫm.</t>
  </si>
  <si>
    <t>Cô gái mặc áo đen, túi xách màu hồng, tay đeo đồng hồ</t>
  </si>
  <si>
    <t>Nam tóc ngắn mặc áo màu ghi cộc tay, quần màu be</t>
  </si>
  <si>
    <t>Một nam thanh niên, tóc ngắn, mặc áo phông màu trắng, cộc tay, quần đùi cao trên gối kẻ ca rô, chân đi dép lê màu trắng</t>
  </si>
  <si>
    <t>Người phụ nữ mặc áo dài tay màu hồng phấn , quần dài màu đen, đội mũ rộng vành, đi dép màu đen</t>
  </si>
  <si>
    <t>Nữ mặc áo phông màu tím xám, quần dài màu đen, đi giày màu xám nhạt, đeo túi xách vải màu đen</t>
  </si>
  <si>
    <t>Nam, tóc ngắn màu đen, áo khoác dài tay màu đen, quần dài màu navy, giày đen</t>
  </si>
  <si>
    <t>Người phụ nữ đội mũ rộng vành màu vàng da, mặc áo dài tay màu đen sọc trắng mặc quần dài đen, đi giày đen</t>
  </si>
  <si>
    <t>Một cô gái có mái tóc màu đen, mặc áo phông cổ tròn màu hồng phấn, mặc quần dài màu trắng, đi giày màu trắng, đeo balo màu xanh thẫm.</t>
  </si>
  <si>
    <t>Nam giới đeo ba lô màu xám ở một bên vai, mặc áo phông có cổ màu trắng pha xanh cô ban, mặc quần dài màu đen có kẻ trắng bên ống quần, đi giày thể thao đen, đeo kính cận.</t>
  </si>
  <si>
    <t>Bạn nam tóc đen rẽ ngôi lệch, mặc áo phông cộc tay màu đen, đeo túi chéo màu ghi, mặc quần dài màu đen</t>
  </si>
  <si>
    <t>Nữ đội mũ bảo hiểm hồng, áo khoác màu hồng nhạt, áo quần ngắn màu hồng nhạt chấm bi đen, đeo túi xách vàng, đeo khẩu trang màu xanh da trời</t>
  </si>
  <si>
    <t>Một người phụ nữ có mái tóc màu đen, mặc áo phông không cổ màu hồng, mặc quần lửng đến đầu gối màu đen, đi giày thể thao màu đen.</t>
  </si>
  <si>
    <t>Nữ trẻ tuổi, đeo kính, đeo khẩu trang xám, mặc áo khoác gió màu trắng pha đỏ, áo trong màu xám, quần dài đen, đi dép lê màu hồng, tay phải cầm điện thoại.</t>
  </si>
  <si>
    <t>Nữ mặc áo dài màu trắng, quần dài đen, đi giày màu đen, đeo túi màu xám</t>
  </si>
  <si>
    <t>Một người phụ nữ trung tuổi có mái tóc màu đen, đội mũ vành tròn màu vàng nhạt, mặc áo phông đen có họa tiết hoa màu hồng, mặc quần vải dài màu đen, đi giày màu đen, đeo túi màu nâu nhạt.</t>
  </si>
  <si>
    <t>Nữ đi giày bệt màu đen, quần đen, áo xanh lá cây dài tay, tay phải đang xách túi đen, tóc buộc đằng sau gáy.</t>
  </si>
  <si>
    <t>một người phụ nữ đang buộc tóc, tóc dài ngang lưng màu đen, mặc áo dài tay có mũ màu nâu nhạt, đeo ba lô có dây đeo màu đen, mặc quần dài màu đen, đi dép lê.</t>
  </si>
  <si>
    <t>Nữ đeo khẩu trang y tế xanh, mặc áo dài cách tân màu đỏ có hoa nhí ở tay và vạt áo, mặc quần bó đen, đi giày thể thao đen.</t>
  </si>
  <si>
    <t>Nữ đeo kính , tóc dài ngang vai , mặc áo màu trắng cộc tay , quần màu đen có vạch màu trắng, đi giày màu đen</t>
  </si>
  <si>
    <t>Một người đàn tóc ngắn màu đen, mặc áo phông ngắn tay màu đen,  khoác túi màu nâu có dây túi màu đen, mặc quần short màu ghi đang đi bộ.</t>
  </si>
  <si>
    <t>Một người phụ nữ tóc để mái lệch, tóc dài qua vai màu đen, mặc áo ngắn tay cổ 3 phân màu xanh lá mạ đậm, viền tay áo, gấu áo đều có màu trắng, mặc quần dài bó màu đen, đi giầy thể thao màu xám đen đế màu trắng.</t>
  </si>
  <si>
    <t>Cậu bé mặc áo sơ mi ngắn tay màu trắng ngà, mặc quần bò màu xanh dương, đi dép quai</t>
  </si>
  <si>
    <t>Phụ nữ trung niên được chụp từ phía trước, tóc màu hung và ngắn, đeo khẩu trang màu trắng, mặc áo cổ tròn cộc tay màu hồng, mặc quần dài màu hồng, đang bước đi, tay trái vung phía trước , chân đi giày thể thao màu xám đế trắng , bụng khá to .</t>
  </si>
  <si>
    <t>Một người phụ nữ trẻ tuổi, chân đi đôi dép lê màu đen, mặc một chiếc áo phông cộc tay, cổ tròn màu trắng, cùng chiếc quần dài màu trắng kem.</t>
  </si>
  <si>
    <t>Một nam sinh viên có mái tóc màu đen, mặc áo khoác màu trắng đỏ, mặc quần dài màu đen, đi giày  thể thao màu xanh, đeo balo có dây màu đen.</t>
  </si>
  <si>
    <t>Bạn nam tóc ngắn màu đen, đeo khẩu trang màu trắng, mặc áo khoác dài tay màu đen, đeo balo màu xám, mặc quần jean dài màu ghi, đi giày màu trắng</t>
  </si>
  <si>
    <t>Một người thanh niên có mái tóc màu đen, mặc áo nỉ màu nâu nhạt, mặc quần dài màu đen, đi dép màu đen.</t>
  </si>
  <si>
    <t>Nam tóc đen ngắn mái ngang trán, mặc áo phông cộc tay phần thân dưới áo và cổ áo có màu xanh nước biển đậm, phần vai và tay áo có màu trắng, mặc quần màu đen, vai trái đeo ba lô quai màu đen, đi giày thể thao màu trắng.</t>
  </si>
  <si>
    <t>Người phụ nữ đội mũ rộng vành màu trắng, mặc áo trắng họa tiết hoa nền trắng , quần bò màu xanh dương, đi  giày thể thao đen</t>
  </si>
  <si>
    <t>Nam đeo khẩu trang đen, mặc áo ghi xám, quần màu kem, đeo túi chéo màu đen có kẻ ca rô ở thân túi, đi giày da đen.</t>
  </si>
  <si>
    <t>Người phụ nữ tóc mái xoăn, áo phông màu đen có hàng chữ trước ngực</t>
  </si>
  <si>
    <t>Bé gái khoảng 8 tuổi tóc dài màu đen buộc cao, mặc váy hai dây màu trắng đỏ, đi sandal màu đen</t>
  </si>
  <si>
    <t>Một cô gái mặc áo phông trắng cổ tròn, quần bò xanh, đi giày trắng, tóc màu đen xoăn nhẹ, khoác túi màu đen.</t>
  </si>
  <si>
    <t xml:space="preserve"> "HoGuom_00/00604_00006520.jpg", "split"</t>
  </si>
  <si>
    <t>Cô gái tóc dài màu đen, mặc áo phông màu trắng ngắn tay, mặc chân váy jean màu xanh da trời, đi giày thể thao màu trắng.</t>
  </si>
  <si>
    <t>Một chàng trai tóc màu nâu,  mặc áo phông màu tím, mặc quần jogger màu đen và đi giày thể thao màu cam</t>
  </si>
  <si>
    <t>Một cô gái tóc dài để xõa tóc, tóc màu nâu đen, mặc áo phông màu đen, khoác balo đựng đàn màu đen, mặc quần bò màu xanh nước biển nhạt, đi giày màu đen.</t>
  </si>
  <si>
    <t>Nam thanh niên đeo khẩu trang trắng, đeo kính, mặc áo phông có cổ màu tím than đậm, quần dài đen, đi giày tím than, tay ôm mũ cối màu xanh lục</t>
  </si>
  <si>
    <t>Người phụ nữ to béo tóc dài màu nâu, đeo ba lô quai màu đen, mặc áo phông ngắn tay màu trắng, quần lửng màu xanh đen.</t>
  </si>
  <si>
    <t>Bạn nam tóc ngắn màu đen, đeo kính, mặc áo phông ngắn tay màu ghi, đeo balô có quai màu đen, mặc quần jean dài màu xanh đậm, đi giày thể thao màu đen.</t>
  </si>
  <si>
    <t>Bạn nam mặc áo phông cộc tay màu ghi đen, quần sooc jean màu xanh nhạt, đi dép màu ghi</t>
  </si>
  <si>
    <t>Nữ tóc đen dài tới thắt lưng, buộc thấp phía sau gáy, đội mũ vàng lưỡi trai đỏ, mặc áo trắng cắm thùng với quần đen, đi giày màu đen.</t>
  </si>
  <si>
    <t>Nữ mặc áo họa tiết da báo, đội áo khoác màu nâu vàng trên đầu, quần dài đen, đi giày ghi, đeo túi đen</t>
  </si>
  <si>
    <t xml:space="preserve"> "HoGuom_00/00512_00001395.jpg", "split"</t>
  </si>
  <si>
    <t>Bạn nữ tóc ngang vai, mặc áo phông ngắn tay kẻ ngang màu trắng đen, quần jean màu xanh nhạt, đeo balo màu ghi</t>
  </si>
  <si>
    <t>Cô gái tóc màu đen, buộc sau gáy, mặc áo sơ mi ngắn tay màu đen, mặc quần sooc ngắn màu trắng, đi giày thể thao màu trắng</t>
  </si>
  <si>
    <t>Một em trai để tóc đầu cua màu đen, mặc áo phông màu trắng tay áo màu xanh, mặc quần short màu đen và đi dép quai hậu</t>
  </si>
  <si>
    <t>Người đàn ông to béo, tóc ngắn màu đen, mặc áo phông ngắn tay màu tím, cổ áo màu đỏ, tay áo màu navy, mặc quần sooc màu navy, đi  dép lê màu đen.</t>
  </si>
  <si>
    <t>Nữ đội mũ lưỡi trai màu xám, áo phông đen, quần dài màu xám, đi giày thể thao trắng</t>
  </si>
  <si>
    <t xml:space="preserve"> "DHHN_HVBCVT_00/01829_00025215.jpg", "split"</t>
  </si>
  <si>
    <t>Phụ nữ trẻ tuổi, đeo khẩu trang màu xanh dưới cằm, chân đi dép lê màu đen, vai trái đeo túi màu đen ngang hông, tay trái có đeo vòng tay, mắc váy màu vàng dài đến trên đùi, tóc đen búi sau lưng, mang quần sooc ngắn màu trắng.</t>
  </si>
  <si>
    <t>Một nam sinh viên có mái tóc màu đen, mặc áo khoác màu đen, mặc quần dài màu đen, đi giày thể thao màu đen có dây giày màu trắng.</t>
  </si>
  <si>
    <t>Người đàn ông mặc áo phông vàng có dòng chữ đen trước ngực, quần đùi màu đen, đi giày thể thao màu xám đậm, đi tất màu xám đậm</t>
  </si>
  <si>
    <t>Một bé gái tóc buộc cao, áo phông đỏ, mặc quần màu ghi, chân đi dép tông sáng màu</t>
  </si>
  <si>
    <t>Một người phụ nữ lớn tuổi có mái tóc màu đen, đeo khẩu trang màu trắng, mặc áo cổ tròn tay tài màu nâu đậm, mặc quần dài màu đen, đi dép màu đen.</t>
  </si>
  <si>
    <t>Người phụ nữ tóc màu nâu, mặc áo phông trắng, quần dài màu đen, sandal màu nâu, đeo túi màu đỏ</t>
  </si>
  <si>
    <t xml:space="preserve"> "DHGTVT_00/01910_00008130.jpg", "split"</t>
  </si>
  <si>
    <t>Nam mặc áo phông cộc tay có màu trắng ở tay áo và vai áo, màu xanh nước biển ở cổ và thân áo, quần đen dài, đi giày thể thao màu xám.</t>
  </si>
  <si>
    <t>Nữ, tóc màu đen, buộc tóc màu trắng, áo ngắn tay màu trắng, quần jean dài màu xanh nhạt, giày màu trắng</t>
  </si>
  <si>
    <t>Một thanh niên nam tóc cắt ngắn, mặc áo khoác màu đen có mũ ở phía sau, quần màu đen có nẹp túi quần màu trắng, đi dép tông đen</t>
  </si>
  <si>
    <t>Một người đàn ông  trung tuổi đội mũ màu đen, mặc áo phông cổ tròn màu trắng, mặc quần bò dài màu xanh thẫm, đi giày tây màu đen, một tay cầm túi màu đen, một tay cầm túi màu nâu.</t>
  </si>
  <si>
    <t>bạn trai tóc ngắn màu đen, đeo khẩu trang màu đen, áo khoác màu đen và cam có sọc ngang màu trắng, quần dài màu đen, đi giày màu đen</t>
  </si>
  <si>
    <t xml:space="preserve"> "HoGuom_00/00614_00006695.jpg", "split"</t>
  </si>
  <si>
    <t>Người phụ nữ tóc ngắn màu đen, mặc áo ngắn tay màu trắng, mặc quần màu trắng, đi dép lê màu đen. đeo túi chéo quai màu xanh.</t>
  </si>
  <si>
    <t>Người đàn ông mặc áo màu đen cộc tay, quần dài màu đen, đi giày đen, tay cầm túi xanh</t>
  </si>
  <si>
    <t>Nữ tóc đen, mặc áo dài họa tiết hoa đỏ, nền đen, quần dài màu đen, đi giày đen</t>
  </si>
  <si>
    <t>Một cậu thanh niên đi dép tông màu đen, mặc quần bò màu xanh tím than đen, mặc áo phông ngắn tay pha màu đỏ cam ở thân áo và đỏ bã trầu ở tay và viền sau của cổ áo, cổ áo hình trái tim, tóc đen cắt ngắn.</t>
  </si>
  <si>
    <t>Bé gái mặc áo cộc tay màu trắng, chân váy bò, đi giày màu đen</t>
  </si>
  <si>
    <t>Một cô bé có mái tóc màu đen, buộc tóc, đeo kính màu đen, mặc áo ngắn tay màu be, mặc quần bò dài màu xanh, đi dép dây màu hồng.</t>
  </si>
  <si>
    <t>Một bé trai mặc áo phông màu đen, quần bò màu xanh dương, chân đi giày thể thao</t>
  </si>
  <si>
    <t>Nữ trẻ tuổi, tóc dài quá lưng, tóc màu đen để xõa, mặc váy trắng tay lỡ dài quá gối, đeo túi bên sườn phải, túi màu đỏ, treo áo quai túi bên phải, đi tất đen, đi giầy thể thao màu trắng.</t>
  </si>
  <si>
    <t>Một người đàn ông có mái tóc màu đen, đeo khẩu trang màu xanh dương, mặc áo sơ mi ngắn tay màu hồng, mặc quần kaki dài màu nâu. đi giày tây màu đen.</t>
  </si>
  <si>
    <t>Nữ mặc áo họa tiết đen vàng, quần dài đen, đeo túi chéo đen, đi giày thể thao đen</t>
  </si>
  <si>
    <t>Bé trai mặc áo ba lỗ màu trắng, quần đùi da cam, đi dép xăng đan màu đỏ</t>
  </si>
  <si>
    <t>Người phụ nữ tóc ngắn ngang vai màu đen, mặc áo màu ghi, mặc chân váy dài màu trắng, đi giày cao gót màu be</t>
  </si>
  <si>
    <t>Nữ đội mũ rộng vành màu vàng kem, mặc áo phông cộc tay có cổ màu nâu sẫm, quần bò dài màu xanh xám, đi giày thể thao đen</t>
  </si>
  <si>
    <t>Một cố gái tóc ngắn đeo kính , đeo khẩu trang màu đen, khoác túi xách màu hồng nhạt, mặc áo trắng quần bò, giày đen</t>
  </si>
  <si>
    <t>Nữ đeo kính mặc áo dài màu trắng có nhiều dòng kẻ màu đen</t>
  </si>
  <si>
    <t>Nam tóc đen ngắn, vai đeo ba lô quai màu xám, mặc áo sơ mi màu xám, mặc quần dài màu đen, chân đi giày màu đen buộc dây màu trắng.</t>
  </si>
  <si>
    <t>Một nữ sinh có mái tóc màu đen, đeo khẩu trang màu xanh dương, mặc áo phông có cổ màu trắng, mặc quần dài màu đen, đi giày thể thao màu đen.</t>
  </si>
  <si>
    <t>Nữ đội mũ vải mềm màu cam pha vàng, mặc áo dài tay màu nâu, quần dài đen, đi dép lê màu nâu</t>
  </si>
  <si>
    <t>Nam giới tóc đen ngắn, mặc áo ngắn tay có hai màu xanh nước biển và trắng, mặc quần đen, đi giày đen.</t>
  </si>
  <si>
    <t>Nữ tóc dài màu nâu, mặc áo màu đỏ không cổ, quần dài xanh tím, đi guốc trắng</t>
  </si>
  <si>
    <t>Nam, tóc ngắn màu đen, áo khoác màu đen có mũ, quần dài màu xám, giày màu ghi</t>
  </si>
  <si>
    <t>Một người phụ nữ tóc màu đen, mặc áo phông màu nâu, mặc quần đùi ngắn màu đen, đi dép màu đen.</t>
  </si>
  <si>
    <t>Nữ đeo khẩu trang màu xanh, mặc áo trắng in logo màu hồng  mặc quần bò màu xanh dương đi giày màu hồng nhạt , đeo túi màu trắng</t>
  </si>
  <si>
    <t>Một nam thanh niên trẻ tuổi, mặc áo phông cộc tay màu trắng, quần cộc màu đen, giầy thể thao, tay đeo vòng</t>
  </si>
  <si>
    <t>Nữ tóc đen dài đến ngang lưng, mặc áo kẻ ngang màu đỏ, trắng, đen, mặc quần dài đen, đi giày thể thao đen.</t>
  </si>
  <si>
    <t>Một người phụ nữ có mái tóc màu nâu, để thả tóc, mặc áo phông màu đen, khoác balo màu xám, mặc quần bò dài màu đen, đi giày thể thao màu đỏ đen.</t>
  </si>
  <si>
    <t>Bạn nam tóc ngắn màu đen, mặc áo sơ mi dài tay màu trắng, mặc quần dài màu đen, đi giày màu trắng</t>
  </si>
  <si>
    <t>Một người phụ nữ lớn tuổi có mái tóc ngắn màu đen, mặc áo dài tối màu, mặc quần dài bên trong màu đen, đi giày màu đen đang đi bộ.</t>
  </si>
  <si>
    <t>Một người phụ nữ lớn tuổi đội mũ màu nâu, mặc áo dài tay màu nâu, mặc quần dài màu đen, đi giày tây màu đen., đeo túi màu nâu đậm, khoác túi màu xanh dương.</t>
  </si>
  <si>
    <t>Nam vai đeo ba lô đen, mặc quần màu đen, đi dép lê màu đen, khoác áo dài tay màu xám đậm.</t>
  </si>
  <si>
    <t>Cô gái tóc dài xõa ngang lưng, áo phông trắng, quần ngố bò màu xanh dương nhạt, túi đeo chéo màu đen</t>
  </si>
  <si>
    <t>Một cô gái có mái tóc màu đen, đeo kính màu đen, mặc áo phông có cổ màu trắng, mặc quần dài màu đen, đi giày thể thao màu trắng, đeo túi màu nâu.</t>
  </si>
  <si>
    <t>Nam thanh niên mặc áo sơ mi ngắn tay màu trắng sơ vin với quần dài màu đen</t>
  </si>
  <si>
    <t>Bạn trai tóc ngắn màu đen, đeo khẩu trang màu trắng, mặc áo phông kẻ ngang màu navy trắng, khoác áo khoác dài tay màu đen, đeo balo màu đen, mặc quần dài màu đen, đi giày thể thao màu trắng</t>
  </si>
  <si>
    <t>Người phụ nữ đội mũ lưỡi trai màu xanh , áo dài màu đen họa tiết hoa trắng, quần dài đen, đi giày màu tối.</t>
  </si>
  <si>
    <t>Cô gái tóc ngang vai màu đen, mặc áo phông ngắn tay màu vàng, mặc quần sooc ngắn màu đen, đi giày thể thao màu đen có dây màu xanh da trời</t>
  </si>
  <si>
    <t>Người đàn ông trung niên tóc đen, mặc áo phông cộc tay màu xanh da trời, quần soocs màu ghi</t>
  </si>
  <si>
    <t>Một thanh niên tóc đen, mặc áo sơ mi màu đen, đeo balo màu đen có logo màu vàng chanh, mặc quần màu ghi, đi đôi giày màu đen.</t>
  </si>
  <si>
    <t>Một cô gái tóc dài ngang lưng, tóc màu đen, đeo khẩu trang màu xanh nước biển nhạt, mặc áo dài tay màu trắng, mặc quần bò dài màu xanh nước biển nhạt, đeo túi xách màu đen đang đi bộ.</t>
  </si>
  <si>
    <t>Cô gái tóc màu đen, mặc áo phông ngắn tay màu đen có in hình màu trắng phía trước, mặc chân váy kẻ ngang màu trắng đen.</t>
  </si>
  <si>
    <t>Người phụ nữ tóc màu nâu búi cao, mặc áo sát nách màu xám, mặc quần dài màu đen, đi giày màu đen, đeo ba lô màu đen, đeo vòng tay màu đen</t>
  </si>
  <si>
    <t>Nữ tóc đen dài qua vai, đeo túi chéo màu đen, mặc áo phông màu xanh, quần bò màu xanh</t>
  </si>
  <si>
    <t>Một cô gái trẻ tuổi mặc chiếc áo phông ngắn tay, cổ tròn, màu trắng, với chiếc quần dài màu đen ôm sát người, chân đi đôi giày thể thao màu đen, có viền trắng nhỏ, tóc dài ngang vai.</t>
  </si>
  <si>
    <t>Nam thanh niên, tóc đen ngắn, mặc áo khoác gió màu đỏ pha trắng, có dòng chữ trắng sau lưng áo, mặc quần dài màu đen, đeo khẩu trang caro sọc trắng đen, tay trái cầm một túi bánh mỳ dài, tay phải xách túi nilon trắng, chân đi dép màu trắng.</t>
  </si>
  <si>
    <t>Nam thanh niên mặc áo màu tím nhạt, quần dài đen sơ vin, thắt lưng đen, đi giày da đen</t>
  </si>
  <si>
    <t>Nữ đội mũ rằn ri, mặc áo phông cộc tay trắng, quần bò dài xanh xám, đi giày thể thao trắng, đeo ba lô đen</t>
  </si>
  <si>
    <t>Nam, tóc ngắn màu đen, áo phông trắng, áo khoác ngoài màu xanh  da trời có mũ, quần sooc màu be, dép lê màu trắng</t>
  </si>
  <si>
    <t>Một nam thanh niên có mái tóc màu đen, mặc áo khoác màu trắng có tay áo màu đỏ, mặc quần dài màu đen, đi giày màu trắng, đeo balo có dây màu nâu.</t>
  </si>
  <si>
    <t>Nam thanh niên tóc cắt ngắn màu đen hai bên mặc áo kẻ to màu đen đỏ tay đang cầm khẩu trang màu xanh, đi giày màu đen</t>
  </si>
  <si>
    <t>Một cô gái để thả tóc, tóc màu đen, mặc áo phông màu xanh lá cây nhạt, mặc quần dài màu đen, khoác balo màu xanh nước biển đậm.</t>
  </si>
  <si>
    <t>Một cô gái có mái tóc màu đen, mặc áo phông cổ tròn màu xanh nước biển nhạt, mặc quần dài màu đen có hai sọc màu trắng dọc quần, đi dép màu đen, đeo túi màu đen.</t>
  </si>
  <si>
    <t>Một thanh niên tóc màu đen, đeo kính màu đen, đeo khẩu trang màu xanh, mặc áo phông màu vàng, đeo túi có dây màu đen, mặc quần short ngắn màu xanh nước biển đậm, đi giày thể thao màu đen.</t>
  </si>
  <si>
    <t>Bạn gái tóc màu nâu, ngắn ngang vai, mặc áo ngắn tay màu trắng, quần sooc ngắn màu đen, cầm túi màu trắng</t>
  </si>
  <si>
    <t>Một cô gái trẻ, tóc dài để phía sau, rẽ ngôi, mặc một chiếc áo khoác thể thao màu trắng có sọc viền màu xanh, quần bò màu xanh nhạt, đi dép lê màu đen có sọc màu trắng</t>
  </si>
  <si>
    <t>Một người đàn ông mặc áo phông cộc tay, quần đùi màu tối</t>
  </si>
  <si>
    <t>Nữ đội mũ có vành màu vàng nhạt, mặc áo màu xanh da trời, quần dài đen, đi giày thể thao đen, đeo túi chéo màu nâu</t>
  </si>
  <si>
    <t>Nam đi dép lê hai quai tối màu, mặc quần bò đen, áo phông cộc tay màu đỏ, đeo ba lô quai đen.</t>
  </si>
  <si>
    <t>Một người phụ nữ có mái tóc ngắn chớm vai màu đen,mặc váy đến đầu gối màu tím có họa tiết màu trắng với màu đỏ, đi dép màu đen đang đi bộ.</t>
  </si>
  <si>
    <t>Một người phụ nữ tóc màu nâu, mặc áo khoác gió màu cam, mặc quần màu nghệ và đi giày màu đen</t>
  </si>
  <si>
    <t xml:space="preserve">Một người phụ nữ mặc chiếc áo ngắn tay, cổ tròn, có các viền kẻ màu trắng ở cổ áo, tay áo và cầu vai, cùng chiếc quần màu đen, chân đi đôi dép lê và có mái tóc ngắn. </t>
  </si>
  <si>
    <t>một nữ sinh viên có mái tóc màu đen, mặc áo phông có cổ màu trắng, mặc quần dài màu đen, đi giày thể thao màu ghi.</t>
  </si>
  <si>
    <t>Cô gái mặc áo liền váy màu xanh da trời không tay, đi xăng đan, đeo túi xách đỏ</t>
  </si>
  <si>
    <t>Nữ tóc dài, mặc áo trắng dài tay, mặc quần đùi màu đen, đi giày đen đế trắng</t>
  </si>
  <si>
    <t>Bé trai đeo khẩu trang, mặc áo khoác ngoài màu xanh dương, áo trong màu đỏ, quần bò màu xanh dương, đi dép</t>
  </si>
  <si>
    <t>Cô gái tóc ngắn màu đen, mặc áo phông ngắn tay màu ghi, đeo túi màu ghi, mặc quần jean dài màu xanh, đi giày màu đen</t>
  </si>
  <si>
    <t>Thanh niên đeo kính cận đội mũ lưỡi trai đen có hình trắng ở phần giữa thân mũ, mặc áo khoác màu đen ở ngoài, ở trong mặc áo phông màu trắng, đeo bao lô xám quai, mặc quần đen sắn gầu, đi dép sục nhựa màu sáng.</t>
  </si>
  <si>
    <t>Nam giới tóc đen cắt ngắn, đeo kính cận, mặc bộ quần áo màu đen, đeo ba lô sau lưng.</t>
  </si>
  <si>
    <t>Người đàn ông mặc áo phông có cổ kẻ sọc đen trắng, mặc quần dài màu xám, đi giày màu da, đeo khẩu trang màu xanh da trời</t>
  </si>
  <si>
    <t>Cô gái mặc áo sơ mi màu xanh dương nhạt, quần ngố bò màu xanh dương, chân đi giày thể thao, đeo ba lô màu đen sau lưng</t>
  </si>
  <si>
    <t>Một nữ mặc áo phông trắng tay ngắn, cổ tròn dài ngang hông, mặc quần dài đến trên mắt cá chân, màu be, đi dép tổ ong màu đen, tóc đen buộc gọn dài ngang vai.</t>
  </si>
  <si>
    <t>Một người phụ nữ tóc dài qua vai để mái bằng màu đen, mặc váy cộc tay, chân váy xếp li dài đến đầu gối màu vàng nghệ, đeo túi xách màu vàng, đi guốc màu đen gót nhọn.</t>
  </si>
  <si>
    <t>Bé trai tóc ngắn màu đen, mặc áo phông ngắn tay màu đen, trước ngực áo có in chữ màu trắng đỏ, mặc quần sooc màu ghi, đi giày màu đen.</t>
  </si>
  <si>
    <t>Nữ đeo khẩu trang màu xanh da trời nhạt, mặc áo màu xanh lục sẫm, quần bò dài tím than, đi giày thể thao màu tím sẫm, đeo túi chéo đen</t>
  </si>
  <si>
    <t>Nữ trẻ tuổi, tóc dài nhuộm màu hạt dẻ ,tóc để xoã ngang vai , mặc áo dài tay màu trắng, treo áo sơ mi kẻ sọc caro ở tay, đeo túi màu đen, mặc quần sooc, đi giầy trắng , đeo khẩu trang.</t>
  </si>
  <si>
    <t>Người đàn ông mặc áo sơ mi dài tay màu xanh da trời, mặc quần dài đen, đi dép lê quai nâu</t>
  </si>
  <si>
    <t>Một nam thanh niên có mái tóc màu đen, mặc áo phông ngắn tay có kẻ sọc màu đen trắng, mặc quần kaki màu nâu, đi giày thể thao màu trắng.</t>
  </si>
  <si>
    <t>Cô gái đeo tạp dề màu nâu sẫm, áo dài tay màu đen, quần dài đen, đi giày thể thao trắng</t>
  </si>
  <si>
    <t>Nữ, mặc áo khoác có mũ màu đen, quàng khăn màu nâu, quần jean dài màu xanh, giày màu đen</t>
  </si>
  <si>
    <t>Bạn nam tóc đen rẽ ngôi lệch, mặc áo phông có cổ, cộc tay  màu đen, đeo túi chéo màu ghi, mặc quần dài màu đen</t>
  </si>
  <si>
    <t>Nữ lớn tuổi, đội mũ lưỡi trai hoa nhí nhiều màu, khẩu trang kẻ ca rô màu xanh da trời, mặc áo dài nền đen hoa đỏ pha xanh, quần dài màu đen, đeo túi xách chéo bên vai trái, đeo dây chuyền vàng trước ngực, tay phải xách túi nilon màu đen</t>
  </si>
  <si>
    <t>Người đàn ông mặc áo phông trắng sữa, quần ngố trắng, đi giày màu đen, tất cao cổ đen</t>
  </si>
  <si>
    <t>Một người phụ nữ mặc váy ngắn màu hồng, áo dài tay có đeo túi đang chắp tay sau lưng, tóc dài có buộc tóc</t>
  </si>
  <si>
    <t>Nam đeo khẩu trang màu xanh, mặc áo cộc tay màu đen, quần ngắn màu xanh , đi giày màu đen</t>
  </si>
  <si>
    <t>Nam mặc áo phông ngắn tay không cổ màu xám, quần dài màu đen, đi giày thể thao trắng, một tay cầm áo khoác màu xanh và một tay cầm ba lô màu đen.</t>
  </si>
  <si>
    <t>Một người phụ nữ có mái tóc màu đen, mặc áo phông tay lửng màu be có nhiều chấm tròn màu đỏ, mặc quần dài màu đen.</t>
  </si>
  <si>
    <t>Một cô gái mặc áo phông không cổ màu đen, tóc buộc màu đen, mặc váy ngắn ngang đùi màu nâu, đi giầy bệt màu đen.</t>
  </si>
  <si>
    <t>Nữ trẻ tuổi, chụp từ phía sau, tóc ngắn màu đen buộc sau lưng , tay trái cầm đồ màu hồng , vai trái đeo túi màu xanh nước biển có nắp màu trắng, mang khẩu trang màu trắng dưới cằm , đeo kính cận  , chân đi giày màu trắng .</t>
  </si>
  <si>
    <t>Nữ đi giày thể thao trắng, tất trong màu đen, mặc quần bò khói, mặc áo phông ngắn tay màu đen có chữ trắng to sau lưng áo, đầu đội mũ lưỡi trai đen, tay phải xách ba lô đen.</t>
  </si>
  <si>
    <t>Một nam thanh niên có mái tóc ngắn, mặc áo khoác màu tím có mũ đằng sau có đường sọc ngang màu trắng, quần màu đen, đi giày da màu đen</t>
  </si>
  <si>
    <t>Một cô gái mặc áo hai dây màu đen, tóc vàng sáng, quần đùi bò màu xanh dương nhạt</t>
  </si>
  <si>
    <t>Nam tóc đen mái ngang đeo kính cận, mặc áo phông cộc tay trắng, mặc quần đen, đeo ba lô quai đen, đi giày sáng màu.</t>
  </si>
  <si>
    <t>Nữ đeo kính màu đen, deo khẩu trang màu xanh ,mặc áo tím nhạt dài tay, mặc quần dài màu trắng</t>
  </si>
  <si>
    <t>Một cô gái tóc đen, mặc áo khoác màu xám, đeo túi có dây màu nâu, mặc quần bò màu xanh.</t>
  </si>
  <si>
    <t>Nam thanh niên, tóc đen ngắn, đeo khẩu trang màu xám, mặc áo khoác phao màu vang, quần bò rách màu xanh nhạt, chân đi dép crocs màu xanh, phía sau đeo balo đen.</t>
  </si>
  <si>
    <t>Nữ mặc áo phông cộc tay màu cam đất, mặc quần dài màu xanh da trời sẫm, đi giày thể thao màu trắng, đeo ba lô đen</t>
  </si>
  <si>
    <t>Nam giới đeo kính mặc áo sơ mi kẻ ca rô màuđỏ trắng, đen  đang bế con mặc quần bò màu xanh dương, ,đi giày màu đen đế trắng</t>
  </si>
  <si>
    <t>Nữ trẻ tuổi, tóc màu hạt dẻ ngắn ngang vai , đeo kính, chân váy màu đen , mặc áo hoodie trắng có in hoạ tiết màu đen ở phía sau, chân đi giày thể thao màu trắng, không đeo khẩu trang.</t>
  </si>
  <si>
    <t>Một người nữ giới, mặc bộ đồ màu đen, áo ngắn tay, cổ tròn, quần dài, chân đi đôi dép sandal màu nâu.</t>
  </si>
  <si>
    <t>Nữ, tóc ngắn màu đen, đeo kính, áo khoác màu rêu, quần dài màu hồng sọc trắng, giày màu ghi</t>
  </si>
  <si>
    <t>Nam mặc áo sơ mi kẻ ngang ba màu trắng, xanh da trời và xám, mặc quần xám, đi giày da đen.</t>
  </si>
  <si>
    <t>Nam trẻ em ,đeo khẩu trang màu xanh, mặc áo phông cộc tay màu xanh nước biển, mặc quần đùi màu ghi sọc đỏ trắng, đi dép xăng đan màu đen, tóc ngắn và đen để tự nhiên.</t>
  </si>
  <si>
    <t>Bé trai tóc đen, mặc áo cộc tay màu xanh da trời</t>
  </si>
  <si>
    <t xml:space="preserve"> "DHGTVT_00/01883_00004100.jpg", "split"</t>
  </si>
  <si>
    <t>Nữ mặc áo màu đen hoa nhí đỏ trắng, quần dài đen, đi giày thể thao đen, tay xách túi màu đen</t>
  </si>
  <si>
    <t>Cô gái đi giày thể thao trắng, mặc quần xanh tím than có viền trắng bên ống quần, mặc áo khoác màu nâu có mũ,  tóc đen cột đằng sau.</t>
  </si>
  <si>
    <t>Người phụ nữ đeo khẩu trang xanh, tóc buộc cao, mặc áo cộc tay trắng, đeo túi đen, tay xách túi đồ màu xanh, mặc quần bò màu tối, đi giày thể thao trắng.</t>
  </si>
  <si>
    <t>Nữ đi giày bệt màu đen, quần đen, áo đen có họa tiết vàng trước ngực và tay áo, đội mũ trắng rộng vành, đeo bên hông trái túi màu xanh rêu, tay trái xách túi màu xanh dương có chữ trắng.</t>
  </si>
  <si>
    <t>Nam thanh niên, đeo mũ lưỡi trai màu đen, đeo khẩu trang màu đen, mặc áo phông có cổ cộc tay màu ghi, tay trái đeo đồng hồ và cầm một chiếc túi màu đen, mặc quần sooc màu gạch non.</t>
  </si>
  <si>
    <t>Cô gái tóc ngắn màu đen, túi xách đeo chéo màu đen, mặc quần ống rộng, có hoạ tiết dưới gấu quần, kẻ sọc dọc trắng</t>
  </si>
  <si>
    <t>Nam thanh niên tóc đen ngắn đeo kính cận mặc áo khoác màu xanh nước biển đạm có pha thêm màu trắng ở ngực áo, mặc quần màu xám và đi giày thể thao màu trắng.</t>
  </si>
  <si>
    <t>Một cô gái tóc đen dài ngang vai, mặc áo hai màu xanh tím than và vàng có khóa kéo lên cổ, mặc quần dài màu đen, chân đi dép lê màu xám.</t>
  </si>
  <si>
    <t>Một cô gái có mái tóc ngang vai màu đen, mặc áo dài tay màu đen, mặc quần dài màu đen, đi sục màu nâu.</t>
  </si>
  <si>
    <t>Nữ đội mũ rộng vành màu vàng, mặc áo dài tay đen, chân váy đen, đeo túi chéo đen</t>
  </si>
  <si>
    <t>Cô gái tóc vàng, mặc áo ngắn tay kẻ ngang màu rêu, đeo túi chéo màu nâu, mặc quần sooc jean màu xanh đậm, đi dép tông màu đen.</t>
  </si>
  <si>
    <t>Một cô gái búi tóc hết lên, tóc màu đen, mặc áo nỉ màu vàng chanh, mặc váy màu be, đi giày thể thao màu đen có dây màu trắng.</t>
  </si>
  <si>
    <t>Nữ trẻ tuổi, tóc màu đen, mặc áo sơ mi màu trắng, mặc quần bò màu xanh dài xẻ gối, đeo túi chéo vai trước bụng, túi màu trắng đục, đi giầy thể thao màu trắng, không đeo khẩu trang.</t>
  </si>
  <si>
    <t>id</t>
  </si>
  <si>
    <t>split</t>
  </si>
  <si>
    <t>caption 2</t>
  </si>
  <si>
    <t xml:space="preserve"> "test"</t>
  </si>
  <si>
    <t>"TamChuc_01/02556_2.jpg", "split"</t>
  </si>
  <si>
    <t>"TamChuc_01/02292_2.jpg", "split"</t>
  </si>
  <si>
    <t>"TamChuc_01/02406_2.jpg", "split"</t>
  </si>
  <si>
    <t>"HoGuom_01/01221_00003705.jpg", "split"</t>
  </si>
  <si>
    <t>"TamChuc_01/02686_2.jpg", "split"</t>
  </si>
  <si>
    <t>"HoGuom_00/00556_00004365.jpg", "split"</t>
  </si>
  <si>
    <t>"DHGTVT_00/01898_00006470.jpg", "split"</t>
  </si>
  <si>
    <t>Một phụ nữ mặc bộ đồ thể thao màu đen gồm áo cộc tay, quần dài  có sọc trắng bên hông cả áo và quần, chân đi dép lê</t>
  </si>
  <si>
    <t xml:space="preserve"> Nữ</t>
  </si>
  <si>
    <t>Một người phụ nữ tóc ngắn đến vai màu đen, mặc áo màu trắng tay áo von màu trắng, mặc quần bò màu xanh biển đậm, khoác túi màu nâu tây, đi giầy thể thao màu trắng pha màu đen</t>
  </si>
  <si>
    <t>Nữ đi giày thể thao, tóc dài quá vai kẹp phía sau, mặc váy đen liền thân, vai đeo túi chéo</t>
  </si>
  <si>
    <t>Nữ tóc cắt đầu vuông mặc áo phông màu đen cộc tay, đeo trước ngực ba lô màu hồng, quấn quanh bụng áo khoác màu xanh nước biển, mặc quần dài ống rộng họa tiết màu nâu trắng, đi dép xăng đan màu nâu bệt, chân phải hơi co gối đưa về phía sau</t>
  </si>
  <si>
    <t>Nam đi giày thể thao tối màu, đeo ba lô màu xám, mặc áo khoác màu đen có mũ, mặc quần bò màu đen, tóc đen cắt ngắn.</t>
  </si>
  <si>
    <t>Nữ mặc áo màu xám dài tay, tóc ngang vai màu đen , chân váy dài màu đen</t>
  </si>
  <si>
    <t>Nữ trẻ tuổi, tóc đen dài ngang vai, không đeo khẩu trang, đang đeo tai nghe có dây màu trắng, mang khăn quàng cổ màu xanh, mặc áo khoác dài màu đen, mặc quần dài màu đen, chân đi giày thể thao màu hồng, tay phải đang cầm điện thoại có gắn tai nghe.</t>
  </si>
  <si>
    <t>Người đàn ông mặc áo sơ mi dài tay màu xanh da trời nhạt, quần dài màu đen, thắt lưng đen, đi giày da đen, tay xách túi đồ màu đỏ</t>
  </si>
  <si>
    <t>"DHHN_HVBCVT_00/01667_00047595.jpg", "split"</t>
  </si>
  <si>
    <t>"HoGuom_00/00559_00004625.jpg", "split"</t>
  </si>
  <si>
    <t>"HoGuom_01/01066_00000945.jpg", "split"</t>
  </si>
  <si>
    <t>"HoGuom_00/00460_00016255.jpg", "split"</t>
  </si>
  <si>
    <t>"HoGuom_00/00382_00012865.jpg", "split"</t>
  </si>
  <si>
    <t>"HoGuom_01/01282_00008085.jpg", "split"</t>
  </si>
  <si>
    <t>"HoGuom_00/00586_00005780.jpg", "split"</t>
  </si>
  <si>
    <t>"TamChuc_01/02517_1.jpg", "split"</t>
  </si>
  <si>
    <t>"TamChuc_01/02548_1.jpg", "split"</t>
  </si>
  <si>
    <t>"DHHN_HVBCVT_00/01573_00003780.jpg", "split"</t>
  </si>
  <si>
    <t>"DHHN_HVBCVT_00/01668_00050865.jpg", "split"</t>
  </si>
  <si>
    <t>"HoGuom_01/01003_00001515.jpg", "split"</t>
  </si>
  <si>
    <t>"DHHN_HVBCVT_00/01618_00023685.jpg", "split"</t>
  </si>
  <si>
    <t>"TamChuc_01/01993_1.jpg", "split"</t>
  </si>
  <si>
    <t>"TamChuc_01/02606_2.jpg", "split"</t>
  </si>
  <si>
    <t>"TamChuc_01/02021_2.jpg", "split"</t>
  </si>
  <si>
    <t>"HoGuom_00/00075_00000140.jpg", "split"</t>
  </si>
  <si>
    <t>"HoGuom_01/01345_00005685.jpg", "split"</t>
  </si>
  <si>
    <t>"HoGuom_00/00443_00014940.jpg", "split"</t>
  </si>
  <si>
    <t>"HoGuom_00/00498_00019195.jpg", "split"</t>
  </si>
  <si>
    <t>"TamChuc_01/02614_2.jpg", "split"</t>
  </si>
  <si>
    <t>"HoGuom_01/01386_1.jpg", "split"</t>
  </si>
  <si>
    <t>"HoGuom_01/01370_00007575.jpg", "split"</t>
  </si>
  <si>
    <t>"HoGuom_00/00738_00012465.jpg", "split"</t>
  </si>
  <si>
    <t>"TRAINNING_DATA/Person30/output_9.jpg", "split"</t>
  </si>
  <si>
    <t>"HoGuom_00/00661_00008425.jpg", "split"</t>
  </si>
  <si>
    <t>"DHHN_HVBCVT_00/01740_00014760.jpg", "split"</t>
  </si>
  <si>
    <t>"HoGuom_00/00502_00019370.jpg", "split"</t>
  </si>
  <si>
    <t>"TamChuc_01/02468_2.jpg", "split"</t>
  </si>
  <si>
    <t>"TamChuc_01/02800_2.jpg", "split"</t>
  </si>
  <si>
    <t>"TEST_DATA/Person19.2/output_2.jpg", "split"</t>
  </si>
  <si>
    <t>"HoGuom_00/00222_00006045.jpg", "split"</t>
  </si>
  <si>
    <t>"HoGuom_00/00236_00007520.jpg", "split"</t>
  </si>
  <si>
    <t>"TEST_DATA/Person16.2/output_2.jpg", "split"</t>
  </si>
  <si>
    <t>"HoGuom_00/00402_00013590.jpg", "split"</t>
  </si>
  <si>
    <t>"HoGuom_00/00243_00007690.jpg", "split"</t>
  </si>
  <si>
    <t>"DHHN_HVBCVT_00/01532_00014100.jpg", "split"</t>
  </si>
  <si>
    <t>"TRAINNING_DATA/Person30/output_2.jpg", "split"</t>
  </si>
  <si>
    <t>"DHHN_HVBCVT_00/01689_00002925.jpg", "split"</t>
  </si>
  <si>
    <t>"TamChuc_01/02455_2.jpg", "split"</t>
  </si>
  <si>
    <t>"HoGuom_01/01142_00000510.jpg", "split"</t>
  </si>
  <si>
    <t>"TamChuc_01/02799_2.jpg", "split"</t>
  </si>
  <si>
    <t>"TamChuc_01/02747_1.jpg", "split"</t>
  </si>
  <si>
    <t>"TamChuc_01/02844_2.jpg", "split"</t>
  </si>
  <si>
    <t>"HoGuom_01/00870_00011115.jpg", "split"</t>
  </si>
  <si>
    <t>"TamChuc_01/02540_2.jpg", "split"</t>
  </si>
  <si>
    <t>"HoGuom_01/01271_00007215.jpg", "split"</t>
  </si>
  <si>
    <t>"DANgoc_01/02899_2.jpg", "split"</t>
  </si>
  <si>
    <t>"TamChuc_01/02658_1.jpg", "split"</t>
  </si>
  <si>
    <t>"DHHN_HVBCVT_00/01776_00001290.jpg", "split"</t>
  </si>
  <si>
    <t>"HoGuom_00/00705_00010805.jpg", "split"</t>
  </si>
  <si>
    <t>"HoGuom_00/00157_00003735.jpg", "split"</t>
  </si>
  <si>
    <t>"TamChuc_01/02304_2.jpg", "split"</t>
  </si>
  <si>
    <t>"TRAINNING_DATA/Person46/output_12.jpg", "split"</t>
  </si>
  <si>
    <t>"HoGuom_01/01160_00000330.jpg", "split"</t>
  </si>
  <si>
    <t>"TamChuc_01/02474_2.jpg", "split"</t>
  </si>
  <si>
    <t>"TamChuc_01/02876_2.jpg", "split"</t>
  </si>
  <si>
    <t>"HoGuom_01/01148_00000015.jpg", "split"</t>
  </si>
  <si>
    <t>"TamChuc_01/02216_2.jpg", "split"</t>
  </si>
  <si>
    <t>"DHHN_HVBCVT_00/01679_00000675.jpg", "split"</t>
  </si>
  <si>
    <t>"TamChuc_01/02632_1.jpg", "split"</t>
  </si>
  <si>
    <t>"TamChuc_01/02539_1.jpg", "split"</t>
  </si>
  <si>
    <t>"DHHN_HVBCVT_00/01686_00003180.jpg", "split"</t>
  </si>
  <si>
    <t>"HoGuom_00/00756_00012890.jpg", "split"</t>
  </si>
  <si>
    <t>"TamChuc_01/02503_2.jpg", "split"</t>
  </si>
  <si>
    <t>Một cô gái có mái tóc màu đen, mặc áo phông cổ tròn màu nâu, mặc quần dài màu đen, đi giày màu nâu, đeo túi chéo màu be, một tay đang giữ áo khoác màu ghi.</t>
  </si>
  <si>
    <t>"HoGuom_01/00904_00001620.jpg", "split"</t>
  </si>
  <si>
    <t>"HoGuom_00/00394_00013390.jpg", "split"</t>
  </si>
  <si>
    <t>"HoGuom_00/01842_00013950.jpg", "split"</t>
  </si>
  <si>
    <t>"TEST_DATA/Person7.2/output_2.jpg", "split"</t>
  </si>
  <si>
    <t>"HoGuom_01/00768_00000405.jpg", "split"</t>
  </si>
  <si>
    <t>"TamChuc_01/02479_2.jpg", "split"</t>
  </si>
  <si>
    <t>"HoGuom_01/00818_00003795.jpg", "split"</t>
  </si>
  <si>
    <t>"DHHN_HVBCVT_00/01741_00015615.jpg", "split"</t>
  </si>
  <si>
    <t>"TamChuc_01/02129_1.jpg", "split"</t>
  </si>
  <si>
    <t>"DHHN_HVBCVT_00/01580_00007335.jpg", "split"</t>
  </si>
  <si>
    <t>"HoGuom_00/00483_00017170.jpg", "split"</t>
  </si>
  <si>
    <t>"HoGuom_00/00666_00008500.jpg", "split"</t>
  </si>
  <si>
    <t>"HoGuom_00/00392_00013275.jpg", "split"</t>
  </si>
  <si>
    <t>"DHHN_HVBCVT_00/01791_00001320.jpg", "split"</t>
  </si>
  <si>
    <t>"HoGuom_00/00628_00007335.jpg", "split"</t>
  </si>
  <si>
    <t>"HoGuom_00/00274_00008700.jpg", "split"</t>
  </si>
  <si>
    <t>"TEST_DATA/Person56.2/output_12.jpg", "split"</t>
  </si>
  <si>
    <t>"TEST_DATA/Person25.2/output_12.jpg", "split"</t>
  </si>
  <si>
    <t>"DHHN_HVBCVT_00/01612_00019680.jpg", "split"</t>
  </si>
  <si>
    <t>"TamChuc_01/02025_1.jpg", "split"</t>
  </si>
  <si>
    <t>"TamChuc_01/02433_2.jpg", "split"</t>
  </si>
  <si>
    <t>"HoGuom_01/01383_00008205.jpg", "split"</t>
  </si>
  <si>
    <t>"HoGuom_00/00597_00006420.jpg", "split"</t>
  </si>
  <si>
    <t>"HoGuom_01/01001_00010015.jpg", "split"</t>
  </si>
  <si>
    <t>Bé gái tóc dài có buộc, để tóc mái.Mặc váy hồng xòe cộc tay chùm qua gối, đi giày màu hồng. Tay phải dang từ khuỷu tay bám sang bên canh.Tay trái bám vào túi trắng to khoác bên vai trái.\nMặt đang ngước nhìn lên trên.</t>
  </si>
  <si>
    <t>"TamChuc_01/02705_1.jpg", "split"</t>
  </si>
  <si>
    <t>"TamChuc_01/02613_1.jpg", "split"</t>
  </si>
  <si>
    <t>"TamChuc_01/02583_2.jpg", "split"</t>
  </si>
  <si>
    <t>"HoGuom_01/01148_00000135.jpg", "split"</t>
  </si>
  <si>
    <t>"HoGuom_00/00594_00006135.jpg", "split"</t>
  </si>
  <si>
    <t>"HoGuom_01/01317_00006225.jpg", "split"</t>
  </si>
  <si>
    <t>"TamChuc_01/02504_2.jpg", "split"</t>
  </si>
  <si>
    <t>"TamChuc_01/02579_1.jpg", "split"</t>
  </si>
  <si>
    <t>"HoGuom_01/01473_2.jpg", "split"</t>
  </si>
  <si>
    <t>"HoGuom_01/01323_00008550.jpg", "split"</t>
  </si>
  <si>
    <t>"HoGuom_00/00551_00004206.jpg", "split"</t>
  </si>
  <si>
    <t>Người đàn ông đội mũ lưỡi trai màu đen, áo sơ mi ngắn tay màu trắng, quần dài tối màu, giày đen, xách túi màu đen</t>
  </si>
  <si>
    <t>"TamChuc_01/02607_2.jpg", "split"</t>
  </si>
  <si>
    <t>"DANgoc_01/02941_2.jpg", "split"</t>
  </si>
  <si>
    <t>"HoGuom_00/00425_00014720.jpg", "split"</t>
  </si>
  <si>
    <t>"HoGuom_01/00877_00013065.jpg", "split"</t>
  </si>
  <si>
    <t>"TamChuc_01/02185_1.jpg", "split"</t>
  </si>
  <si>
    <t>"DHHN_HVBCVT_00/01557_00000360.jpg", "split"</t>
  </si>
  <si>
    <t>"HoGuom_01/00899_00014700.jpg", "split"</t>
  </si>
  <si>
    <t>"HoGuom_00/00455_00015865.jpg", "split"</t>
  </si>
  <si>
    <t>"HoGuom_01/01439_2.jpg", "split"</t>
  </si>
  <si>
    <t>"DANgoc_01/02948_1.jpg", "split"</t>
  </si>
  <si>
    <t>"HoGuom_01/01315_00003720.jpg", "split"</t>
  </si>
  <si>
    <t>"DHHN_HVBCVT_00/01752_00013800.jpg", "split"</t>
  </si>
  <si>
    <t>"HoGuom_00/00195_00004775.jpg", "split"</t>
  </si>
  <si>
    <t>"TamChuc_01/02757_2.jpg", "split"</t>
  </si>
  <si>
    <t>"HoGuom_00/00210_00005495.jpg", "split"</t>
  </si>
  <si>
    <t>"TamChuc_01/02764_2.jpg", "split"</t>
  </si>
  <si>
    <t>"HoGuom_01/01266_00005220.jpg", "split"</t>
  </si>
  <si>
    <t>"HoGuom_01/01457_2.jpg", "split"</t>
  </si>
  <si>
    <t>"TamChuc_01/02356_2.jpg", "split"</t>
  </si>
  <si>
    <t>"DHHN_HVBCVT_00/01766_00000255.jpg", "split"</t>
  </si>
  <si>
    <t>"HoGuom_01/01268_00004725.jpg", "split"</t>
  </si>
  <si>
    <t>"HoGuom_01/01345_00005625.jpg", "split"</t>
  </si>
  <si>
    <t>"DHHN_HVBCVT_00/01653_00043230.jpg", "split"</t>
  </si>
  <si>
    <t>"DHGTVT_00/01978_00028790.jpg", "split"</t>
  </si>
  <si>
    <t>"DHGTVT_00/01935_00011000.jpg", "split"</t>
  </si>
  <si>
    <t>"HoGuom_00/00318_00010245.jpg", "split"</t>
  </si>
  <si>
    <t>"HoGuom_01/01125_00112570.jpg", "split"</t>
  </si>
  <si>
    <t>"TamChuc_01/02791_2.jpg", "split"</t>
  </si>
  <si>
    <t>"HoGuom_00/00761_00002940.jpg", "split"</t>
  </si>
  <si>
    <t>"DANgoc_01/02963_2.jpg", "split"</t>
  </si>
  <si>
    <t>"HoGuom_00/00307_00009865.jpg", "split"</t>
  </si>
  <si>
    <t>"DHGTVT_00/01957_00014520.jpg", "split"</t>
  </si>
  <si>
    <t>"DHHN_HVBCVT_00/01699_00006540.jpg", "split"</t>
  </si>
  <si>
    <t>"HoGuom_01/01277_00008475.jpg", "split"</t>
  </si>
  <si>
    <t>"TamChuc_01/02784_1.jpg", "split"</t>
  </si>
  <si>
    <t>"TRAINNING_DATA/Person56/output_9.jpg", "split"</t>
  </si>
  <si>
    <t>"TamChuc_01/02232_2.jpg", "split"</t>
  </si>
  <si>
    <t>"TamChuc_01/02668_1.jpg", "split"</t>
  </si>
  <si>
    <t>"HoGuom_01/01226_00004290.jpg", "split"</t>
  </si>
  <si>
    <t>"HoGuom_01/01424_1.jpg", "split"</t>
  </si>
  <si>
    <t>"TEST_DATA/Person31.2/output_6.jpg", "split"</t>
  </si>
  <si>
    <t>"TamChuc_01/02105_2.jpg", "split"</t>
  </si>
  <si>
    <t>"HoGuom_00/00558_00004820.jpg", "split"</t>
  </si>
  <si>
    <t>"HoGuom_01/01413_2.jpg", "split"</t>
  </si>
  <si>
    <t>"DHGTVT_00/01915_00008670.jpg", "split"</t>
  </si>
  <si>
    <t>"HoGuom_01/01179_00001185.jpg", "split"</t>
  </si>
  <si>
    <t>"HoGuom_01/00793_00001980.jpg", "split"</t>
  </si>
  <si>
    <t>"HoGuom_00/00714_00011715.jpg", "split"</t>
  </si>
  <si>
    <t>"TamChuc_01/02340_1.jpg", "split"</t>
  </si>
  <si>
    <t>"DANgoc_01/02949_1.jpg", "split"</t>
  </si>
  <si>
    <t>"TamChuc_01/02633_2.jpg", "split"</t>
  </si>
  <si>
    <t>"HoGuom_00/00280_00008815.jpg", "split"</t>
  </si>
  <si>
    <t>"HoGuom_01/01199_00003180.jpg", "split"</t>
  </si>
  <si>
    <t>"TEST_DATA/Person29.2/output_9.jpg", "split"</t>
  </si>
  <si>
    <t>"TamChuc_01/02273_2.jpg", "split"</t>
  </si>
  <si>
    <t>"TamChuc_01/02364_2.jpg", "split"</t>
  </si>
  <si>
    <t>"HoGuom_00/00241_00008265.jpg", "split"</t>
  </si>
  <si>
    <t>"HoGuom_00/00648_00008010.jpg", "split"</t>
  </si>
  <si>
    <t>"TamChuc_01/02096_2.jpg", "split"</t>
  </si>
  <si>
    <t>"HoGuom_00/00156_00003525.jpg", "split"</t>
  </si>
  <si>
    <t>"HoGuom_01/00971_00006030.jpg", "split"</t>
  </si>
  <si>
    <t>"HoGuom_01/00943_00000315.jpg", "split"</t>
  </si>
  <si>
    <t>"TamChuc_01/02382_2.jpg", "split"</t>
  </si>
  <si>
    <t>"HoGuom_01/01253_00004395.jpg", "split"</t>
  </si>
  <si>
    <t>"DHHN_HVBCVT_00/01513_00007650.jpg", "split"</t>
  </si>
  <si>
    <t>"HoGuom_01/00843_00006420.jpg", "split"</t>
  </si>
  <si>
    <t>Nam trẻ em, đội mũ trắng, đeo khẩu trang màu xanh da trời mặc áo phông màu trắng trước ngực có màu đen và xanh, hai điểm trăng,s mặc quần sooc màu xanh nước biển dài qua gối, bên ngoài khoác áo bò màu đen dài tay, tay trái cầm khẩu súng đồ chơi, hai chân bước rộng.</t>
  </si>
  <si>
    <t>"DHHN_HVBCVT_00/01584_00011715.jpg", "split"</t>
  </si>
  <si>
    <t>"DHHN_HVBCVT_00/01821_00019560.jpg", "split"</t>
  </si>
  <si>
    <t>"TamChuc_01/02672_1.jpg", "split"</t>
  </si>
  <si>
    <t>"DHHN_HVBCVT_00/01642_00038805.jpg", "split"</t>
  </si>
  <si>
    <t>"TamChuc_01/02280_2.jpg", "split"</t>
  </si>
  <si>
    <t>"DHGTVT_00/01915_00008680.jpg", "split"</t>
  </si>
  <si>
    <t>"HoGuom_01/00928_00008220.jpg", "split"</t>
  </si>
  <si>
    <t>"TamChuc_01/02321_2.jpg", "split"</t>
  </si>
  <si>
    <t>"HoGuom_01/00899_00014730.jpg", "split"</t>
  </si>
  <si>
    <t>"HoGuom_01/01020_00001260.jpg", "split"</t>
  </si>
  <si>
    <t>"TamChuc_01/02149_1.jpg", "split"</t>
  </si>
  <si>
    <t>"TamChuc_01/02778_1.jpg", "split"</t>
  </si>
  <si>
    <t>"TEST_DATA/Person18.2/output_9.jpg", "split"</t>
  </si>
  <si>
    <t>"DHHN_HVBCVT_00/01651_00042825.jpg", "split"</t>
  </si>
  <si>
    <t>"TamChuc_01/02751_2.jpg", "split"</t>
  </si>
  <si>
    <t>Cô gái tóc búi, mặc váy dài trắng,áo trắng tay lưới, đang cầm túi đồ màu đỏ</t>
  </si>
  <si>
    <t>"HoGuom_01/01027_00010275.jpg", "split"</t>
  </si>
  <si>
    <t>"DANgoc_01/02911_2.jpg", "split"</t>
  </si>
  <si>
    <t>"HoGuom_01/00797_00001260.jpg", "split"</t>
  </si>
  <si>
    <t>Phụ nữ buộc tóc, mặc áo tím cộc tay, mặc quần lửng màu hổng, đi dép lê</t>
  </si>
  <si>
    <t>"HoGuom_00/00233_00006545.jpg", "split"</t>
  </si>
  <si>
    <t>"TamChuc_01/02155_1.jpg", "split"</t>
  </si>
  <si>
    <t>"HoGuom_00/00626_00007465.jpg", "split"</t>
  </si>
  <si>
    <t>"HoGuom_00/00120_00002185.jpg", "split"</t>
  </si>
  <si>
    <t>"TamChuc_01/02726_1.jpg", "split"</t>
  </si>
  <si>
    <t>"HoGuom_00/00089_00000700.jpg", "split"</t>
  </si>
  <si>
    <t>"HoGuom_01/01146_00001380.jpg", "split"</t>
  </si>
  <si>
    <t>"DHHN_HVBCVT_00/01626_00028860.jpg", "split"</t>
  </si>
  <si>
    <t>"TamChuc_01/02052_1.jpg", "split"</t>
  </si>
  <si>
    <t>"HoGuom_01/01434_2.jpg", "split"</t>
  </si>
  <si>
    <t>"HoGuom_00/00636_00007545.jpg", "split"</t>
  </si>
  <si>
    <t>"DHHN_HVBCVT_00/01791_00001170.jpg", "split"</t>
  </si>
  <si>
    <t>"HoGuom_01/01011_00000615.jpg", "split"</t>
  </si>
  <si>
    <t>"HoGuom_00/00256_00007985.jpg", "split"</t>
  </si>
  <si>
    <t>"HoGuom_01/00944_00000735.jpg", "split"</t>
  </si>
  <si>
    <t>"TamChuc_01/02660_1.jpg", "split"</t>
  </si>
  <si>
    <t>"HoGuom_00/00420_00014435.jpg", "split"</t>
  </si>
  <si>
    <t>"TamChuc_01/02343_2.jpg", "split"</t>
  </si>
  <si>
    <t>"HoGuom_01/00996_00099621.jpg", "split"</t>
  </si>
  <si>
    <t>"HoGuom_01/00821_00004560.jpg", "split"</t>
  </si>
  <si>
    <t>"TamChuc_01/02210_2.jpg", "split"</t>
  </si>
  <si>
    <t>"HoGuom_00/00247_00008260.jpg", "split"</t>
  </si>
  <si>
    <t>"TamChuc_01/02677_1.jpg", "split"</t>
  </si>
  <si>
    <t>"TamChuc_01/02766_2.jpg", "split"</t>
  </si>
  <si>
    <t>"TEST_DATA/Person69.2/output_2.jpg", "split"</t>
  </si>
  <si>
    <t>"HoGuom_01/01362_00004245.jpg", "split"</t>
  </si>
  <si>
    <t>"TRAINNING_DATA/Person45/output_6.jpg", "split"</t>
  </si>
  <si>
    <t>"TRAINNING_DATA/Person32/output_6.jpg", "split"</t>
  </si>
  <si>
    <t>"TRAINNING_DATA/Person10/output_6.jpg", "split"</t>
  </si>
  <si>
    <t>"HoGuom_00/00456_00015880.jpg", "split"</t>
  </si>
  <si>
    <t>"DHHN_HVBCVT_00/01565_00001500.jpg", "split"</t>
  </si>
  <si>
    <t>"DANgoc_01/02904_1.jpg", "split"</t>
  </si>
  <si>
    <t>"TamChuc_01/02521_2.jpg", "split"</t>
  </si>
  <si>
    <t>"TamChuc_01/02595_1.jpg", "split"</t>
  </si>
  <si>
    <t>"DHGTVT_00/01926_00010180.jpg", "split"</t>
  </si>
  <si>
    <t>"TEST_DATA/Person34.2/output_9.jpg", "split"</t>
  </si>
  <si>
    <t>"HoGuom_00/00232_00006490.jpg", "split"</t>
  </si>
  <si>
    <t>"DHHN_HVBCVT_00/01812_00010065.jpg", "split"</t>
  </si>
  <si>
    <t>"TamChuc_01/02727_2.jpg", "split"</t>
  </si>
  <si>
    <t>"HoGuom_00/00757_00012580.jpg", "split"</t>
  </si>
  <si>
    <t>"HoGuom_00/00196_00004855.jpg", "split"</t>
  </si>
  <si>
    <t>"HoGuom_01/00884_00013635.jpg", "split"</t>
  </si>
  <si>
    <t>"HoGuom_00/00484_00017185.jpg", "split"</t>
  </si>
  <si>
    <t>"HoGuom_00/00262_00008175.jpg", "split"</t>
  </si>
  <si>
    <t>"TamChuc_01/02112_1.jpg", "split"</t>
  </si>
  <si>
    <t>"HoGuom_01/00974_00005790.jpg", "split"</t>
  </si>
  <si>
    <t>"TamChuc_01/02388_1.jpg", "split"</t>
  </si>
  <si>
    <t>"TamChuc_01/02805_1.jpg", "split"</t>
  </si>
  <si>
    <t>"HoGuom_00/00309_00010055.jpg", "split"</t>
  </si>
  <si>
    <t>"HoGuom_01/01323_00008520.jpg", "split"</t>
  </si>
  <si>
    <t>"HoGuom_01/00856_00009720.jpg", "split"</t>
  </si>
  <si>
    <t>Nữ tóc dài màu để xõa, đeo khẩu trang màu trắng, mặc áo phông cộc tay màu đỏ, tay trái đeo đồng hồ màu trắng đánh về phía sau. mặc chân váy ngắn màu đen, đi giầy màu đen, hai chân bước chân trái phía trước, chân phải phía sau.</t>
  </si>
  <si>
    <t>"DANgoc_01/02936_2.jpg", "split"</t>
  </si>
  <si>
    <t>"HoGuom_00/00373_00012725.jpg", "split"</t>
  </si>
  <si>
    <t>"TamChuc_01/02392_2.jpg", "split"</t>
  </si>
  <si>
    <t>"HoGuom_00/00446_00015230.jpg", "split"</t>
  </si>
  <si>
    <t>"DHHN_HVBCVT_00/01833_00028950.jpg", "split"</t>
  </si>
  <si>
    <t>"DANgoc_01/02968_1.jpg", "split"</t>
  </si>
  <si>
    <t>"TamChuc_01/02807_1.jpg", "split"</t>
  </si>
  <si>
    <t>"HoGuom_01/01357_00007965.jpg", "split"</t>
  </si>
  <si>
    <t>"TamChuc_01/02469_2.jpg", "split"</t>
  </si>
  <si>
    <t>"HoGuom_01/00981_00006600.jpg", "split"</t>
  </si>
  <si>
    <t>"HoGuom_00/00571_00006010.jpg", "split"</t>
  </si>
  <si>
    <t>"TRAINNING_DATA/Person71/output_9.jpg", "split"</t>
  </si>
  <si>
    <t>"HoGuom_01/01187_00001410.jpg", "split"</t>
  </si>
  <si>
    <t>"DHHN_HVBCVT_00/01715_00007650.jpg", "split"</t>
  </si>
  <si>
    <t>"HoGuom_01/01181_00002100.jpg", "split"</t>
  </si>
  <si>
    <t>"TamChuc_01/02333_1.jpg", "split"</t>
  </si>
  <si>
    <t>"HoGuom_00/00576_00005455.jpg", "split"</t>
  </si>
  <si>
    <t>"TamChuc_01/02624_2.jpg", "split"</t>
  </si>
  <si>
    <t>"TamChuc_01/02611_2.jpg", "split"</t>
  </si>
  <si>
    <t>"HoGuom_01/00862_00010590.jpg", "split"</t>
  </si>
  <si>
    <t>"TEST_DATA/Person28.2/output_6.jpg", "split"</t>
  </si>
  <si>
    <t>"HoGuom_01/00996_00099620.jpg", "split"</t>
  </si>
  <si>
    <t>Nam cắt tóc ngắn màu đen, mặc áo phông đỏ cộc tay, mặc quần sooc cao trên gối màu trắng, vai trái đeo túi màu đen, hai tay để ngang bụng. trên tay cầm một vật màu đen.</t>
  </si>
  <si>
    <t>"TEST_DATA/Person15.2/output_9.jpg", "split"</t>
  </si>
  <si>
    <t>"TamChuc_01/02002_2.jpg", "split"</t>
  </si>
  <si>
    <t>"TamChuc_01/02560_1.jpg", "split"</t>
  </si>
  <si>
    <t>"HoGuom_01/01444_2.jpg", "split"</t>
  </si>
  <si>
    <t>"TamChuc_01/02840_1.jpg", "split"</t>
  </si>
  <si>
    <t>"HoGuom_01/00947_00001545.jpg", "split"</t>
  </si>
  <si>
    <t>"TamChuc_01/02318_1.jpg", "split"</t>
  </si>
  <si>
    <t>"HoGuom_01/01052_00002625.jpg", "split"</t>
  </si>
  <si>
    <t>"TamChuc_01/02163_2.jpg", "split"</t>
  </si>
  <si>
    <t>"HoGuom_01/00993_00007920.jpg", "split"</t>
  </si>
  <si>
    <t>Nam mặc áo kẻ ca rô trắng đen, mặc quần dài màu đen, gối phải co lên về phía trước. tay trái đang xắn tay áo</t>
  </si>
  <si>
    <t>"HoGuom_00/00185_00004540.jpg", "split"</t>
  </si>
  <si>
    <t>"TamChuc_01/02530_2.jpg", "split"</t>
  </si>
  <si>
    <t>"TamChuc_01/02140_1.jpg", "split"</t>
  </si>
  <si>
    <t>"TamChuc_01/02116_2.jpg", "split"</t>
  </si>
  <si>
    <t>"HoGuom_01/00815_00004185.jpg", "split"</t>
  </si>
  <si>
    <t>Nữ trẻ tuổi, chụp từ phía sau bên trái, tóc dài, da trắng, đeo cặp tóc màu xanh, đầu quay về phía phải, áo sơ mi vàng nhạt, tay trái đưa lên phía trước, mặc quần sooc đen ngắn, đi giày xanh đế trắng, đang bước chân trái lên trước, chân phải hơi co về phía sau , tóc xoã dài có kẹp tóc.</t>
  </si>
  <si>
    <t>"HoGuom_01/00782_00001245.jpg", "split"</t>
  </si>
  <si>
    <t>"HoGuom_00/00279_00008825.jpg", "split"</t>
  </si>
  <si>
    <t>"TRAINNING_DATA/Person35/output_6.jpg", "split"</t>
  </si>
  <si>
    <t>"DHHN_HVBCVT_00/01509_00000465.jpg", "split"</t>
  </si>
  <si>
    <t>"HoGuom_01/00823_00004170.jpg", "split"</t>
  </si>
  <si>
    <t>"HoGuom_00/00397_00013670.jpg", "split"</t>
  </si>
  <si>
    <t>"HoGuom_00/00264_00008475.jpg", "split"</t>
  </si>
  <si>
    <t>"TamChuc_01/02589_1.jpg", "split"</t>
  </si>
  <si>
    <t>"HoGuom_01/01186_00002925.jpg", "split"</t>
  </si>
  <si>
    <t>"DHGTVT_00/01947_00011430.jpg", "split"</t>
  </si>
  <si>
    <t>"HoGuom_01/01365_00005955.jpg", "split"</t>
  </si>
  <si>
    <t>"HoGuom_01/01125_00000060.jpg", "split"</t>
  </si>
  <si>
    <t>"DHHN_HVBCVT_00/01746_00012660.jpg", "split"</t>
  </si>
  <si>
    <t>"TamChuc_01/02518_1.jpg", "split"</t>
  </si>
  <si>
    <t>Một nam thanh niên đeo khẩu trang màu xanh dương nhạt, mặc áo phông không cổ màu trắng, mặc quần dài màu đen, đi giày màu đen</t>
  </si>
  <si>
    <t>"HoGuom_01/01400_1.jpg", "split"</t>
  </si>
  <si>
    <t>"HoGuom_00/00700_00010260.jpg", "split"</t>
  </si>
  <si>
    <t>"DHHN_HVBCVT_00/01767_00000495.jpg", "split"</t>
  </si>
  <si>
    <t>"HoGuom_01/00933_00016381.jpg", "split"</t>
  </si>
  <si>
    <t>"DHHN_HVBCVT_00/01632_00033285.jpg", "split"</t>
  </si>
  <si>
    <t>"DANgoc_01/02917_2.jpg", "split"</t>
  </si>
  <si>
    <t>"HoGuom_01/01109_00001590.jpg", "split"</t>
  </si>
  <si>
    <t>"TRAINNING_DATA/Person42/output_2.jpg", "split"</t>
  </si>
  <si>
    <t>Một người đàn ông mặc áo phông cộc tay màu xanh cổ vịt, quần lửng màu đỏ, đi giày thể thao màu trắng, tất cao cổ màu đen</t>
  </si>
  <si>
    <t>"HoGuom_01/01241_00002895.jpg", "split"</t>
  </si>
  <si>
    <t>"TamChuc_01/02593_2.jpg", "split"</t>
  </si>
  <si>
    <t>"DANgoc_01/03038_1.jpg", "split"</t>
  </si>
  <si>
    <t>"HoGuom_00/00121_00002230.jpg", "split"</t>
  </si>
  <si>
    <t>"HoGuom_01/01464_2.jpg", "split"</t>
  </si>
  <si>
    <t>"DHHN_HVBCVT_00/01748_00018720.jpg", "split"</t>
  </si>
  <si>
    <t>Một người phụ nữ có mái tóc ngang vai màu đen, mặc áo dài tay màu đen, mặc quần dài màu đen, đi giầy màu nâu.</t>
  </si>
  <si>
    <t>"HoGuom_01/01472_2.jpg", "split"</t>
  </si>
  <si>
    <t>Một người phụ nữ mặc áo khoác rộng có mũ dài ngang hông, mặc quần dài màu đen, đi giầy màu đen, tóc để mái thưa, tóc ngắn ngang cổ màu đen.</t>
  </si>
  <si>
    <t>"HoGuom_00/00527_00002845.jpg", "split"</t>
  </si>
  <si>
    <t>"HoGuom_00/00239_00007685.jpg", "split"</t>
  </si>
  <si>
    <t>"HoGuom_00/00181_00004780.jpg", "split"</t>
  </si>
  <si>
    <t>"DHGTVT_00/01879_00004000.jpg", "split"</t>
  </si>
  <si>
    <t>"TamChuc_01/02097_2.jpg", "split"</t>
  </si>
  <si>
    <t>"DHHN_HVBCVT_00/01693_00004485.jpg", "split"</t>
  </si>
  <si>
    <t>"DHGTVT_00/01858_00001920.jpg", "split"</t>
  </si>
  <si>
    <t>"DHHN_HVBCVT_00/01607_00019935.jpg", "split"</t>
  </si>
  <si>
    <t>"TamChuc_01/02669_2.jpg", "split"</t>
  </si>
  <si>
    <t>"TRAINNING_DATA/Person5/output_9.jpg", "split"</t>
  </si>
  <si>
    <t>"HoGuom_00/00374_00012785.jpg", "split"</t>
  </si>
  <si>
    <t>"TEST_DATA/Person11.2/output_9.jpg", "split"</t>
  </si>
  <si>
    <t>"DANgoc_01/02901_1.jpg", "split"</t>
  </si>
  <si>
    <t>"HoGuom_01/01214_00003270.jpg", "split"</t>
  </si>
  <si>
    <t>"HoGuom_01/00800_00002355.jpg", "split"</t>
  </si>
  <si>
    <t>"HoGuom_00/00185_00004515.jpg", "split"</t>
  </si>
  <si>
    <t>"TamChuc_01/02685_2.jpg", "split"</t>
  </si>
  <si>
    <t>"TamChuc_01/02092_1.jpg", "split"</t>
  </si>
  <si>
    <t>"DHHN_HVBCVT_00/01670_00050910.jpg", "split"</t>
  </si>
  <si>
    <t>"HoGuom_01/00848_00009105.jpg", "split"</t>
  </si>
  <si>
    <t>"DHHN_HVBCVT_00/01593_00011130.jpg", "split"</t>
  </si>
  <si>
    <t>"HoGuom_01/01292_00005445.jpg", "split"</t>
  </si>
  <si>
    <t>"TamChuc_01/01992_1.jpg", "split"</t>
  </si>
  <si>
    <t>"TamChuc_01/02346_2.jpg", "split"</t>
  </si>
  <si>
    <t>"TRAINNING_DATA/Person32/output_2.jpg", "split"</t>
  </si>
  <si>
    <t>"HoGuom_01/01219_00003435.jpg", "split"</t>
  </si>
  <si>
    <t>"TRAINNING_DATA/Person27/output_9.jpg", "split"</t>
  </si>
  <si>
    <t>"DANgoc_01/02950_1.jpg", "split"</t>
  </si>
  <si>
    <t>"DHHN_HVBCVT_00/01519_00008625.jpg", "split"</t>
  </si>
  <si>
    <t>"HoGuom_01/00798_00002205.jpg", "split"</t>
  </si>
  <si>
    <t>"HoGuom_01/01332_00005520.jpg", "split"</t>
  </si>
  <si>
    <t>"DHHN_HVBCVT_00/01633_00033150.jpg", "split"</t>
  </si>
  <si>
    <t>"HoGuom_01/01017_00001005.jpg", "split"</t>
  </si>
  <si>
    <t>"TamChuc_01/02224_1.jpg", "split"</t>
  </si>
  <si>
    <t>"TamChuc_01/02522_2.jpg", "split"</t>
  </si>
  <si>
    <t>"HoGuom_00/00079_00000380.jpg", "split"</t>
  </si>
  <si>
    <t>"TamChuc_01/02519_1.jpg", "split"</t>
  </si>
  <si>
    <t>"DANgoc_01/03042_2.jpg", "split"</t>
  </si>
  <si>
    <t>"TamChuc_01/02883_2.jpg", "split"</t>
  </si>
  <si>
    <t>"HoGuom_00/00550_00004580.jpg", "split"</t>
  </si>
  <si>
    <t>"DHHN_HVBCVT_00/01825_00024570.jpg", "split"</t>
  </si>
  <si>
    <t>"HoGuom_00/00668_00008515.jpg", "split"</t>
  </si>
  <si>
    <t>"DHHN_HVBCVT_00/01728_00012855.jpg", "split"</t>
  </si>
  <si>
    <t>"HoGuom_00/00112_00002095.jpg", "split"</t>
  </si>
  <si>
    <t>"TamChuc_01/02187_1.jpg", "split"</t>
  </si>
  <si>
    <t>"HoGuom_00/00653_00008135.jpg", "split"</t>
  </si>
  <si>
    <t>"TamChuc_01/02701_2.jpg", "split"</t>
  </si>
  <si>
    <t>"HoGuom_01/01295_00007200.jpg", "split"</t>
  </si>
  <si>
    <t>"DHGTVT_00/01871_00003520.jpg", "split"</t>
  </si>
  <si>
    <t>"TamChuc_01/02266_1.jpg", "split"</t>
  </si>
  <si>
    <t>"TamChuc_01/02136_2.jpg", "split"</t>
  </si>
  <si>
    <t>"HoGuom_00/00340_00011080.jpg", "split"</t>
  </si>
  <si>
    <t>"TamChuc_01/02625_1.jpg", "split"</t>
  </si>
  <si>
    <t>"DHHN_HVBCVT_00/01810_00008655.jpg", "split"</t>
  </si>
  <si>
    <t>"TamChuc_01/02799_1.jpg", "split"</t>
  </si>
  <si>
    <t>"TEST_DATA/Person9.2/output_6.jpg", "split"</t>
  </si>
  <si>
    <t>"HoGuom_00/00372_00012740.jpg", "split"</t>
  </si>
  <si>
    <t>"TamChuc_01/02476_2.jpg", "split"</t>
  </si>
  <si>
    <t>"TamChuc_01/02225_2.jpg", "split"</t>
  </si>
  <si>
    <t>"HoGuom_00/00266_00008510.jpg", "split"</t>
  </si>
  <si>
    <t>"TamChuc_01/02413_2.jpg", "split"</t>
  </si>
  <si>
    <t>"TamChuc_01/02509_1.jpg", "split"</t>
  </si>
  <si>
    <t>"HoGuom_01/01309_00007605.jpg", "split"</t>
  </si>
  <si>
    <t>"HoGuom_01/01379_00007665.jpg", "split"</t>
  </si>
  <si>
    <t>"HoGuom_01/01210_00003285.jpg", "split"</t>
  </si>
  <si>
    <t>"HoGuom_00/00454_00015945.jpg", "split"</t>
  </si>
  <si>
    <t>"TEST_DATA/Person60.2/output_2.jpg", "split"</t>
  </si>
  <si>
    <t>"TamChuc_01/02535_2.jpg", "split"</t>
  </si>
  <si>
    <t>"HoGuom_01/00836_00008205.jpg", "split"</t>
  </si>
  <si>
    <t>"DHHN_HVBCVT_00/01645_00039900.jpg", "split"</t>
  </si>
  <si>
    <t>"HoGuom_01/00889_00013500.jpg", "split"</t>
  </si>
  <si>
    <t>"TamChuc_01/02117_2.jpg", "split"</t>
  </si>
  <si>
    <t>"TamChuc_01/02339_2.jpg", "split"</t>
  </si>
  <si>
    <t>"TamChuc_01/02359_1.jpg", "split"</t>
  </si>
  <si>
    <t>"DHHN_HVBCVT_00/01550_00000120.jpg", "split"</t>
  </si>
  <si>
    <t>"HoGuom_01/01466_1.jpg", "split"</t>
  </si>
  <si>
    <t>"HoGuom_01/01147_00001905.jpg", "split"</t>
  </si>
  <si>
    <t>"TamChuc_01/01990_1.jpg", "split"</t>
  </si>
  <si>
    <t>"HoGuom_01/01040_00000195.jpg", "split"</t>
  </si>
  <si>
    <t>"HoGuom_01/01136_00000841.jpg", "split"</t>
  </si>
  <si>
    <t>"HoGuom_01/01458_1.jpg", "split"</t>
  </si>
  <si>
    <t>Một người đàn ông trung tuổi, da ngăm đen, mặc áo phông cổ bẻ màu đen, quần baggy màu xanh xám, đi dép lê có quai màu đen.</t>
  </si>
  <si>
    <t>"TamChuc_01/02390_2.jpg", "split"</t>
  </si>
  <si>
    <t>một cô gái mặc áo sơ mi dài tay màu trắng, mặc quần dài màu đen, khoác túi màu nâu đất, đi giày thể thao màu đen.</t>
  </si>
  <si>
    <t>"DHGTVT_00/01857_00003540.jpg", "split"</t>
  </si>
  <si>
    <t>"DHHN_HVBCVT_00/01598_00014610.jpg", "split"</t>
  </si>
  <si>
    <t>"HoGuom_01/01129_00112920.jpg", "split"</t>
  </si>
  <si>
    <t>Bé gái chụp từ phía trước, đứng tạo dáng, tóc buộc hai bên, đeo bờm có đèn nơ nhấp nháy màu xanh, mặc áo không cổ màu be, váy đen dài đến đầu gối, đi giày bệt mà xanh, tay phải co lên cạnh má, phùng má trái</t>
  </si>
  <si>
    <t>"HoGuom_01/01032_00000075.jpg", "split"</t>
  </si>
  <si>
    <t>"HoGuom_01/01089_00000765.jpg", "split"</t>
  </si>
  <si>
    <t>Nam tóc ngắn, đeo khẩu trang màu xanh da trời, mặc áo phông trắng cộc tay, trước ngực có hoa văn, tay phải cỏ lên khửu tay co về phía sau, bàn tay thõng xuống, mặc quần dài màu đen bên sườn có viền trắng và 2 vạch màu vàng, đi tất màu xám, đi giày màu đen dây trắng,</t>
  </si>
  <si>
    <t>"HoGuom_01/00955_00003615.jpg", "split"</t>
  </si>
  <si>
    <t>"DHHN_HVBCVT_00/01683_00002640.jpg", "split"</t>
  </si>
  <si>
    <t>"DHHN_HVBCVT_00/01833_00028830.jpg", "split"</t>
  </si>
  <si>
    <t>Nam thanh niên mặc áo màu xanh lá cây đậm pha đen, mặc quần bò màu đen, đi giày thể thao đen pha trắng, đeo ba lô đen</t>
  </si>
  <si>
    <t>"HoGuom_00/00491_00017555.jpg", "split"</t>
  </si>
  <si>
    <t>"TamChuc_01/02164_2.jpg", "split"</t>
  </si>
  <si>
    <t>Nữ trung niên mặc áo dài màu đỏ đen, quần dài màu đỏ, đội mũ rộng vành màu trắng, đeo khẩu trang đen, đi dép màu trắng</t>
  </si>
  <si>
    <t>"TamChuc_01/02136_1.jpg", "split"</t>
  </si>
  <si>
    <t>"TamChuc_01/02580_1.jpg", "split"</t>
  </si>
  <si>
    <t>"TamChuc_01/02553_2.jpg", "split"</t>
  </si>
  <si>
    <t>"DHHN_HVBCVT_00/01751_00019335.jpg", "split"</t>
  </si>
  <si>
    <t>"TamChuc_01/02093_2.jpg", "split"</t>
  </si>
  <si>
    <t>"HoGuom_00/00595_00006185.jpg", "split"</t>
  </si>
  <si>
    <t>"DHHN_HVBCVT_00/01513_00007680.jpg", "split"</t>
  </si>
  <si>
    <t>"TamChuc_01/02073_1.jpg", "split"</t>
  </si>
  <si>
    <t>"DHHN_HVBCVT_00/01634_00033030.jpg", "split"</t>
  </si>
  <si>
    <t>"TamChuc_01/02651_2.jpg", "split"</t>
  </si>
  <si>
    <t>"HoGuom_00/00311_00010170.jpg", "split"</t>
  </si>
  <si>
    <t>"HoGuom_01/01291_00006780.jpg", "split"</t>
  </si>
  <si>
    <t>"TamChuc_01/02728_2.jpg", "split"</t>
  </si>
  <si>
    <t>"HoGuom_00/00376_00013020.jpg", "split"</t>
  </si>
  <si>
    <t>Một nam thanh niên mặc bộ đồ thể thao áo Kappa cộc tay màu trắng, quần đùi thể thao màu đen, đi giày thể thao màu đen, tất màu trắng</t>
  </si>
  <si>
    <t>"DHHN_HVBCVT_00/01652_00043140.jpg", "split"</t>
  </si>
  <si>
    <t>"HoGuom_00/00762_00012985.jpg", "split"</t>
  </si>
  <si>
    <t>"HoGuom_00/00088_00000645.jpg", "split"</t>
  </si>
  <si>
    <t>"HoGuom_00/00490_00017555.jpg", "split"</t>
  </si>
  <si>
    <t>"DHHN_HVBCVT_00/01581_00007545.jpg", "split"</t>
  </si>
  <si>
    <t>"HoGuom_01/01246_00004200.jpg", "split"</t>
  </si>
  <si>
    <t>"DHGTVT_00/01895_00005170.jpg", "split"</t>
  </si>
  <si>
    <t>"TamChuc_01/02543_2.jpg", "split"</t>
  </si>
  <si>
    <t>"TamChuc_01/02282_2.jpg", "split"</t>
  </si>
  <si>
    <t>Nữ đeo kính, tóc dài quá vai màu nâu vàng, mặc quần dài màu đen, áo dài tay nâu vàng, đi giày màu đen</t>
  </si>
  <si>
    <t>"HoGuom_00/00080_00000805.jpg", "split"</t>
  </si>
  <si>
    <t>"DHHN_HVBCVT_00/01596_00014040.jpg", "split"</t>
  </si>
  <si>
    <t>"TRAINNING_DATA/Person31/output_9.jpg", "split"</t>
  </si>
  <si>
    <t>"TamChuc_01/01996_2.jpg", "split"</t>
  </si>
  <si>
    <t>"DHHN_HVBCVT_00/01512_00007560.jpg", "split"</t>
  </si>
  <si>
    <t>"TamChuc_01/02834_2.jpg", "split"</t>
  </si>
  <si>
    <t>Nữ tóc dài chấm vai, màu đen, đeo khẩu trang màu xanh da trời nhạt, mặc áo dài tay màu gạch non, sơ vin áo trong chân váy ngắn màu ghi, đi tất màu ghi cổ màu trắng, đi giầy thể thao màu trắng, đeo túi bên vai trái, túi màu đen, chân trái gập gối</t>
  </si>
  <si>
    <t xml:space="preserve"> quần</t>
  </si>
  <si>
    <t>Người đàn ông khoảng bảy mươi tuổi, mặc áo may ô màu trắng, quần ngố trắng, tóc bạc, đeo kính có gọng đen, đi giày trắng</t>
  </si>
  <si>
    <t>bảy</t>
  </si>
  <si>
    <t>mươi</t>
  </si>
  <si>
    <t>Nữ tóc màu đen, đeo khẩu trang màu trắng, đeo ba lô màu đèn có hai vệt xám sau lưng, mặc áo dài tay màu tím than, mặc  quần dài màu đen, đi giầy màu trắng.</t>
  </si>
  <si>
    <t>Nam mặc áo màu đỏ pha trắng; quần dài màu đen; đi dép lê màu tím than; đeo ba lô quai đen</t>
  </si>
  <si>
    <t>Nam trẻ em, tóc đen ngắn, mặc áo có cổ cộc tay màu vàng, gấu tay áo và gấu áo viền vàng, mặc quần sooc bò đến gối màu xanh, bên đùi trái có ba vết trắng. đi dép lê màu màu nâu, không đeo khẩu trang.</t>
  </si>
  <si>
    <t>Cô gái tóc dài màu đen, mặc áo sơ mi dài tay màu trắng, mặc quần jean màu xanh nhạt, đi giày thể thao màu trắng.</t>
  </si>
  <si>
    <t>Nữ trẻ tuổi, tóc màu hạt dẻ ngắn ngang vai buộc phía sau, khoác một chiếc áo màu hồng đen trên vai, bên trong mặc áo phông trắng cộc tay, quần thể thao màu đen có sọc trắng hai bên, chân đi giày thẻ thao màu đen, đeo kính, đeo khẩu trang màu xanh, vai trái đeo túi màu đen.</t>
  </si>
  <si>
    <t>Người phụ nữ mặc áo họa tiết da báo, mặc quần dài đen, đi dép quai hậu</t>
  </si>
  <si>
    <t>Một người phụ nữ trung tuổi đội mũ lưỡi trai màu xanh rêu, mặc áo cộc tay cổ V, mặc quần dài đi giày cao cổ màu xanh rằn ri, đeo khẩu trang màu đen, khoác túi màu nâu đậm.</t>
  </si>
  <si>
    <t>Nữ mặc áo trắng ngắn tay, tóc búi cao sau gáy, mặc quần dài màu đen, đi dép quai hậu đen</t>
  </si>
  <si>
    <t>Cô gái tóc ngắn màu đen, đeo khẩu trang màu xanh, mặc áo phông kẻ đỏ trắng, khoác áo khoác màu trắng đen, mặc quần thể thao màu đen sọc trắng, đi dép màu hồng</t>
  </si>
  <si>
    <t>Nữ tóc ngắn chấm gáy. đeo khẩu trang xám. Mặc váy 2 dây dài chấm đầu gối, đeo thắt lưng mảnh giữa eo. Đi giày thể thao màu trắng. Đeo túi hồng tím dây xích mảnh kim loại. Hai tay hướng về phía trước. Chân trái bước về phía trước.</t>
  </si>
  <si>
    <t>Người đàn ông tóc ngắn màu đen, mặc áo phông ngắn tay màu navy có kẻ trắng ở hai bên sườn, quần đùi màu vàng có kẻ xanh, đi dép lê màu đen.</t>
  </si>
  <si>
    <t>Một người phụ nữ tóc dài ngang vai màu nâu đen, mặc áo ngắn tay màu trắng, mặc quần màu nâu đậm, đeo túi màu đen, đi dép lê màu nâu nhạt.</t>
  </si>
  <si>
    <t>Nữ tóc đen dài ngang vai, mặc áo dài tay màu đen, mặc quần cộc màu đen, đi giầy thể thao màu trắng, phía trên có ba sọc đen, dưới đế có ba sọc đen,</t>
  </si>
  <si>
    <t xml:space="preserve">đen, </t>
  </si>
  <si>
    <t>Một cô gái tóc dài qua vai màu đen, mặc áo phông tay lỡ màu xanh xám, mặc quần ống rộng màu đen, đi dép màu đen quai đỏ.</t>
  </si>
  <si>
    <t>Nữ đội mũ lưỡi trai đen, mặc áo phông vàng, quần dài đen, đeo túi chéo quai đỏ, đi giày thể thao màu hồng đất</t>
  </si>
  <si>
    <t>Nữ tóc màu nâu, mặc áo hồng trắng, quàng áo khoác màu hồng trên vai, đi giày màu đen, mặc quần dài đen</t>
  </si>
  <si>
    <t>Nam đeo kính ,mặc áo khoác màu xám đen, quầy dài màu đen, giày màu xám</t>
  </si>
  <si>
    <t>Jamaica</t>
  </si>
  <si>
    <t>Nam trẻ tuổi, đầu cạo trọc, đeo kính gọng đen, mặc áo phông màu đen cộc tay cổ tròn, trước ngực có hàng chữ màu trắng và quốc kì nước Jamaica, tay phải đeo đồng hồ, mặc quần sooc đến gối màu xám, đi giầy thể thao màu đen, không đeo khẩu trang.</t>
  </si>
  <si>
    <t>Bé trai đội mũ lưỡi trai màu xanh da trời và cam, mặc áo phông ngắn tay màu đen có hình in màu vàng, mặc quần sooc màu xám, đi dép lê màu đen.</t>
  </si>
  <si>
    <t>Nữ thanh niên đi giày thể thao màu xám, mặc quần đen, áo phông không cổ màu đen</t>
  </si>
  <si>
    <t>Nam thanh niên, tóc đen ngắn, đeo khẩu trang màu xám, mặc áo khoác phao màu vàng, quần bò rách màu xanh nhạt, chân đi giày thể thao màu xanh, phía sau đeo balo đen.</t>
  </si>
  <si>
    <t>Nam tóc ngắn màu đen, đeo khẩu trang màu xanh da trời, mặc áo phông ngắn tay màu đỏ, mặc quần jean dài màu xanh, đi giày thể thao màu ghi đầm, đeo balo màu ghi</t>
  </si>
  <si>
    <t>Một cậu thanh niên trẻ mặc áo phông cộc tay màu đỏ, cổ tim có viền kẻ sọc đen hai bên, quần ôm sát màu đen, và chân đi đôi dép lê màu đen.</t>
  </si>
  <si>
    <t>Người đàn ông tóc hoa râm, đeo kính, mặc áo phông ngắn tay có cổ màu da cam, quần sooc màu nâu, đi dép màu đen.</t>
  </si>
  <si>
    <t>Nam tóc màu vàng rẽ ngôi, đeo khẩu trang màu xám, bên trong mặc áo phông màu đen trước ngực có hàng chữ màu trắng, mặc áo khoác màu xanh nước biển dài tay, mặc quần đen dài, đi giầy thể thao màu trắng phía sau có 1 vạch đen, tay phải đưa lên ngang ngực, tay trái đeo đồng hồ và cầm chai nước.</t>
  </si>
  <si>
    <t>Nữ, đội mũ bảo hiểm màu trắng, áo khoác dài tay màu rêu, bên trong áo màu đỏ, quần dài màu xanh đậm</t>
  </si>
  <si>
    <t>Một cô gái đội mũ màu đen, mặc áo phông màu hồng đậm bên trong, bên ngoài khoác áo màu hồng nhạt, mặc quần dài màu ghi, đi giày bệt màu trắng, tay đang dùng điện thoại.</t>
  </si>
  <si>
    <t>Nữ trẻ tuổi, tóc đen ngắn ngang vai, mang khẩu trang màu xanh, đeo kính, mặc áo khoác màu trắng có sọc ngang màu đen, quần dài màu đen có sọc trắng hai bên, chân đi giày thể thao màu đỏ, phía sau đeo balo màu đỏ.</t>
  </si>
  <si>
    <t>Nữ tóc dài buộc phía sau, mặc áo nhiều họa tiết màu nâu, mặc quần dài màu đen, đi giầy thể thao màu đen viền đế giầy màu trắng. Đeo túi hông bên phải màu đen, hai tay cầm điện thoại trước ngực.</t>
  </si>
  <si>
    <t>Nam mặc áo phông ngắn tay màu ghi, đeo khẩu trang xanh, mặc quần kaki vàng, đi dép da nâu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</si>
</sst>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Arial"/>
    </font>
    <font>
      <sz val="11"/>
      <color theme="1"/>
      <name val="Calibri"/>
    </font>
    <font>
      <sz val="12"/>
      <color theme="1"/>
      <name val="Calibri"/>
    </font>
    <font>
      <b/>
      <sz val="12"/>
      <color theme="1"/>
      <name val="Calibri"/>
    </font>
    <font>
      <b/>
      <sz val="11"/>
      <color theme="1"/>
      <name val="Calibri"/>
    </font>
    <font>
      <sz val="11"/>
      <color theme="1"/>
      <name val="Calibri"/>
    </font>
    <font>
      <b/>
      <i/>
      <sz val="12"/>
      <color theme="1"/>
      <name val="Calibri"/>
    </font>
    <font>
      <b/>
      <sz val="12"/>
      <color rgb="FFFF0000"/>
      <name val="Calibri"/>
    </font>
    <font>
      <sz val="11"/>
      <color theme="1"/>
      <name val="Calibri"/>
      <family val="2"/>
    </font>
    <font>
      <sz val="12"/>
      <color theme="1"/>
      <name val="Calibri"/>
      <family val="2"/>
    </font>
    <font>
      <sz val="11"/>
      <color theme="1"/>
      <name val="Arial"/>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
      <patternFill patternType="solid">
        <fgColor rgb="FFFFFFFF"/>
        <bgColor indexed="64"/>
      </patternFill>
    </fill>
    <fill>
      <patternFill patternType="solid">
        <fgColor rgb="FFFFFF00"/>
        <bgColor theme="0"/>
      </patternFill>
    </fill>
    <fill>
      <patternFill patternType="solid">
        <fgColor rgb="FFFFFF00"/>
        <bgColor rgb="FFFFFFFF"/>
      </patternFill>
    </fill>
  </fills>
  <borders count="2">
    <border>
      <left/>
      <right/>
      <top/>
      <bottom/>
      <diagonal/>
    </border>
    <border>
      <left/>
      <right/>
      <top/>
      <bottom/>
      <diagonal/>
    </border>
  </borders>
  <cellStyleXfs count="2">
    <xf numFmtId="0" fontId="0" fillId="0" borderId="0"/>
    <xf numFmtId="0" fontId="10" fillId="0" borderId="1"/>
  </cellStyleXfs>
  <cellXfs count="71">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2"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xf numFmtId="0" fontId="2" fillId="2" borderId="0" xfId="0" applyFont="1" applyFill="1" applyAlignment="1">
      <alignment wrapText="1"/>
    </xf>
    <xf numFmtId="0" fontId="2" fillId="2" borderId="1" xfId="0" applyFont="1" applyFill="1" applyBorder="1"/>
    <xf numFmtId="0" fontId="2" fillId="3" borderId="1" xfId="0" applyFont="1" applyFill="1" applyBorder="1"/>
    <xf numFmtId="0" fontId="2" fillId="2" borderId="0" xfId="0" applyFont="1" applyFill="1"/>
    <xf numFmtId="0" fontId="2" fillId="4" borderId="0" xfId="0" applyFont="1" applyFill="1"/>
    <xf numFmtId="0" fontId="2" fillId="5" borderId="0" xfId="0" applyFont="1" applyFill="1"/>
    <xf numFmtId="0" fontId="2" fillId="6" borderId="0" xfId="0" applyFont="1" applyFill="1"/>
    <xf numFmtId="0" fontId="2" fillId="5" borderId="0" xfId="0" applyFont="1" applyFill="1" applyAlignment="1">
      <alignment wrapText="1"/>
    </xf>
    <xf numFmtId="0" fontId="2" fillId="6" borderId="0" xfId="0" applyFont="1" applyFill="1" applyAlignment="1">
      <alignment wrapText="1"/>
    </xf>
    <xf numFmtId="0" fontId="2" fillId="7" borderId="0" xfId="0" applyFont="1" applyFill="1"/>
    <xf numFmtId="0" fontId="8" fillId="0" borderId="0" xfId="0" applyFont="1"/>
    <xf numFmtId="0" fontId="8" fillId="0" borderId="0" xfId="0" applyFont="1" applyAlignment="1">
      <alignment wrapText="1"/>
    </xf>
    <xf numFmtId="0" fontId="9" fillId="0" borderId="0" xfId="0" applyFont="1" applyAlignment="1">
      <alignment wrapText="1"/>
    </xf>
    <xf numFmtId="0" fontId="9" fillId="2" borderId="0" xfId="0" applyFont="1" applyFill="1" applyAlignment="1">
      <alignment wrapText="1"/>
    </xf>
    <xf numFmtId="0" fontId="9" fillId="0" borderId="0" xfId="0" applyFont="1"/>
    <xf numFmtId="0" fontId="9" fillId="2" borderId="0" xfId="0" applyFont="1" applyFill="1"/>
    <xf numFmtId="0" fontId="9" fillId="3" borderId="0" xfId="0" applyFont="1" applyFill="1"/>
    <xf numFmtId="0" fontId="10" fillId="0" borderId="1" xfId="1"/>
    <xf numFmtId="0" fontId="8" fillId="0" borderId="1" xfId="1" applyFont="1" applyAlignment="1">
      <alignment wrapText="1"/>
    </xf>
    <xf numFmtId="0" fontId="9" fillId="0" borderId="1" xfId="1" applyFont="1" applyAlignment="1">
      <alignment wrapText="1"/>
    </xf>
    <xf numFmtId="0" fontId="9" fillId="0" borderId="1" xfId="1" applyFont="1"/>
    <xf numFmtId="0" fontId="8" fillId="0" borderId="1" xfId="1" applyFont="1"/>
    <xf numFmtId="0" fontId="9" fillId="2" borderId="1" xfId="1" applyFont="1" applyFill="1" applyAlignment="1">
      <alignment wrapText="1"/>
    </xf>
    <xf numFmtId="0" fontId="9" fillId="2" borderId="1" xfId="1" applyFont="1" applyFill="1"/>
    <xf numFmtId="0" fontId="9" fillId="3" borderId="1" xfId="1" applyFont="1" applyFill="1"/>
    <xf numFmtId="0" fontId="11" fillId="2" borderId="1" xfId="1" applyFont="1" applyFill="1"/>
    <xf numFmtId="0" fontId="9" fillId="3" borderId="1" xfId="1" applyFont="1" applyFill="1" applyAlignment="1">
      <alignment wrapText="1"/>
    </xf>
    <xf numFmtId="0" fontId="9" fillId="4" borderId="1" xfId="1" applyFont="1" applyFill="1"/>
    <xf numFmtId="0" fontId="12" fillId="0" borderId="1" xfId="0" applyFont="1" applyBorder="1"/>
    <xf numFmtId="0" fontId="12" fillId="0" borderId="1" xfId="0" applyFont="1" applyBorder="1" applyAlignment="1">
      <alignment wrapText="1"/>
    </xf>
    <xf numFmtId="0" fontId="11" fillId="0" borderId="1" xfId="0" applyFont="1" applyBorder="1" applyAlignment="1">
      <alignment wrapText="1"/>
    </xf>
    <xf numFmtId="0" fontId="11" fillId="2" borderId="1" xfId="0" applyFont="1" applyFill="1" applyBorder="1" applyAlignment="1">
      <alignment wrapText="1"/>
    </xf>
    <xf numFmtId="0" fontId="11" fillId="2" borderId="1" xfId="0" applyFont="1" applyFill="1" applyBorder="1"/>
    <xf numFmtId="0" fontId="11" fillId="0" borderId="1" xfId="0" applyFont="1" applyBorder="1"/>
    <xf numFmtId="0" fontId="11" fillId="4" borderId="1" xfId="0" applyFont="1" applyFill="1" applyBorder="1"/>
    <xf numFmtId="0" fontId="10" fillId="0" borderId="1" xfId="0" applyFont="1" applyBorder="1"/>
    <xf numFmtId="0" fontId="11" fillId="4" borderId="1" xfId="0" applyFont="1" applyFill="1" applyBorder="1" applyAlignment="1">
      <alignment wrapText="1"/>
    </xf>
    <xf numFmtId="0" fontId="8" fillId="0" borderId="1" xfId="0" applyFont="1" applyBorder="1" applyAlignment="1">
      <alignment horizontal="right" wrapText="1"/>
    </xf>
    <xf numFmtId="0" fontId="8" fillId="0" borderId="1" xfId="0" applyFont="1" applyBorder="1" applyAlignment="1">
      <alignment wrapText="1"/>
    </xf>
    <xf numFmtId="0" fontId="9" fillId="0" borderId="1" xfId="0" applyFont="1" applyBorder="1" applyAlignment="1">
      <alignment wrapText="1"/>
    </xf>
    <xf numFmtId="0" fontId="9" fillId="5" borderId="1" xfId="0" applyFont="1" applyFill="1" applyBorder="1" applyAlignment="1">
      <alignment wrapText="1"/>
    </xf>
    <xf numFmtId="0" fontId="9" fillId="8" borderId="1" xfId="0" applyFont="1" applyFill="1" applyBorder="1" applyAlignment="1">
      <alignment wrapText="1"/>
    </xf>
    <xf numFmtId="0" fontId="8" fillId="8" borderId="1" xfId="0" applyFont="1" applyFill="1" applyBorder="1" applyAlignment="1">
      <alignment wrapText="1"/>
    </xf>
    <xf numFmtId="0" fontId="9" fillId="5" borderId="1" xfId="0" applyFont="1" applyFill="1" applyBorder="1" applyAlignment="1">
      <alignment vertical="center"/>
    </xf>
    <xf numFmtId="0" fontId="9" fillId="5" borderId="1" xfId="0" applyFont="1" applyFill="1" applyBorder="1" applyAlignment="1">
      <alignment horizontal="right" wrapText="1"/>
    </xf>
    <xf numFmtId="0" fontId="9" fillId="0" borderId="1" xfId="0" applyFont="1" applyBorder="1" applyAlignment="1">
      <alignment horizontal="right" wrapText="1"/>
    </xf>
    <xf numFmtId="0" fontId="8" fillId="5" borderId="1" xfId="0" applyFont="1" applyFill="1" applyBorder="1" applyAlignment="1">
      <alignment wrapText="1"/>
    </xf>
    <xf numFmtId="0" fontId="9" fillId="0" borderId="1" xfId="0" applyFont="1" applyBorder="1" applyAlignment="1">
      <alignment vertical="center"/>
    </xf>
    <xf numFmtId="0" fontId="9" fillId="6" borderId="1" xfId="0" applyFont="1" applyFill="1" applyBorder="1" applyAlignment="1">
      <alignment wrapText="1"/>
    </xf>
    <xf numFmtId="0" fontId="9" fillId="9" borderId="1" xfId="1" applyFont="1" applyFill="1"/>
    <xf numFmtId="0" fontId="9" fillId="5" borderId="1" xfId="1" applyFont="1" applyFill="1"/>
    <xf numFmtId="0" fontId="9" fillId="5" borderId="0" xfId="0" applyFont="1" applyFill="1" applyAlignment="1">
      <alignment wrapText="1"/>
    </xf>
    <xf numFmtId="0" fontId="9" fillId="7" borderId="1" xfId="1" applyFont="1" applyFill="1"/>
    <xf numFmtId="0" fontId="9" fillId="10" borderId="1" xfId="1" applyFont="1" applyFill="1"/>
    <xf numFmtId="0" fontId="9" fillId="5" borderId="0" xfId="0" applyFont="1" applyFill="1"/>
    <xf numFmtId="0" fontId="9" fillId="7" borderId="0" xfId="0" applyFont="1" applyFill="1"/>
    <xf numFmtId="0" fontId="9" fillId="7" borderId="0" xfId="0" applyFont="1" applyFill="1" applyAlignment="1">
      <alignment wrapText="1"/>
    </xf>
    <xf numFmtId="0" fontId="9" fillId="6" borderId="1" xfId="1" applyFont="1" applyFill="1"/>
    <xf numFmtId="0" fontId="11" fillId="5" borderId="1" xfId="0" applyFont="1" applyFill="1" applyBorder="1"/>
    <xf numFmtId="0" fontId="11" fillId="5" borderId="1" xfId="0" applyFont="1" applyFill="1" applyBorder="1" applyAlignment="1">
      <alignment wrapText="1"/>
    </xf>
    <xf numFmtId="0" fontId="11" fillId="10" borderId="1" xfId="0" applyFont="1" applyFill="1" applyBorder="1" applyAlignment="1">
      <alignment wrapText="1"/>
    </xf>
    <xf numFmtId="0" fontId="9" fillId="5" borderId="1" xfId="1" applyFont="1" applyFill="1" applyAlignment="1">
      <alignment wrapText="1"/>
    </xf>
  </cellXfs>
  <cellStyles count="2">
    <cellStyle name="Normal" xfId="0" builtinId="0"/>
    <cellStyle name="Normal 2" xfId="1" xr:uid="{DB7DA207-25E2-42F8-8736-1015FA8BCCF5}"/>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Sheet1-style" pivot="0" count="3" xr9:uid="{E8277784-C9E6-4833-9082-200B6EAE6394}">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63D43-973D-433F-8193-93D3547288D5}" name="Table_1" displayName="Table_1" ref="AE254:AH254" headerRowCount="0">
  <tableColumns count="4">
    <tableColumn id="1" xr3:uid="{C2215675-79B8-41B4-8505-FE4181787E28}" name="Column1"/>
    <tableColumn id="2" xr3:uid="{FD3E494C-AD34-4812-AD4B-5FC1BDA1823C}" name="Column2"/>
    <tableColumn id="3" xr3:uid="{3D9D1DE7-BFCD-4CFC-89A3-DBAC932ECD7E}" name="Column3"/>
    <tableColumn id="4" xr3:uid="{8F827610-4824-4D13-A573-E1AE5D25CA53}" name="Column4"/>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J1002"/>
  <sheetViews>
    <sheetView tabSelected="1" zoomScale="60" zoomScaleNormal="60" workbookViewId="0">
      <pane xSplit="6" ySplit="4" topLeftCell="G595" activePane="bottomRight" state="frozen"/>
      <selection pane="topRight" activeCell="G1" sqref="G1"/>
      <selection pane="bottomLeft" activeCell="A5" sqref="A5"/>
      <selection pane="bottomRight" activeCell="I3" sqref="I3"/>
    </sheetView>
  </sheetViews>
  <sheetFormatPr defaultColWidth="12.59765625" defaultRowHeight="15" customHeight="1" x14ac:dyDescent="0.25"/>
  <cols>
    <col min="1" max="1" width="9.8984375" customWidth="1"/>
    <col min="2" max="2" width="8.8984375" customWidth="1"/>
    <col min="3" max="3" width="28.796875" customWidth="1"/>
    <col min="4" max="4" width="13.796875" hidden="1" customWidth="1"/>
    <col min="5" max="5" width="54.8984375" customWidth="1"/>
    <col min="6" max="6" width="4.09765625" customWidth="1"/>
    <col min="7" max="15" width="6.8984375" customWidth="1"/>
    <col min="16" max="16" width="8.296875" customWidth="1"/>
    <col min="17" max="61" width="6.8984375" customWidth="1"/>
    <col min="62" max="94" width="7.59765625" customWidth="1"/>
  </cols>
  <sheetData>
    <row r="1" spans="1:95" ht="20.25" customHeight="1" x14ac:dyDescent="0.3">
      <c r="B1" s="1"/>
      <c r="C1" s="1"/>
      <c r="E1" s="2"/>
      <c r="F1" s="2"/>
      <c r="G1" s="3" t="s">
        <v>0</v>
      </c>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row>
    <row r="2" spans="1:95" ht="45" customHeight="1" x14ac:dyDescent="0.3">
      <c r="A2" s="5" t="s">
        <v>1</v>
      </c>
      <c r="B2" s="6" t="s">
        <v>2</v>
      </c>
      <c r="C2" s="6" t="s">
        <v>3</v>
      </c>
      <c r="D2" s="6" t="s">
        <v>4</v>
      </c>
      <c r="E2" s="7" t="s">
        <v>5</v>
      </c>
      <c r="F2" s="7" t="s">
        <v>6</v>
      </c>
      <c r="G2" s="3" t="s">
        <v>7</v>
      </c>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row>
    <row r="3" spans="1:95" ht="108" customHeight="1" x14ac:dyDescent="0.3">
      <c r="A3" s="8">
        <v>1</v>
      </c>
      <c r="B3" s="1">
        <v>2243</v>
      </c>
      <c r="C3" s="1" t="s">
        <v>8</v>
      </c>
      <c r="D3" s="8">
        <f t="shared" ref="D3:D7" si="0">COUNTIF(G3:CI3,"*")</f>
        <v>24</v>
      </c>
      <c r="E3" s="2" t="s">
        <v>9</v>
      </c>
      <c r="F3" s="2"/>
      <c r="G3" s="9" t="s">
        <v>10</v>
      </c>
      <c r="H3" s="4" t="s">
        <v>11</v>
      </c>
      <c r="I3" s="10" t="s">
        <v>12</v>
      </c>
      <c r="J3" s="10" t="s">
        <v>13</v>
      </c>
      <c r="K3" s="10" t="s">
        <v>14</v>
      </c>
      <c r="L3" s="10" t="s">
        <v>15</v>
      </c>
      <c r="M3" s="4" t="s">
        <v>16</v>
      </c>
      <c r="N3" s="10" t="s">
        <v>17</v>
      </c>
      <c r="O3" s="10" t="s">
        <v>18</v>
      </c>
      <c r="P3" s="10" t="s">
        <v>15</v>
      </c>
      <c r="Q3" s="4" t="s">
        <v>19</v>
      </c>
      <c r="R3" s="10" t="s">
        <v>20</v>
      </c>
      <c r="S3" s="10" t="s">
        <v>21</v>
      </c>
      <c r="T3" s="10" t="s">
        <v>22</v>
      </c>
      <c r="U3" s="11"/>
      <c r="V3" s="10" t="s">
        <v>23</v>
      </c>
      <c r="W3" s="10" t="s">
        <v>24</v>
      </c>
      <c r="X3" s="10" t="s">
        <v>25</v>
      </c>
      <c r="Y3" s="10" t="s">
        <v>26</v>
      </c>
      <c r="Z3" s="10" t="s">
        <v>27</v>
      </c>
      <c r="AA3" s="4" t="s">
        <v>28</v>
      </c>
      <c r="AB3" s="10" t="s">
        <v>29</v>
      </c>
      <c r="AC3" s="10" t="s">
        <v>30</v>
      </c>
      <c r="AD3" s="10" t="s">
        <v>31</v>
      </c>
      <c r="AE3" s="10" t="s">
        <v>15</v>
      </c>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row>
    <row r="4" spans="1:95" ht="73.2" customHeight="1" x14ac:dyDescent="0.3">
      <c r="A4" s="8">
        <v>2</v>
      </c>
      <c r="B4" s="1">
        <v>1599</v>
      </c>
      <c r="C4" s="1" t="s">
        <v>32</v>
      </c>
      <c r="D4" s="8">
        <f>COUNTIF(G4:CJ4,"*")</f>
        <v>34</v>
      </c>
      <c r="E4" s="2" t="s">
        <v>33</v>
      </c>
      <c r="F4" s="2"/>
      <c r="G4" s="9" t="s">
        <v>10</v>
      </c>
      <c r="H4" s="14" t="s">
        <v>34</v>
      </c>
      <c r="I4" s="14" t="s">
        <v>35</v>
      </c>
      <c r="J4" s="15"/>
      <c r="K4" s="10" t="s">
        <v>36</v>
      </c>
      <c r="L4" s="10" t="s">
        <v>15</v>
      </c>
      <c r="M4" s="10" t="s">
        <v>37</v>
      </c>
      <c r="N4" s="4" t="s">
        <v>38</v>
      </c>
      <c r="O4" s="4" t="s">
        <v>16</v>
      </c>
      <c r="P4" s="4" t="s">
        <v>17</v>
      </c>
      <c r="Q4" s="4" t="s">
        <v>18</v>
      </c>
      <c r="R4" s="4" t="s">
        <v>19</v>
      </c>
      <c r="S4" s="10" t="s">
        <v>20</v>
      </c>
      <c r="T4" s="10" t="s">
        <v>21</v>
      </c>
      <c r="U4" s="10" t="s">
        <v>39</v>
      </c>
      <c r="V4" s="10" t="s">
        <v>40</v>
      </c>
      <c r="W4" s="10" t="s">
        <v>25</v>
      </c>
      <c r="X4" s="10" t="s">
        <v>22</v>
      </c>
      <c r="Y4" s="11"/>
      <c r="Z4" s="10" t="s">
        <v>23</v>
      </c>
      <c r="AA4" s="10" t="s">
        <v>39</v>
      </c>
      <c r="AB4" s="10" t="s">
        <v>25</v>
      </c>
      <c r="AC4" s="10" t="s">
        <v>15</v>
      </c>
      <c r="AD4" s="4" t="s">
        <v>41</v>
      </c>
      <c r="AE4" s="4" t="s">
        <v>42</v>
      </c>
      <c r="AF4" s="10" t="s">
        <v>29</v>
      </c>
      <c r="AG4" s="10" t="s">
        <v>30</v>
      </c>
      <c r="AH4" s="10" t="s">
        <v>31</v>
      </c>
      <c r="AI4" s="10" t="s">
        <v>25</v>
      </c>
      <c r="AJ4" s="10" t="s">
        <v>27</v>
      </c>
      <c r="AK4" s="4" t="s">
        <v>43</v>
      </c>
      <c r="AL4" s="4" t="s">
        <v>44</v>
      </c>
      <c r="AM4" s="4" t="s">
        <v>16</v>
      </c>
      <c r="AN4" s="10" t="s">
        <v>45</v>
      </c>
      <c r="AO4" s="10" t="s">
        <v>25</v>
      </c>
      <c r="AP4" s="10" t="s">
        <v>46</v>
      </c>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row>
    <row r="5" spans="1:95" ht="53.4" customHeight="1" x14ac:dyDescent="0.3">
      <c r="A5" s="8">
        <v>3</v>
      </c>
      <c r="B5" s="1">
        <v>792</v>
      </c>
      <c r="C5" s="1" t="s">
        <v>47</v>
      </c>
      <c r="D5" s="8">
        <f>COUNTIF(G5:CJ5,"*")</f>
        <v>51</v>
      </c>
      <c r="E5" s="2" t="s">
        <v>48</v>
      </c>
      <c r="F5" s="2"/>
      <c r="G5" s="9" t="s">
        <v>49</v>
      </c>
      <c r="H5" s="14" t="s">
        <v>50</v>
      </c>
      <c r="I5" s="14" t="s">
        <v>51</v>
      </c>
      <c r="J5" s="14"/>
      <c r="K5" s="12" t="s">
        <v>36</v>
      </c>
      <c r="L5" s="12" t="s">
        <v>15</v>
      </c>
      <c r="M5" s="14" t="s">
        <v>52</v>
      </c>
      <c r="N5" s="14" t="s">
        <v>37</v>
      </c>
      <c r="O5" s="4" t="s">
        <v>53</v>
      </c>
      <c r="P5" s="4" t="s">
        <v>54</v>
      </c>
      <c r="Q5" s="4" t="s">
        <v>36</v>
      </c>
      <c r="R5" s="4" t="s">
        <v>19</v>
      </c>
      <c r="S5" s="12" t="s">
        <v>20</v>
      </c>
      <c r="T5" s="12" t="s">
        <v>25</v>
      </c>
      <c r="U5" s="12" t="s">
        <v>15</v>
      </c>
      <c r="V5" s="12" t="s">
        <v>38</v>
      </c>
      <c r="W5" s="12" t="s">
        <v>55</v>
      </c>
      <c r="X5" s="4" t="s">
        <v>53</v>
      </c>
      <c r="Y5" s="4" t="s">
        <v>56</v>
      </c>
      <c r="Z5" s="4" t="s">
        <v>57</v>
      </c>
      <c r="AA5" s="4" t="s">
        <v>58</v>
      </c>
      <c r="AB5" s="4" t="s">
        <v>59</v>
      </c>
      <c r="AC5" s="4" t="s">
        <v>20</v>
      </c>
      <c r="AD5" s="12" t="s">
        <v>23</v>
      </c>
      <c r="AE5" s="12" t="s">
        <v>15</v>
      </c>
      <c r="AF5" s="4" t="s">
        <v>28</v>
      </c>
      <c r="AG5" s="12" t="s">
        <v>60</v>
      </c>
      <c r="AH5" s="12" t="s">
        <v>25</v>
      </c>
      <c r="AI5" s="12" t="s">
        <v>15</v>
      </c>
      <c r="AJ5" s="4" t="s">
        <v>53</v>
      </c>
      <c r="AK5" s="4" t="s">
        <v>16</v>
      </c>
      <c r="AL5" s="14" t="s">
        <v>17</v>
      </c>
      <c r="AM5" s="14" t="s">
        <v>18</v>
      </c>
      <c r="AN5" s="4" t="s">
        <v>38</v>
      </c>
      <c r="AO5" s="4" t="s">
        <v>16</v>
      </c>
      <c r="AP5" s="4" t="s">
        <v>61</v>
      </c>
      <c r="AQ5" s="4" t="s">
        <v>62</v>
      </c>
      <c r="AR5" s="4" t="s">
        <v>53</v>
      </c>
      <c r="AS5" s="4" t="s">
        <v>16</v>
      </c>
      <c r="AT5" s="12" t="s">
        <v>63</v>
      </c>
      <c r="AU5" s="12" t="s">
        <v>25</v>
      </c>
      <c r="AV5" s="12" t="s">
        <v>15</v>
      </c>
      <c r="AW5" s="14" t="s">
        <v>53</v>
      </c>
      <c r="AX5" s="12" t="s">
        <v>64</v>
      </c>
      <c r="AY5" s="12" t="s">
        <v>65</v>
      </c>
      <c r="AZ5" s="12" t="s">
        <v>66</v>
      </c>
      <c r="BA5" s="4" t="s">
        <v>40</v>
      </c>
      <c r="BB5" s="4" t="s">
        <v>67</v>
      </c>
      <c r="BC5" s="4" t="s">
        <v>68</v>
      </c>
      <c r="BD5" s="14" t="s">
        <v>63</v>
      </c>
      <c r="BE5" s="14" t="s">
        <v>69</v>
      </c>
      <c r="BF5" s="4" t="s">
        <v>70</v>
      </c>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row>
    <row r="6" spans="1:95" ht="53.4" customHeight="1" x14ac:dyDescent="0.3">
      <c r="A6" s="8">
        <v>4</v>
      </c>
      <c r="B6" s="1">
        <v>2828</v>
      </c>
      <c r="C6" s="1" t="s">
        <v>71</v>
      </c>
      <c r="D6" s="8">
        <f t="shared" si="0"/>
        <v>31</v>
      </c>
      <c r="E6" s="2" t="s">
        <v>72</v>
      </c>
      <c r="F6" s="2"/>
      <c r="G6" s="16" t="s">
        <v>73</v>
      </c>
      <c r="H6" s="14" t="s">
        <v>74</v>
      </c>
      <c r="I6" s="14" t="s">
        <v>75</v>
      </c>
      <c r="J6" s="4" t="s">
        <v>11</v>
      </c>
      <c r="K6" s="12" t="s">
        <v>12</v>
      </c>
      <c r="L6" s="12" t="s">
        <v>76</v>
      </c>
      <c r="M6" s="12" t="s">
        <v>77</v>
      </c>
      <c r="N6" s="12" t="s">
        <v>25</v>
      </c>
      <c r="O6" s="12" t="s">
        <v>66</v>
      </c>
      <c r="P6" s="12" t="s">
        <v>78</v>
      </c>
      <c r="Q6" s="4" t="s">
        <v>19</v>
      </c>
      <c r="R6" s="12" t="s">
        <v>20</v>
      </c>
      <c r="S6" s="12" t="s">
        <v>39</v>
      </c>
      <c r="T6" s="12" t="s">
        <v>25</v>
      </c>
      <c r="U6" s="12" t="s">
        <v>26</v>
      </c>
      <c r="V6" s="12" t="s">
        <v>79</v>
      </c>
      <c r="W6" s="12" t="s">
        <v>80</v>
      </c>
      <c r="X6" s="4"/>
      <c r="Y6" s="12" t="s">
        <v>23</v>
      </c>
      <c r="Z6" s="12" t="s">
        <v>39</v>
      </c>
      <c r="AA6" s="12" t="s">
        <v>15</v>
      </c>
      <c r="AB6" s="4" t="s">
        <v>16</v>
      </c>
      <c r="AC6" s="12" t="s">
        <v>63</v>
      </c>
      <c r="AD6" s="12" t="s">
        <v>16</v>
      </c>
      <c r="AE6" s="12" t="s">
        <v>81</v>
      </c>
      <c r="AF6" s="12" t="s">
        <v>25</v>
      </c>
      <c r="AG6" s="12" t="s">
        <v>82</v>
      </c>
      <c r="AH6" s="12" t="s">
        <v>83</v>
      </c>
      <c r="AI6" s="12" t="s">
        <v>22</v>
      </c>
      <c r="AJ6" s="4" t="s">
        <v>28</v>
      </c>
      <c r="AK6" s="12" t="s">
        <v>29</v>
      </c>
      <c r="AL6" s="12" t="s">
        <v>15</v>
      </c>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row>
    <row r="7" spans="1:95" ht="53.4" customHeight="1" x14ac:dyDescent="0.3">
      <c r="A7" s="8">
        <v>5</v>
      </c>
      <c r="B7" s="1">
        <v>2221</v>
      </c>
      <c r="C7" s="1" t="s">
        <v>84</v>
      </c>
      <c r="D7" s="8">
        <f t="shared" si="0"/>
        <v>28</v>
      </c>
      <c r="E7" s="2" t="s">
        <v>85</v>
      </c>
      <c r="F7" s="2"/>
      <c r="G7" s="16" t="s">
        <v>49</v>
      </c>
      <c r="H7" s="4" t="s">
        <v>11</v>
      </c>
      <c r="I7" s="12" t="s">
        <v>12</v>
      </c>
      <c r="J7" s="12" t="s">
        <v>25</v>
      </c>
      <c r="K7" s="12" t="s">
        <v>66</v>
      </c>
      <c r="L7" s="12" t="s">
        <v>86</v>
      </c>
      <c r="M7" s="12" t="s">
        <v>76</v>
      </c>
      <c r="N7" s="12" t="s">
        <v>77</v>
      </c>
      <c r="O7" s="4" t="s">
        <v>19</v>
      </c>
      <c r="P7" s="12" t="s">
        <v>20</v>
      </c>
      <c r="Q7" s="12" t="s">
        <v>25</v>
      </c>
      <c r="R7" s="12" t="s">
        <v>82</v>
      </c>
      <c r="S7" s="13"/>
      <c r="T7" s="12" t="s">
        <v>23</v>
      </c>
      <c r="U7" s="12" t="s">
        <v>39</v>
      </c>
      <c r="V7" s="12" t="s">
        <v>25</v>
      </c>
      <c r="W7" s="12" t="s">
        <v>66</v>
      </c>
      <c r="X7" s="12" t="s">
        <v>78</v>
      </c>
      <c r="Y7" s="12" t="s">
        <v>86</v>
      </c>
      <c r="Z7" s="4" t="s">
        <v>28</v>
      </c>
      <c r="AA7" s="12" t="s">
        <v>29</v>
      </c>
      <c r="AB7" s="12" t="s">
        <v>87</v>
      </c>
      <c r="AC7" s="12" t="s">
        <v>25</v>
      </c>
      <c r="AD7" s="12" t="s">
        <v>15</v>
      </c>
      <c r="AE7" s="4" t="s">
        <v>40</v>
      </c>
      <c r="AF7" s="4" t="s">
        <v>67</v>
      </c>
      <c r="AG7" s="12" t="s">
        <v>63</v>
      </c>
      <c r="AH7" s="12" t="s">
        <v>88</v>
      </c>
      <c r="AI7" s="12" t="s">
        <v>15</v>
      </c>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row>
    <row r="8" spans="1:95" ht="53.4" customHeight="1" x14ac:dyDescent="0.3">
      <c r="A8" s="8">
        <v>6</v>
      </c>
      <c r="B8" s="1">
        <v>607</v>
      </c>
      <c r="C8" s="1" t="s">
        <v>89</v>
      </c>
      <c r="D8" s="8">
        <f>COUNTIF(G8:CI8,"*")</f>
        <v>29</v>
      </c>
      <c r="E8" s="2" t="s">
        <v>90</v>
      </c>
      <c r="F8" s="2"/>
      <c r="G8" s="16" t="s">
        <v>73</v>
      </c>
      <c r="H8" s="14" t="s">
        <v>74</v>
      </c>
      <c r="I8" s="14" t="s">
        <v>75</v>
      </c>
      <c r="J8" s="15"/>
      <c r="K8" s="12" t="s">
        <v>36</v>
      </c>
      <c r="L8" s="12" t="s">
        <v>37</v>
      </c>
      <c r="M8" s="12" t="s">
        <v>25</v>
      </c>
      <c r="N8" s="12" t="s">
        <v>15</v>
      </c>
      <c r="O8" s="4" t="s">
        <v>19</v>
      </c>
      <c r="P8" s="12" t="s">
        <v>20</v>
      </c>
      <c r="Q8" s="12" t="s">
        <v>91</v>
      </c>
      <c r="R8" s="12" t="s">
        <v>40</v>
      </c>
      <c r="S8" s="12" t="s">
        <v>92</v>
      </c>
      <c r="T8" s="12" t="s">
        <v>22</v>
      </c>
      <c r="U8" s="4" t="s">
        <v>19</v>
      </c>
      <c r="V8" s="12" t="s">
        <v>41</v>
      </c>
      <c r="W8" s="12" t="s">
        <v>93</v>
      </c>
      <c r="X8" s="12" t="s">
        <v>25</v>
      </c>
      <c r="Y8" s="12" t="s">
        <v>15</v>
      </c>
      <c r="Z8" s="4" t="s">
        <v>28</v>
      </c>
      <c r="AA8" s="12" t="s">
        <v>29</v>
      </c>
      <c r="AB8" s="12" t="s">
        <v>94</v>
      </c>
      <c r="AC8" s="12" t="s">
        <v>95</v>
      </c>
      <c r="AD8" s="12" t="s">
        <v>25</v>
      </c>
      <c r="AE8" s="12" t="s">
        <v>15</v>
      </c>
      <c r="AF8" s="4" t="s">
        <v>67</v>
      </c>
      <c r="AG8" s="12" t="s">
        <v>63</v>
      </c>
      <c r="AH8" s="12" t="s">
        <v>88</v>
      </c>
      <c r="AI8" s="12" t="s">
        <v>25</v>
      </c>
      <c r="AJ8" s="12" t="s">
        <v>82</v>
      </c>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row>
    <row r="9" spans="1:95" ht="53.4" customHeight="1" x14ac:dyDescent="0.3">
      <c r="A9" s="8">
        <v>7</v>
      </c>
      <c r="B9" s="1">
        <v>1215</v>
      </c>
      <c r="C9" s="1" t="s">
        <v>96</v>
      </c>
      <c r="D9" s="8">
        <f>COUNTIF(G9:CJ9,"*")</f>
        <v>28</v>
      </c>
      <c r="E9" s="2" t="s">
        <v>97</v>
      </c>
      <c r="F9" s="2"/>
      <c r="G9" s="16" t="s">
        <v>98</v>
      </c>
      <c r="H9" s="14" t="s">
        <v>99</v>
      </c>
      <c r="I9" s="14" t="s">
        <v>100</v>
      </c>
      <c r="J9" s="15"/>
      <c r="K9" s="12" t="s">
        <v>36</v>
      </c>
      <c r="L9" s="12" t="s">
        <v>15</v>
      </c>
      <c r="M9" s="4" t="s">
        <v>19</v>
      </c>
      <c r="N9" s="12" t="s">
        <v>101</v>
      </c>
      <c r="O9" s="12" t="s">
        <v>102</v>
      </c>
      <c r="P9" s="12" t="s">
        <v>37</v>
      </c>
      <c r="Q9" s="12" t="s">
        <v>40</v>
      </c>
      <c r="R9" s="12" t="s">
        <v>25</v>
      </c>
      <c r="S9" s="12" t="s">
        <v>22</v>
      </c>
      <c r="T9" s="12" t="s">
        <v>23</v>
      </c>
      <c r="U9" s="12" t="s">
        <v>103</v>
      </c>
      <c r="V9" s="12" t="s">
        <v>24</v>
      </c>
      <c r="W9" s="12" t="s">
        <v>25</v>
      </c>
      <c r="X9" s="12" t="s">
        <v>104</v>
      </c>
      <c r="Y9" s="4" t="s">
        <v>28</v>
      </c>
      <c r="Z9" s="12" t="s">
        <v>60</v>
      </c>
      <c r="AA9" s="12" t="s">
        <v>53</v>
      </c>
      <c r="AB9" s="12" t="s">
        <v>65</v>
      </c>
      <c r="AC9" s="12" t="s">
        <v>25</v>
      </c>
      <c r="AD9" s="12" t="s">
        <v>22</v>
      </c>
      <c r="AE9" s="14" t="s">
        <v>105</v>
      </c>
      <c r="AF9" s="14" t="s">
        <v>25</v>
      </c>
      <c r="AG9" s="14" t="s">
        <v>26</v>
      </c>
      <c r="AH9" s="14" t="s">
        <v>106</v>
      </c>
      <c r="AI9" s="14" t="s">
        <v>107</v>
      </c>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row>
    <row r="10" spans="1:95" ht="53.4" customHeight="1" x14ac:dyDescent="0.3">
      <c r="A10" s="8">
        <v>8</v>
      </c>
      <c r="B10" s="1">
        <v>1406</v>
      </c>
      <c r="C10" s="1" t="s">
        <v>108</v>
      </c>
      <c r="D10" s="8">
        <f t="shared" ref="D10:D22" si="1">COUNTIF(G10:CH10,"*")</f>
        <v>35</v>
      </c>
      <c r="E10" s="2" t="s">
        <v>109</v>
      </c>
      <c r="F10" s="2"/>
      <c r="G10" s="2" t="s">
        <v>98</v>
      </c>
      <c r="H10" s="14" t="s">
        <v>110</v>
      </c>
      <c r="I10" s="14" t="s">
        <v>74</v>
      </c>
      <c r="J10" s="14" t="s">
        <v>75</v>
      </c>
      <c r="K10" s="14" t="s">
        <v>111</v>
      </c>
      <c r="L10" s="14" t="s">
        <v>51</v>
      </c>
      <c r="M10" s="4" t="s">
        <v>53</v>
      </c>
      <c r="N10" s="4" t="s">
        <v>112</v>
      </c>
      <c r="O10" s="12" t="s">
        <v>36</v>
      </c>
      <c r="P10" s="12" t="s">
        <v>37</v>
      </c>
      <c r="Q10" s="12" t="s">
        <v>25</v>
      </c>
      <c r="R10" s="12" t="s">
        <v>15</v>
      </c>
      <c r="S10" s="12" t="s">
        <v>20</v>
      </c>
      <c r="T10" s="12" t="s">
        <v>39</v>
      </c>
      <c r="U10" s="12" t="s">
        <v>113</v>
      </c>
      <c r="V10" s="12" t="s">
        <v>25</v>
      </c>
      <c r="W10" s="4" t="s">
        <v>19</v>
      </c>
      <c r="X10" s="12" t="s">
        <v>23</v>
      </c>
      <c r="Y10" s="12" t="s">
        <v>39</v>
      </c>
      <c r="Z10" s="12" t="s">
        <v>114</v>
      </c>
      <c r="AA10" s="12" t="s">
        <v>115</v>
      </c>
      <c r="AB10" s="12" t="s">
        <v>25</v>
      </c>
      <c r="AC10" s="12" t="s">
        <v>15</v>
      </c>
      <c r="AD10" s="4" t="s">
        <v>28</v>
      </c>
      <c r="AE10" s="12" t="s">
        <v>29</v>
      </c>
      <c r="AF10" s="12" t="s">
        <v>25</v>
      </c>
      <c r="AG10" s="12" t="s">
        <v>15</v>
      </c>
      <c r="AH10" s="4" t="s">
        <v>53</v>
      </c>
      <c r="AI10" s="12" t="s">
        <v>105</v>
      </c>
      <c r="AJ10" s="12" t="s">
        <v>29</v>
      </c>
      <c r="AK10" s="12" t="s">
        <v>25</v>
      </c>
      <c r="AL10" s="12" t="s">
        <v>22</v>
      </c>
      <c r="AM10" s="4" t="s">
        <v>116</v>
      </c>
      <c r="AN10" s="4" t="s">
        <v>28</v>
      </c>
      <c r="AO10" s="4" t="s">
        <v>117</v>
      </c>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row>
    <row r="11" spans="1:95" ht="53.4" customHeight="1" x14ac:dyDescent="0.3">
      <c r="A11" s="8">
        <v>9</v>
      </c>
      <c r="B11" s="1">
        <v>649</v>
      </c>
      <c r="C11" s="1" t="s">
        <v>118</v>
      </c>
      <c r="D11" s="8">
        <f>COUNTIF(G11:CI11,"*")</f>
        <v>26</v>
      </c>
      <c r="E11" s="2" t="s">
        <v>119</v>
      </c>
      <c r="F11" s="2"/>
      <c r="G11" s="16" t="s">
        <v>73</v>
      </c>
      <c r="H11" s="14" t="s">
        <v>74</v>
      </c>
      <c r="I11" s="14" t="s">
        <v>75</v>
      </c>
      <c r="J11" s="15"/>
      <c r="K11" s="12" t="s">
        <v>36</v>
      </c>
      <c r="L11" s="12" t="s">
        <v>39</v>
      </c>
      <c r="M11" s="12" t="s">
        <v>25</v>
      </c>
      <c r="N11" s="12" t="s">
        <v>15</v>
      </c>
      <c r="O11" s="4" t="s">
        <v>19</v>
      </c>
      <c r="P11" s="12" t="s">
        <v>20</v>
      </c>
      <c r="Q11" s="12" t="s">
        <v>21</v>
      </c>
      <c r="R11" s="12" t="s">
        <v>37</v>
      </c>
      <c r="S11" s="12" t="s">
        <v>40</v>
      </c>
      <c r="T11" s="12" t="s">
        <v>22</v>
      </c>
      <c r="U11" s="4"/>
      <c r="V11" s="12" t="s">
        <v>23</v>
      </c>
      <c r="W11" s="12" t="s">
        <v>120</v>
      </c>
      <c r="X11" s="12" t="s">
        <v>25</v>
      </c>
      <c r="Y11" s="12" t="s">
        <v>22</v>
      </c>
      <c r="Z11" s="4" t="s">
        <v>121</v>
      </c>
      <c r="AA11" s="12" t="s">
        <v>63</v>
      </c>
      <c r="AB11" s="12" t="s">
        <v>53</v>
      </c>
      <c r="AC11" s="12" t="s">
        <v>65</v>
      </c>
      <c r="AD11" s="12" t="s">
        <v>25</v>
      </c>
      <c r="AE11" s="12" t="s">
        <v>15</v>
      </c>
      <c r="AF11" s="4" t="s">
        <v>28</v>
      </c>
      <c r="AG11" s="12" t="s">
        <v>29</v>
      </c>
      <c r="AH11" s="12" t="s">
        <v>46</v>
      </c>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row>
    <row r="12" spans="1:95" ht="53.4" customHeight="1" x14ac:dyDescent="0.3">
      <c r="A12" s="8">
        <v>10</v>
      </c>
      <c r="B12" s="1">
        <v>699</v>
      </c>
      <c r="C12" s="1" t="s">
        <v>122</v>
      </c>
      <c r="D12" s="8">
        <f>COUNTIF(G12:CI12,"*")</f>
        <v>26</v>
      </c>
      <c r="E12" s="2" t="s">
        <v>123</v>
      </c>
      <c r="F12" s="2"/>
      <c r="G12" s="16" t="s">
        <v>124</v>
      </c>
      <c r="H12" s="14" t="s">
        <v>35</v>
      </c>
      <c r="I12" s="14"/>
      <c r="J12" s="12" t="s">
        <v>36</v>
      </c>
      <c r="K12" s="12" t="s">
        <v>37</v>
      </c>
      <c r="L12" s="12" t="s">
        <v>25</v>
      </c>
      <c r="M12" s="12" t="s">
        <v>15</v>
      </c>
      <c r="N12" s="4" t="s">
        <v>16</v>
      </c>
      <c r="O12" s="4" t="s">
        <v>125</v>
      </c>
      <c r="P12" s="4" t="s">
        <v>19</v>
      </c>
      <c r="Q12" s="12" t="s">
        <v>20</v>
      </c>
      <c r="R12" s="12" t="s">
        <v>101</v>
      </c>
      <c r="S12" s="12" t="s">
        <v>102</v>
      </c>
      <c r="T12" s="12" t="s">
        <v>126</v>
      </c>
      <c r="U12" s="12" t="s">
        <v>127</v>
      </c>
      <c r="V12" s="12" t="s">
        <v>25</v>
      </c>
      <c r="W12" s="12" t="s">
        <v>22</v>
      </c>
      <c r="X12" s="12" t="s">
        <v>82</v>
      </c>
      <c r="Y12" s="4" t="s">
        <v>19</v>
      </c>
      <c r="Z12" s="12" t="s">
        <v>23</v>
      </c>
      <c r="AA12" s="12" t="s">
        <v>39</v>
      </c>
      <c r="AB12" s="12" t="s">
        <v>25</v>
      </c>
      <c r="AC12" s="12" t="s">
        <v>15</v>
      </c>
      <c r="AD12" s="4" t="s">
        <v>28</v>
      </c>
      <c r="AE12" s="12" t="s">
        <v>29</v>
      </c>
      <c r="AF12" s="12" t="s">
        <v>25</v>
      </c>
      <c r="AG12" s="12" t="s">
        <v>15</v>
      </c>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row>
    <row r="13" spans="1:95" ht="53.4" customHeight="1" x14ac:dyDescent="0.3">
      <c r="A13" s="8">
        <v>11</v>
      </c>
      <c r="B13" s="1">
        <v>7</v>
      </c>
      <c r="C13" s="1" t="s">
        <v>128</v>
      </c>
      <c r="D13" s="8">
        <f t="shared" si="1"/>
        <v>19</v>
      </c>
      <c r="E13" s="2" t="s">
        <v>129</v>
      </c>
      <c r="F13" s="2"/>
      <c r="G13" s="2" t="s">
        <v>98</v>
      </c>
      <c r="H13" s="14" t="s">
        <v>99</v>
      </c>
      <c r="I13" s="14" t="s">
        <v>34</v>
      </c>
      <c r="J13" s="14" t="s">
        <v>35</v>
      </c>
      <c r="K13" s="4" t="s">
        <v>19</v>
      </c>
      <c r="L13" s="4" t="s">
        <v>130</v>
      </c>
      <c r="M13" s="12" t="s">
        <v>23</v>
      </c>
      <c r="N13" s="12" t="s">
        <v>20</v>
      </c>
      <c r="O13" s="12" t="s">
        <v>24</v>
      </c>
      <c r="P13" s="12" t="s">
        <v>39</v>
      </c>
      <c r="Q13" s="12" t="s">
        <v>40</v>
      </c>
      <c r="R13" s="4"/>
      <c r="S13" s="12" t="s">
        <v>20</v>
      </c>
      <c r="T13" s="12" t="s">
        <v>25</v>
      </c>
      <c r="U13" s="12" t="s">
        <v>27</v>
      </c>
      <c r="V13" s="4" t="s">
        <v>41</v>
      </c>
      <c r="W13" s="4" t="s">
        <v>28</v>
      </c>
      <c r="X13" s="4" t="s">
        <v>131</v>
      </c>
      <c r="Y13" s="12" t="s">
        <v>29</v>
      </c>
      <c r="Z13" s="12" t="s">
        <v>132</v>
      </c>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row>
    <row r="14" spans="1:95" ht="53.4" customHeight="1" x14ac:dyDescent="0.3">
      <c r="A14" s="8">
        <v>12</v>
      </c>
      <c r="B14" s="1">
        <v>2717</v>
      </c>
      <c r="C14" s="1" t="s">
        <v>133</v>
      </c>
      <c r="D14" s="8">
        <f t="shared" si="1"/>
        <v>21</v>
      </c>
      <c r="E14" s="2" t="s">
        <v>134</v>
      </c>
      <c r="F14" s="2"/>
      <c r="G14" s="16" t="s">
        <v>135</v>
      </c>
      <c r="H14" s="14" t="s">
        <v>136</v>
      </c>
      <c r="I14" s="4" t="s">
        <v>19</v>
      </c>
      <c r="J14" s="12" t="s">
        <v>20</v>
      </c>
      <c r="K14" s="12" t="s">
        <v>25</v>
      </c>
      <c r="L14" s="12" t="s">
        <v>78</v>
      </c>
      <c r="M14" s="12" t="s">
        <v>137</v>
      </c>
      <c r="N14" s="4"/>
      <c r="O14" s="12" t="s">
        <v>23</v>
      </c>
      <c r="P14" s="12" t="s">
        <v>39</v>
      </c>
      <c r="Q14" s="12" t="s">
        <v>25</v>
      </c>
      <c r="R14" s="12" t="s">
        <v>78</v>
      </c>
      <c r="S14" s="4" t="s">
        <v>16</v>
      </c>
      <c r="T14" s="12" t="s">
        <v>63</v>
      </c>
      <c r="U14" s="12" t="s">
        <v>16</v>
      </c>
      <c r="V14" s="12" t="s">
        <v>81</v>
      </c>
      <c r="W14" s="12" t="s">
        <v>25</v>
      </c>
      <c r="X14" s="12" t="s">
        <v>78</v>
      </c>
      <c r="Y14" s="12" t="s">
        <v>66</v>
      </c>
      <c r="Z14" s="4" t="s">
        <v>28</v>
      </c>
      <c r="AA14" s="12" t="s">
        <v>29</v>
      </c>
      <c r="AB14" s="12" t="s">
        <v>15</v>
      </c>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row>
    <row r="15" spans="1:95" ht="53.4" customHeight="1" x14ac:dyDescent="0.3">
      <c r="A15" s="8">
        <v>13</v>
      </c>
      <c r="B15" s="1">
        <v>1613</v>
      </c>
      <c r="C15" s="1" t="s">
        <v>138</v>
      </c>
      <c r="D15" s="8">
        <f t="shared" si="1"/>
        <v>15</v>
      </c>
      <c r="E15" s="2" t="s">
        <v>139</v>
      </c>
      <c r="F15" s="2"/>
      <c r="G15" s="16" t="s">
        <v>10</v>
      </c>
      <c r="H15" s="14" t="s">
        <v>34</v>
      </c>
      <c r="I15" s="14" t="s">
        <v>35</v>
      </c>
      <c r="J15" s="4" t="s">
        <v>19</v>
      </c>
      <c r="K15" s="12" t="s">
        <v>20</v>
      </c>
      <c r="L15" s="12" t="s">
        <v>121</v>
      </c>
      <c r="M15" s="12" t="s">
        <v>15</v>
      </c>
      <c r="N15" s="12" t="s">
        <v>22</v>
      </c>
      <c r="O15" s="4" t="s">
        <v>28</v>
      </c>
      <c r="P15" s="12" t="s">
        <v>29</v>
      </c>
      <c r="Q15" s="12" t="s">
        <v>25</v>
      </c>
      <c r="R15" s="12" t="s">
        <v>113</v>
      </c>
      <c r="S15" s="12" t="s">
        <v>23</v>
      </c>
      <c r="T15" s="12" t="s">
        <v>25</v>
      </c>
      <c r="U15" s="12" t="s">
        <v>15</v>
      </c>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row>
    <row r="16" spans="1:95" ht="53.4" customHeight="1" x14ac:dyDescent="0.3">
      <c r="A16" s="8">
        <v>14</v>
      </c>
      <c r="B16" s="1">
        <v>2869</v>
      </c>
      <c r="C16" s="1" t="s">
        <v>140</v>
      </c>
      <c r="D16" s="8">
        <f t="shared" si="1"/>
        <v>23</v>
      </c>
      <c r="E16" s="2" t="s">
        <v>141</v>
      </c>
      <c r="F16" s="2"/>
      <c r="G16" s="16" t="s">
        <v>142</v>
      </c>
      <c r="H16" s="14" t="s">
        <v>75</v>
      </c>
      <c r="I16" s="4" t="s">
        <v>16</v>
      </c>
      <c r="J16" s="12" t="s">
        <v>63</v>
      </c>
      <c r="K16" s="12" t="s">
        <v>25</v>
      </c>
      <c r="L16" s="12" t="s">
        <v>15</v>
      </c>
      <c r="M16" s="4" t="s">
        <v>19</v>
      </c>
      <c r="N16" s="12" t="s">
        <v>20</v>
      </c>
      <c r="O16" s="12" t="s">
        <v>37</v>
      </c>
      <c r="P16" s="12" t="s">
        <v>40</v>
      </c>
      <c r="Q16" s="12" t="s">
        <v>25</v>
      </c>
      <c r="R16" s="12" t="s">
        <v>15</v>
      </c>
      <c r="S16" s="12" t="s">
        <v>23</v>
      </c>
      <c r="T16" s="12" t="s">
        <v>24</v>
      </c>
      <c r="U16" s="12" t="s">
        <v>25</v>
      </c>
      <c r="V16" s="12" t="s">
        <v>26</v>
      </c>
      <c r="W16" s="4" t="s">
        <v>36</v>
      </c>
      <c r="X16" s="4" t="s">
        <v>143</v>
      </c>
      <c r="Y16" s="4" t="s">
        <v>144</v>
      </c>
      <c r="Z16" s="4" t="s">
        <v>28</v>
      </c>
      <c r="AA16" s="12" t="s">
        <v>29</v>
      </c>
      <c r="AB16" s="12" t="s">
        <v>25</v>
      </c>
      <c r="AC16" s="12" t="s">
        <v>27</v>
      </c>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row>
    <row r="17" spans="1:96" ht="53.4" customHeight="1" x14ac:dyDescent="0.3">
      <c r="A17" s="8">
        <v>15</v>
      </c>
      <c r="B17" s="1">
        <v>2470</v>
      </c>
      <c r="C17" s="1" t="s">
        <v>145</v>
      </c>
      <c r="D17" s="8">
        <f t="shared" si="1"/>
        <v>25</v>
      </c>
      <c r="E17" s="2" t="s">
        <v>146</v>
      </c>
      <c r="F17" s="2"/>
      <c r="G17" s="2" t="s">
        <v>98</v>
      </c>
      <c r="H17" s="14" t="s">
        <v>110</v>
      </c>
      <c r="I17" s="14" t="s">
        <v>74</v>
      </c>
      <c r="J17" s="14" t="s">
        <v>75</v>
      </c>
      <c r="K17" s="14" t="s">
        <v>50</v>
      </c>
      <c r="L17" s="14" t="s">
        <v>51</v>
      </c>
      <c r="M17" s="4" t="s">
        <v>53</v>
      </c>
      <c r="N17" s="12" t="s">
        <v>112</v>
      </c>
      <c r="O17" s="12" t="s">
        <v>36</v>
      </c>
      <c r="P17" s="12" t="s">
        <v>25</v>
      </c>
      <c r="Q17" s="12" t="s">
        <v>15</v>
      </c>
      <c r="R17" s="4" t="s">
        <v>19</v>
      </c>
      <c r="S17" s="12" t="s">
        <v>21</v>
      </c>
      <c r="T17" s="12" t="s">
        <v>53</v>
      </c>
      <c r="U17" s="12" t="s">
        <v>147</v>
      </c>
      <c r="V17" s="12" t="s">
        <v>25</v>
      </c>
      <c r="W17" s="12" t="s">
        <v>15</v>
      </c>
      <c r="X17" s="12" t="s">
        <v>52</v>
      </c>
      <c r="Y17" s="12" t="s">
        <v>147</v>
      </c>
      <c r="Z17" s="12" t="s">
        <v>25</v>
      </c>
      <c r="AA17" s="12" t="s">
        <v>66</v>
      </c>
      <c r="AB17" s="4" t="s">
        <v>19</v>
      </c>
      <c r="AC17" s="12" t="s">
        <v>23</v>
      </c>
      <c r="AD17" s="12" t="s">
        <v>25</v>
      </c>
      <c r="AE17" s="12" t="s">
        <v>46</v>
      </c>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row>
    <row r="18" spans="1:96" ht="53.4" customHeight="1" x14ac:dyDescent="0.3">
      <c r="A18" s="8">
        <v>16</v>
      </c>
      <c r="B18" s="1">
        <v>2963</v>
      </c>
      <c r="C18" s="1" t="s">
        <v>148</v>
      </c>
      <c r="D18" s="8">
        <f>COUNTIF(G18:CI18,"*")</f>
        <v>26</v>
      </c>
      <c r="E18" s="2" t="s">
        <v>149</v>
      </c>
      <c r="F18" s="2"/>
      <c r="G18" s="16" t="s">
        <v>150</v>
      </c>
      <c r="H18" s="14" t="s">
        <v>151</v>
      </c>
      <c r="I18" s="15"/>
      <c r="J18" s="12" t="s">
        <v>36</v>
      </c>
      <c r="K18" s="12" t="s">
        <v>25</v>
      </c>
      <c r="L18" s="12" t="s">
        <v>15</v>
      </c>
      <c r="M18" s="4"/>
      <c r="N18" s="12" t="s">
        <v>17</v>
      </c>
      <c r="O18" s="12" t="s">
        <v>18</v>
      </c>
      <c r="P18" s="12" t="s">
        <v>25</v>
      </c>
      <c r="Q18" s="12" t="s">
        <v>22</v>
      </c>
      <c r="R18" s="4"/>
      <c r="S18" s="12" t="s">
        <v>20</v>
      </c>
      <c r="T18" s="12" t="s">
        <v>37</v>
      </c>
      <c r="U18" s="12" t="s">
        <v>40</v>
      </c>
      <c r="V18" s="12" t="s">
        <v>25</v>
      </c>
      <c r="W18" s="12" t="s">
        <v>15</v>
      </c>
      <c r="X18" s="4"/>
      <c r="Y18" s="12" t="s">
        <v>63</v>
      </c>
      <c r="Z18" s="12" t="s">
        <v>81</v>
      </c>
      <c r="AA18" s="12" t="s">
        <v>25</v>
      </c>
      <c r="AB18" s="12" t="s">
        <v>78</v>
      </c>
      <c r="AC18" s="4"/>
      <c r="AD18" s="12" t="s">
        <v>23</v>
      </c>
      <c r="AE18" s="12" t="s">
        <v>152</v>
      </c>
      <c r="AF18" s="12" t="s">
        <v>25</v>
      </c>
      <c r="AG18" s="12" t="s">
        <v>22</v>
      </c>
      <c r="AH18" s="4"/>
      <c r="AI18" s="12" t="s">
        <v>153</v>
      </c>
      <c r="AJ18" s="12" t="s">
        <v>22</v>
      </c>
      <c r="AK18" s="4"/>
      <c r="AL18" s="12" t="s">
        <v>29</v>
      </c>
      <c r="AM18" s="12" t="s">
        <v>22</v>
      </c>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row>
    <row r="19" spans="1:96" ht="53.4" customHeight="1" x14ac:dyDescent="0.3">
      <c r="A19" s="8">
        <v>17</v>
      </c>
      <c r="B19" s="1">
        <v>2545</v>
      </c>
      <c r="C19" s="1" t="s">
        <v>154</v>
      </c>
      <c r="D19" s="8">
        <f t="shared" si="1"/>
        <v>25</v>
      </c>
      <c r="E19" s="2" t="s">
        <v>155</v>
      </c>
      <c r="F19" s="2"/>
      <c r="G19" s="2" t="s">
        <v>98</v>
      </c>
      <c r="H19" s="14" t="s">
        <v>110</v>
      </c>
      <c r="I19" s="14" t="s">
        <v>74</v>
      </c>
      <c r="J19" s="14" t="s">
        <v>75</v>
      </c>
      <c r="K19" s="4" t="s">
        <v>11</v>
      </c>
      <c r="L19" s="12" t="s">
        <v>156</v>
      </c>
      <c r="M19" s="12" t="s">
        <v>25</v>
      </c>
      <c r="N19" s="12" t="s">
        <v>157</v>
      </c>
      <c r="O19" s="4" t="s">
        <v>19</v>
      </c>
      <c r="P19" s="12" t="s">
        <v>20</v>
      </c>
      <c r="Q19" s="12" t="s">
        <v>25</v>
      </c>
      <c r="R19" s="12" t="s">
        <v>15</v>
      </c>
      <c r="S19" s="12" t="s">
        <v>23</v>
      </c>
      <c r="T19" s="12" t="s">
        <v>39</v>
      </c>
      <c r="U19" s="12" t="s">
        <v>25</v>
      </c>
      <c r="V19" s="12" t="s">
        <v>15</v>
      </c>
      <c r="W19" s="4" t="s">
        <v>28</v>
      </c>
      <c r="X19" s="12" t="s">
        <v>29</v>
      </c>
      <c r="Y19" s="12" t="s">
        <v>87</v>
      </c>
      <c r="Z19" s="12" t="s">
        <v>25</v>
      </c>
      <c r="AA19" s="12" t="s">
        <v>15</v>
      </c>
      <c r="AB19" s="4" t="s">
        <v>121</v>
      </c>
      <c r="AC19" s="12" t="s">
        <v>63</v>
      </c>
      <c r="AD19" s="12" t="s">
        <v>25</v>
      </c>
      <c r="AE19" s="12" t="s">
        <v>46</v>
      </c>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row>
    <row r="20" spans="1:96" ht="53.4" customHeight="1" x14ac:dyDescent="0.3">
      <c r="A20" s="8">
        <v>18</v>
      </c>
      <c r="B20" s="1">
        <v>39</v>
      </c>
      <c r="C20" s="1" t="s">
        <v>158</v>
      </c>
      <c r="D20" s="8">
        <f t="shared" si="1"/>
        <v>32</v>
      </c>
      <c r="E20" s="2" t="s">
        <v>159</v>
      </c>
      <c r="F20" s="2"/>
      <c r="G20" s="2" t="s">
        <v>98</v>
      </c>
      <c r="H20" s="14" t="s">
        <v>110</v>
      </c>
      <c r="I20" s="14" t="s">
        <v>160</v>
      </c>
      <c r="J20" s="14" t="s">
        <v>161</v>
      </c>
      <c r="K20" s="14" t="s">
        <v>36</v>
      </c>
      <c r="L20" s="14" t="s">
        <v>162</v>
      </c>
      <c r="M20" s="14" t="s">
        <v>37</v>
      </c>
      <c r="N20" s="4" t="s">
        <v>19</v>
      </c>
      <c r="O20" s="12" t="s">
        <v>20</v>
      </c>
      <c r="P20" s="12" t="s">
        <v>21</v>
      </c>
      <c r="Q20" s="12" t="s">
        <v>22</v>
      </c>
      <c r="R20" s="12" t="s">
        <v>163</v>
      </c>
      <c r="S20" s="12" t="s">
        <v>55</v>
      </c>
      <c r="T20" s="12" t="s">
        <v>164</v>
      </c>
      <c r="U20" s="4"/>
      <c r="V20" s="12" t="s">
        <v>23</v>
      </c>
      <c r="W20" s="12" t="s">
        <v>120</v>
      </c>
      <c r="X20" s="12" t="s">
        <v>25</v>
      </c>
      <c r="Y20" s="12" t="s">
        <v>15</v>
      </c>
      <c r="Z20" s="12" t="s">
        <v>53</v>
      </c>
      <c r="AA20" s="12" t="s">
        <v>147</v>
      </c>
      <c r="AB20" s="12" t="s">
        <v>22</v>
      </c>
      <c r="AC20" s="4" t="s">
        <v>40</v>
      </c>
      <c r="AD20" s="4" t="s">
        <v>67</v>
      </c>
      <c r="AE20" s="4" t="s">
        <v>165</v>
      </c>
      <c r="AF20" s="4" t="s">
        <v>166</v>
      </c>
      <c r="AG20" s="4" t="s">
        <v>167</v>
      </c>
      <c r="AH20" s="4" t="s">
        <v>41</v>
      </c>
      <c r="AI20" s="4" t="s">
        <v>28</v>
      </c>
      <c r="AJ20" s="4" t="s">
        <v>131</v>
      </c>
      <c r="AK20" s="12" t="s">
        <v>60</v>
      </c>
      <c r="AL20" s="12" t="s">
        <v>168</v>
      </c>
      <c r="AM20" s="12" t="s">
        <v>169</v>
      </c>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row>
    <row r="21" spans="1:96" ht="53.4" customHeight="1" x14ac:dyDescent="0.3">
      <c r="A21" s="8">
        <v>19</v>
      </c>
      <c r="B21" s="1">
        <v>186</v>
      </c>
      <c r="C21" s="1" t="s">
        <v>170</v>
      </c>
      <c r="D21" s="8">
        <f t="shared" si="1"/>
        <v>20</v>
      </c>
      <c r="E21" s="2" t="s">
        <v>171</v>
      </c>
      <c r="F21" s="2"/>
      <c r="G21" s="16" t="s">
        <v>10</v>
      </c>
      <c r="H21" s="14" t="s">
        <v>34</v>
      </c>
      <c r="I21" s="14" t="s">
        <v>35</v>
      </c>
      <c r="J21" s="4" t="s">
        <v>19</v>
      </c>
      <c r="K21" s="12" t="s">
        <v>20</v>
      </c>
      <c r="L21" s="12" t="s">
        <v>101</v>
      </c>
      <c r="M21" s="12" t="s">
        <v>102</v>
      </c>
      <c r="N21" s="12" t="s">
        <v>39</v>
      </c>
      <c r="O21" s="12" t="s">
        <v>40</v>
      </c>
      <c r="P21" s="12" t="s">
        <v>25</v>
      </c>
      <c r="Q21" s="12" t="s">
        <v>15</v>
      </c>
      <c r="R21" s="4" t="s">
        <v>172</v>
      </c>
      <c r="S21" s="12" t="s">
        <v>23</v>
      </c>
      <c r="T21" s="12" t="s">
        <v>24</v>
      </c>
      <c r="U21" s="12" t="s">
        <v>173</v>
      </c>
      <c r="V21" s="12" t="s">
        <v>25</v>
      </c>
      <c r="W21" s="12" t="s">
        <v>15</v>
      </c>
      <c r="X21" s="4"/>
      <c r="Y21" s="12" t="s">
        <v>36</v>
      </c>
      <c r="Z21" s="12" t="s">
        <v>25</v>
      </c>
      <c r="AA21" s="12" t="s">
        <v>15</v>
      </c>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row>
    <row r="22" spans="1:96" ht="53.4" customHeight="1" x14ac:dyDescent="0.3">
      <c r="A22" s="8">
        <v>20</v>
      </c>
      <c r="B22" s="1">
        <v>2530</v>
      </c>
      <c r="C22" s="1" t="s">
        <v>174</v>
      </c>
      <c r="D22" s="8">
        <f t="shared" si="1"/>
        <v>35</v>
      </c>
      <c r="E22" s="2" t="s">
        <v>175</v>
      </c>
      <c r="F22" s="2"/>
      <c r="G22" s="2" t="s">
        <v>98</v>
      </c>
      <c r="H22" s="14" t="s">
        <v>110</v>
      </c>
      <c r="I22" s="14" t="s">
        <v>176</v>
      </c>
      <c r="J22" s="14" t="s">
        <v>177</v>
      </c>
      <c r="K22" s="4" t="s">
        <v>53</v>
      </c>
      <c r="L22" s="12" t="s">
        <v>112</v>
      </c>
      <c r="M22" s="12" t="s">
        <v>36</v>
      </c>
      <c r="N22" s="12" t="s">
        <v>25</v>
      </c>
      <c r="O22" s="12" t="s">
        <v>15</v>
      </c>
      <c r="P22" s="4" t="s">
        <v>19</v>
      </c>
      <c r="Q22" s="12" t="s">
        <v>101</v>
      </c>
      <c r="R22" s="12" t="s">
        <v>102</v>
      </c>
      <c r="S22" s="12" t="s">
        <v>22</v>
      </c>
      <c r="T22" s="12" t="s">
        <v>53</v>
      </c>
      <c r="U22" s="12" t="s">
        <v>178</v>
      </c>
      <c r="V22" s="12" t="s">
        <v>179</v>
      </c>
      <c r="W22" s="12" t="s">
        <v>180</v>
      </c>
      <c r="X22" s="12" t="s">
        <v>52</v>
      </c>
      <c r="Y22" s="12" t="s">
        <v>179</v>
      </c>
      <c r="Z22" s="12" t="s">
        <v>181</v>
      </c>
      <c r="AA22" s="12" t="s">
        <v>25</v>
      </c>
      <c r="AB22" s="12" t="s">
        <v>15</v>
      </c>
      <c r="AC22" s="4" t="s">
        <v>19</v>
      </c>
      <c r="AD22" s="12" t="s">
        <v>23</v>
      </c>
      <c r="AE22" s="12" t="s">
        <v>39</v>
      </c>
      <c r="AF22" s="12" t="s">
        <v>25</v>
      </c>
      <c r="AG22" s="12" t="s">
        <v>15</v>
      </c>
      <c r="AH22" s="4" t="s">
        <v>28</v>
      </c>
      <c r="AI22" s="12" t="s">
        <v>29</v>
      </c>
      <c r="AJ22" s="12" t="s">
        <v>25</v>
      </c>
      <c r="AK22" s="12" t="s">
        <v>15</v>
      </c>
      <c r="AL22" s="4" t="s">
        <v>16</v>
      </c>
      <c r="AM22" s="12" t="s">
        <v>63</v>
      </c>
      <c r="AN22" s="12" t="s">
        <v>25</v>
      </c>
      <c r="AO22" s="12" t="s">
        <v>46</v>
      </c>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row>
    <row r="23" spans="1:96" ht="53.4" customHeight="1" x14ac:dyDescent="0.3">
      <c r="A23" s="8">
        <v>21</v>
      </c>
      <c r="B23" s="1">
        <v>70</v>
      </c>
      <c r="C23" s="1" t="s">
        <v>182</v>
      </c>
      <c r="D23" s="8">
        <v>39</v>
      </c>
      <c r="E23" s="2" t="s">
        <v>183</v>
      </c>
      <c r="F23" s="2"/>
      <c r="G23" s="2" t="s">
        <v>98</v>
      </c>
      <c r="H23" s="14" t="s">
        <v>99</v>
      </c>
      <c r="I23" s="14" t="s">
        <v>34</v>
      </c>
      <c r="J23" s="14" t="s">
        <v>35</v>
      </c>
      <c r="K23" s="4" t="s">
        <v>19</v>
      </c>
      <c r="L23" s="12" t="s">
        <v>20</v>
      </c>
      <c r="M23" s="12" t="s">
        <v>21</v>
      </c>
      <c r="N23" s="12" t="s">
        <v>82</v>
      </c>
      <c r="O23" s="12" t="s">
        <v>163</v>
      </c>
      <c r="P23" s="12" t="s">
        <v>40</v>
      </c>
      <c r="Q23" s="12" t="s">
        <v>55</v>
      </c>
      <c r="R23" s="12" t="s">
        <v>164</v>
      </c>
      <c r="S23" s="12" t="s">
        <v>53</v>
      </c>
      <c r="T23" s="12" t="s">
        <v>184</v>
      </c>
      <c r="U23" s="12" t="s">
        <v>179</v>
      </c>
      <c r="V23" s="12" t="s">
        <v>66</v>
      </c>
      <c r="W23" s="12" t="s">
        <v>185</v>
      </c>
      <c r="X23" s="12" t="s">
        <v>180</v>
      </c>
      <c r="Y23" s="12" t="s">
        <v>186</v>
      </c>
      <c r="Z23" s="12" t="s">
        <v>20</v>
      </c>
      <c r="AA23" s="4" t="s">
        <v>52</v>
      </c>
      <c r="AB23" s="4" t="s">
        <v>165</v>
      </c>
      <c r="AC23" s="12" t="s">
        <v>23</v>
      </c>
      <c r="AD23" s="12" t="s">
        <v>120</v>
      </c>
      <c r="AE23" s="12" t="s">
        <v>25</v>
      </c>
      <c r="AF23" s="12" t="s">
        <v>26</v>
      </c>
      <c r="AG23" s="12" t="s">
        <v>106</v>
      </c>
      <c r="AH23" s="12" t="s">
        <v>187</v>
      </c>
      <c r="AI23" s="12" t="s">
        <v>53</v>
      </c>
      <c r="AJ23" s="12" t="s">
        <v>147</v>
      </c>
      <c r="AK23" s="12" t="s">
        <v>179</v>
      </c>
      <c r="AL23" s="12" t="s">
        <v>66</v>
      </c>
      <c r="AM23" s="4" t="s">
        <v>41</v>
      </c>
      <c r="AN23" s="4" t="s">
        <v>28</v>
      </c>
      <c r="AO23" s="4" t="s">
        <v>131</v>
      </c>
      <c r="AP23" s="12" t="s">
        <v>60</v>
      </c>
      <c r="AQ23" s="12" t="s">
        <v>188</v>
      </c>
      <c r="AR23" s="12" t="s">
        <v>25</v>
      </c>
      <c r="AS23" s="12" t="s">
        <v>46</v>
      </c>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row>
    <row r="24" spans="1:96" ht="53.4" customHeight="1" x14ac:dyDescent="0.3">
      <c r="A24" s="8">
        <v>22</v>
      </c>
      <c r="B24" s="1">
        <v>160</v>
      </c>
      <c r="C24" s="1" t="s">
        <v>189</v>
      </c>
      <c r="D24" s="8">
        <f>COUNTIF(G24:CJ24,"*")</f>
        <v>29</v>
      </c>
      <c r="E24" s="2" t="s">
        <v>190</v>
      </c>
      <c r="F24" s="2"/>
      <c r="G24" s="16" t="s">
        <v>150</v>
      </c>
      <c r="H24" s="14" t="s">
        <v>151</v>
      </c>
      <c r="I24" s="15"/>
      <c r="J24" s="12" t="s">
        <v>36</v>
      </c>
      <c r="K24" s="12" t="s">
        <v>25</v>
      </c>
      <c r="L24" s="12" t="s">
        <v>66</v>
      </c>
      <c r="M24" s="12" t="s">
        <v>78</v>
      </c>
      <c r="N24" s="4" t="s">
        <v>19</v>
      </c>
      <c r="O24" s="12" t="s">
        <v>20</v>
      </c>
      <c r="P24" s="12" t="s">
        <v>25</v>
      </c>
      <c r="Q24" s="12" t="s">
        <v>26</v>
      </c>
      <c r="R24" s="12" t="s">
        <v>191</v>
      </c>
      <c r="S24" s="12" t="s">
        <v>86</v>
      </c>
      <c r="T24" s="4"/>
      <c r="U24" s="12" t="s">
        <v>23</v>
      </c>
      <c r="V24" s="12" t="s">
        <v>120</v>
      </c>
      <c r="W24" s="12" t="s">
        <v>24</v>
      </c>
      <c r="X24" s="12" t="s">
        <v>25</v>
      </c>
      <c r="Y24" s="12" t="s">
        <v>26</v>
      </c>
      <c r="Z24" s="12" t="s">
        <v>192</v>
      </c>
      <c r="AA24" s="4" t="s">
        <v>28</v>
      </c>
      <c r="AB24" s="12" t="s">
        <v>29</v>
      </c>
      <c r="AC24" s="12" t="s">
        <v>30</v>
      </c>
      <c r="AD24" s="12" t="s">
        <v>31</v>
      </c>
      <c r="AE24" s="12" t="s">
        <v>25</v>
      </c>
      <c r="AF24" s="12" t="s">
        <v>104</v>
      </c>
      <c r="AG24" s="4" t="s">
        <v>16</v>
      </c>
      <c r="AH24" s="12" t="s">
        <v>193</v>
      </c>
      <c r="AI24" s="12" t="s">
        <v>194</v>
      </c>
      <c r="AJ24" s="12" t="s">
        <v>25</v>
      </c>
      <c r="AK24" s="12" t="s">
        <v>15</v>
      </c>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row>
    <row r="25" spans="1:96" ht="53.4" customHeight="1" x14ac:dyDescent="0.3">
      <c r="A25" s="8">
        <v>23</v>
      </c>
      <c r="B25" s="1">
        <v>2132</v>
      </c>
      <c r="C25" s="1" t="s">
        <v>195</v>
      </c>
      <c r="D25" s="8">
        <v>20</v>
      </c>
      <c r="E25" s="2" t="s">
        <v>196</v>
      </c>
      <c r="F25" s="2"/>
      <c r="G25" s="16" t="s">
        <v>49</v>
      </c>
      <c r="H25" s="4" t="s">
        <v>19</v>
      </c>
      <c r="I25" s="12" t="s">
        <v>20</v>
      </c>
      <c r="J25" s="12" t="s">
        <v>39</v>
      </c>
      <c r="K25" s="12" t="s">
        <v>25</v>
      </c>
      <c r="L25" s="12" t="s">
        <v>82</v>
      </c>
      <c r="M25" s="4"/>
      <c r="N25" s="12" t="s">
        <v>23</v>
      </c>
      <c r="O25" s="12" t="s">
        <v>25</v>
      </c>
      <c r="P25" s="12" t="s">
        <v>22</v>
      </c>
      <c r="Q25" s="4" t="s">
        <v>28</v>
      </c>
      <c r="R25" s="12" t="s">
        <v>29</v>
      </c>
      <c r="S25" s="12" t="s">
        <v>30</v>
      </c>
      <c r="T25" s="12" t="s">
        <v>31</v>
      </c>
      <c r="U25" s="12" t="s">
        <v>15</v>
      </c>
      <c r="V25" s="12" t="s">
        <v>105</v>
      </c>
      <c r="W25" s="12" t="s">
        <v>22</v>
      </c>
      <c r="X25" s="4" t="s">
        <v>16</v>
      </c>
      <c r="Y25" s="12" t="s">
        <v>63</v>
      </c>
      <c r="Z25" s="12" t="s">
        <v>88</v>
      </c>
      <c r="AA25" s="12" t="s">
        <v>15</v>
      </c>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row>
    <row r="26" spans="1:96" ht="53.4" customHeight="1" x14ac:dyDescent="0.3">
      <c r="A26" s="8">
        <v>24</v>
      </c>
      <c r="B26" s="1">
        <v>2720</v>
      </c>
      <c r="C26" s="1" t="s">
        <v>197</v>
      </c>
      <c r="D26" s="8">
        <f>COUNTIF(G26:CK26,"*")</f>
        <v>40</v>
      </c>
      <c r="E26" s="2" t="s">
        <v>198</v>
      </c>
      <c r="F26" s="2"/>
      <c r="G26" s="16" t="s">
        <v>10</v>
      </c>
      <c r="H26" s="17"/>
      <c r="I26" s="12" t="s">
        <v>36</v>
      </c>
      <c r="J26" s="12" t="s">
        <v>15</v>
      </c>
      <c r="K26" s="12" t="s">
        <v>37</v>
      </c>
      <c r="L26" s="4" t="s">
        <v>16</v>
      </c>
      <c r="M26" s="12" t="s">
        <v>17</v>
      </c>
      <c r="N26" s="12" t="s">
        <v>18</v>
      </c>
      <c r="O26" s="12" t="s">
        <v>147</v>
      </c>
      <c r="P26" s="12" t="s">
        <v>199</v>
      </c>
      <c r="Q26" s="18"/>
      <c r="R26" s="14" t="s">
        <v>200</v>
      </c>
      <c r="S26" s="14" t="s">
        <v>201</v>
      </c>
      <c r="T26" s="14" t="s">
        <v>16</v>
      </c>
      <c r="U26" s="14" t="s">
        <v>61</v>
      </c>
      <c r="V26" s="14" t="s">
        <v>62</v>
      </c>
      <c r="W26" s="4" t="s">
        <v>11</v>
      </c>
      <c r="X26" s="12" t="s">
        <v>12</v>
      </c>
      <c r="Y26" s="12" t="s">
        <v>13</v>
      </c>
      <c r="Z26" s="12" t="s">
        <v>14</v>
      </c>
      <c r="AA26" s="12" t="s">
        <v>25</v>
      </c>
      <c r="AB26" s="12" t="s">
        <v>104</v>
      </c>
      <c r="AC26" s="12" t="s">
        <v>27</v>
      </c>
      <c r="AD26" s="4" t="s">
        <v>19</v>
      </c>
      <c r="AE26" s="12" t="s">
        <v>20</v>
      </c>
      <c r="AF26" s="12" t="s">
        <v>53</v>
      </c>
      <c r="AG26" s="12" t="s">
        <v>55</v>
      </c>
      <c r="AH26" s="12" t="s">
        <v>25</v>
      </c>
      <c r="AI26" s="12" t="s">
        <v>104</v>
      </c>
      <c r="AJ26" s="4" t="s">
        <v>19</v>
      </c>
      <c r="AK26" s="12" t="s">
        <v>23</v>
      </c>
      <c r="AL26" s="12" t="s">
        <v>202</v>
      </c>
      <c r="AM26" s="12" t="s">
        <v>203</v>
      </c>
      <c r="AN26" s="12" t="s">
        <v>25</v>
      </c>
      <c r="AO26" s="12" t="s">
        <v>78</v>
      </c>
      <c r="AP26" s="12" t="s">
        <v>66</v>
      </c>
      <c r="AQ26" s="4" t="s">
        <v>28</v>
      </c>
      <c r="AR26" s="12" t="s">
        <v>29</v>
      </c>
      <c r="AS26" s="12" t="s">
        <v>30</v>
      </c>
      <c r="AT26" s="12" t="s">
        <v>31</v>
      </c>
      <c r="AU26" s="12" t="s">
        <v>25</v>
      </c>
      <c r="AV26" s="12" t="s">
        <v>15</v>
      </c>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row>
    <row r="27" spans="1:96" ht="53.4" customHeight="1" x14ac:dyDescent="0.3">
      <c r="A27" s="8">
        <v>25</v>
      </c>
      <c r="B27" s="1">
        <v>2245</v>
      </c>
      <c r="C27" s="1" t="s">
        <v>204</v>
      </c>
      <c r="D27" s="8">
        <v>24</v>
      </c>
      <c r="E27" s="2" t="s">
        <v>205</v>
      </c>
      <c r="F27" s="2"/>
      <c r="G27" s="16" t="s">
        <v>49</v>
      </c>
      <c r="H27" s="4" t="s">
        <v>16</v>
      </c>
      <c r="I27" s="12" t="s">
        <v>17</v>
      </c>
      <c r="J27" s="12" t="s">
        <v>18</v>
      </c>
      <c r="K27" s="12" t="s">
        <v>26</v>
      </c>
      <c r="L27" s="4" t="s">
        <v>19</v>
      </c>
      <c r="M27" s="12" t="s">
        <v>23</v>
      </c>
      <c r="N27" s="12" t="s">
        <v>24</v>
      </c>
      <c r="O27" s="12" t="s">
        <v>25</v>
      </c>
      <c r="P27" s="12" t="s">
        <v>26</v>
      </c>
      <c r="Q27" s="4" t="s">
        <v>28</v>
      </c>
      <c r="R27" s="12" t="s">
        <v>29</v>
      </c>
      <c r="S27" s="12" t="s">
        <v>30</v>
      </c>
      <c r="T27" s="12" t="s">
        <v>31</v>
      </c>
      <c r="U27" s="12" t="s">
        <v>22</v>
      </c>
      <c r="V27" s="4" t="s">
        <v>16</v>
      </c>
      <c r="W27" s="12" t="s">
        <v>63</v>
      </c>
      <c r="X27" s="12" t="s">
        <v>206</v>
      </c>
      <c r="Y27" s="12" t="s">
        <v>25</v>
      </c>
      <c r="Z27" s="12" t="s">
        <v>15</v>
      </c>
      <c r="AA27" s="4" t="s">
        <v>19</v>
      </c>
      <c r="AB27" s="12" t="s">
        <v>20</v>
      </c>
      <c r="AC27" s="12" t="s">
        <v>21</v>
      </c>
      <c r="AD27" s="12" t="s">
        <v>22</v>
      </c>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row>
    <row r="28" spans="1:96" ht="53.4" customHeight="1" x14ac:dyDescent="0.3">
      <c r="A28" s="8">
        <v>26</v>
      </c>
      <c r="B28" s="1">
        <v>946</v>
      </c>
      <c r="C28" s="1" t="s">
        <v>207</v>
      </c>
      <c r="D28" s="8">
        <f>COUNTIF(G28:CJ28,"*")</f>
        <v>33</v>
      </c>
      <c r="E28" s="2" t="s">
        <v>208</v>
      </c>
      <c r="F28" s="2"/>
      <c r="G28" s="16" t="s">
        <v>10</v>
      </c>
      <c r="H28" s="14" t="s">
        <v>209</v>
      </c>
      <c r="I28" s="14" t="s">
        <v>210</v>
      </c>
      <c r="J28" s="15"/>
      <c r="K28" s="12" t="s">
        <v>36</v>
      </c>
      <c r="L28" s="12" t="s">
        <v>37</v>
      </c>
      <c r="M28" s="12" t="s">
        <v>25</v>
      </c>
      <c r="N28" s="12" t="s">
        <v>15</v>
      </c>
      <c r="O28" s="4" t="s">
        <v>19</v>
      </c>
      <c r="P28" s="12" t="s">
        <v>20</v>
      </c>
      <c r="Q28" s="12" t="s">
        <v>163</v>
      </c>
      <c r="R28" s="12" t="s">
        <v>40</v>
      </c>
      <c r="S28" s="12" t="s">
        <v>25</v>
      </c>
      <c r="T28" s="12" t="s">
        <v>15</v>
      </c>
      <c r="U28" s="12" t="s">
        <v>53</v>
      </c>
      <c r="V28" s="12" t="s">
        <v>211</v>
      </c>
      <c r="W28" s="12" t="s">
        <v>212</v>
      </c>
      <c r="X28" s="12" t="s">
        <v>25</v>
      </c>
      <c r="Y28" s="12" t="s">
        <v>78</v>
      </c>
      <c r="Z28" s="4" t="s">
        <v>19</v>
      </c>
      <c r="AA28" s="12" t="s">
        <v>23</v>
      </c>
      <c r="AB28" s="12" t="s">
        <v>39</v>
      </c>
      <c r="AC28" s="12" t="s">
        <v>25</v>
      </c>
      <c r="AD28" s="12" t="s">
        <v>26</v>
      </c>
      <c r="AE28" s="4" t="s">
        <v>38</v>
      </c>
      <c r="AF28" s="4" t="s">
        <v>16</v>
      </c>
      <c r="AG28" s="4" t="s">
        <v>17</v>
      </c>
      <c r="AH28" s="4" t="s">
        <v>18</v>
      </c>
      <c r="AI28" s="4" t="s">
        <v>41</v>
      </c>
      <c r="AJ28" s="4" t="s">
        <v>28</v>
      </c>
      <c r="AK28" s="12" t="s">
        <v>29</v>
      </c>
      <c r="AL28" s="12" t="s">
        <v>30</v>
      </c>
      <c r="AM28" s="12" t="s">
        <v>31</v>
      </c>
      <c r="AN28" s="12" t="s">
        <v>213</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row>
    <row r="29" spans="1:96" ht="53.4" customHeight="1" x14ac:dyDescent="0.3">
      <c r="A29" s="8">
        <v>27</v>
      </c>
      <c r="B29" s="1">
        <v>2754</v>
      </c>
      <c r="C29" s="1" t="s">
        <v>214</v>
      </c>
      <c r="D29" s="8">
        <v>21</v>
      </c>
      <c r="E29" s="2" t="s">
        <v>215</v>
      </c>
      <c r="F29" s="2"/>
      <c r="G29" s="16" t="s">
        <v>150</v>
      </c>
      <c r="H29" s="14" t="s">
        <v>151</v>
      </c>
      <c r="I29" s="4" t="s">
        <v>16</v>
      </c>
      <c r="J29" s="12" t="s">
        <v>17</v>
      </c>
      <c r="K29" s="12" t="s">
        <v>18</v>
      </c>
      <c r="L29" s="12" t="s">
        <v>26</v>
      </c>
      <c r="M29" s="4" t="s">
        <v>116</v>
      </c>
      <c r="N29" s="4" t="s">
        <v>216</v>
      </c>
      <c r="O29" s="4" t="s">
        <v>41</v>
      </c>
      <c r="P29" s="4" t="s">
        <v>201</v>
      </c>
      <c r="Q29" s="12" t="s">
        <v>20</v>
      </c>
      <c r="R29" s="12" t="s">
        <v>40</v>
      </c>
      <c r="S29" s="12" t="s">
        <v>92</v>
      </c>
      <c r="T29" s="12" t="s">
        <v>211</v>
      </c>
      <c r="U29" s="12" t="s">
        <v>212</v>
      </c>
      <c r="V29" s="12" t="s">
        <v>206</v>
      </c>
      <c r="W29" s="12" t="s">
        <v>217</v>
      </c>
      <c r="X29" s="4"/>
      <c r="Y29" s="12" t="s">
        <v>23</v>
      </c>
      <c r="Z29" s="12" t="s">
        <v>39</v>
      </c>
      <c r="AA29" s="12" t="s">
        <v>25</v>
      </c>
      <c r="AB29" s="12" t="s">
        <v>46</v>
      </c>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row>
    <row r="30" spans="1:96" ht="53.4" customHeight="1" x14ac:dyDescent="0.3">
      <c r="A30" s="8">
        <v>28</v>
      </c>
      <c r="B30" s="1">
        <v>1849</v>
      </c>
      <c r="C30" s="1" t="s">
        <v>218</v>
      </c>
      <c r="D30" s="8">
        <v>39</v>
      </c>
      <c r="E30" s="2" t="s">
        <v>219</v>
      </c>
      <c r="F30" s="2"/>
      <c r="G30" s="16" t="s">
        <v>10</v>
      </c>
      <c r="H30" s="4" t="s">
        <v>162</v>
      </c>
      <c r="I30" s="12" t="s">
        <v>36</v>
      </c>
      <c r="J30" s="12" t="s">
        <v>37</v>
      </c>
      <c r="K30" s="12" t="s">
        <v>25</v>
      </c>
      <c r="L30" s="12" t="s">
        <v>15</v>
      </c>
      <c r="M30" s="4" t="s">
        <v>16</v>
      </c>
      <c r="N30" s="12" t="s">
        <v>125</v>
      </c>
      <c r="O30" s="4" t="s">
        <v>40</v>
      </c>
      <c r="P30" s="4" t="s">
        <v>201</v>
      </c>
      <c r="Q30" s="4" t="s">
        <v>67</v>
      </c>
      <c r="R30" s="4" t="s">
        <v>41</v>
      </c>
      <c r="S30" s="4" t="s">
        <v>220</v>
      </c>
      <c r="T30" s="4" t="s">
        <v>221</v>
      </c>
      <c r="U30" s="4" t="s">
        <v>222</v>
      </c>
      <c r="V30" s="4" t="s">
        <v>19</v>
      </c>
      <c r="W30" s="12" t="s">
        <v>20</v>
      </c>
      <c r="X30" s="12" t="s">
        <v>25</v>
      </c>
      <c r="Y30" s="12" t="s">
        <v>26</v>
      </c>
      <c r="Z30" s="12" t="s">
        <v>223</v>
      </c>
      <c r="AA30" s="12" t="s">
        <v>86</v>
      </c>
      <c r="AB30" s="12" t="s">
        <v>39</v>
      </c>
      <c r="AC30" s="12" t="s">
        <v>40</v>
      </c>
      <c r="AD30" s="4" t="s">
        <v>16</v>
      </c>
      <c r="AE30" s="4" t="s">
        <v>193</v>
      </c>
      <c r="AF30" s="4" t="s">
        <v>194</v>
      </c>
      <c r="AG30" s="4" t="s">
        <v>44</v>
      </c>
      <c r="AH30" s="4" t="s">
        <v>224</v>
      </c>
      <c r="AI30" s="4" t="s">
        <v>19</v>
      </c>
      <c r="AJ30" s="12" t="s">
        <v>23</v>
      </c>
      <c r="AK30" s="12" t="s">
        <v>152</v>
      </c>
      <c r="AL30" s="12" t="s">
        <v>225</v>
      </c>
      <c r="AM30" s="12" t="s">
        <v>226</v>
      </c>
      <c r="AN30" s="12" t="s">
        <v>25</v>
      </c>
      <c r="AO30" s="12" t="s">
        <v>22</v>
      </c>
      <c r="AP30" s="4" t="s">
        <v>28</v>
      </c>
      <c r="AQ30" s="12" t="s">
        <v>227</v>
      </c>
      <c r="AR30" s="12" t="s">
        <v>25</v>
      </c>
      <c r="AS30" s="12" t="s">
        <v>46</v>
      </c>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row>
    <row r="31" spans="1:96" ht="53.4" customHeight="1" x14ac:dyDescent="0.3">
      <c r="A31" s="8">
        <v>29</v>
      </c>
      <c r="B31" s="1">
        <v>2755</v>
      </c>
      <c r="C31" s="1" t="s">
        <v>228</v>
      </c>
      <c r="D31" s="8">
        <v>29</v>
      </c>
      <c r="E31" s="2" t="s">
        <v>229</v>
      </c>
      <c r="F31" s="2"/>
      <c r="G31" s="16" t="s">
        <v>73</v>
      </c>
      <c r="H31" s="14" t="s">
        <v>176</v>
      </c>
      <c r="I31" s="14" t="s">
        <v>177</v>
      </c>
      <c r="J31" s="4" t="s">
        <v>11</v>
      </c>
      <c r="K31" s="12" t="s">
        <v>12</v>
      </c>
      <c r="L31" s="12" t="s">
        <v>13</v>
      </c>
      <c r="M31" s="12" t="s">
        <v>14</v>
      </c>
      <c r="N31" s="12" t="s">
        <v>25</v>
      </c>
      <c r="O31" s="12" t="s">
        <v>15</v>
      </c>
      <c r="P31" s="4" t="s">
        <v>121</v>
      </c>
      <c r="Q31" s="12" t="s">
        <v>20</v>
      </c>
      <c r="R31" s="12" t="s">
        <v>206</v>
      </c>
      <c r="S31" s="12" t="s">
        <v>25</v>
      </c>
      <c r="T31" s="12" t="s">
        <v>78</v>
      </c>
      <c r="U31" s="4"/>
      <c r="V31" s="12" t="s">
        <v>20</v>
      </c>
      <c r="W31" s="12" t="s">
        <v>101</v>
      </c>
      <c r="X31" s="12" t="s">
        <v>102</v>
      </c>
      <c r="Y31" s="12" t="s">
        <v>25</v>
      </c>
      <c r="Z31" s="12" t="s">
        <v>82</v>
      </c>
      <c r="AA31" s="4" t="s">
        <v>19</v>
      </c>
      <c r="AB31" s="12" t="s">
        <v>23</v>
      </c>
      <c r="AC31" s="12" t="s">
        <v>24</v>
      </c>
      <c r="AD31" s="12" t="s">
        <v>39</v>
      </c>
      <c r="AE31" s="12" t="s">
        <v>25</v>
      </c>
      <c r="AF31" s="12" t="s">
        <v>15</v>
      </c>
      <c r="AG31" s="4" t="s">
        <v>86</v>
      </c>
      <c r="AH31" s="4" t="s">
        <v>28</v>
      </c>
      <c r="AI31" s="12" t="s">
        <v>29</v>
      </c>
      <c r="AJ31" s="12" t="s">
        <v>15</v>
      </c>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row>
    <row r="32" spans="1:96" ht="53.4" customHeight="1" x14ac:dyDescent="0.3">
      <c r="A32" s="8">
        <v>30</v>
      </c>
      <c r="B32" s="1">
        <v>847</v>
      </c>
      <c r="C32" s="1" t="s">
        <v>230</v>
      </c>
      <c r="D32" s="8">
        <v>28</v>
      </c>
      <c r="E32" s="2" t="s">
        <v>231</v>
      </c>
      <c r="F32" s="2"/>
      <c r="G32" s="16" t="s">
        <v>49</v>
      </c>
      <c r="H32" s="14" t="s">
        <v>232</v>
      </c>
      <c r="I32" s="14" t="s">
        <v>35</v>
      </c>
      <c r="J32" s="4" t="s">
        <v>42</v>
      </c>
      <c r="K32" s="12" t="s">
        <v>17</v>
      </c>
      <c r="L32" s="12" t="s">
        <v>18</v>
      </c>
      <c r="M32" s="12" t="s">
        <v>26</v>
      </c>
      <c r="N32" s="4" t="s">
        <v>233</v>
      </c>
      <c r="O32" s="4" t="s">
        <v>234</v>
      </c>
      <c r="P32" s="12" t="s">
        <v>36</v>
      </c>
      <c r="Q32" s="12" t="s">
        <v>15</v>
      </c>
      <c r="R32" s="12" t="s">
        <v>52</v>
      </c>
      <c r="S32" s="12" t="s">
        <v>37</v>
      </c>
      <c r="T32" s="4" t="s">
        <v>16</v>
      </c>
      <c r="U32" s="12" t="s">
        <v>45</v>
      </c>
      <c r="V32" s="12" t="s">
        <v>15</v>
      </c>
      <c r="W32" s="14" t="s">
        <v>43</v>
      </c>
      <c r="X32" s="14" t="s">
        <v>44</v>
      </c>
      <c r="Y32" s="14" t="s">
        <v>224</v>
      </c>
      <c r="Z32" s="4" t="s">
        <v>41</v>
      </c>
      <c r="AA32" s="4" t="s">
        <v>28</v>
      </c>
      <c r="AB32" s="12" t="s">
        <v>29</v>
      </c>
      <c r="AC32" s="12" t="s">
        <v>15</v>
      </c>
      <c r="AD32" s="4" t="s">
        <v>19</v>
      </c>
      <c r="AE32" s="12" t="s">
        <v>23</v>
      </c>
      <c r="AF32" s="12" t="s">
        <v>235</v>
      </c>
      <c r="AG32" s="12" t="s">
        <v>25</v>
      </c>
      <c r="AH32" s="12" t="s">
        <v>46</v>
      </c>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row>
    <row r="33" spans="1:95" ht="53.4" customHeight="1" x14ac:dyDescent="0.3">
      <c r="A33" s="8">
        <v>31</v>
      </c>
      <c r="B33" s="1">
        <v>1390</v>
      </c>
      <c r="C33" s="1" t="s">
        <v>236</v>
      </c>
      <c r="D33" s="8">
        <v>24</v>
      </c>
      <c r="E33" s="2" t="s">
        <v>237</v>
      </c>
      <c r="F33" s="2"/>
      <c r="G33" s="16" t="s">
        <v>98</v>
      </c>
      <c r="H33" s="14" t="s">
        <v>238</v>
      </c>
      <c r="I33" s="14" t="s">
        <v>151</v>
      </c>
      <c r="J33" s="4" t="s">
        <v>53</v>
      </c>
      <c r="K33" s="14" t="s">
        <v>112</v>
      </c>
      <c r="L33" s="12" t="s">
        <v>36</v>
      </c>
      <c r="M33" s="12" t="s">
        <v>39</v>
      </c>
      <c r="N33" s="12" t="s">
        <v>181</v>
      </c>
      <c r="O33" s="12" t="s">
        <v>224</v>
      </c>
      <c r="P33" s="12" t="s">
        <v>25</v>
      </c>
      <c r="Q33" s="12" t="s">
        <v>15</v>
      </c>
      <c r="R33" s="4" t="s">
        <v>19</v>
      </c>
      <c r="S33" s="12" t="s">
        <v>20</v>
      </c>
      <c r="T33" s="12" t="s">
        <v>21</v>
      </c>
      <c r="U33" s="12" t="s">
        <v>25</v>
      </c>
      <c r="V33" s="12" t="s">
        <v>239</v>
      </c>
      <c r="W33" s="4" t="s">
        <v>19</v>
      </c>
      <c r="X33" s="12" t="s">
        <v>23</v>
      </c>
      <c r="Y33" s="12" t="s">
        <v>25</v>
      </c>
      <c r="Z33" s="12" t="s">
        <v>15</v>
      </c>
      <c r="AA33" s="4" t="s">
        <v>28</v>
      </c>
      <c r="AB33" s="12" t="s">
        <v>29</v>
      </c>
      <c r="AC33" s="12" t="s">
        <v>25</v>
      </c>
      <c r="AD33" s="12" t="s">
        <v>240</v>
      </c>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row>
    <row r="34" spans="1:95" ht="53.4" customHeight="1" x14ac:dyDescent="0.3">
      <c r="A34" s="8">
        <v>32</v>
      </c>
      <c r="B34" s="1">
        <v>1555</v>
      </c>
      <c r="C34" s="1" t="s">
        <v>241</v>
      </c>
      <c r="D34" s="8">
        <f>COUNTIF(G34:CJ34,"*")</f>
        <v>42</v>
      </c>
      <c r="E34" s="2" t="s">
        <v>242</v>
      </c>
      <c r="F34" s="2"/>
      <c r="G34" s="16" t="s">
        <v>10</v>
      </c>
      <c r="H34" s="17"/>
      <c r="I34" s="14" t="s">
        <v>36</v>
      </c>
      <c r="J34" s="14" t="s">
        <v>162</v>
      </c>
      <c r="K34" s="14" t="s">
        <v>37</v>
      </c>
      <c r="L34" s="12" t="s">
        <v>112</v>
      </c>
      <c r="M34" s="12" t="s">
        <v>243</v>
      </c>
      <c r="N34" s="4" t="s">
        <v>19</v>
      </c>
      <c r="O34" s="12" t="s">
        <v>20</v>
      </c>
      <c r="P34" s="12" t="s">
        <v>244</v>
      </c>
      <c r="Q34" s="12" t="s">
        <v>245</v>
      </c>
      <c r="R34" s="12" t="s">
        <v>25</v>
      </c>
      <c r="S34" s="12" t="s">
        <v>186</v>
      </c>
      <c r="T34" s="12" t="s">
        <v>22</v>
      </c>
      <c r="U34" s="4"/>
      <c r="V34" s="12" t="s">
        <v>59</v>
      </c>
      <c r="W34" s="12" t="s">
        <v>52</v>
      </c>
      <c r="X34" s="12" t="s">
        <v>40</v>
      </c>
      <c r="Y34" s="12" t="s">
        <v>20</v>
      </c>
      <c r="Z34" s="12" t="s">
        <v>25</v>
      </c>
      <c r="AA34" s="12" t="s">
        <v>82</v>
      </c>
      <c r="AB34" s="4" t="s">
        <v>16</v>
      </c>
      <c r="AC34" s="12" t="s">
        <v>193</v>
      </c>
      <c r="AD34" s="12" t="s">
        <v>194</v>
      </c>
      <c r="AE34" s="12" t="s">
        <v>44</v>
      </c>
      <c r="AF34" s="12" t="s">
        <v>224</v>
      </c>
      <c r="AG34" s="12" t="s">
        <v>65</v>
      </c>
      <c r="AH34" s="12" t="s">
        <v>25</v>
      </c>
      <c r="AI34" s="12" t="s">
        <v>15</v>
      </c>
      <c r="AJ34" s="4" t="s">
        <v>19</v>
      </c>
      <c r="AK34" s="12" t="s">
        <v>23</v>
      </c>
      <c r="AL34" s="12" t="s">
        <v>39</v>
      </c>
      <c r="AM34" s="12" t="s">
        <v>25</v>
      </c>
      <c r="AN34" s="12" t="s">
        <v>15</v>
      </c>
      <c r="AO34" s="4" t="s">
        <v>40</v>
      </c>
      <c r="AP34" s="4" t="s">
        <v>246</v>
      </c>
      <c r="AQ34" s="4" t="s">
        <v>67</v>
      </c>
      <c r="AR34" s="4" t="s">
        <v>166</v>
      </c>
      <c r="AS34" s="4" t="s">
        <v>167</v>
      </c>
      <c r="AT34" s="4" t="s">
        <v>28</v>
      </c>
      <c r="AU34" s="12" t="s">
        <v>60</v>
      </c>
      <c r="AV34" s="12" t="s">
        <v>247</v>
      </c>
      <c r="AW34" s="12" t="s">
        <v>25</v>
      </c>
      <c r="AX34" s="12" t="s">
        <v>15</v>
      </c>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row>
    <row r="35" spans="1:95" ht="53.4" customHeight="1" x14ac:dyDescent="0.3">
      <c r="A35" s="8">
        <v>33</v>
      </c>
      <c r="B35" s="1">
        <v>1836</v>
      </c>
      <c r="C35" s="1" t="s">
        <v>248</v>
      </c>
      <c r="D35" s="8">
        <v>20</v>
      </c>
      <c r="E35" s="2" t="s">
        <v>249</v>
      </c>
      <c r="F35" s="2"/>
      <c r="G35" s="16" t="s">
        <v>10</v>
      </c>
      <c r="H35" s="4" t="s">
        <v>19</v>
      </c>
      <c r="I35" s="12" t="s">
        <v>20</v>
      </c>
      <c r="J35" s="12" t="s">
        <v>121</v>
      </c>
      <c r="K35" s="12" t="s">
        <v>25</v>
      </c>
      <c r="L35" s="12" t="s">
        <v>66</v>
      </c>
      <c r="M35" s="12" t="s">
        <v>78</v>
      </c>
      <c r="N35" s="12" t="s">
        <v>83</v>
      </c>
      <c r="O35" s="12" t="s">
        <v>15</v>
      </c>
      <c r="P35" s="4" t="s">
        <v>19</v>
      </c>
      <c r="Q35" s="12" t="s">
        <v>23</v>
      </c>
      <c r="R35" s="12" t="s">
        <v>39</v>
      </c>
      <c r="S35" s="12" t="s">
        <v>25</v>
      </c>
      <c r="T35" s="12" t="s">
        <v>27</v>
      </c>
      <c r="U35" s="4" t="s">
        <v>28</v>
      </c>
      <c r="V35" s="12" t="s">
        <v>60</v>
      </c>
      <c r="W35" s="12" t="s">
        <v>250</v>
      </c>
      <c r="X35" s="12" t="s">
        <v>251</v>
      </c>
      <c r="Y35" s="12" t="s">
        <v>25</v>
      </c>
      <c r="Z35" s="12" t="s">
        <v>22</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row>
    <row r="36" spans="1:95" ht="53.4" customHeight="1" x14ac:dyDescent="0.3">
      <c r="A36" s="8">
        <v>34</v>
      </c>
      <c r="B36" s="1">
        <v>1548</v>
      </c>
      <c r="C36" s="1" t="s">
        <v>252</v>
      </c>
      <c r="D36" s="8">
        <f>COUNTIF(G36:CJ36,"*")</f>
        <v>32</v>
      </c>
      <c r="E36" s="2" t="s">
        <v>253</v>
      </c>
      <c r="F36" s="2"/>
      <c r="G36" s="16" t="s">
        <v>10</v>
      </c>
      <c r="H36" s="17"/>
      <c r="I36" s="12" t="s">
        <v>36</v>
      </c>
      <c r="J36" s="12" t="s">
        <v>37</v>
      </c>
      <c r="K36" s="12" t="s">
        <v>25</v>
      </c>
      <c r="L36" s="12" t="s">
        <v>15</v>
      </c>
      <c r="M36" s="4" t="s">
        <v>19</v>
      </c>
      <c r="N36" s="12" t="s">
        <v>20</v>
      </c>
      <c r="O36" s="12" t="s">
        <v>21</v>
      </c>
      <c r="P36" s="12" t="s">
        <v>163</v>
      </c>
      <c r="Q36" s="12" t="s">
        <v>40</v>
      </c>
      <c r="R36" s="12" t="s">
        <v>55</v>
      </c>
      <c r="S36" s="12" t="s">
        <v>164</v>
      </c>
      <c r="T36" s="12" t="s">
        <v>25</v>
      </c>
      <c r="U36" s="12" t="s">
        <v>15</v>
      </c>
      <c r="V36" s="4" t="s">
        <v>254</v>
      </c>
      <c r="W36" s="12" t="s">
        <v>255</v>
      </c>
      <c r="X36" s="12" t="s">
        <v>256</v>
      </c>
      <c r="Y36" s="12" t="s">
        <v>53</v>
      </c>
      <c r="Z36" s="12" t="s">
        <v>68</v>
      </c>
      <c r="AA36" s="12" t="s">
        <v>257</v>
      </c>
      <c r="AB36" s="12" t="s">
        <v>181</v>
      </c>
      <c r="AC36" s="12" t="s">
        <v>25</v>
      </c>
      <c r="AD36" s="12" t="s">
        <v>258</v>
      </c>
      <c r="AE36" s="4" t="s">
        <v>19</v>
      </c>
      <c r="AF36" s="12" t="s">
        <v>23</v>
      </c>
      <c r="AG36" s="12" t="s">
        <v>39</v>
      </c>
      <c r="AH36" s="12" t="s">
        <v>25</v>
      </c>
      <c r="AI36" s="12" t="s">
        <v>27</v>
      </c>
      <c r="AJ36" s="4" t="s">
        <v>28</v>
      </c>
      <c r="AK36" s="12" t="s">
        <v>60</v>
      </c>
      <c r="AL36" s="12" t="s">
        <v>25</v>
      </c>
      <c r="AM36" s="12" t="s">
        <v>46</v>
      </c>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row>
    <row r="37" spans="1:95" ht="53.4" customHeight="1" x14ac:dyDescent="0.3">
      <c r="A37" s="8">
        <v>35</v>
      </c>
      <c r="B37" s="1">
        <v>442</v>
      </c>
      <c r="C37" s="1" t="s">
        <v>259</v>
      </c>
      <c r="D37" s="8">
        <f>COUNTIF(G37:CJ37,"*")</f>
        <v>18</v>
      </c>
      <c r="E37" s="2" t="s">
        <v>260</v>
      </c>
      <c r="F37" s="2"/>
      <c r="G37" s="16" t="s">
        <v>73</v>
      </c>
      <c r="H37" s="14" t="s">
        <v>176</v>
      </c>
      <c r="I37" s="14" t="s">
        <v>177</v>
      </c>
      <c r="J37" s="15"/>
      <c r="K37" s="12" t="s">
        <v>36</v>
      </c>
      <c r="L37" s="12" t="s">
        <v>15</v>
      </c>
      <c r="M37" s="4"/>
      <c r="N37" s="12" t="s">
        <v>20</v>
      </c>
      <c r="O37" s="12" t="s">
        <v>101</v>
      </c>
      <c r="P37" s="12" t="s">
        <v>102</v>
      </c>
      <c r="Q37" s="12" t="s">
        <v>22</v>
      </c>
      <c r="R37" s="12" t="s">
        <v>37</v>
      </c>
      <c r="S37" s="12" t="s">
        <v>40</v>
      </c>
      <c r="T37" s="13"/>
      <c r="U37" s="12" t="s">
        <v>23</v>
      </c>
      <c r="V37" s="12" t="s">
        <v>37</v>
      </c>
      <c r="W37" s="12" t="s">
        <v>25</v>
      </c>
      <c r="X37" s="12" t="s">
        <v>27</v>
      </c>
      <c r="Y37" s="4" t="s">
        <v>28</v>
      </c>
      <c r="Z37" s="12" t="s">
        <v>60</v>
      </c>
      <c r="AA37" s="12" t="s">
        <v>240</v>
      </c>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row>
    <row r="38" spans="1:95" ht="53.4" customHeight="1" x14ac:dyDescent="0.3">
      <c r="A38" s="8">
        <v>36</v>
      </c>
      <c r="B38" s="1">
        <v>1665</v>
      </c>
      <c r="C38" s="1" t="s">
        <v>261</v>
      </c>
      <c r="D38" s="8">
        <f>COUNTIF(G38:CJ38,"*")</f>
        <v>29</v>
      </c>
      <c r="E38" s="2" t="s">
        <v>262</v>
      </c>
      <c r="F38" s="2"/>
      <c r="G38" s="16" t="s">
        <v>10</v>
      </c>
      <c r="H38" s="17"/>
      <c r="I38" s="12" t="s">
        <v>36</v>
      </c>
      <c r="J38" s="12" t="s">
        <v>37</v>
      </c>
      <c r="K38" s="12" t="s">
        <v>25</v>
      </c>
      <c r="L38" s="12" t="s">
        <v>15</v>
      </c>
      <c r="M38" s="13"/>
      <c r="N38" s="12" t="s">
        <v>17</v>
      </c>
      <c r="O38" s="12" t="s">
        <v>18</v>
      </c>
      <c r="P38" s="12" t="s">
        <v>25</v>
      </c>
      <c r="Q38" s="12" t="s">
        <v>26</v>
      </c>
      <c r="R38" s="12" t="s">
        <v>86</v>
      </c>
      <c r="S38" s="13"/>
      <c r="T38" s="12" t="s">
        <v>20</v>
      </c>
      <c r="U38" s="12" t="s">
        <v>39</v>
      </c>
      <c r="V38" s="12" t="s">
        <v>40</v>
      </c>
      <c r="W38" s="12" t="s">
        <v>25</v>
      </c>
      <c r="X38" s="12" t="s">
        <v>27</v>
      </c>
      <c r="Y38" s="12" t="s">
        <v>15</v>
      </c>
      <c r="Z38" s="12" t="s">
        <v>22</v>
      </c>
      <c r="AA38" s="13"/>
      <c r="AB38" s="12" t="s">
        <v>23</v>
      </c>
      <c r="AC38" s="12" t="s">
        <v>39</v>
      </c>
      <c r="AD38" s="12" t="s">
        <v>25</v>
      </c>
      <c r="AE38" s="12" t="s">
        <v>15</v>
      </c>
      <c r="AF38" s="12" t="s">
        <v>53</v>
      </c>
      <c r="AG38" s="12" t="s">
        <v>147</v>
      </c>
      <c r="AH38" s="12" t="s">
        <v>25</v>
      </c>
      <c r="AI38" s="12" t="s">
        <v>22</v>
      </c>
      <c r="AJ38" s="4" t="s">
        <v>28</v>
      </c>
      <c r="AK38" s="12" t="s">
        <v>60</v>
      </c>
      <c r="AL38" s="12" t="s">
        <v>25</v>
      </c>
      <c r="AM38" s="12" t="s">
        <v>15</v>
      </c>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row>
    <row r="39" spans="1:95" ht="53.4" customHeight="1" x14ac:dyDescent="0.3">
      <c r="A39" s="8">
        <v>37</v>
      </c>
      <c r="B39" s="1">
        <v>2438</v>
      </c>
      <c r="C39" s="1" t="s">
        <v>263</v>
      </c>
      <c r="D39" s="8">
        <v>29</v>
      </c>
      <c r="E39" s="2" t="s">
        <v>264</v>
      </c>
      <c r="F39" s="2"/>
      <c r="G39" s="2" t="s">
        <v>98</v>
      </c>
      <c r="H39" s="14" t="s">
        <v>110</v>
      </c>
      <c r="I39" s="14" t="s">
        <v>176</v>
      </c>
      <c r="J39" s="14" t="s">
        <v>177</v>
      </c>
      <c r="K39" s="4" t="s">
        <v>11</v>
      </c>
      <c r="L39" s="12" t="s">
        <v>12</v>
      </c>
      <c r="M39" s="12" t="s">
        <v>25</v>
      </c>
      <c r="N39" s="12" t="s">
        <v>26</v>
      </c>
      <c r="O39" s="12" t="s">
        <v>191</v>
      </c>
      <c r="P39" s="12" t="s">
        <v>265</v>
      </c>
      <c r="Q39" s="4" t="s">
        <v>16</v>
      </c>
      <c r="R39" s="12" t="s">
        <v>17</v>
      </c>
      <c r="S39" s="12" t="s">
        <v>18</v>
      </c>
      <c r="T39" s="12" t="s">
        <v>25</v>
      </c>
      <c r="U39" s="12" t="s">
        <v>22</v>
      </c>
      <c r="V39" s="4" t="s">
        <v>19</v>
      </c>
      <c r="W39" s="12" t="s">
        <v>20</v>
      </c>
      <c r="X39" s="12" t="s">
        <v>101</v>
      </c>
      <c r="Y39" s="12" t="s">
        <v>102</v>
      </c>
      <c r="Z39" s="12" t="s">
        <v>25</v>
      </c>
      <c r="AA39" s="12" t="s">
        <v>15</v>
      </c>
      <c r="AB39" s="4" t="s">
        <v>19</v>
      </c>
      <c r="AC39" s="12" t="s">
        <v>23</v>
      </c>
      <c r="AD39" s="12" t="s">
        <v>25</v>
      </c>
      <c r="AE39" s="12" t="s">
        <v>15</v>
      </c>
      <c r="AF39" s="4" t="s">
        <v>28</v>
      </c>
      <c r="AG39" s="12" t="s">
        <v>29</v>
      </c>
      <c r="AH39" s="12" t="s">
        <v>25</v>
      </c>
      <c r="AI39" s="12" t="s">
        <v>240</v>
      </c>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row>
    <row r="40" spans="1:95" ht="53.4" customHeight="1" x14ac:dyDescent="0.3">
      <c r="A40" s="8">
        <v>38</v>
      </c>
      <c r="B40" s="1">
        <v>2956</v>
      </c>
      <c r="C40" s="1" t="s">
        <v>266</v>
      </c>
      <c r="D40" s="8">
        <f>COUNTIF(G40:CJ40,"*")</f>
        <v>39</v>
      </c>
      <c r="E40" s="2" t="s">
        <v>267</v>
      </c>
      <c r="F40" s="2"/>
      <c r="G40" s="16" t="s">
        <v>49</v>
      </c>
      <c r="H40" s="17"/>
      <c r="I40" s="12" t="s">
        <v>36</v>
      </c>
      <c r="J40" s="12" t="s">
        <v>37</v>
      </c>
      <c r="K40" s="12" t="s">
        <v>25</v>
      </c>
      <c r="L40" s="12" t="s">
        <v>78</v>
      </c>
      <c r="M40" s="4" t="s">
        <v>16</v>
      </c>
      <c r="N40" s="4" t="s">
        <v>125</v>
      </c>
      <c r="O40" s="12" t="s">
        <v>17</v>
      </c>
      <c r="P40" s="12" t="s">
        <v>18</v>
      </c>
      <c r="Q40" s="12" t="s">
        <v>25</v>
      </c>
      <c r="R40" s="12" t="s">
        <v>26</v>
      </c>
      <c r="S40" s="12" t="s">
        <v>86</v>
      </c>
      <c r="T40" s="4" t="s">
        <v>19</v>
      </c>
      <c r="U40" s="12" t="s">
        <v>20</v>
      </c>
      <c r="V40" s="12" t="s">
        <v>21</v>
      </c>
      <c r="W40" s="12" t="s">
        <v>37</v>
      </c>
      <c r="X40" s="12" t="s">
        <v>40</v>
      </c>
      <c r="Y40" s="12" t="s">
        <v>25</v>
      </c>
      <c r="Z40" s="12" t="s">
        <v>22</v>
      </c>
      <c r="AA40" s="12" t="s">
        <v>184</v>
      </c>
      <c r="AB40" s="12" t="s">
        <v>82</v>
      </c>
      <c r="AC40" s="4" t="s">
        <v>19</v>
      </c>
      <c r="AD40" s="12" t="s">
        <v>23</v>
      </c>
      <c r="AE40" s="12" t="s">
        <v>30</v>
      </c>
      <c r="AF40" s="12" t="s">
        <v>31</v>
      </c>
      <c r="AG40" s="12" t="s">
        <v>25</v>
      </c>
      <c r="AH40" s="12" t="s">
        <v>15</v>
      </c>
      <c r="AI40" s="12" t="s">
        <v>147</v>
      </c>
      <c r="AJ40" s="12" t="s">
        <v>22</v>
      </c>
      <c r="AK40" s="4" t="s">
        <v>28</v>
      </c>
      <c r="AL40" s="12" t="s">
        <v>29</v>
      </c>
      <c r="AM40" s="12" t="s">
        <v>30</v>
      </c>
      <c r="AN40" s="12" t="s">
        <v>31</v>
      </c>
      <c r="AO40" s="12" t="s">
        <v>25</v>
      </c>
      <c r="AP40" s="12" t="s">
        <v>22</v>
      </c>
      <c r="AQ40" s="4" t="s">
        <v>16</v>
      </c>
      <c r="AR40" s="12" t="s">
        <v>45</v>
      </c>
      <c r="AS40" s="12" t="s">
        <v>25</v>
      </c>
      <c r="AT40" s="12" t="s">
        <v>15</v>
      </c>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row>
    <row r="41" spans="1:95" ht="53.4" customHeight="1" x14ac:dyDescent="0.3">
      <c r="A41" s="8">
        <v>39</v>
      </c>
      <c r="B41" s="1">
        <v>1189</v>
      </c>
      <c r="C41" s="1" t="s">
        <v>268</v>
      </c>
      <c r="D41" s="8">
        <f>COUNTIF(G41:CJ41,"*")</f>
        <v>26</v>
      </c>
      <c r="E41" s="2" t="s">
        <v>269</v>
      </c>
      <c r="F41" s="2"/>
      <c r="G41" s="2" t="s">
        <v>98</v>
      </c>
      <c r="H41" s="14" t="s">
        <v>100</v>
      </c>
      <c r="I41" s="14" t="s">
        <v>151</v>
      </c>
      <c r="J41" s="15"/>
      <c r="K41" s="12" t="s">
        <v>36</v>
      </c>
      <c r="L41" s="12" t="s">
        <v>25</v>
      </c>
      <c r="M41" s="12" t="s">
        <v>15</v>
      </c>
      <c r="N41" s="4" t="s">
        <v>19</v>
      </c>
      <c r="O41" s="12" t="s">
        <v>20</v>
      </c>
      <c r="P41" s="12" t="s">
        <v>21</v>
      </c>
      <c r="Q41" s="12" t="s">
        <v>37</v>
      </c>
      <c r="R41" s="12" t="s">
        <v>40</v>
      </c>
      <c r="S41" s="12" t="s">
        <v>25</v>
      </c>
      <c r="T41" s="12" t="s">
        <v>270</v>
      </c>
      <c r="U41" s="12" t="s">
        <v>86</v>
      </c>
      <c r="V41" s="4" t="s">
        <v>19</v>
      </c>
      <c r="W41" s="12" t="s">
        <v>23</v>
      </c>
      <c r="X41" s="12" t="s">
        <v>39</v>
      </c>
      <c r="Y41" s="12" t="s">
        <v>25</v>
      </c>
      <c r="Z41" s="12" t="s">
        <v>15</v>
      </c>
      <c r="AA41" s="4" t="s">
        <v>28</v>
      </c>
      <c r="AB41" s="12" t="s">
        <v>29</v>
      </c>
      <c r="AC41" s="12" t="s">
        <v>25</v>
      </c>
      <c r="AD41" s="12" t="s">
        <v>15</v>
      </c>
      <c r="AE41" s="4" t="s">
        <v>116</v>
      </c>
      <c r="AF41" s="4" t="s">
        <v>54</v>
      </c>
      <c r="AG41" s="4" t="s">
        <v>271</v>
      </c>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row>
    <row r="42" spans="1:95" ht="53.4" customHeight="1" x14ac:dyDescent="0.3">
      <c r="A42" s="8">
        <v>40</v>
      </c>
      <c r="B42" s="1">
        <v>1314</v>
      </c>
      <c r="C42" s="1" t="s">
        <v>272</v>
      </c>
      <c r="D42" s="8">
        <v>36</v>
      </c>
      <c r="E42" s="2" t="s">
        <v>273</v>
      </c>
      <c r="F42" s="2"/>
      <c r="G42" s="2" t="s">
        <v>98</v>
      </c>
      <c r="H42" s="14" t="s">
        <v>110</v>
      </c>
      <c r="I42" s="14" t="s">
        <v>74</v>
      </c>
      <c r="J42" s="14" t="s">
        <v>75</v>
      </c>
      <c r="K42" s="4" t="s">
        <v>53</v>
      </c>
      <c r="L42" s="4" t="s">
        <v>112</v>
      </c>
      <c r="M42" s="12" t="s">
        <v>36</v>
      </c>
      <c r="N42" s="12" t="s">
        <v>25</v>
      </c>
      <c r="O42" s="12" t="s">
        <v>15</v>
      </c>
      <c r="P42" s="4" t="s">
        <v>19</v>
      </c>
      <c r="Q42" s="12" t="s">
        <v>20</v>
      </c>
      <c r="R42" s="12" t="s">
        <v>101</v>
      </c>
      <c r="S42" s="12" t="s">
        <v>102</v>
      </c>
      <c r="T42" s="12" t="s">
        <v>25</v>
      </c>
      <c r="U42" s="12" t="s">
        <v>15</v>
      </c>
      <c r="V42" s="4" t="s">
        <v>19</v>
      </c>
      <c r="W42" s="12" t="s">
        <v>23</v>
      </c>
      <c r="X42" s="12" t="s">
        <v>39</v>
      </c>
      <c r="Y42" s="12" t="s">
        <v>25</v>
      </c>
      <c r="Z42" s="12" t="s">
        <v>15</v>
      </c>
      <c r="AA42" s="4" t="s">
        <v>28</v>
      </c>
      <c r="AB42" s="12" t="s">
        <v>29</v>
      </c>
      <c r="AC42" s="12" t="s">
        <v>30</v>
      </c>
      <c r="AD42" s="12" t="s">
        <v>31</v>
      </c>
      <c r="AE42" s="12" t="s">
        <v>25</v>
      </c>
      <c r="AF42" s="12" t="s">
        <v>104</v>
      </c>
      <c r="AG42" s="4" t="s">
        <v>16</v>
      </c>
      <c r="AH42" s="12" t="s">
        <v>63</v>
      </c>
      <c r="AI42" s="12" t="s">
        <v>25</v>
      </c>
      <c r="AJ42" s="12" t="s">
        <v>15</v>
      </c>
      <c r="AK42" s="4" t="s">
        <v>16</v>
      </c>
      <c r="AL42" s="4" t="s">
        <v>17</v>
      </c>
      <c r="AM42" s="4" t="s">
        <v>18</v>
      </c>
      <c r="AN42" s="4" t="s">
        <v>274</v>
      </c>
      <c r="AO42" s="4" t="s">
        <v>233</v>
      </c>
      <c r="AP42" s="4" t="s">
        <v>275</v>
      </c>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row>
    <row r="43" spans="1:95" ht="53.4" customHeight="1" x14ac:dyDescent="0.3">
      <c r="A43" s="8">
        <v>41</v>
      </c>
      <c r="B43" s="1">
        <v>1493</v>
      </c>
      <c r="C43" s="1" t="s">
        <v>276</v>
      </c>
      <c r="D43" s="8">
        <v>18</v>
      </c>
      <c r="E43" s="2" t="s">
        <v>277</v>
      </c>
      <c r="F43" s="2"/>
      <c r="G43" s="2" t="s">
        <v>98</v>
      </c>
      <c r="H43" s="14" t="s">
        <v>100</v>
      </c>
      <c r="I43" s="14" t="s">
        <v>14</v>
      </c>
      <c r="J43" s="4" t="s">
        <v>19</v>
      </c>
      <c r="K43" s="12" t="s">
        <v>20</v>
      </c>
      <c r="L43" s="12" t="s">
        <v>25</v>
      </c>
      <c r="M43" s="12" t="s">
        <v>82</v>
      </c>
      <c r="N43" s="4" t="s">
        <v>19</v>
      </c>
      <c r="O43" s="12" t="s">
        <v>23</v>
      </c>
      <c r="P43" s="12" t="s">
        <v>25</v>
      </c>
      <c r="Q43" s="12" t="s">
        <v>26</v>
      </c>
      <c r="R43" s="12" t="s">
        <v>15</v>
      </c>
      <c r="S43" s="4" t="s">
        <v>28</v>
      </c>
      <c r="T43" s="12" t="s">
        <v>60</v>
      </c>
      <c r="U43" s="12" t="s">
        <v>65</v>
      </c>
      <c r="V43" s="12" t="s">
        <v>278</v>
      </c>
      <c r="W43" s="12" t="s">
        <v>25</v>
      </c>
      <c r="X43" s="12" t="s">
        <v>46</v>
      </c>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row>
    <row r="44" spans="1:95" ht="53.4" customHeight="1" x14ac:dyDescent="0.3">
      <c r="A44" s="8">
        <v>42</v>
      </c>
      <c r="B44" s="1">
        <v>354</v>
      </c>
      <c r="C44" s="1" t="s">
        <v>279</v>
      </c>
      <c r="D44" s="8">
        <v>14</v>
      </c>
      <c r="E44" s="2" t="s">
        <v>280</v>
      </c>
      <c r="F44" s="2"/>
      <c r="G44" s="16" t="s">
        <v>49</v>
      </c>
      <c r="H44" s="4" t="s">
        <v>16</v>
      </c>
      <c r="I44" s="4" t="s">
        <v>63</v>
      </c>
      <c r="J44" s="4" t="s">
        <v>88</v>
      </c>
      <c r="K44" s="4" t="s">
        <v>28</v>
      </c>
      <c r="L44" s="12" t="s">
        <v>60</v>
      </c>
      <c r="M44" s="12" t="s">
        <v>15</v>
      </c>
      <c r="N44" s="4" t="s">
        <v>19</v>
      </c>
      <c r="O44" s="12" t="s">
        <v>23</v>
      </c>
      <c r="P44" s="12" t="s">
        <v>120</v>
      </c>
      <c r="Q44" s="13"/>
      <c r="R44" s="12" t="s">
        <v>20</v>
      </c>
      <c r="S44" s="12">
        <v>2</v>
      </c>
      <c r="T44" s="12" t="s">
        <v>64</v>
      </c>
      <c r="U44" s="12" t="s">
        <v>25</v>
      </c>
      <c r="V44" s="12" t="s">
        <v>270</v>
      </c>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row>
    <row r="45" spans="1:95" ht="53.4" customHeight="1" x14ac:dyDescent="0.3">
      <c r="A45" s="8">
        <v>43</v>
      </c>
      <c r="B45" s="1">
        <v>1892</v>
      </c>
      <c r="C45" s="1" t="s">
        <v>281</v>
      </c>
      <c r="D45" s="8">
        <v>18</v>
      </c>
      <c r="E45" s="2" t="s">
        <v>282</v>
      </c>
      <c r="F45" s="2"/>
      <c r="G45" s="16" t="s">
        <v>10</v>
      </c>
      <c r="H45" s="4" t="s">
        <v>19</v>
      </c>
      <c r="I45" s="4" t="s">
        <v>283</v>
      </c>
      <c r="J45" s="12" t="s">
        <v>80</v>
      </c>
      <c r="K45" s="12" t="s">
        <v>15</v>
      </c>
      <c r="L45" s="4" t="s">
        <v>16</v>
      </c>
      <c r="M45" s="12" t="s">
        <v>193</v>
      </c>
      <c r="N45" s="12" t="s">
        <v>194</v>
      </c>
      <c r="O45" s="12" t="s">
        <v>15</v>
      </c>
      <c r="P45" s="4" t="s">
        <v>28</v>
      </c>
      <c r="Q45" s="12" t="s">
        <v>29</v>
      </c>
      <c r="R45" s="12" t="s">
        <v>15</v>
      </c>
      <c r="S45" s="4" t="s">
        <v>40</v>
      </c>
      <c r="T45" s="4" t="s">
        <v>246</v>
      </c>
      <c r="U45" s="4" t="s">
        <v>16</v>
      </c>
      <c r="V45" s="12" t="s">
        <v>61</v>
      </c>
      <c r="W45" s="12" t="s">
        <v>62</v>
      </c>
      <c r="X45" s="12" t="s">
        <v>46</v>
      </c>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row>
    <row r="46" spans="1:95" ht="53.4" customHeight="1" x14ac:dyDescent="0.3">
      <c r="A46" s="8">
        <v>44</v>
      </c>
      <c r="B46" s="1">
        <v>1589</v>
      </c>
      <c r="C46" s="1" t="s">
        <v>284</v>
      </c>
      <c r="D46" s="8">
        <f>COUNTIF(G46:CJ46,"*")</f>
        <v>36</v>
      </c>
      <c r="E46" s="2" t="s">
        <v>285</v>
      </c>
      <c r="F46" s="2"/>
      <c r="G46" s="16" t="s">
        <v>10</v>
      </c>
      <c r="H46" s="14" t="s">
        <v>34</v>
      </c>
      <c r="I46" s="14" t="s">
        <v>35</v>
      </c>
      <c r="J46" s="15"/>
      <c r="K46" s="12" t="s">
        <v>36</v>
      </c>
      <c r="L46" s="12" t="s">
        <v>15</v>
      </c>
      <c r="M46" s="12" t="s">
        <v>37</v>
      </c>
      <c r="N46" s="4" t="s">
        <v>16</v>
      </c>
      <c r="O46" s="4" t="s">
        <v>125</v>
      </c>
      <c r="P46" s="4" t="s">
        <v>19</v>
      </c>
      <c r="Q46" s="12" t="s">
        <v>20</v>
      </c>
      <c r="R46" s="12" t="s">
        <v>121</v>
      </c>
      <c r="S46" s="12" t="s">
        <v>15</v>
      </c>
      <c r="T46" s="12" t="s">
        <v>53</v>
      </c>
      <c r="U46" s="12" t="s">
        <v>12</v>
      </c>
      <c r="V46" s="4" t="s">
        <v>43</v>
      </c>
      <c r="W46" s="4" t="s">
        <v>286</v>
      </c>
      <c r="X46" s="4" t="s">
        <v>114</v>
      </c>
      <c r="Y46" s="4" t="s">
        <v>115</v>
      </c>
      <c r="Z46" s="4" t="s">
        <v>19</v>
      </c>
      <c r="AA46" s="12" t="s">
        <v>20</v>
      </c>
      <c r="AB46" s="12" t="s">
        <v>21</v>
      </c>
      <c r="AC46" s="12" t="s">
        <v>22</v>
      </c>
      <c r="AD46" s="4" t="s">
        <v>42</v>
      </c>
      <c r="AE46" s="12" t="s">
        <v>23</v>
      </c>
      <c r="AF46" s="12" t="s">
        <v>24</v>
      </c>
      <c r="AG46" s="12" t="s">
        <v>25</v>
      </c>
      <c r="AH46" s="12" t="s">
        <v>26</v>
      </c>
      <c r="AI46" s="4" t="s">
        <v>38</v>
      </c>
      <c r="AJ46" s="4" t="s">
        <v>16</v>
      </c>
      <c r="AK46" s="4" t="s">
        <v>17</v>
      </c>
      <c r="AL46" s="4" t="s">
        <v>18</v>
      </c>
      <c r="AM46" s="4" t="s">
        <v>41</v>
      </c>
      <c r="AN46" s="4" t="s">
        <v>28</v>
      </c>
      <c r="AO46" s="12" t="s">
        <v>60</v>
      </c>
      <c r="AP46" s="12" t="s">
        <v>25</v>
      </c>
      <c r="AQ46" s="12" t="s">
        <v>46</v>
      </c>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row>
    <row r="47" spans="1:95" ht="53.4" customHeight="1" x14ac:dyDescent="0.3">
      <c r="A47" s="8">
        <v>45</v>
      </c>
      <c r="B47" s="1">
        <v>974</v>
      </c>
      <c r="C47" s="1" t="s">
        <v>287</v>
      </c>
      <c r="D47" s="8">
        <f>COUNTIF(G47:CJ47,"*")</f>
        <v>34</v>
      </c>
      <c r="E47" s="2" t="s">
        <v>288</v>
      </c>
      <c r="F47" s="2"/>
      <c r="G47" s="16" t="s">
        <v>10</v>
      </c>
      <c r="H47" s="14" t="s">
        <v>209</v>
      </c>
      <c r="I47" s="14" t="s">
        <v>210</v>
      </c>
      <c r="J47" s="15"/>
      <c r="K47" s="12" t="s">
        <v>36</v>
      </c>
      <c r="L47" s="12" t="s">
        <v>37</v>
      </c>
      <c r="M47" s="12" t="s">
        <v>25</v>
      </c>
      <c r="N47" s="12" t="s">
        <v>15</v>
      </c>
      <c r="O47" s="4" t="s">
        <v>19</v>
      </c>
      <c r="P47" s="12" t="s">
        <v>20</v>
      </c>
      <c r="Q47" s="12" t="s">
        <v>25</v>
      </c>
      <c r="R47" s="12" t="s">
        <v>26</v>
      </c>
      <c r="S47" s="12" t="s">
        <v>86</v>
      </c>
      <c r="T47" s="12" t="s">
        <v>53</v>
      </c>
      <c r="U47" s="12" t="s">
        <v>211</v>
      </c>
      <c r="V47" s="12" t="s">
        <v>212</v>
      </c>
      <c r="W47" s="12" t="s">
        <v>25</v>
      </c>
      <c r="X47" s="12" t="s">
        <v>15</v>
      </c>
      <c r="Y47" s="4" t="s">
        <v>43</v>
      </c>
      <c r="Z47" s="4" t="s">
        <v>44</v>
      </c>
      <c r="AA47" s="12" t="s">
        <v>20</v>
      </c>
      <c r="AB47" s="12" t="s">
        <v>53</v>
      </c>
      <c r="AC47" s="12" t="s">
        <v>12</v>
      </c>
      <c r="AD47" s="4" t="s">
        <v>19</v>
      </c>
      <c r="AE47" s="12" t="s">
        <v>23</v>
      </c>
      <c r="AF47" s="12" t="s">
        <v>25</v>
      </c>
      <c r="AG47" s="12" t="s">
        <v>289</v>
      </c>
      <c r="AH47" s="4" t="s">
        <v>28</v>
      </c>
      <c r="AI47" s="12" t="s">
        <v>227</v>
      </c>
      <c r="AJ47" s="12" t="s">
        <v>25</v>
      </c>
      <c r="AK47" s="12" t="s">
        <v>22</v>
      </c>
      <c r="AL47" s="4" t="s">
        <v>38</v>
      </c>
      <c r="AM47" s="4" t="s">
        <v>16</v>
      </c>
      <c r="AN47" s="4" t="s">
        <v>17</v>
      </c>
      <c r="AO47" s="4" t="s">
        <v>290</v>
      </c>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row>
    <row r="48" spans="1:95" ht="53.4" customHeight="1" x14ac:dyDescent="0.3">
      <c r="A48" s="8">
        <v>46</v>
      </c>
      <c r="B48" s="1">
        <v>2738</v>
      </c>
      <c r="C48" s="1" t="s">
        <v>291</v>
      </c>
      <c r="D48" s="8">
        <f>COUNTIF(G48:CJ48,"*")</f>
        <v>29</v>
      </c>
      <c r="E48" s="2" t="s">
        <v>292</v>
      </c>
      <c r="F48" s="2"/>
      <c r="G48" s="16" t="s">
        <v>49</v>
      </c>
      <c r="H48" s="14" t="s">
        <v>50</v>
      </c>
      <c r="I48" s="14" t="s">
        <v>51</v>
      </c>
      <c r="J48" s="15"/>
      <c r="K48" s="12" t="s">
        <v>36</v>
      </c>
      <c r="L48" s="12" t="s">
        <v>15</v>
      </c>
      <c r="M48" s="12" t="s">
        <v>37</v>
      </c>
      <c r="N48" s="4" t="s">
        <v>16</v>
      </c>
      <c r="O48" s="12" t="s">
        <v>17</v>
      </c>
      <c r="P48" s="12" t="s">
        <v>18</v>
      </c>
      <c r="Q48" s="12" t="s">
        <v>22</v>
      </c>
      <c r="R48" s="4" t="s">
        <v>19</v>
      </c>
      <c r="S48" s="12" t="s">
        <v>20</v>
      </c>
      <c r="T48" s="12" t="s">
        <v>39</v>
      </c>
      <c r="U48" s="12" t="s">
        <v>25</v>
      </c>
      <c r="V48" s="12" t="s">
        <v>82</v>
      </c>
      <c r="W48" s="4"/>
      <c r="X48" s="12" t="s">
        <v>23</v>
      </c>
      <c r="Y48" s="12" t="s">
        <v>39</v>
      </c>
      <c r="Z48" s="12" t="s">
        <v>15</v>
      </c>
      <c r="AA48" s="4" t="s">
        <v>16</v>
      </c>
      <c r="AB48" s="12" t="s">
        <v>63</v>
      </c>
      <c r="AC48" s="12" t="s">
        <v>88</v>
      </c>
      <c r="AD48" s="12" t="s">
        <v>15</v>
      </c>
      <c r="AE48" s="4" t="s">
        <v>81</v>
      </c>
      <c r="AF48" s="4" t="s">
        <v>114</v>
      </c>
      <c r="AG48" s="4" t="s">
        <v>256</v>
      </c>
      <c r="AH48" s="4" t="s">
        <v>201</v>
      </c>
      <c r="AI48" s="4" t="s">
        <v>28</v>
      </c>
      <c r="AJ48" s="12" t="s">
        <v>29</v>
      </c>
      <c r="AK48" s="12" t="s">
        <v>15</v>
      </c>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row>
    <row r="49" spans="1:97" ht="53.4" customHeight="1" x14ac:dyDescent="0.3">
      <c r="A49" s="8">
        <v>47</v>
      </c>
      <c r="B49" s="1">
        <v>2829</v>
      </c>
      <c r="C49" s="1" t="s">
        <v>293</v>
      </c>
      <c r="D49" s="8">
        <v>30</v>
      </c>
      <c r="E49" s="2" t="s">
        <v>294</v>
      </c>
      <c r="F49" s="2"/>
      <c r="G49" s="16" t="s">
        <v>73</v>
      </c>
      <c r="H49" s="14" t="s">
        <v>176</v>
      </c>
      <c r="I49" s="14" t="s">
        <v>295</v>
      </c>
      <c r="J49" s="4" t="s">
        <v>19</v>
      </c>
      <c r="K49" s="12" t="s">
        <v>20</v>
      </c>
      <c r="L49" s="12" t="s">
        <v>39</v>
      </c>
      <c r="M49" s="12" t="s">
        <v>25</v>
      </c>
      <c r="N49" s="12" t="s">
        <v>26</v>
      </c>
      <c r="O49" s="12" t="s">
        <v>206</v>
      </c>
      <c r="P49" s="12" t="s">
        <v>296</v>
      </c>
      <c r="Q49" s="12" t="s">
        <v>53</v>
      </c>
      <c r="R49" s="12" t="s">
        <v>211</v>
      </c>
      <c r="S49" s="12" t="s">
        <v>212</v>
      </c>
      <c r="T49" s="12" t="s">
        <v>22</v>
      </c>
      <c r="U49" s="14" t="s">
        <v>186</v>
      </c>
      <c r="V49" s="14" t="s">
        <v>20</v>
      </c>
      <c r="W49" s="14" t="s">
        <v>297</v>
      </c>
      <c r="X49" s="4" t="s">
        <v>19</v>
      </c>
      <c r="Y49" s="12" t="s">
        <v>23</v>
      </c>
      <c r="Z49" s="12" t="s">
        <v>25</v>
      </c>
      <c r="AA49" s="12" t="s">
        <v>26</v>
      </c>
      <c r="AB49" s="12" t="s">
        <v>79</v>
      </c>
      <c r="AC49" s="12" t="s">
        <v>80</v>
      </c>
      <c r="AD49" s="4" t="s">
        <v>16</v>
      </c>
      <c r="AE49" s="12" t="s">
        <v>63</v>
      </c>
      <c r="AF49" s="12" t="s">
        <v>88</v>
      </c>
      <c r="AG49" s="12" t="s">
        <v>25</v>
      </c>
      <c r="AH49" s="12" t="s">
        <v>27</v>
      </c>
      <c r="AI49" s="12" t="s">
        <v>83</v>
      </c>
      <c r="AJ49" s="12" t="s">
        <v>15</v>
      </c>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row>
    <row r="50" spans="1:97" ht="53.4" customHeight="1" x14ac:dyDescent="0.3">
      <c r="A50" s="8">
        <v>48</v>
      </c>
      <c r="B50" s="1">
        <v>1723</v>
      </c>
      <c r="C50" s="1" t="s">
        <v>298</v>
      </c>
      <c r="D50" s="8">
        <f>COUNTIF(G50:CJ50,"*")</f>
        <v>26</v>
      </c>
      <c r="E50" s="2" t="s">
        <v>299</v>
      </c>
      <c r="F50" s="2"/>
      <c r="G50" s="16" t="s">
        <v>49</v>
      </c>
      <c r="H50" s="17"/>
      <c r="I50" s="12" t="s">
        <v>36</v>
      </c>
      <c r="J50" s="12" t="s">
        <v>39</v>
      </c>
      <c r="K50" s="12" t="s">
        <v>25</v>
      </c>
      <c r="L50" s="12" t="s">
        <v>15</v>
      </c>
      <c r="M50" s="4" t="s">
        <v>54</v>
      </c>
      <c r="N50" s="4" t="s">
        <v>43</v>
      </c>
      <c r="O50" s="4" t="s">
        <v>44</v>
      </c>
      <c r="P50" s="12" t="s">
        <v>20</v>
      </c>
      <c r="Q50" s="12" t="s">
        <v>121</v>
      </c>
      <c r="R50" s="12" t="s">
        <v>25</v>
      </c>
      <c r="S50" s="12" t="s">
        <v>26</v>
      </c>
      <c r="T50" s="12" t="s">
        <v>206</v>
      </c>
      <c r="U50" s="12" t="s">
        <v>296</v>
      </c>
      <c r="V50" s="12" t="s">
        <v>53</v>
      </c>
      <c r="W50" s="12" t="s">
        <v>12</v>
      </c>
      <c r="X50" s="4"/>
      <c r="Y50" s="12" t="s">
        <v>23</v>
      </c>
      <c r="Z50" s="12" t="s">
        <v>300</v>
      </c>
      <c r="AA50" s="12" t="s">
        <v>39</v>
      </c>
      <c r="AB50" s="12" t="s">
        <v>25</v>
      </c>
      <c r="AC50" s="12" t="s">
        <v>26</v>
      </c>
      <c r="AD50" s="12" t="s">
        <v>206</v>
      </c>
      <c r="AE50" s="12" t="s">
        <v>296</v>
      </c>
      <c r="AF50" s="4"/>
      <c r="AG50" s="12" t="s">
        <v>29</v>
      </c>
      <c r="AH50" s="12" t="s">
        <v>25</v>
      </c>
      <c r="AI50" s="12" t="s">
        <v>270</v>
      </c>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row>
    <row r="51" spans="1:97" ht="53.4" customHeight="1" x14ac:dyDescent="0.3">
      <c r="A51" s="8">
        <v>49</v>
      </c>
      <c r="B51" s="1">
        <v>989</v>
      </c>
      <c r="C51" s="1" t="s">
        <v>301</v>
      </c>
      <c r="D51" s="8">
        <f>COUNTIF(G51:CJ51,"*")</f>
        <v>42</v>
      </c>
      <c r="E51" s="2" t="s">
        <v>302</v>
      </c>
      <c r="F51" s="2"/>
      <c r="G51" s="16" t="s">
        <v>10</v>
      </c>
      <c r="H51" s="2"/>
      <c r="I51" s="14" t="s">
        <v>36</v>
      </c>
      <c r="J51" s="14" t="s">
        <v>37</v>
      </c>
      <c r="K51" s="14" t="s">
        <v>25</v>
      </c>
      <c r="L51" s="14" t="s">
        <v>15</v>
      </c>
      <c r="M51" s="4" t="s">
        <v>16</v>
      </c>
      <c r="N51" s="14" t="s">
        <v>17</v>
      </c>
      <c r="O51" s="14" t="s">
        <v>18</v>
      </c>
      <c r="P51" s="14" t="s">
        <v>25</v>
      </c>
      <c r="Q51" s="14" t="s">
        <v>22</v>
      </c>
      <c r="R51" s="4" t="s">
        <v>19</v>
      </c>
      <c r="S51" s="14" t="s">
        <v>20</v>
      </c>
      <c r="T51" s="14" t="s">
        <v>101</v>
      </c>
      <c r="U51" s="14" t="s">
        <v>102</v>
      </c>
      <c r="V51" s="14" t="s">
        <v>163</v>
      </c>
      <c r="W51" s="14" t="s">
        <v>40</v>
      </c>
      <c r="X51" s="14" t="s">
        <v>25</v>
      </c>
      <c r="Y51" s="14" t="s">
        <v>22</v>
      </c>
      <c r="Z51" s="4" t="s">
        <v>19</v>
      </c>
      <c r="AA51" s="14" t="s">
        <v>23</v>
      </c>
      <c r="AB51" s="14" t="s">
        <v>152</v>
      </c>
      <c r="AC51" s="14" t="s">
        <v>225</v>
      </c>
      <c r="AD51" s="14" t="s">
        <v>226</v>
      </c>
      <c r="AE51" s="14" t="s">
        <v>25</v>
      </c>
      <c r="AF51" s="14" t="s">
        <v>303</v>
      </c>
      <c r="AG51" s="4" t="s">
        <v>297</v>
      </c>
      <c r="AH51" s="4" t="s">
        <v>304</v>
      </c>
      <c r="AI51" s="4" t="s">
        <v>53</v>
      </c>
      <c r="AJ51" s="4" t="s">
        <v>16</v>
      </c>
      <c r="AK51" s="4" t="s">
        <v>68</v>
      </c>
      <c r="AL51" s="4" t="s">
        <v>165</v>
      </c>
      <c r="AM51" s="4" t="s">
        <v>166</v>
      </c>
      <c r="AN51" s="4" t="s">
        <v>167</v>
      </c>
      <c r="AO51" s="14" t="s">
        <v>28</v>
      </c>
      <c r="AP51" s="14" t="s">
        <v>153</v>
      </c>
      <c r="AQ51" s="14" t="s">
        <v>22</v>
      </c>
      <c r="AR51" s="4" t="s">
        <v>28</v>
      </c>
      <c r="AS51" s="14" t="s">
        <v>227</v>
      </c>
      <c r="AT51" s="14" t="s">
        <v>30</v>
      </c>
      <c r="AU51" s="14" t="s">
        <v>31</v>
      </c>
      <c r="AV51" s="14" t="s">
        <v>25</v>
      </c>
      <c r="AW51" s="14" t="s">
        <v>240</v>
      </c>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row>
    <row r="52" spans="1:97" ht="53.4" customHeight="1" x14ac:dyDescent="0.3">
      <c r="A52" s="8">
        <v>50</v>
      </c>
      <c r="B52" s="1">
        <v>103</v>
      </c>
      <c r="C52" s="1" t="s">
        <v>305</v>
      </c>
      <c r="D52" s="8">
        <f>COUNTIF(G52:CK52,"*")</f>
        <v>15</v>
      </c>
      <c r="E52" s="2" t="s">
        <v>306</v>
      </c>
      <c r="F52" s="2"/>
      <c r="G52" s="16" t="s">
        <v>150</v>
      </c>
      <c r="H52" s="14" t="s">
        <v>151</v>
      </c>
      <c r="I52" s="4" t="s">
        <v>19</v>
      </c>
      <c r="J52" s="14" t="s">
        <v>23</v>
      </c>
      <c r="K52" s="14" t="s">
        <v>307</v>
      </c>
      <c r="L52" s="14" t="s">
        <v>25</v>
      </c>
      <c r="M52" s="14" t="s">
        <v>22</v>
      </c>
      <c r="N52" s="15"/>
      <c r="O52" s="14" t="s">
        <v>36</v>
      </c>
      <c r="P52" s="14" t="s">
        <v>78</v>
      </c>
      <c r="Q52" s="14" t="s">
        <v>39</v>
      </c>
      <c r="R52" s="14" t="s">
        <v>308</v>
      </c>
      <c r="S52" s="14" t="s">
        <v>256</v>
      </c>
      <c r="T52" s="15"/>
      <c r="U52" s="14" t="s">
        <v>20</v>
      </c>
      <c r="V52" s="14" t="s">
        <v>21</v>
      </c>
      <c r="W52" s="14" t="s">
        <v>15</v>
      </c>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row>
    <row r="53" spans="1:97" ht="53.4" customHeight="1" x14ac:dyDescent="0.3">
      <c r="A53" s="8">
        <v>51</v>
      </c>
      <c r="B53" s="1">
        <v>1959</v>
      </c>
      <c r="C53" s="1" t="s">
        <v>309</v>
      </c>
      <c r="D53" s="8">
        <v>41</v>
      </c>
      <c r="E53" s="2" t="s">
        <v>310</v>
      </c>
      <c r="F53" s="2"/>
      <c r="G53" s="16" t="s">
        <v>10</v>
      </c>
      <c r="H53" s="4" t="s">
        <v>11</v>
      </c>
      <c r="I53" s="14" t="s">
        <v>12</v>
      </c>
      <c r="J53" s="14" t="s">
        <v>13</v>
      </c>
      <c r="K53" s="14" t="s">
        <v>14</v>
      </c>
      <c r="L53" s="14" t="s">
        <v>25</v>
      </c>
      <c r="M53" s="14" t="s">
        <v>15</v>
      </c>
      <c r="N53" s="4" t="s">
        <v>19</v>
      </c>
      <c r="O53" s="14" t="s">
        <v>20</v>
      </c>
      <c r="P53" s="14" t="s">
        <v>21</v>
      </c>
      <c r="Q53" s="14" t="s">
        <v>163</v>
      </c>
      <c r="R53" s="14" t="s">
        <v>40</v>
      </c>
      <c r="S53" s="14" t="s">
        <v>55</v>
      </c>
      <c r="T53" s="14" t="s">
        <v>164</v>
      </c>
      <c r="U53" s="14" t="s">
        <v>25</v>
      </c>
      <c r="V53" s="14" t="s">
        <v>22</v>
      </c>
      <c r="W53" s="14" t="s">
        <v>297</v>
      </c>
      <c r="X53" s="14" t="s">
        <v>59</v>
      </c>
      <c r="Y53" s="14" t="s">
        <v>53</v>
      </c>
      <c r="Z53" s="14" t="s">
        <v>311</v>
      </c>
      <c r="AA53" s="14" t="s">
        <v>211</v>
      </c>
      <c r="AB53" s="14" t="s">
        <v>212</v>
      </c>
      <c r="AC53" s="14" t="s">
        <v>25</v>
      </c>
      <c r="AD53" s="14" t="s">
        <v>15</v>
      </c>
      <c r="AE53" s="4" t="s">
        <v>16</v>
      </c>
      <c r="AF53" s="14" t="s">
        <v>193</v>
      </c>
      <c r="AG53" s="14" t="s">
        <v>194</v>
      </c>
      <c r="AH53" s="14" t="s">
        <v>44</v>
      </c>
      <c r="AI53" s="14" t="s">
        <v>224</v>
      </c>
      <c r="AJ53" s="14" t="s">
        <v>65</v>
      </c>
      <c r="AK53" s="14" t="s">
        <v>25</v>
      </c>
      <c r="AL53" s="14" t="s">
        <v>15</v>
      </c>
      <c r="AM53" s="4" t="s">
        <v>19</v>
      </c>
      <c r="AN53" s="14" t="s">
        <v>23</v>
      </c>
      <c r="AO53" s="14" t="s">
        <v>39</v>
      </c>
      <c r="AP53" s="14" t="s">
        <v>25</v>
      </c>
      <c r="AQ53" s="14" t="s">
        <v>27</v>
      </c>
      <c r="AR53" s="4" t="s">
        <v>28</v>
      </c>
      <c r="AS53" s="14" t="s">
        <v>227</v>
      </c>
      <c r="AT53" s="14" t="s">
        <v>25</v>
      </c>
      <c r="AU53" s="14" t="s">
        <v>240</v>
      </c>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row>
    <row r="54" spans="1:97" ht="53.4" customHeight="1" x14ac:dyDescent="0.3">
      <c r="A54" s="8">
        <v>52</v>
      </c>
      <c r="B54" s="1">
        <v>1108</v>
      </c>
      <c r="C54" s="1" t="s">
        <v>312</v>
      </c>
      <c r="D54" s="8">
        <f>COUNTIF(G54:CJ54,"*")</f>
        <v>47</v>
      </c>
      <c r="E54" s="2" t="s">
        <v>313</v>
      </c>
      <c r="F54" s="2"/>
      <c r="G54" s="16" t="s">
        <v>49</v>
      </c>
      <c r="H54" s="17"/>
      <c r="I54" s="14" t="s">
        <v>36</v>
      </c>
      <c r="J54" s="14" t="s">
        <v>39</v>
      </c>
      <c r="K54" s="14" t="s">
        <v>25</v>
      </c>
      <c r="L54" s="14" t="s">
        <v>15</v>
      </c>
      <c r="M54" s="4" t="s">
        <v>314</v>
      </c>
      <c r="N54" s="4" t="s">
        <v>44</v>
      </c>
      <c r="O54" s="4" t="s">
        <v>315</v>
      </c>
      <c r="P54" s="4" t="s">
        <v>316</v>
      </c>
      <c r="Q54" s="14" t="s">
        <v>93</v>
      </c>
      <c r="R54" s="14" t="s">
        <v>39</v>
      </c>
      <c r="S54" s="14" t="s">
        <v>181</v>
      </c>
      <c r="T54" s="14" t="s">
        <v>226</v>
      </c>
      <c r="U54" s="14" t="s">
        <v>25</v>
      </c>
      <c r="V54" s="14" t="s">
        <v>82</v>
      </c>
      <c r="W54" s="14" t="s">
        <v>39</v>
      </c>
      <c r="X54" s="14" t="s">
        <v>40</v>
      </c>
      <c r="Y54" s="4" t="s">
        <v>16</v>
      </c>
      <c r="Z54" s="14" t="s">
        <v>193</v>
      </c>
      <c r="AA54" s="14" t="s">
        <v>194</v>
      </c>
      <c r="AB54" s="14" t="s">
        <v>44</v>
      </c>
      <c r="AC54" s="14" t="s">
        <v>224</v>
      </c>
      <c r="AD54" s="14" t="s">
        <v>25</v>
      </c>
      <c r="AE54" s="14" t="s">
        <v>15</v>
      </c>
      <c r="AF54" s="14" t="s">
        <v>317</v>
      </c>
      <c r="AG54" s="14" t="s">
        <v>25</v>
      </c>
      <c r="AH54" s="14" t="s">
        <v>104</v>
      </c>
      <c r="AI54" s="4" t="s">
        <v>43</v>
      </c>
      <c r="AJ54" s="4" t="s">
        <v>233</v>
      </c>
      <c r="AK54" s="4" t="s">
        <v>45</v>
      </c>
      <c r="AL54" s="4" t="s">
        <v>25</v>
      </c>
      <c r="AM54" s="4" t="s">
        <v>104</v>
      </c>
      <c r="AN54" s="4" t="s">
        <v>40</v>
      </c>
      <c r="AO54" s="4" t="s">
        <v>201</v>
      </c>
      <c r="AP54" s="4" t="s">
        <v>318</v>
      </c>
      <c r="AQ54" s="4" t="s">
        <v>319</v>
      </c>
      <c r="AR54" s="4" t="s">
        <v>43</v>
      </c>
      <c r="AS54" s="4" t="s">
        <v>44</v>
      </c>
      <c r="AT54" s="4" t="s">
        <v>28</v>
      </c>
      <c r="AU54" s="14" t="s">
        <v>227</v>
      </c>
      <c r="AV54" s="14" t="s">
        <v>87</v>
      </c>
      <c r="AW54" s="14" t="s">
        <v>25</v>
      </c>
      <c r="AX54" s="14" t="s">
        <v>206</v>
      </c>
      <c r="AY54" s="4" t="s">
        <v>245</v>
      </c>
      <c r="AZ54" s="4" t="s">
        <v>41</v>
      </c>
      <c r="BA54" s="4" t="s">
        <v>320</v>
      </c>
      <c r="BB54" s="4" t="s">
        <v>321</v>
      </c>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row>
    <row r="55" spans="1:97" ht="53.4" customHeight="1" x14ac:dyDescent="0.3">
      <c r="A55" s="8">
        <v>53</v>
      </c>
      <c r="B55" s="1">
        <v>1336</v>
      </c>
      <c r="C55" s="1" t="s">
        <v>322</v>
      </c>
      <c r="D55" s="8">
        <f>COUNTIF(G55:CK55,"*")</f>
        <v>16</v>
      </c>
      <c r="E55" s="2" t="s">
        <v>323</v>
      </c>
      <c r="F55" s="2"/>
      <c r="G55" s="2" t="s">
        <v>98</v>
      </c>
      <c r="H55" s="14" t="s">
        <v>238</v>
      </c>
      <c r="I55" s="14" t="s">
        <v>151</v>
      </c>
      <c r="J55" s="15"/>
      <c r="K55" s="14" t="s">
        <v>36</v>
      </c>
      <c r="L55" s="14" t="s">
        <v>37</v>
      </c>
      <c r="M55" s="15"/>
      <c r="N55" s="14" t="s">
        <v>20</v>
      </c>
      <c r="O55" s="14" t="s">
        <v>15</v>
      </c>
      <c r="P55" s="4" t="s">
        <v>16</v>
      </c>
      <c r="Q55" s="4" t="s">
        <v>64</v>
      </c>
      <c r="R55" s="4" t="s">
        <v>324</v>
      </c>
      <c r="S55" s="14" t="s">
        <v>23</v>
      </c>
      <c r="T55" s="14" t="s">
        <v>39</v>
      </c>
      <c r="U55" s="4" t="s">
        <v>16</v>
      </c>
      <c r="V55" s="4" t="s">
        <v>63</v>
      </c>
      <c r="W55" s="4" t="s">
        <v>29</v>
      </c>
      <c r="X55" s="4" t="s">
        <v>22</v>
      </c>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row>
    <row r="56" spans="1:97" ht="53.4" customHeight="1" x14ac:dyDescent="0.3">
      <c r="A56" s="8">
        <v>54</v>
      </c>
      <c r="B56" s="1">
        <v>1505</v>
      </c>
      <c r="C56" s="1" t="s">
        <v>325</v>
      </c>
      <c r="D56" s="8">
        <f>COUNTIF(G56:CK56,"*")</f>
        <v>36</v>
      </c>
      <c r="E56" s="2" t="s">
        <v>326</v>
      </c>
      <c r="F56" s="2"/>
      <c r="G56" s="16" t="s">
        <v>150</v>
      </c>
      <c r="H56" s="14" t="s">
        <v>151</v>
      </c>
      <c r="I56" s="15"/>
      <c r="J56" s="14" t="s">
        <v>36</v>
      </c>
      <c r="K56" s="14" t="s">
        <v>39</v>
      </c>
      <c r="L56" s="14" t="s">
        <v>15</v>
      </c>
      <c r="M56" s="4" t="s">
        <v>54</v>
      </c>
      <c r="N56" s="4" t="s">
        <v>327</v>
      </c>
      <c r="O56" s="4" t="s">
        <v>328</v>
      </c>
      <c r="P56" s="4" t="s">
        <v>19</v>
      </c>
      <c r="Q56" s="14" t="s">
        <v>20</v>
      </c>
      <c r="R56" s="14" t="s">
        <v>121</v>
      </c>
      <c r="S56" s="14" t="s">
        <v>25</v>
      </c>
      <c r="T56" s="14" t="s">
        <v>78</v>
      </c>
      <c r="U56" s="14" t="s">
        <v>86</v>
      </c>
      <c r="V56" s="15"/>
      <c r="W56" s="14" t="s">
        <v>23</v>
      </c>
      <c r="X56" s="14" t="s">
        <v>39</v>
      </c>
      <c r="Y56" s="14" t="s">
        <v>25</v>
      </c>
      <c r="Z56" s="14" t="s">
        <v>15</v>
      </c>
      <c r="AA56" s="4" t="s">
        <v>28</v>
      </c>
      <c r="AB56" s="14" t="s">
        <v>29</v>
      </c>
      <c r="AC56" s="14" t="s">
        <v>30</v>
      </c>
      <c r="AD56" s="14" t="s">
        <v>31</v>
      </c>
      <c r="AE56" s="14" t="s">
        <v>25</v>
      </c>
      <c r="AF56" s="14" t="s">
        <v>22</v>
      </c>
      <c r="AG56" s="4" t="s">
        <v>40</v>
      </c>
      <c r="AH56" s="4" t="s">
        <v>246</v>
      </c>
      <c r="AI56" s="4" t="s">
        <v>88</v>
      </c>
      <c r="AJ56" s="14" t="s">
        <v>63</v>
      </c>
      <c r="AK56" s="14" t="s">
        <v>329</v>
      </c>
      <c r="AL56" s="14" t="s">
        <v>25</v>
      </c>
      <c r="AM56" s="14" t="s">
        <v>270</v>
      </c>
      <c r="AN56" s="4" t="s">
        <v>16</v>
      </c>
      <c r="AO56" s="14" t="s">
        <v>17</v>
      </c>
      <c r="AP56" s="14" t="s">
        <v>18</v>
      </c>
      <c r="AQ56" s="14" t="s">
        <v>25</v>
      </c>
      <c r="AR56" s="14" t="s">
        <v>240</v>
      </c>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row>
    <row r="57" spans="1:97" ht="53.4" customHeight="1" x14ac:dyDescent="0.3">
      <c r="A57" s="8">
        <v>55</v>
      </c>
      <c r="B57" s="1">
        <v>4</v>
      </c>
      <c r="C57" s="1" t="s">
        <v>330</v>
      </c>
      <c r="D57" s="8">
        <f>COUNTIF(G57:CK57,"*")</f>
        <v>29</v>
      </c>
      <c r="E57" s="2" t="s">
        <v>331</v>
      </c>
      <c r="F57" s="2"/>
      <c r="G57" s="2" t="s">
        <v>98</v>
      </c>
      <c r="H57" s="14" t="s">
        <v>74</v>
      </c>
      <c r="I57" s="14" t="s">
        <v>75</v>
      </c>
      <c r="J57" s="15"/>
      <c r="K57" s="14" t="s">
        <v>36</v>
      </c>
      <c r="L57" s="14" t="s">
        <v>25</v>
      </c>
      <c r="M57" s="14" t="s">
        <v>15</v>
      </c>
      <c r="N57" s="4" t="s">
        <v>332</v>
      </c>
      <c r="O57" s="4" t="s">
        <v>162</v>
      </c>
      <c r="P57" s="4" t="s">
        <v>37</v>
      </c>
      <c r="Q57" s="4" t="s">
        <v>181</v>
      </c>
      <c r="R57" s="4" t="s">
        <v>55</v>
      </c>
      <c r="S57" s="4" t="s">
        <v>19</v>
      </c>
      <c r="T57" s="14" t="s">
        <v>20</v>
      </c>
      <c r="U57" s="14" t="s">
        <v>21</v>
      </c>
      <c r="V57" s="14" t="s">
        <v>37</v>
      </c>
      <c r="W57" s="14" t="s">
        <v>40</v>
      </c>
      <c r="X57" s="14" t="s">
        <v>25</v>
      </c>
      <c r="Y57" s="14" t="s">
        <v>26</v>
      </c>
      <c r="Z57" s="14" t="s">
        <v>191</v>
      </c>
      <c r="AA57" s="15"/>
      <c r="AB57" s="14" t="s">
        <v>23</v>
      </c>
      <c r="AC57" s="14" t="s">
        <v>25</v>
      </c>
      <c r="AD57" s="14" t="s">
        <v>15</v>
      </c>
      <c r="AE57" s="4" t="s">
        <v>52</v>
      </c>
      <c r="AF57" s="4" t="s">
        <v>28</v>
      </c>
      <c r="AG57" s="14" t="s">
        <v>29</v>
      </c>
      <c r="AH57" s="14" t="s">
        <v>30</v>
      </c>
      <c r="AI57" s="14" t="s">
        <v>31</v>
      </c>
      <c r="AJ57" s="14" t="s">
        <v>25</v>
      </c>
      <c r="AK57" s="14" t="s">
        <v>46</v>
      </c>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row>
    <row r="58" spans="1:97" ht="53.4" customHeight="1" x14ac:dyDescent="0.3">
      <c r="A58" s="8">
        <v>56</v>
      </c>
      <c r="B58" s="1">
        <v>2010</v>
      </c>
      <c r="C58" s="1" t="s">
        <v>333</v>
      </c>
      <c r="D58" s="8">
        <f>COUNTIF(G58:CJ58,"*")</f>
        <v>28</v>
      </c>
      <c r="E58" s="2" t="s">
        <v>334</v>
      </c>
      <c r="F58" s="2"/>
      <c r="G58" s="16" t="s">
        <v>49</v>
      </c>
      <c r="H58" s="4" t="s">
        <v>40</v>
      </c>
      <c r="I58" s="4" t="s">
        <v>88</v>
      </c>
      <c r="J58" s="14" t="s">
        <v>335</v>
      </c>
      <c r="K58" s="14" t="s">
        <v>329</v>
      </c>
      <c r="L58" s="14" t="s">
        <v>25</v>
      </c>
      <c r="M58" s="14" t="s">
        <v>82</v>
      </c>
      <c r="N58" s="14" t="s">
        <v>184</v>
      </c>
      <c r="O58" s="14" t="s">
        <v>317</v>
      </c>
      <c r="P58" s="14" t="s">
        <v>22</v>
      </c>
      <c r="Q58" s="4" t="s">
        <v>19</v>
      </c>
      <c r="R58" s="14" t="s">
        <v>130</v>
      </c>
      <c r="S58" s="14" t="s">
        <v>69</v>
      </c>
      <c r="T58" s="14" t="s">
        <v>25</v>
      </c>
      <c r="U58" s="14" t="s">
        <v>15</v>
      </c>
      <c r="V58" s="4"/>
      <c r="W58" s="14" t="s">
        <v>40</v>
      </c>
      <c r="X58" s="14" t="s">
        <v>20</v>
      </c>
      <c r="Y58" s="14" t="s">
        <v>336</v>
      </c>
      <c r="Z58" s="14" t="s">
        <v>337</v>
      </c>
      <c r="AA58" s="4" t="s">
        <v>11</v>
      </c>
      <c r="AB58" s="14" t="s">
        <v>12</v>
      </c>
      <c r="AC58" s="14" t="s">
        <v>338</v>
      </c>
      <c r="AD58" s="14" t="s">
        <v>78</v>
      </c>
      <c r="AE58" s="4" t="s">
        <v>28</v>
      </c>
      <c r="AF58" s="14" t="s">
        <v>29</v>
      </c>
      <c r="AG58" s="14" t="s">
        <v>87</v>
      </c>
      <c r="AH58" s="14" t="s">
        <v>25</v>
      </c>
      <c r="AI58" s="14" t="s">
        <v>46</v>
      </c>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row>
    <row r="59" spans="1:97" ht="53.4" customHeight="1" x14ac:dyDescent="0.3">
      <c r="A59" s="8">
        <v>57</v>
      </c>
      <c r="B59" s="1">
        <v>242</v>
      </c>
      <c r="C59" s="1" t="s">
        <v>339</v>
      </c>
      <c r="D59" s="8">
        <f>COUNTIF(G59:CJ59,"*")</f>
        <v>22</v>
      </c>
      <c r="E59" s="2" t="s">
        <v>340</v>
      </c>
      <c r="F59" s="2"/>
      <c r="G59" s="16" t="s">
        <v>10</v>
      </c>
      <c r="H59" s="14" t="s">
        <v>34</v>
      </c>
      <c r="I59" s="14" t="s">
        <v>35</v>
      </c>
      <c r="J59" s="4" t="s">
        <v>16</v>
      </c>
      <c r="K59" s="4" t="s">
        <v>125</v>
      </c>
      <c r="L59" s="4" t="s">
        <v>16</v>
      </c>
      <c r="M59" s="14" t="s">
        <v>63</v>
      </c>
      <c r="N59" s="14" t="s">
        <v>81</v>
      </c>
      <c r="O59" s="14" t="s">
        <v>26</v>
      </c>
      <c r="P59" s="14" t="s">
        <v>341</v>
      </c>
      <c r="Q59" s="4" t="s">
        <v>28</v>
      </c>
      <c r="R59" s="14" t="s">
        <v>29</v>
      </c>
      <c r="S59" s="14" t="s">
        <v>342</v>
      </c>
      <c r="T59" s="4" t="s">
        <v>19</v>
      </c>
      <c r="U59" s="14" t="s">
        <v>20</v>
      </c>
      <c r="V59" s="14" t="s">
        <v>21</v>
      </c>
      <c r="W59" s="14" t="s">
        <v>26</v>
      </c>
      <c r="X59" s="14" t="s">
        <v>147</v>
      </c>
      <c r="Y59" s="15"/>
      <c r="Z59" s="14" t="s">
        <v>23</v>
      </c>
      <c r="AA59" s="14" t="s">
        <v>343</v>
      </c>
      <c r="AB59" s="14" t="s">
        <v>25</v>
      </c>
      <c r="AC59" s="14" t="s">
        <v>15</v>
      </c>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row>
    <row r="60" spans="1:97" ht="53.4" customHeight="1" x14ac:dyDescent="0.3">
      <c r="A60" s="8">
        <v>58</v>
      </c>
      <c r="B60" s="1">
        <v>2058</v>
      </c>
      <c r="C60" s="1" t="s">
        <v>344</v>
      </c>
      <c r="D60" s="8">
        <v>43</v>
      </c>
      <c r="E60" s="2" t="s">
        <v>345</v>
      </c>
      <c r="F60" s="2"/>
      <c r="G60" s="16" t="s">
        <v>49</v>
      </c>
      <c r="H60" s="4" t="s">
        <v>28</v>
      </c>
      <c r="I60" s="14" t="s">
        <v>29</v>
      </c>
      <c r="J60" s="14" t="s">
        <v>30</v>
      </c>
      <c r="K60" s="14" t="s">
        <v>31</v>
      </c>
      <c r="L60" s="14" t="s">
        <v>15</v>
      </c>
      <c r="M60" s="4" t="s">
        <v>19</v>
      </c>
      <c r="N60" s="14" t="s">
        <v>23</v>
      </c>
      <c r="O60" s="14" t="s">
        <v>39</v>
      </c>
      <c r="P60" s="14" t="s">
        <v>15</v>
      </c>
      <c r="Q60" s="4" t="s">
        <v>19</v>
      </c>
      <c r="R60" s="14" t="s">
        <v>20</v>
      </c>
      <c r="S60" s="14" t="s">
        <v>289</v>
      </c>
      <c r="T60" s="14" t="s">
        <v>25</v>
      </c>
      <c r="U60" s="4" t="s">
        <v>16</v>
      </c>
      <c r="V60" s="14" t="s">
        <v>63</v>
      </c>
      <c r="W60" s="14" t="s">
        <v>81</v>
      </c>
      <c r="X60" s="14" t="s">
        <v>25</v>
      </c>
      <c r="Y60" s="14" t="s">
        <v>15</v>
      </c>
      <c r="Z60" s="4" t="s">
        <v>11</v>
      </c>
      <c r="AA60" s="14" t="s">
        <v>12</v>
      </c>
      <c r="AB60" s="14" t="s">
        <v>13</v>
      </c>
      <c r="AC60" s="14" t="s">
        <v>14</v>
      </c>
      <c r="AD60" s="14" t="s">
        <v>82</v>
      </c>
      <c r="AE60" s="4" t="s">
        <v>36</v>
      </c>
      <c r="AF60" s="4" t="s">
        <v>143</v>
      </c>
      <c r="AG60" s="4" t="s">
        <v>346</v>
      </c>
      <c r="AH60" s="4" t="s">
        <v>44</v>
      </c>
      <c r="AI60" s="4" t="s">
        <v>315</v>
      </c>
      <c r="AJ60" s="4" t="s">
        <v>40</v>
      </c>
      <c r="AK60" s="4" t="s">
        <v>201</v>
      </c>
      <c r="AL60" s="4" t="s">
        <v>67</v>
      </c>
      <c r="AM60" s="14" t="s">
        <v>63</v>
      </c>
      <c r="AN60" s="14" t="s">
        <v>25</v>
      </c>
      <c r="AO60" s="14" t="s">
        <v>82</v>
      </c>
      <c r="AP60" s="4" t="s">
        <v>40</v>
      </c>
      <c r="AQ60" s="4" t="s">
        <v>246</v>
      </c>
      <c r="AR60" s="4" t="s">
        <v>67</v>
      </c>
      <c r="AS60" s="4" t="s">
        <v>347</v>
      </c>
      <c r="AT60" s="14" t="s">
        <v>348</v>
      </c>
      <c r="AU60" s="14" t="s">
        <v>349</v>
      </c>
      <c r="AV60" s="14" t="s">
        <v>25</v>
      </c>
      <c r="AW60" s="14" t="s">
        <v>240</v>
      </c>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row>
    <row r="61" spans="1:97" ht="53.4" customHeight="1" x14ac:dyDescent="0.3">
      <c r="A61" s="8">
        <v>59</v>
      </c>
      <c r="B61" s="1">
        <v>593</v>
      </c>
      <c r="C61" s="1" t="s">
        <v>350</v>
      </c>
      <c r="D61" s="8">
        <f>COUNTIF(G61:CK61,"*")</f>
        <v>27</v>
      </c>
      <c r="E61" s="2" t="s">
        <v>351</v>
      </c>
      <c r="F61" s="2"/>
      <c r="G61" s="16" t="s">
        <v>10</v>
      </c>
      <c r="H61" s="14" t="s">
        <v>34</v>
      </c>
      <c r="I61" s="14" t="s">
        <v>35</v>
      </c>
      <c r="J61" s="15"/>
      <c r="K61" s="14" t="s">
        <v>36</v>
      </c>
      <c r="L61" s="14" t="s">
        <v>37</v>
      </c>
      <c r="M61" s="14" t="s">
        <v>25</v>
      </c>
      <c r="N61" s="14" t="s">
        <v>15</v>
      </c>
      <c r="O61" s="4" t="s">
        <v>19</v>
      </c>
      <c r="P61" s="14" t="s">
        <v>20</v>
      </c>
      <c r="Q61" s="14" t="s">
        <v>21</v>
      </c>
      <c r="R61" s="14" t="s">
        <v>37</v>
      </c>
      <c r="S61" s="14" t="s">
        <v>40</v>
      </c>
      <c r="T61" s="14" t="s">
        <v>25</v>
      </c>
      <c r="U61" s="14" t="s">
        <v>22</v>
      </c>
      <c r="V61" s="14" t="s">
        <v>53</v>
      </c>
      <c r="W61" s="14" t="s">
        <v>57</v>
      </c>
      <c r="X61" s="14" t="s">
        <v>311</v>
      </c>
      <c r="Y61" s="14" t="s">
        <v>297</v>
      </c>
      <c r="Z61" s="14" t="s">
        <v>59</v>
      </c>
      <c r="AA61" s="15"/>
      <c r="AB61" s="14" t="s">
        <v>23</v>
      </c>
      <c r="AC61" s="14" t="s">
        <v>152</v>
      </c>
      <c r="AD61" s="14" t="s">
        <v>25</v>
      </c>
      <c r="AE61" s="14" t="s">
        <v>66</v>
      </c>
      <c r="AF61" s="4" t="s">
        <v>28</v>
      </c>
      <c r="AG61" s="14" t="s">
        <v>60</v>
      </c>
      <c r="AH61" s="14" t="s">
        <v>25</v>
      </c>
      <c r="AI61" s="14" t="s">
        <v>46</v>
      </c>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row>
    <row r="62" spans="1:97" ht="53.4" customHeight="1" x14ac:dyDescent="0.3">
      <c r="A62" s="8">
        <v>60</v>
      </c>
      <c r="B62" s="1">
        <v>511</v>
      </c>
      <c r="C62" s="1" t="s">
        <v>352</v>
      </c>
      <c r="D62" s="8">
        <f>COUNTIF(G62:CJ62,"*")</f>
        <v>32</v>
      </c>
      <c r="E62" s="2" t="s">
        <v>353</v>
      </c>
      <c r="F62" s="2"/>
      <c r="G62" s="16" t="s">
        <v>73</v>
      </c>
      <c r="H62" s="14" t="s">
        <v>74</v>
      </c>
      <c r="I62" s="14" t="s">
        <v>75</v>
      </c>
      <c r="J62" s="4" t="s">
        <v>16</v>
      </c>
      <c r="K62" s="4" t="s">
        <v>125</v>
      </c>
      <c r="L62" s="14" t="s">
        <v>36</v>
      </c>
      <c r="M62" s="14" t="s">
        <v>25</v>
      </c>
      <c r="N62" s="14" t="s">
        <v>15</v>
      </c>
      <c r="O62" s="4" t="s">
        <v>54</v>
      </c>
      <c r="P62" s="4" t="s">
        <v>94</v>
      </c>
      <c r="Q62" s="14" t="s">
        <v>20</v>
      </c>
      <c r="R62" s="14" t="s">
        <v>21</v>
      </c>
      <c r="S62" s="14" t="s">
        <v>37</v>
      </c>
      <c r="T62" s="14" t="s">
        <v>40</v>
      </c>
      <c r="U62" s="14" t="s">
        <v>25</v>
      </c>
      <c r="V62" s="14" t="s">
        <v>15</v>
      </c>
      <c r="W62" s="4" t="s">
        <v>19</v>
      </c>
      <c r="X62" s="14" t="s">
        <v>23</v>
      </c>
      <c r="Y62" s="14" t="s">
        <v>39</v>
      </c>
      <c r="Z62" s="14" t="s">
        <v>25</v>
      </c>
      <c r="AA62" s="14" t="s">
        <v>26</v>
      </c>
      <c r="AB62" s="14" t="s">
        <v>354</v>
      </c>
      <c r="AC62" s="14" t="s">
        <v>179</v>
      </c>
      <c r="AD62" s="14" t="s">
        <v>147</v>
      </c>
      <c r="AE62" s="14" t="s">
        <v>22</v>
      </c>
      <c r="AF62" s="15"/>
      <c r="AG62" s="14" t="s">
        <v>29</v>
      </c>
      <c r="AH62" s="14" t="s">
        <v>15</v>
      </c>
      <c r="AI62" s="4" t="s">
        <v>121</v>
      </c>
      <c r="AJ62" s="14" t="s">
        <v>193</v>
      </c>
      <c r="AK62" s="14" t="s">
        <v>194</v>
      </c>
      <c r="AL62" s="14" t="s">
        <v>65</v>
      </c>
      <c r="AM62" s="14" t="s">
        <v>213</v>
      </c>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row>
    <row r="63" spans="1:97" ht="53.4" customHeight="1" x14ac:dyDescent="0.3">
      <c r="A63" s="8">
        <v>61</v>
      </c>
      <c r="B63" s="1">
        <v>2946</v>
      </c>
      <c r="C63" s="1" t="s">
        <v>355</v>
      </c>
      <c r="D63" s="8">
        <f>COUNTIF(G63:CL63,"*")</f>
        <v>31</v>
      </c>
      <c r="E63" s="2" t="s">
        <v>356</v>
      </c>
      <c r="F63" s="2"/>
      <c r="G63" s="16" t="s">
        <v>49</v>
      </c>
      <c r="H63" s="17"/>
      <c r="I63" s="14" t="s">
        <v>36</v>
      </c>
      <c r="J63" s="14" t="s">
        <v>37</v>
      </c>
      <c r="K63" s="14" t="s">
        <v>25</v>
      </c>
      <c r="L63" s="14" t="s">
        <v>15</v>
      </c>
      <c r="M63" s="4" t="s">
        <v>19</v>
      </c>
      <c r="N63" s="14" t="s">
        <v>20</v>
      </c>
      <c r="O63" s="14" t="s">
        <v>21</v>
      </c>
      <c r="P63" s="14" t="s">
        <v>37</v>
      </c>
      <c r="Q63" s="14" t="s">
        <v>40</v>
      </c>
      <c r="R63" s="14" t="s">
        <v>25</v>
      </c>
      <c r="S63" s="14" t="s">
        <v>15</v>
      </c>
      <c r="T63" s="14" t="s">
        <v>297</v>
      </c>
      <c r="U63" s="14" t="s">
        <v>20</v>
      </c>
      <c r="V63" s="14" t="s">
        <v>57</v>
      </c>
      <c r="W63" s="14" t="s">
        <v>357</v>
      </c>
      <c r="X63" s="14" t="s">
        <v>25</v>
      </c>
      <c r="Y63" s="14" t="s">
        <v>22</v>
      </c>
      <c r="Z63" s="4"/>
      <c r="AA63" s="14" t="s">
        <v>23</v>
      </c>
      <c r="AB63" s="14" t="s">
        <v>39</v>
      </c>
      <c r="AC63" s="14" t="s">
        <v>25</v>
      </c>
      <c r="AD63" s="14" t="s">
        <v>15</v>
      </c>
      <c r="AE63" s="14" t="s">
        <v>147</v>
      </c>
      <c r="AF63" s="14" t="s">
        <v>82</v>
      </c>
      <c r="AG63" s="4" t="s">
        <v>16</v>
      </c>
      <c r="AH63" s="14" t="s">
        <v>63</v>
      </c>
      <c r="AI63" s="14" t="s">
        <v>25</v>
      </c>
      <c r="AJ63" s="14" t="s">
        <v>15</v>
      </c>
      <c r="AK63" s="15"/>
      <c r="AL63" s="14" t="s">
        <v>29</v>
      </c>
      <c r="AM63" s="14" t="s">
        <v>25</v>
      </c>
      <c r="AN63" s="14" t="s">
        <v>22</v>
      </c>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row>
    <row r="64" spans="1:97" ht="53.4" customHeight="1" x14ac:dyDescent="0.3">
      <c r="A64" s="8">
        <v>62</v>
      </c>
      <c r="B64" s="1">
        <v>2794</v>
      </c>
      <c r="C64" s="1" t="s">
        <v>358</v>
      </c>
      <c r="D64" s="8">
        <v>31</v>
      </c>
      <c r="E64" s="2" t="s">
        <v>359</v>
      </c>
      <c r="F64" s="2"/>
      <c r="G64" s="16" t="s">
        <v>49</v>
      </c>
      <c r="H64" s="14" t="s">
        <v>185</v>
      </c>
      <c r="I64" s="14" t="s">
        <v>360</v>
      </c>
      <c r="J64" s="4" t="s">
        <v>19</v>
      </c>
      <c r="K64" s="14" t="s">
        <v>20</v>
      </c>
      <c r="L64" s="14" t="s">
        <v>163</v>
      </c>
      <c r="M64" s="14" t="s">
        <v>40</v>
      </c>
      <c r="N64" s="14" t="s">
        <v>25</v>
      </c>
      <c r="O64" s="14" t="s">
        <v>15</v>
      </c>
      <c r="P64" s="4" t="s">
        <v>16</v>
      </c>
      <c r="Q64" s="14" t="s">
        <v>17</v>
      </c>
      <c r="R64" s="14" t="s">
        <v>18</v>
      </c>
      <c r="S64" s="14" t="s">
        <v>25</v>
      </c>
      <c r="T64" s="14" t="s">
        <v>26</v>
      </c>
      <c r="U64" s="4" t="s">
        <v>19</v>
      </c>
      <c r="V64" s="14" t="s">
        <v>20</v>
      </c>
      <c r="W64" s="14" t="s">
        <v>163</v>
      </c>
      <c r="X64" s="14" t="s">
        <v>40</v>
      </c>
      <c r="Y64" s="14" t="s">
        <v>25</v>
      </c>
      <c r="Z64" s="14" t="s">
        <v>15</v>
      </c>
      <c r="AA64" s="4" t="s">
        <v>19</v>
      </c>
      <c r="AB64" s="14" t="s">
        <v>23</v>
      </c>
      <c r="AC64" s="14" t="s">
        <v>24</v>
      </c>
      <c r="AD64" s="14" t="s">
        <v>25</v>
      </c>
      <c r="AE64" s="14" t="s">
        <v>15</v>
      </c>
      <c r="AF64" s="4" t="s">
        <v>28</v>
      </c>
      <c r="AG64" s="14" t="s">
        <v>29</v>
      </c>
      <c r="AH64" s="14" t="s">
        <v>25</v>
      </c>
      <c r="AI64" s="14" t="s">
        <v>223</v>
      </c>
      <c r="AJ64" s="14" t="s">
        <v>83</v>
      </c>
      <c r="AK64" s="14" t="s">
        <v>341</v>
      </c>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row>
    <row r="65" spans="1:96" ht="53.4" customHeight="1" x14ac:dyDescent="0.3">
      <c r="A65" s="8">
        <v>63</v>
      </c>
      <c r="B65" s="1">
        <v>1073</v>
      </c>
      <c r="C65" s="1" t="s">
        <v>361</v>
      </c>
      <c r="D65" s="8">
        <f>COUNTIF(G65:CK65,"*")</f>
        <v>16</v>
      </c>
      <c r="E65" s="2" t="s">
        <v>362</v>
      </c>
      <c r="F65" s="2"/>
      <c r="G65" s="16" t="s">
        <v>49</v>
      </c>
      <c r="H65" s="2"/>
      <c r="I65" s="14" t="s">
        <v>36</v>
      </c>
      <c r="J65" s="14" t="s">
        <v>39</v>
      </c>
      <c r="K65" s="14" t="s">
        <v>25</v>
      </c>
      <c r="L65" s="14" t="s">
        <v>15</v>
      </c>
      <c r="M65" s="4" t="s">
        <v>19</v>
      </c>
      <c r="N65" s="14" t="s">
        <v>20</v>
      </c>
      <c r="O65" s="14" t="s">
        <v>15</v>
      </c>
      <c r="P65" s="14" t="s">
        <v>39</v>
      </c>
      <c r="Q65" s="14" t="s">
        <v>40</v>
      </c>
      <c r="R65" s="4"/>
      <c r="S65" s="14" t="s">
        <v>23</v>
      </c>
      <c r="T65" s="14" t="s">
        <v>15</v>
      </c>
      <c r="U65" s="4" t="s">
        <v>28</v>
      </c>
      <c r="V65" s="14" t="s">
        <v>29</v>
      </c>
      <c r="W65" s="14" t="s">
        <v>25</v>
      </c>
      <c r="X65" s="14" t="s">
        <v>22</v>
      </c>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row>
    <row r="66" spans="1:96" ht="53.4" customHeight="1" x14ac:dyDescent="0.3">
      <c r="A66" s="8">
        <v>64</v>
      </c>
      <c r="B66" s="1">
        <v>2758</v>
      </c>
      <c r="C66" s="1" t="s">
        <v>363</v>
      </c>
      <c r="D66" s="8">
        <f>COUNTIF(G66:CK66,"*")</f>
        <v>34</v>
      </c>
      <c r="E66" s="2" t="s">
        <v>364</v>
      </c>
      <c r="F66" s="2"/>
      <c r="G66" s="16" t="s">
        <v>73</v>
      </c>
      <c r="H66" s="14" t="s">
        <v>176</v>
      </c>
      <c r="I66" s="14" t="s">
        <v>177</v>
      </c>
      <c r="J66" s="4" t="s">
        <v>19</v>
      </c>
      <c r="K66" s="14" t="s">
        <v>20</v>
      </c>
      <c r="L66" s="14" t="s">
        <v>101</v>
      </c>
      <c r="M66" s="14" t="s">
        <v>102</v>
      </c>
      <c r="N66" s="14" t="s">
        <v>25</v>
      </c>
      <c r="O66" s="14" t="s">
        <v>289</v>
      </c>
      <c r="P66" s="4" t="s">
        <v>16</v>
      </c>
      <c r="Q66" s="14" t="s">
        <v>17</v>
      </c>
      <c r="R66" s="14" t="s">
        <v>18</v>
      </c>
      <c r="S66" s="14" t="s">
        <v>26</v>
      </c>
      <c r="T66" s="15"/>
      <c r="U66" s="14" t="s">
        <v>36</v>
      </c>
      <c r="V66" s="14" t="s">
        <v>37</v>
      </c>
      <c r="W66" s="4" t="s">
        <v>19</v>
      </c>
      <c r="X66" s="14" t="s">
        <v>23</v>
      </c>
      <c r="Y66" s="14" t="s">
        <v>39</v>
      </c>
      <c r="Z66" s="14" t="s">
        <v>15</v>
      </c>
      <c r="AA66" s="15"/>
      <c r="AB66" s="14" t="s">
        <v>365</v>
      </c>
      <c r="AC66" s="14" t="s">
        <v>224</v>
      </c>
      <c r="AD66" s="14" t="s">
        <v>206</v>
      </c>
      <c r="AE66" s="14" t="s">
        <v>25</v>
      </c>
      <c r="AF66" s="14" t="s">
        <v>78</v>
      </c>
      <c r="AG66" s="4" t="s">
        <v>114</v>
      </c>
      <c r="AH66" s="4" t="s">
        <v>366</v>
      </c>
      <c r="AI66" s="4" t="s">
        <v>367</v>
      </c>
      <c r="AJ66" s="4" t="s">
        <v>368</v>
      </c>
      <c r="AK66" s="4" t="s">
        <v>369</v>
      </c>
      <c r="AL66" s="4" t="s">
        <v>370</v>
      </c>
      <c r="AM66" s="4" t="s">
        <v>28</v>
      </c>
      <c r="AN66" s="14" t="s">
        <v>29</v>
      </c>
      <c r="AO66" s="14" t="s">
        <v>206</v>
      </c>
      <c r="AP66" s="14" t="s">
        <v>15</v>
      </c>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row>
    <row r="67" spans="1:96" ht="53.4" customHeight="1" x14ac:dyDescent="0.3">
      <c r="A67" s="8">
        <v>65</v>
      </c>
      <c r="B67" s="1">
        <v>591</v>
      </c>
      <c r="C67" s="1" t="s">
        <v>371</v>
      </c>
      <c r="D67" s="8">
        <f>COUNTIF(G67:CJ67,"*")</f>
        <v>24</v>
      </c>
      <c r="E67" s="2" t="s">
        <v>372</v>
      </c>
      <c r="F67" s="2"/>
      <c r="G67" s="16" t="s">
        <v>73</v>
      </c>
      <c r="H67" s="14" t="s">
        <v>74</v>
      </c>
      <c r="I67" s="14" t="s">
        <v>75</v>
      </c>
      <c r="J67" s="4"/>
      <c r="K67" s="14" t="s">
        <v>36</v>
      </c>
      <c r="L67" s="14" t="s">
        <v>25</v>
      </c>
      <c r="M67" s="14" t="s">
        <v>15</v>
      </c>
      <c r="N67" s="4" t="s">
        <v>54</v>
      </c>
      <c r="O67" s="4" t="s">
        <v>44</v>
      </c>
      <c r="P67" s="4" t="s">
        <v>19</v>
      </c>
      <c r="Q67" s="14" t="s">
        <v>20</v>
      </c>
      <c r="R67" s="14" t="s">
        <v>21</v>
      </c>
      <c r="S67" s="14" t="s">
        <v>37</v>
      </c>
      <c r="T67" s="14" t="s">
        <v>40</v>
      </c>
      <c r="U67" s="14" t="s">
        <v>25</v>
      </c>
      <c r="V67" s="14" t="s">
        <v>82</v>
      </c>
      <c r="W67" s="4" t="s">
        <v>19</v>
      </c>
      <c r="X67" s="14" t="s">
        <v>23</v>
      </c>
      <c r="Y67" s="14" t="s">
        <v>39</v>
      </c>
      <c r="Z67" s="14" t="s">
        <v>25</v>
      </c>
      <c r="AA67" s="14" t="s">
        <v>15</v>
      </c>
      <c r="AB67" s="4" t="s">
        <v>28</v>
      </c>
      <c r="AC67" s="14" t="s">
        <v>29</v>
      </c>
      <c r="AD67" s="14" t="s">
        <v>25</v>
      </c>
      <c r="AE67" s="14" t="s">
        <v>46</v>
      </c>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row>
    <row r="68" spans="1:96" ht="53.4" customHeight="1" x14ac:dyDescent="0.3">
      <c r="A68" s="8">
        <v>66</v>
      </c>
      <c r="B68" s="1">
        <v>871</v>
      </c>
      <c r="C68" s="1" t="s">
        <v>373</v>
      </c>
      <c r="D68" s="8">
        <f>COUNTIF(G68:CJ68,"*")</f>
        <v>44</v>
      </c>
      <c r="E68" s="2" t="s">
        <v>374</v>
      </c>
      <c r="F68" s="2"/>
      <c r="G68" s="16" t="s">
        <v>49</v>
      </c>
      <c r="H68" s="4" t="s">
        <v>36</v>
      </c>
      <c r="I68" s="4" t="s">
        <v>54</v>
      </c>
      <c r="J68" s="4" t="s">
        <v>43</v>
      </c>
      <c r="K68" s="4" t="s">
        <v>44</v>
      </c>
      <c r="L68" s="4" t="s">
        <v>19</v>
      </c>
      <c r="M68" s="14" t="s">
        <v>93</v>
      </c>
      <c r="N68" s="14" t="s">
        <v>39</v>
      </c>
      <c r="O68" s="14" t="s">
        <v>40</v>
      </c>
      <c r="P68" s="14" t="s">
        <v>25</v>
      </c>
      <c r="Q68" s="14" t="s">
        <v>375</v>
      </c>
      <c r="R68" s="14" t="s">
        <v>376</v>
      </c>
      <c r="S68" s="15"/>
      <c r="T68" s="14" t="s">
        <v>93</v>
      </c>
      <c r="U68" s="14" t="s">
        <v>39</v>
      </c>
      <c r="V68" s="14" t="s">
        <v>225</v>
      </c>
      <c r="W68" s="14" t="s">
        <v>226</v>
      </c>
      <c r="X68" s="4" t="s">
        <v>377</v>
      </c>
      <c r="Y68" s="14" t="s">
        <v>63</v>
      </c>
      <c r="Z68" s="14" t="s">
        <v>81</v>
      </c>
      <c r="AA68" s="14" t="s">
        <v>256</v>
      </c>
      <c r="AB68" s="4" t="s">
        <v>43</v>
      </c>
      <c r="AC68" s="4" t="s">
        <v>44</v>
      </c>
      <c r="AD68" s="4" t="s">
        <v>224</v>
      </c>
      <c r="AE68" s="4" t="s">
        <v>245</v>
      </c>
      <c r="AF68" s="4" t="s">
        <v>40</v>
      </c>
      <c r="AG68" s="4" t="s">
        <v>116</v>
      </c>
      <c r="AH68" s="4" t="s">
        <v>67</v>
      </c>
      <c r="AI68" s="4" t="s">
        <v>68</v>
      </c>
      <c r="AJ68" s="4" t="s">
        <v>378</v>
      </c>
      <c r="AK68" s="4" t="s">
        <v>379</v>
      </c>
      <c r="AL68" s="4" t="s">
        <v>380</v>
      </c>
      <c r="AM68" s="4" t="s">
        <v>94</v>
      </c>
      <c r="AN68" s="4" t="s">
        <v>297</v>
      </c>
      <c r="AO68" s="4" t="s">
        <v>381</v>
      </c>
      <c r="AP68" s="4" t="s">
        <v>19</v>
      </c>
      <c r="AQ68" s="4" t="s">
        <v>28</v>
      </c>
      <c r="AR68" s="14" t="s">
        <v>227</v>
      </c>
      <c r="AS68" s="14" t="s">
        <v>30</v>
      </c>
      <c r="AT68" s="14" t="s">
        <v>31</v>
      </c>
      <c r="AU68" s="14" t="s">
        <v>25</v>
      </c>
      <c r="AV68" s="14" t="s">
        <v>15</v>
      </c>
      <c r="AW68" s="14" t="s">
        <v>105</v>
      </c>
      <c r="AX68" s="14" t="s">
        <v>25</v>
      </c>
      <c r="AY68" s="14" t="s">
        <v>22</v>
      </c>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row>
    <row r="69" spans="1:96" ht="53.4" customHeight="1" x14ac:dyDescent="0.3">
      <c r="A69" s="8">
        <v>67</v>
      </c>
      <c r="B69" s="1">
        <v>1447</v>
      </c>
      <c r="C69" s="1" t="s">
        <v>382</v>
      </c>
      <c r="D69" s="8">
        <f>COUNTIF(G69:CJ69,"*")</f>
        <v>31</v>
      </c>
      <c r="E69" s="2" t="s">
        <v>383</v>
      </c>
      <c r="F69" s="2"/>
      <c r="G69" s="16" t="s">
        <v>98</v>
      </c>
      <c r="H69" s="14" t="s">
        <v>238</v>
      </c>
      <c r="I69" s="14" t="s">
        <v>151</v>
      </c>
      <c r="J69" s="15"/>
      <c r="K69" s="14" t="s">
        <v>36</v>
      </c>
      <c r="L69" s="14" t="s">
        <v>37</v>
      </c>
      <c r="M69" s="14" t="s">
        <v>25</v>
      </c>
      <c r="N69" s="14" t="s">
        <v>15</v>
      </c>
      <c r="O69" s="4" t="s">
        <v>19</v>
      </c>
      <c r="P69" s="14" t="s">
        <v>20</v>
      </c>
      <c r="Q69" s="14" t="s">
        <v>21</v>
      </c>
      <c r="R69" s="14" t="s">
        <v>37</v>
      </c>
      <c r="S69" s="14" t="s">
        <v>40</v>
      </c>
      <c r="T69" s="14" t="s">
        <v>25</v>
      </c>
      <c r="U69" s="14" t="s">
        <v>15</v>
      </c>
      <c r="V69" s="4" t="s">
        <v>19</v>
      </c>
      <c r="W69" s="14" t="s">
        <v>23</v>
      </c>
      <c r="X69" s="14" t="s">
        <v>39</v>
      </c>
      <c r="Y69" s="14" t="s">
        <v>25</v>
      </c>
      <c r="Z69" s="14" t="s">
        <v>157</v>
      </c>
      <c r="AA69" s="4" t="s">
        <v>16</v>
      </c>
      <c r="AB69" s="14" t="s">
        <v>193</v>
      </c>
      <c r="AC69" s="14" t="s">
        <v>194</v>
      </c>
      <c r="AD69" s="14" t="s">
        <v>25</v>
      </c>
      <c r="AE69" s="14" t="s">
        <v>15</v>
      </c>
      <c r="AF69" s="4" t="s">
        <v>88</v>
      </c>
      <c r="AG69" s="14" t="s">
        <v>384</v>
      </c>
      <c r="AH69" s="14" t="s">
        <v>69</v>
      </c>
      <c r="AI69" s="14" t="s">
        <v>25</v>
      </c>
      <c r="AJ69" s="14" t="s">
        <v>270</v>
      </c>
      <c r="AK69" s="14" t="s">
        <v>385</v>
      </c>
      <c r="AL69" s="14" t="s">
        <v>386</v>
      </c>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row>
    <row r="70" spans="1:96" ht="53.4" customHeight="1" x14ac:dyDescent="0.3">
      <c r="A70" s="8">
        <v>68</v>
      </c>
      <c r="B70" s="1">
        <v>2179</v>
      </c>
      <c r="C70" s="1" t="s">
        <v>387</v>
      </c>
      <c r="D70" s="8">
        <f>COUNTIF(G70:CK70,"*")</f>
        <v>28</v>
      </c>
      <c r="E70" s="2" t="s">
        <v>388</v>
      </c>
      <c r="F70" s="2"/>
      <c r="G70" s="16" t="s">
        <v>49</v>
      </c>
      <c r="H70" s="14" t="s">
        <v>34</v>
      </c>
      <c r="I70" s="14" t="s">
        <v>35</v>
      </c>
      <c r="J70" s="4" t="s">
        <v>28</v>
      </c>
      <c r="K70" s="14" t="s">
        <v>29</v>
      </c>
      <c r="L70" s="14" t="s">
        <v>30</v>
      </c>
      <c r="M70" s="14" t="s">
        <v>31</v>
      </c>
      <c r="N70" s="14" t="s">
        <v>22</v>
      </c>
      <c r="O70" s="4" t="s">
        <v>19</v>
      </c>
      <c r="P70" s="14" t="s">
        <v>23</v>
      </c>
      <c r="Q70" s="14" t="s">
        <v>39</v>
      </c>
      <c r="R70" s="14" t="s">
        <v>25</v>
      </c>
      <c r="S70" s="14" t="s">
        <v>15</v>
      </c>
      <c r="T70" s="15"/>
      <c r="U70" s="14" t="s">
        <v>20</v>
      </c>
      <c r="V70" s="14" t="s">
        <v>21</v>
      </c>
      <c r="W70" s="14" t="s">
        <v>25</v>
      </c>
      <c r="X70" s="14" t="s">
        <v>22</v>
      </c>
      <c r="Y70" s="4" t="s">
        <v>16</v>
      </c>
      <c r="Z70" s="14" t="s">
        <v>17</v>
      </c>
      <c r="AA70" s="14" t="s">
        <v>18</v>
      </c>
      <c r="AB70" s="14" t="s">
        <v>22</v>
      </c>
      <c r="AC70" s="15"/>
      <c r="AD70" s="14" t="s">
        <v>63</v>
      </c>
      <c r="AE70" s="14" t="s">
        <v>88</v>
      </c>
      <c r="AF70" s="14" t="s">
        <v>25</v>
      </c>
      <c r="AG70" s="14" t="s">
        <v>78</v>
      </c>
      <c r="AH70" s="4" t="s">
        <v>11</v>
      </c>
      <c r="AI70" s="14" t="s">
        <v>156</v>
      </c>
      <c r="AJ70" s="14" t="s">
        <v>22</v>
      </c>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row>
    <row r="71" spans="1:96" ht="53.4" customHeight="1" x14ac:dyDescent="0.3">
      <c r="A71" s="8">
        <v>69</v>
      </c>
      <c r="B71" s="1">
        <v>1913</v>
      </c>
      <c r="C71" s="1" t="s">
        <v>389</v>
      </c>
      <c r="D71" s="8">
        <f>COUNTIF(G71:CJ71,"*")</f>
        <v>36</v>
      </c>
      <c r="E71" s="2" t="s">
        <v>390</v>
      </c>
      <c r="F71" s="2"/>
      <c r="G71" s="16" t="s">
        <v>10</v>
      </c>
      <c r="H71" s="14" t="s">
        <v>34</v>
      </c>
      <c r="I71" s="14" t="s">
        <v>391</v>
      </c>
      <c r="J71" s="15"/>
      <c r="K71" s="14" t="s">
        <v>36</v>
      </c>
      <c r="L71" s="14" t="s">
        <v>15</v>
      </c>
      <c r="M71" s="14" t="s">
        <v>162</v>
      </c>
      <c r="N71" s="14" t="s">
        <v>37</v>
      </c>
      <c r="O71" s="4" t="s">
        <v>121</v>
      </c>
      <c r="P71" s="4" t="s">
        <v>165</v>
      </c>
      <c r="Q71" s="14" t="s">
        <v>20</v>
      </c>
      <c r="R71" s="14" t="s">
        <v>25</v>
      </c>
      <c r="S71" s="14" t="s">
        <v>27</v>
      </c>
      <c r="T71" s="14" t="s">
        <v>184</v>
      </c>
      <c r="U71" s="14" t="s">
        <v>16</v>
      </c>
      <c r="V71" s="14" t="s">
        <v>58</v>
      </c>
      <c r="W71" s="14" t="s">
        <v>55</v>
      </c>
      <c r="X71" s="14" t="s">
        <v>40</v>
      </c>
      <c r="Y71" s="14" t="s">
        <v>52</v>
      </c>
      <c r="Z71" s="14" t="s">
        <v>392</v>
      </c>
      <c r="AA71" s="14" t="s">
        <v>20</v>
      </c>
      <c r="AB71" s="4" t="s">
        <v>393</v>
      </c>
      <c r="AC71" s="4" t="s">
        <v>55</v>
      </c>
      <c r="AD71" s="14" t="s">
        <v>20</v>
      </c>
      <c r="AE71" s="14" t="s">
        <v>114</v>
      </c>
      <c r="AF71" s="14" t="s">
        <v>115</v>
      </c>
      <c r="AG71" s="14" t="s">
        <v>19</v>
      </c>
      <c r="AH71" s="14" t="s">
        <v>20</v>
      </c>
      <c r="AI71" s="14" t="s">
        <v>25</v>
      </c>
      <c r="AJ71" s="14" t="s">
        <v>26</v>
      </c>
      <c r="AK71" s="14" t="s">
        <v>238</v>
      </c>
      <c r="AL71" s="14" t="s">
        <v>394</v>
      </c>
      <c r="AM71" s="4" t="s">
        <v>19</v>
      </c>
      <c r="AN71" s="14" t="s">
        <v>23</v>
      </c>
      <c r="AO71" s="14" t="s">
        <v>39</v>
      </c>
      <c r="AP71" s="14" t="s">
        <v>25</v>
      </c>
      <c r="AQ71" s="14" t="s">
        <v>46</v>
      </c>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row>
    <row r="72" spans="1:96" ht="53.4" customHeight="1" x14ac:dyDescent="0.3">
      <c r="A72" s="8">
        <v>70</v>
      </c>
      <c r="B72" s="1">
        <v>1607</v>
      </c>
      <c r="C72" s="1" t="s">
        <v>395</v>
      </c>
      <c r="D72" s="8">
        <f>COUNTIF(G72:CJ72,"*")</f>
        <v>35</v>
      </c>
      <c r="E72" s="2" t="s">
        <v>396</v>
      </c>
      <c r="F72" s="2"/>
      <c r="G72" s="16" t="s">
        <v>49</v>
      </c>
      <c r="H72" s="4" t="s">
        <v>16</v>
      </c>
      <c r="I72" s="14" t="s">
        <v>125</v>
      </c>
      <c r="J72" s="4" t="s">
        <v>16</v>
      </c>
      <c r="K72" s="14" t="s">
        <v>17</v>
      </c>
      <c r="L72" s="14" t="s">
        <v>18</v>
      </c>
      <c r="M72" s="14" t="s">
        <v>25</v>
      </c>
      <c r="N72" s="14" t="s">
        <v>26</v>
      </c>
      <c r="O72" s="4" t="s">
        <v>19</v>
      </c>
      <c r="P72" s="14" t="s">
        <v>20</v>
      </c>
      <c r="Q72" s="14" t="s">
        <v>121</v>
      </c>
      <c r="R72" s="14" t="s">
        <v>25</v>
      </c>
      <c r="S72" s="14" t="s">
        <v>397</v>
      </c>
      <c r="T72" s="14" t="s">
        <v>53</v>
      </c>
      <c r="U72" s="14" t="s">
        <v>147</v>
      </c>
      <c r="V72" s="14" t="s">
        <v>181</v>
      </c>
      <c r="W72" s="14" t="s">
        <v>25</v>
      </c>
      <c r="X72" s="14" t="s">
        <v>15</v>
      </c>
      <c r="Y72" s="4"/>
      <c r="Z72" s="14" t="s">
        <v>20</v>
      </c>
      <c r="AA72" s="14" t="s">
        <v>115</v>
      </c>
      <c r="AB72" s="14" t="s">
        <v>25</v>
      </c>
      <c r="AC72" s="14" t="s">
        <v>78</v>
      </c>
      <c r="AD72" s="4" t="s">
        <v>19</v>
      </c>
      <c r="AE72" s="14" t="s">
        <v>23</v>
      </c>
      <c r="AF72" s="14" t="s">
        <v>39</v>
      </c>
      <c r="AG72" s="14" t="s">
        <v>15</v>
      </c>
      <c r="AH72" s="14" t="s">
        <v>53</v>
      </c>
      <c r="AI72" s="14" t="s">
        <v>147</v>
      </c>
      <c r="AJ72" s="14" t="s">
        <v>22</v>
      </c>
      <c r="AK72" s="4">
        <v>2</v>
      </c>
      <c r="AL72" s="4" t="s">
        <v>114</v>
      </c>
      <c r="AM72" s="4" t="s">
        <v>28</v>
      </c>
      <c r="AN72" s="14" t="s">
        <v>29</v>
      </c>
      <c r="AO72" s="14" t="s">
        <v>30</v>
      </c>
      <c r="AP72" s="14" t="s">
        <v>31</v>
      </c>
      <c r="AQ72" s="14" t="s">
        <v>82</v>
      </c>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row>
    <row r="73" spans="1:96" ht="53.4" customHeight="1" x14ac:dyDescent="0.3">
      <c r="A73" s="8">
        <v>71</v>
      </c>
      <c r="B73" s="1">
        <v>2283</v>
      </c>
      <c r="C73" s="1" t="s">
        <v>398</v>
      </c>
      <c r="D73" s="8">
        <f>COUNTIF(G73:CJ73,"*")</f>
        <v>20</v>
      </c>
      <c r="E73" s="2" t="s">
        <v>399</v>
      </c>
      <c r="F73" s="2"/>
      <c r="G73" s="16" t="s">
        <v>49</v>
      </c>
      <c r="H73" s="4" t="s">
        <v>28</v>
      </c>
      <c r="I73" s="14" t="s">
        <v>29</v>
      </c>
      <c r="J73" s="14" t="s">
        <v>25</v>
      </c>
      <c r="K73" s="14" t="s">
        <v>27</v>
      </c>
      <c r="L73" s="4" t="s">
        <v>19</v>
      </c>
      <c r="M73" s="14" t="s">
        <v>20</v>
      </c>
      <c r="N73" s="14" t="s">
        <v>126</v>
      </c>
      <c r="O73" s="14" t="s">
        <v>127</v>
      </c>
      <c r="P73" s="14" t="s">
        <v>39</v>
      </c>
      <c r="Q73" s="14" t="s">
        <v>40</v>
      </c>
      <c r="R73" s="15"/>
      <c r="S73" s="14" t="s">
        <v>23</v>
      </c>
      <c r="T73" s="14" t="s">
        <v>39</v>
      </c>
      <c r="U73" s="14" t="s">
        <v>25</v>
      </c>
      <c r="V73" s="14" t="s">
        <v>15</v>
      </c>
      <c r="W73" s="4" t="s">
        <v>400</v>
      </c>
      <c r="X73" s="14" t="s">
        <v>401</v>
      </c>
      <c r="Y73" s="14" t="s">
        <v>338</v>
      </c>
      <c r="Z73" s="14" t="s">
        <v>54</v>
      </c>
      <c r="AA73" s="14" t="s">
        <v>402</v>
      </c>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row>
    <row r="74" spans="1:96" ht="53.4" customHeight="1" x14ac:dyDescent="0.3">
      <c r="A74" s="8">
        <v>72</v>
      </c>
      <c r="B74" s="1">
        <v>2692</v>
      </c>
      <c r="C74" s="1" t="s">
        <v>403</v>
      </c>
      <c r="D74" s="8">
        <f>COUNTIF(G74:CK74,"*")</f>
        <v>31</v>
      </c>
      <c r="E74" s="2" t="s">
        <v>404</v>
      </c>
      <c r="F74" s="2"/>
      <c r="G74" s="16" t="s">
        <v>10</v>
      </c>
      <c r="H74" s="14" t="s">
        <v>34</v>
      </c>
      <c r="I74" s="14" t="s">
        <v>35</v>
      </c>
      <c r="J74" s="4" t="s">
        <v>16</v>
      </c>
      <c r="K74" s="14" t="s">
        <v>125</v>
      </c>
      <c r="L74" s="14" t="s">
        <v>405</v>
      </c>
      <c r="M74" s="14" t="s">
        <v>15</v>
      </c>
      <c r="N74" s="4" t="s">
        <v>19</v>
      </c>
      <c r="O74" s="14" t="s">
        <v>20</v>
      </c>
      <c r="P74" s="14" t="s">
        <v>121</v>
      </c>
      <c r="Q74" s="14" t="s">
        <v>15</v>
      </c>
      <c r="R74" s="15"/>
      <c r="S74" s="14" t="s">
        <v>20</v>
      </c>
      <c r="T74" s="14" t="s">
        <v>115</v>
      </c>
      <c r="U74" s="14" t="s">
        <v>25</v>
      </c>
      <c r="V74" s="14" t="s">
        <v>22</v>
      </c>
      <c r="W74" s="4"/>
      <c r="X74" s="14" t="s">
        <v>23</v>
      </c>
      <c r="Y74" s="14" t="s">
        <v>39</v>
      </c>
      <c r="Z74" s="14" t="s">
        <v>25</v>
      </c>
      <c r="AA74" s="14" t="s">
        <v>15</v>
      </c>
      <c r="AB74" s="4" t="s">
        <v>28</v>
      </c>
      <c r="AC74" s="14" t="s">
        <v>29</v>
      </c>
      <c r="AD74" s="14" t="s">
        <v>30</v>
      </c>
      <c r="AE74" s="14" t="s">
        <v>31</v>
      </c>
      <c r="AF74" s="14" t="s">
        <v>25</v>
      </c>
      <c r="AG74" s="14" t="s">
        <v>22</v>
      </c>
      <c r="AH74" s="14" t="s">
        <v>15</v>
      </c>
      <c r="AI74" s="4" t="s">
        <v>16</v>
      </c>
      <c r="AJ74" s="14" t="s">
        <v>63</v>
      </c>
      <c r="AK74" s="14" t="s">
        <v>88</v>
      </c>
      <c r="AL74" s="14" t="s">
        <v>25</v>
      </c>
      <c r="AM74" s="14" t="s">
        <v>15</v>
      </c>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row>
    <row r="75" spans="1:96" ht="53.4" customHeight="1" x14ac:dyDescent="0.3">
      <c r="A75" s="8">
        <v>73</v>
      </c>
      <c r="B75" s="1">
        <v>617</v>
      </c>
      <c r="C75" s="1" t="s">
        <v>406</v>
      </c>
      <c r="D75" s="8">
        <f>COUNTIF(G75:CJ75,"*")</f>
        <v>25</v>
      </c>
      <c r="E75" s="2" t="s">
        <v>407</v>
      </c>
      <c r="F75" s="2"/>
      <c r="G75" s="16" t="s">
        <v>408</v>
      </c>
      <c r="H75" s="14" t="s">
        <v>151</v>
      </c>
      <c r="I75" s="4"/>
      <c r="J75" s="14" t="s">
        <v>36</v>
      </c>
      <c r="K75" s="14" t="s">
        <v>39</v>
      </c>
      <c r="L75" s="14" t="s">
        <v>25</v>
      </c>
      <c r="M75" s="14" t="s">
        <v>15</v>
      </c>
      <c r="N75" s="4" t="s">
        <v>54</v>
      </c>
      <c r="O75" s="4" t="s">
        <v>94</v>
      </c>
      <c r="P75" s="4" t="s">
        <v>19</v>
      </c>
      <c r="Q75" s="14" t="s">
        <v>20</v>
      </c>
      <c r="R75" s="14" t="s">
        <v>21</v>
      </c>
      <c r="S75" s="14" t="s">
        <v>37</v>
      </c>
      <c r="T75" s="14" t="s">
        <v>40</v>
      </c>
      <c r="U75" s="14" t="s">
        <v>25</v>
      </c>
      <c r="V75" s="14" t="s">
        <v>78</v>
      </c>
      <c r="W75" s="4" t="s">
        <v>19</v>
      </c>
      <c r="X75" s="14" t="s">
        <v>93</v>
      </c>
      <c r="Y75" s="14" t="s">
        <v>409</v>
      </c>
      <c r="Z75" s="14" t="s">
        <v>25</v>
      </c>
      <c r="AA75" s="14" t="s">
        <v>27</v>
      </c>
      <c r="AB75" s="4" t="s">
        <v>28</v>
      </c>
      <c r="AC75" s="4" t="s">
        <v>60</v>
      </c>
      <c r="AD75" s="14" t="s">
        <v>29</v>
      </c>
      <c r="AE75" s="14" t="s">
        <v>25</v>
      </c>
      <c r="AF75" s="14" t="s">
        <v>22</v>
      </c>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row>
    <row r="76" spans="1:96" ht="53.4" customHeight="1" x14ac:dyDescent="0.3">
      <c r="A76" s="8">
        <v>74</v>
      </c>
      <c r="B76" s="1">
        <v>2243</v>
      </c>
      <c r="C76" s="1" t="s">
        <v>410</v>
      </c>
      <c r="D76" s="8">
        <f>COUNTIF(G76:CJ76,"*")</f>
        <v>28</v>
      </c>
      <c r="E76" s="2" t="s">
        <v>411</v>
      </c>
      <c r="F76" s="2"/>
      <c r="G76" s="16" t="s">
        <v>10</v>
      </c>
      <c r="H76" s="14" t="s">
        <v>34</v>
      </c>
      <c r="I76" s="14" t="s">
        <v>35</v>
      </c>
      <c r="J76" s="4" t="s">
        <v>11</v>
      </c>
      <c r="K76" s="14" t="s">
        <v>12</v>
      </c>
      <c r="L76" s="14" t="s">
        <v>13</v>
      </c>
      <c r="M76" s="14" t="s">
        <v>14</v>
      </c>
      <c r="N76" s="14" t="s">
        <v>239</v>
      </c>
      <c r="O76" s="4" t="s">
        <v>19</v>
      </c>
      <c r="P76" s="14" t="s">
        <v>20</v>
      </c>
      <c r="Q76" s="14" t="s">
        <v>21</v>
      </c>
      <c r="R76" s="14" t="s">
        <v>37</v>
      </c>
      <c r="S76" s="14" t="s">
        <v>40</v>
      </c>
      <c r="T76" s="14" t="s">
        <v>25</v>
      </c>
      <c r="U76" s="14" t="s">
        <v>22</v>
      </c>
      <c r="V76" s="4"/>
      <c r="W76" s="14" t="s">
        <v>23</v>
      </c>
      <c r="X76" s="14" t="s">
        <v>24</v>
      </c>
      <c r="Y76" s="14" t="s">
        <v>25</v>
      </c>
      <c r="Z76" s="14" t="s">
        <v>26</v>
      </c>
      <c r="AA76" s="4" t="s">
        <v>28</v>
      </c>
      <c r="AB76" s="14" t="s">
        <v>29</v>
      </c>
      <c r="AC76" s="14" t="s">
        <v>30</v>
      </c>
      <c r="AD76" s="14" t="s">
        <v>31</v>
      </c>
      <c r="AE76" s="14" t="s">
        <v>15</v>
      </c>
      <c r="AF76" s="4" t="s">
        <v>16</v>
      </c>
      <c r="AG76" s="14" t="s">
        <v>17</v>
      </c>
      <c r="AH76" s="14" t="s">
        <v>18</v>
      </c>
      <c r="AI76" s="14" t="s">
        <v>15</v>
      </c>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row>
    <row r="77" spans="1:96" ht="53.4" customHeight="1" x14ac:dyDescent="0.3">
      <c r="A77" s="8">
        <v>75</v>
      </c>
      <c r="B77" s="1">
        <v>1466</v>
      </c>
      <c r="C77" s="1" t="s">
        <v>412</v>
      </c>
      <c r="D77" s="8">
        <f>COUNTIF(G77:CJ77,"*")</f>
        <v>45</v>
      </c>
      <c r="E77" s="2" t="s">
        <v>413</v>
      </c>
      <c r="F77" s="2"/>
      <c r="G77" s="2" t="s">
        <v>98</v>
      </c>
      <c r="H77" s="14" t="s">
        <v>238</v>
      </c>
      <c r="I77" s="14" t="s">
        <v>151</v>
      </c>
      <c r="J77" s="4"/>
      <c r="K77" s="14" t="s">
        <v>36</v>
      </c>
      <c r="L77" s="14" t="s">
        <v>39</v>
      </c>
      <c r="M77" s="14" t="s">
        <v>308</v>
      </c>
      <c r="N77" s="14" t="s">
        <v>256</v>
      </c>
      <c r="O77" s="14" t="s">
        <v>25</v>
      </c>
      <c r="P77" s="14" t="s">
        <v>78</v>
      </c>
      <c r="Q77" s="4" t="s">
        <v>19</v>
      </c>
      <c r="R77" s="14" t="s">
        <v>20</v>
      </c>
      <c r="S77" s="14" t="s">
        <v>414</v>
      </c>
      <c r="T77" s="14" t="s">
        <v>55</v>
      </c>
      <c r="U77" s="14" t="s">
        <v>164</v>
      </c>
      <c r="V77" s="14" t="s">
        <v>40</v>
      </c>
      <c r="W77" s="14" t="s">
        <v>92</v>
      </c>
      <c r="X77" s="14" t="s">
        <v>25</v>
      </c>
      <c r="Y77" s="14" t="s">
        <v>26</v>
      </c>
      <c r="Z77" s="14" t="s">
        <v>86</v>
      </c>
      <c r="AA77" s="14" t="s">
        <v>53</v>
      </c>
      <c r="AB77" s="14" t="s">
        <v>57</v>
      </c>
      <c r="AC77" s="14" t="s">
        <v>311</v>
      </c>
      <c r="AD77" s="14" t="s">
        <v>415</v>
      </c>
      <c r="AE77" s="14" t="s">
        <v>338</v>
      </c>
      <c r="AF77" s="4" t="s">
        <v>19</v>
      </c>
      <c r="AG77" s="14" t="s">
        <v>23</v>
      </c>
      <c r="AH77" s="14" t="s">
        <v>39</v>
      </c>
      <c r="AI77" s="14" t="s">
        <v>416</v>
      </c>
      <c r="AJ77" s="14" t="s">
        <v>76</v>
      </c>
      <c r="AK77" s="14" t="s">
        <v>25</v>
      </c>
      <c r="AL77" s="14" t="s">
        <v>15</v>
      </c>
      <c r="AM77" s="4" t="s">
        <v>28</v>
      </c>
      <c r="AN77" s="14" t="s">
        <v>60</v>
      </c>
      <c r="AO77" s="14" t="s">
        <v>25</v>
      </c>
      <c r="AP77" s="14" t="s">
        <v>15</v>
      </c>
      <c r="AQ77" s="14" t="s">
        <v>65</v>
      </c>
      <c r="AR77" s="14" t="s">
        <v>25</v>
      </c>
      <c r="AS77" s="14" t="s">
        <v>82</v>
      </c>
      <c r="AT77" s="4" t="s">
        <v>417</v>
      </c>
      <c r="AU77" s="14" t="s">
        <v>17</v>
      </c>
      <c r="AV77" s="14" t="s">
        <v>18</v>
      </c>
      <c r="AW77" s="14" t="s">
        <v>418</v>
      </c>
      <c r="AX77" s="14" t="s">
        <v>419</v>
      </c>
      <c r="AY77" s="14" t="s">
        <v>25</v>
      </c>
      <c r="AZ77" s="14" t="s">
        <v>15</v>
      </c>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row>
    <row r="78" spans="1:96" ht="53.4" customHeight="1" x14ac:dyDescent="0.3">
      <c r="A78" s="8">
        <v>76</v>
      </c>
      <c r="B78" s="1">
        <v>1713</v>
      </c>
      <c r="C78" s="1" t="s">
        <v>420</v>
      </c>
      <c r="D78" s="8">
        <f>COUNTIF(G78:CK78,"*")</f>
        <v>23</v>
      </c>
      <c r="E78" s="2" t="s">
        <v>421</v>
      </c>
      <c r="F78" s="2"/>
      <c r="G78" s="16" t="s">
        <v>150</v>
      </c>
      <c r="H78" s="14" t="s">
        <v>151</v>
      </c>
      <c r="I78" s="4" t="s">
        <v>19</v>
      </c>
      <c r="J78" s="14" t="s">
        <v>20</v>
      </c>
      <c r="K78" s="14" t="s">
        <v>121</v>
      </c>
      <c r="L78" s="14" t="s">
        <v>53</v>
      </c>
      <c r="M78" s="14" t="s">
        <v>12</v>
      </c>
      <c r="N78" s="14" t="s">
        <v>25</v>
      </c>
      <c r="O78" s="14" t="s">
        <v>15</v>
      </c>
      <c r="P78" s="15"/>
      <c r="Q78" s="14" t="s">
        <v>401</v>
      </c>
      <c r="R78" s="14" t="s">
        <v>400</v>
      </c>
      <c r="S78" s="14" t="s">
        <v>25</v>
      </c>
      <c r="T78" s="14" t="s">
        <v>78</v>
      </c>
      <c r="U78" s="15"/>
      <c r="V78" s="14" t="s">
        <v>23</v>
      </c>
      <c r="W78" s="14" t="s">
        <v>300</v>
      </c>
      <c r="X78" s="14" t="s">
        <v>39</v>
      </c>
      <c r="Y78" s="14" t="s">
        <v>25</v>
      </c>
      <c r="Z78" s="14" t="s">
        <v>26</v>
      </c>
      <c r="AA78" s="14" t="s">
        <v>15</v>
      </c>
      <c r="AB78" s="4" t="s">
        <v>28</v>
      </c>
      <c r="AC78" s="14" t="s">
        <v>29</v>
      </c>
      <c r="AD78" s="14" t="s">
        <v>25</v>
      </c>
      <c r="AE78" s="14" t="s">
        <v>46</v>
      </c>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row>
    <row r="79" spans="1:96" ht="53.4" customHeight="1" x14ac:dyDescent="0.3">
      <c r="A79" s="8">
        <v>77</v>
      </c>
      <c r="B79" s="1">
        <v>1259</v>
      </c>
      <c r="C79" s="1" t="s">
        <v>422</v>
      </c>
      <c r="D79" s="8">
        <v>27</v>
      </c>
      <c r="E79" s="2" t="s">
        <v>423</v>
      </c>
      <c r="F79" s="2"/>
      <c r="G79" s="2" t="s">
        <v>98</v>
      </c>
      <c r="H79" s="14" t="s">
        <v>238</v>
      </c>
      <c r="I79" s="14" t="s">
        <v>151</v>
      </c>
      <c r="J79" s="4" t="s">
        <v>54</v>
      </c>
      <c r="K79" s="4" t="s">
        <v>36</v>
      </c>
      <c r="L79" s="4" t="s">
        <v>424</v>
      </c>
      <c r="M79" s="4" t="s">
        <v>425</v>
      </c>
      <c r="N79" s="14" t="s">
        <v>36</v>
      </c>
      <c r="O79" s="14" t="s">
        <v>25</v>
      </c>
      <c r="P79" s="14" t="s">
        <v>15</v>
      </c>
      <c r="Q79" s="4" t="s">
        <v>19</v>
      </c>
      <c r="R79" s="14" t="s">
        <v>20</v>
      </c>
      <c r="S79" s="14" t="s">
        <v>25</v>
      </c>
      <c r="T79" s="14" t="s">
        <v>66</v>
      </c>
      <c r="U79" s="4" t="s">
        <v>19</v>
      </c>
      <c r="V79" s="14" t="s">
        <v>93</v>
      </c>
      <c r="W79" s="14" t="s">
        <v>25</v>
      </c>
      <c r="X79" s="14" t="s">
        <v>22</v>
      </c>
      <c r="Y79" s="4" t="s">
        <v>28</v>
      </c>
      <c r="Z79" s="14" t="s">
        <v>29</v>
      </c>
      <c r="AA79" s="14" t="s">
        <v>30</v>
      </c>
      <c r="AB79" s="14" t="s">
        <v>31</v>
      </c>
      <c r="AC79" s="14" t="s">
        <v>25</v>
      </c>
      <c r="AD79" s="14" t="s">
        <v>15</v>
      </c>
      <c r="AE79" s="4" t="s">
        <v>116</v>
      </c>
      <c r="AF79" s="4" t="s">
        <v>28</v>
      </c>
      <c r="AG79" s="4" t="s">
        <v>117</v>
      </c>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row>
    <row r="80" spans="1:96" ht="53.4" customHeight="1" x14ac:dyDescent="0.3">
      <c r="A80" s="8">
        <v>78</v>
      </c>
      <c r="B80" s="1">
        <v>617</v>
      </c>
      <c r="C80" s="1" t="s">
        <v>426</v>
      </c>
      <c r="D80" s="8">
        <f>COUNTIF(G80:CK80,"*")</f>
        <v>23</v>
      </c>
      <c r="E80" s="2" t="s">
        <v>427</v>
      </c>
      <c r="F80" s="2"/>
      <c r="G80" s="16" t="s">
        <v>73</v>
      </c>
      <c r="H80" s="14" t="s">
        <v>74</v>
      </c>
      <c r="I80" s="14" t="s">
        <v>75</v>
      </c>
      <c r="J80" s="15"/>
      <c r="K80" s="14" t="s">
        <v>36</v>
      </c>
      <c r="L80" s="14" t="s">
        <v>39</v>
      </c>
      <c r="M80" s="14" t="s">
        <v>25</v>
      </c>
      <c r="N80" s="14" t="s">
        <v>15</v>
      </c>
      <c r="O80" s="4" t="s">
        <v>428</v>
      </c>
      <c r="P80" s="4" t="s">
        <v>36</v>
      </c>
      <c r="Q80" s="4" t="s">
        <v>94</v>
      </c>
      <c r="R80" s="4" t="s">
        <v>19</v>
      </c>
      <c r="S80" s="14" t="s">
        <v>20</v>
      </c>
      <c r="T80" s="14" t="s">
        <v>25</v>
      </c>
      <c r="U80" s="14" t="s">
        <v>78</v>
      </c>
      <c r="V80" s="15"/>
      <c r="W80" s="14" t="s">
        <v>41</v>
      </c>
      <c r="X80" s="14" t="s">
        <v>93</v>
      </c>
      <c r="Y80" s="14" t="s">
        <v>25</v>
      </c>
      <c r="Z80" s="14" t="s">
        <v>27</v>
      </c>
      <c r="AA80" s="4" t="s">
        <v>28</v>
      </c>
      <c r="AB80" s="14" t="s">
        <v>29</v>
      </c>
      <c r="AC80" s="14" t="s">
        <v>87</v>
      </c>
      <c r="AD80" s="14" t="s">
        <v>25</v>
      </c>
      <c r="AE80" s="14" t="s">
        <v>429</v>
      </c>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row>
    <row r="81" spans="1:97" ht="53.4" customHeight="1" x14ac:dyDescent="0.3">
      <c r="A81" s="8">
        <v>79</v>
      </c>
      <c r="B81" s="1">
        <v>146</v>
      </c>
      <c r="C81" s="1" t="s">
        <v>430</v>
      </c>
      <c r="D81" s="8">
        <f>COUNTIF(G81:CJ81,"*")</f>
        <v>22</v>
      </c>
      <c r="E81" s="2" t="s">
        <v>431</v>
      </c>
      <c r="F81" s="2"/>
      <c r="G81" s="16" t="s">
        <v>49</v>
      </c>
      <c r="H81" s="2"/>
      <c r="I81" s="14" t="s">
        <v>36</v>
      </c>
      <c r="J81" s="14" t="s">
        <v>39</v>
      </c>
      <c r="K81" s="14" t="s">
        <v>25</v>
      </c>
      <c r="L81" s="14" t="s">
        <v>15</v>
      </c>
      <c r="M81" s="4" t="s">
        <v>19</v>
      </c>
      <c r="N81" s="14" t="s">
        <v>20</v>
      </c>
      <c r="O81" s="14" t="s">
        <v>21</v>
      </c>
      <c r="P81" s="14" t="s">
        <v>22</v>
      </c>
      <c r="Q81" s="14" t="s">
        <v>40</v>
      </c>
      <c r="R81" s="4" t="s">
        <v>16</v>
      </c>
      <c r="S81" s="14" t="s">
        <v>61</v>
      </c>
      <c r="T81" s="14" t="s">
        <v>62</v>
      </c>
      <c r="U81" s="14" t="s">
        <v>22</v>
      </c>
      <c r="V81" s="4" t="s">
        <v>28</v>
      </c>
      <c r="W81" s="14" t="s">
        <v>29</v>
      </c>
      <c r="X81" s="14" t="s">
        <v>30</v>
      </c>
      <c r="Y81" s="14" t="s">
        <v>31</v>
      </c>
      <c r="Z81" s="14" t="s">
        <v>25</v>
      </c>
      <c r="AA81" s="14" t="s">
        <v>15</v>
      </c>
      <c r="AB81" s="14" t="s">
        <v>105</v>
      </c>
      <c r="AC81" s="14" t="s">
        <v>22</v>
      </c>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row>
    <row r="82" spans="1:97" ht="53.4" customHeight="1" x14ac:dyDescent="0.3">
      <c r="A82" s="8">
        <v>80</v>
      </c>
      <c r="B82" s="1">
        <v>2044</v>
      </c>
      <c r="C82" s="1" t="s">
        <v>432</v>
      </c>
      <c r="D82" s="8">
        <f>COUNTIF(G82:CK82,"*")</f>
        <v>40</v>
      </c>
      <c r="E82" s="2" t="s">
        <v>433</v>
      </c>
      <c r="F82" s="2"/>
      <c r="G82" s="16" t="s">
        <v>49</v>
      </c>
      <c r="H82" s="2"/>
      <c r="I82" s="14" t="s">
        <v>36</v>
      </c>
      <c r="J82" s="14" t="s">
        <v>37</v>
      </c>
      <c r="K82" s="14" t="s">
        <v>274</v>
      </c>
      <c r="L82" s="14" t="s">
        <v>434</v>
      </c>
      <c r="M82" s="4" t="s">
        <v>19</v>
      </c>
      <c r="N82" s="14" t="s">
        <v>20</v>
      </c>
      <c r="O82" s="14" t="s">
        <v>435</v>
      </c>
      <c r="P82" s="14" t="s">
        <v>15</v>
      </c>
      <c r="Q82" s="14" t="s">
        <v>37</v>
      </c>
      <c r="R82" s="14" t="s">
        <v>40</v>
      </c>
      <c r="S82" s="4" t="s">
        <v>19</v>
      </c>
      <c r="T82" s="14" t="s">
        <v>41</v>
      </c>
      <c r="U82" s="14" t="s">
        <v>93</v>
      </c>
      <c r="V82" s="14" t="s">
        <v>25</v>
      </c>
      <c r="W82" s="14" t="s">
        <v>22</v>
      </c>
      <c r="X82" s="14" t="s">
        <v>39</v>
      </c>
      <c r="Y82" s="14" t="s">
        <v>225</v>
      </c>
      <c r="Z82" s="14" t="s">
        <v>436</v>
      </c>
      <c r="AA82" s="14" t="s">
        <v>41</v>
      </c>
      <c r="AB82" s="4" t="s">
        <v>28</v>
      </c>
      <c r="AC82" s="14" t="s">
        <v>437</v>
      </c>
      <c r="AD82" s="14" t="s">
        <v>15</v>
      </c>
      <c r="AE82" s="4" t="s">
        <v>55</v>
      </c>
      <c r="AF82" s="4" t="s">
        <v>16</v>
      </c>
      <c r="AG82" s="4" t="s">
        <v>64</v>
      </c>
      <c r="AH82" s="4" t="s">
        <v>324</v>
      </c>
      <c r="AI82" s="4" t="s">
        <v>16</v>
      </c>
      <c r="AJ82" s="14" t="s">
        <v>63</v>
      </c>
      <c r="AK82" s="14" t="s">
        <v>88</v>
      </c>
      <c r="AL82" s="14" t="s">
        <v>15</v>
      </c>
      <c r="AM82" s="4" t="s">
        <v>58</v>
      </c>
      <c r="AN82" s="14" t="s">
        <v>256</v>
      </c>
      <c r="AO82" s="14" t="s">
        <v>201</v>
      </c>
      <c r="AP82" s="4"/>
      <c r="AQ82" s="14" t="s">
        <v>40</v>
      </c>
      <c r="AR82" s="14" t="s">
        <v>246</v>
      </c>
      <c r="AS82" s="4" t="s">
        <v>88</v>
      </c>
      <c r="AT82" s="14" t="s">
        <v>63</v>
      </c>
      <c r="AU82" s="14" t="s">
        <v>25</v>
      </c>
      <c r="AV82" s="14" t="s">
        <v>82</v>
      </c>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row>
    <row r="83" spans="1:97" ht="53.4" customHeight="1" x14ac:dyDescent="0.3">
      <c r="A83" s="8">
        <v>81</v>
      </c>
      <c r="B83" s="1">
        <v>2718</v>
      </c>
      <c r="C83" s="1" t="s">
        <v>438</v>
      </c>
      <c r="D83" s="8">
        <v>40</v>
      </c>
      <c r="E83" s="2" t="s">
        <v>439</v>
      </c>
      <c r="F83" s="2"/>
      <c r="G83" s="16" t="s">
        <v>49</v>
      </c>
      <c r="H83" s="14" t="s">
        <v>111</v>
      </c>
      <c r="I83" s="14" t="s">
        <v>51</v>
      </c>
      <c r="J83" s="4" t="s">
        <v>11</v>
      </c>
      <c r="K83" s="14" t="s">
        <v>12</v>
      </c>
      <c r="L83" s="14" t="s">
        <v>25</v>
      </c>
      <c r="M83" s="14" t="s">
        <v>66</v>
      </c>
      <c r="N83" s="14" t="s">
        <v>206</v>
      </c>
      <c r="O83" s="14" t="s">
        <v>440</v>
      </c>
      <c r="P83" s="14" t="s">
        <v>76</v>
      </c>
      <c r="Q83" s="4" t="s">
        <v>19</v>
      </c>
      <c r="R83" s="14" t="s">
        <v>20</v>
      </c>
      <c r="S83" s="14" t="s">
        <v>441</v>
      </c>
      <c r="T83" s="14" t="s">
        <v>15</v>
      </c>
      <c r="U83" s="14" t="s">
        <v>211</v>
      </c>
      <c r="V83" s="14" t="s">
        <v>212</v>
      </c>
      <c r="W83" s="14" t="s">
        <v>338</v>
      </c>
      <c r="X83" s="14" t="s">
        <v>22</v>
      </c>
      <c r="Y83" s="4"/>
      <c r="Z83" s="14" t="s">
        <v>23</v>
      </c>
      <c r="AA83" s="14" t="s">
        <v>39</v>
      </c>
      <c r="AB83" s="14" t="s">
        <v>15</v>
      </c>
      <c r="AC83" s="4" t="s">
        <v>28</v>
      </c>
      <c r="AD83" s="14" t="s">
        <v>29</v>
      </c>
      <c r="AE83" s="14" t="s">
        <v>30</v>
      </c>
      <c r="AF83" s="14" t="s">
        <v>31</v>
      </c>
      <c r="AG83" s="14" t="s">
        <v>25</v>
      </c>
      <c r="AH83" s="14" t="s">
        <v>82</v>
      </c>
      <c r="AI83" s="14" t="s">
        <v>192</v>
      </c>
      <c r="AJ83" s="4" t="s">
        <v>16</v>
      </c>
      <c r="AK83" s="14" t="s">
        <v>63</v>
      </c>
      <c r="AL83" s="14" t="s">
        <v>88</v>
      </c>
      <c r="AM83" s="14" t="s">
        <v>25</v>
      </c>
      <c r="AN83" s="14" t="s">
        <v>82</v>
      </c>
      <c r="AO83" s="14" t="s">
        <v>192</v>
      </c>
      <c r="AP83" s="4" t="s">
        <v>114</v>
      </c>
      <c r="AQ83" s="4" t="s">
        <v>201</v>
      </c>
      <c r="AR83" s="4" t="s">
        <v>40</v>
      </c>
      <c r="AS83" s="4" t="s">
        <v>201</v>
      </c>
      <c r="AT83" s="4" t="s">
        <v>16</v>
      </c>
      <c r="AU83" s="4" t="s">
        <v>442</v>
      </c>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row>
    <row r="84" spans="1:97" ht="53.4" customHeight="1" x14ac:dyDescent="0.3">
      <c r="A84" s="8">
        <v>82</v>
      </c>
      <c r="B84" s="1">
        <v>1904</v>
      </c>
      <c r="C84" s="1" t="s">
        <v>443</v>
      </c>
      <c r="D84" s="8">
        <v>32</v>
      </c>
      <c r="E84" s="2" t="s">
        <v>444</v>
      </c>
      <c r="F84" s="2"/>
      <c r="G84" s="16" t="s">
        <v>10</v>
      </c>
      <c r="H84" s="4" t="s">
        <v>19</v>
      </c>
      <c r="I84" s="14" t="s">
        <v>23</v>
      </c>
      <c r="J84" s="14" t="s">
        <v>39</v>
      </c>
      <c r="K84" s="14" t="s">
        <v>25</v>
      </c>
      <c r="L84" s="14" t="s">
        <v>27</v>
      </c>
      <c r="M84" s="4" t="s">
        <v>19</v>
      </c>
      <c r="N84" s="14" t="s">
        <v>20</v>
      </c>
      <c r="O84" s="14" t="s">
        <v>39</v>
      </c>
      <c r="P84" s="14" t="s">
        <v>40</v>
      </c>
      <c r="Q84" s="14" t="s">
        <v>179</v>
      </c>
      <c r="R84" s="14" t="s">
        <v>126</v>
      </c>
      <c r="S84" s="14" t="s">
        <v>127</v>
      </c>
      <c r="T84" s="14" t="s">
        <v>25</v>
      </c>
      <c r="U84" s="14" t="s">
        <v>26</v>
      </c>
      <c r="V84" s="14" t="s">
        <v>22</v>
      </c>
      <c r="W84" s="4" t="s">
        <v>16</v>
      </c>
      <c r="X84" s="14" t="s">
        <v>17</v>
      </c>
      <c r="Y84" s="14" t="s">
        <v>18</v>
      </c>
      <c r="Z84" s="14" t="s">
        <v>25</v>
      </c>
      <c r="AA84" s="14" t="s">
        <v>26</v>
      </c>
      <c r="AB84" s="14" t="s">
        <v>206</v>
      </c>
      <c r="AC84" s="14" t="s">
        <v>296</v>
      </c>
      <c r="AD84" s="14" t="s">
        <v>86</v>
      </c>
      <c r="AE84" s="4" t="s">
        <v>11</v>
      </c>
      <c r="AF84" s="14" t="s">
        <v>12</v>
      </c>
      <c r="AG84" s="14" t="s">
        <v>445</v>
      </c>
      <c r="AH84" s="14" t="s">
        <v>446</v>
      </c>
      <c r="AI84" s="14" t="s">
        <v>25</v>
      </c>
      <c r="AJ84" s="14" t="s">
        <v>26</v>
      </c>
      <c r="AK84" s="14" t="s">
        <v>447</v>
      </c>
      <c r="AL84" s="14" t="s">
        <v>448</v>
      </c>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row>
    <row r="85" spans="1:97" ht="53.4" customHeight="1" x14ac:dyDescent="0.3">
      <c r="A85" s="8">
        <v>83</v>
      </c>
      <c r="B85" s="1">
        <v>2318</v>
      </c>
      <c r="C85" s="1" t="s">
        <v>449</v>
      </c>
      <c r="D85" s="8">
        <v>16</v>
      </c>
      <c r="E85" s="2" t="s">
        <v>450</v>
      </c>
      <c r="F85" s="2"/>
      <c r="G85" s="16" t="s">
        <v>49</v>
      </c>
      <c r="H85" s="2"/>
      <c r="I85" s="14" t="s">
        <v>20</v>
      </c>
      <c r="J85" s="14" t="s">
        <v>21</v>
      </c>
      <c r="K85" s="14" t="s">
        <v>25</v>
      </c>
      <c r="L85" s="14" t="s">
        <v>22</v>
      </c>
      <c r="M85" s="4"/>
      <c r="N85" s="14" t="s">
        <v>41</v>
      </c>
      <c r="O85" s="14" t="s">
        <v>93</v>
      </c>
      <c r="P85" s="14" t="s">
        <v>15</v>
      </c>
      <c r="Q85" s="4" t="s">
        <v>28</v>
      </c>
      <c r="R85" s="14" t="s">
        <v>29</v>
      </c>
      <c r="S85" s="14" t="s">
        <v>87</v>
      </c>
      <c r="T85" s="14" t="s">
        <v>15</v>
      </c>
      <c r="U85" s="4" t="s">
        <v>16</v>
      </c>
      <c r="V85" s="14" t="s">
        <v>63</v>
      </c>
      <c r="W85" s="14" t="s">
        <v>88</v>
      </c>
      <c r="X85" s="14" t="s">
        <v>15</v>
      </c>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row>
    <row r="86" spans="1:97" ht="53.4" customHeight="1" x14ac:dyDescent="0.3">
      <c r="A86" s="8">
        <v>84</v>
      </c>
      <c r="B86" s="1">
        <v>1685</v>
      </c>
      <c r="C86" s="1" t="s">
        <v>451</v>
      </c>
      <c r="D86" s="8">
        <v>17</v>
      </c>
      <c r="E86" s="2" t="s">
        <v>452</v>
      </c>
      <c r="F86" s="2"/>
      <c r="G86" s="16" t="s">
        <v>49</v>
      </c>
      <c r="H86" s="4" t="s">
        <v>19</v>
      </c>
      <c r="I86" s="14" t="s">
        <v>20</v>
      </c>
      <c r="J86" s="14" t="s">
        <v>121</v>
      </c>
      <c r="K86" s="14" t="s">
        <v>39</v>
      </c>
      <c r="L86" s="14" t="s">
        <v>40</v>
      </c>
      <c r="M86" s="4" t="s">
        <v>53</v>
      </c>
      <c r="N86" s="14" t="s">
        <v>12</v>
      </c>
      <c r="O86" s="14" t="s">
        <v>25</v>
      </c>
      <c r="P86" s="14" t="s">
        <v>341</v>
      </c>
      <c r="Q86" s="15"/>
      <c r="R86" s="14" t="s">
        <v>23</v>
      </c>
      <c r="S86" s="14" t="s">
        <v>39</v>
      </c>
      <c r="T86" s="14" t="s">
        <v>25</v>
      </c>
      <c r="U86" s="14" t="s">
        <v>15</v>
      </c>
      <c r="V86" s="15"/>
      <c r="W86" s="14" t="s">
        <v>29</v>
      </c>
      <c r="X86" s="14" t="s">
        <v>25</v>
      </c>
      <c r="Y86" s="14" t="s">
        <v>15</v>
      </c>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row>
    <row r="87" spans="1:97" ht="53.4" customHeight="1" x14ac:dyDescent="0.3">
      <c r="A87" s="8">
        <v>85</v>
      </c>
      <c r="B87" s="1">
        <v>1108</v>
      </c>
      <c r="C87" s="1" t="s">
        <v>453</v>
      </c>
      <c r="D87" s="8">
        <v>40</v>
      </c>
      <c r="E87" s="2" t="s">
        <v>454</v>
      </c>
      <c r="F87" s="2"/>
      <c r="G87" s="16" t="s">
        <v>49</v>
      </c>
      <c r="H87" s="17"/>
      <c r="I87" s="14" t="s">
        <v>36</v>
      </c>
      <c r="J87" s="14" t="s">
        <v>39</v>
      </c>
      <c r="K87" s="14" t="s">
        <v>25</v>
      </c>
      <c r="L87" s="14" t="s">
        <v>15</v>
      </c>
      <c r="M87" s="4" t="s">
        <v>332</v>
      </c>
      <c r="N87" s="4" t="s">
        <v>314</v>
      </c>
      <c r="O87" s="4" t="s">
        <v>44</v>
      </c>
      <c r="P87" s="4" t="s">
        <v>315</v>
      </c>
      <c r="Q87" s="4" t="s">
        <v>19</v>
      </c>
      <c r="R87" s="14" t="s">
        <v>93</v>
      </c>
      <c r="S87" s="14" t="s">
        <v>39</v>
      </c>
      <c r="T87" s="14" t="s">
        <v>25</v>
      </c>
      <c r="U87" s="14" t="s">
        <v>82</v>
      </c>
      <c r="V87" s="14" t="s">
        <v>39</v>
      </c>
      <c r="W87" s="14" t="s">
        <v>40</v>
      </c>
      <c r="X87" s="4" t="s">
        <v>44</v>
      </c>
      <c r="Y87" s="4" t="s">
        <v>224</v>
      </c>
      <c r="Z87" s="4" t="s">
        <v>16</v>
      </c>
      <c r="AA87" s="14" t="s">
        <v>193</v>
      </c>
      <c r="AB87" s="14" t="s">
        <v>194</v>
      </c>
      <c r="AC87" s="14" t="s">
        <v>15</v>
      </c>
      <c r="AD87" s="14" t="s">
        <v>53</v>
      </c>
      <c r="AE87" s="14" t="s">
        <v>317</v>
      </c>
      <c r="AF87" s="14" t="s">
        <v>25</v>
      </c>
      <c r="AG87" s="14" t="s">
        <v>104</v>
      </c>
      <c r="AH87" s="4" t="s">
        <v>52</v>
      </c>
      <c r="AI87" s="4" t="s">
        <v>455</v>
      </c>
      <c r="AJ87" s="4" t="s">
        <v>233</v>
      </c>
      <c r="AK87" s="4" t="s">
        <v>25</v>
      </c>
      <c r="AL87" s="4" t="s">
        <v>104</v>
      </c>
      <c r="AM87" s="4" t="s">
        <v>28</v>
      </c>
      <c r="AN87" s="14" t="s">
        <v>227</v>
      </c>
      <c r="AO87" s="14" t="s">
        <v>87</v>
      </c>
      <c r="AP87" s="14" t="s">
        <v>25</v>
      </c>
      <c r="AQ87" s="14" t="s">
        <v>206</v>
      </c>
      <c r="AR87" s="4" t="s">
        <v>245</v>
      </c>
      <c r="AS87" s="4" t="s">
        <v>41</v>
      </c>
      <c r="AT87" s="4" t="s">
        <v>320</v>
      </c>
      <c r="AU87" s="4" t="s">
        <v>321</v>
      </c>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row>
    <row r="88" spans="1:97" ht="53.4" customHeight="1" x14ac:dyDescent="0.3">
      <c r="A88" s="8">
        <v>86</v>
      </c>
      <c r="B88" s="1">
        <v>1</v>
      </c>
      <c r="C88" s="1" t="s">
        <v>456</v>
      </c>
      <c r="D88" s="8">
        <v>39</v>
      </c>
      <c r="E88" s="2" t="s">
        <v>457</v>
      </c>
      <c r="F88" s="2"/>
      <c r="G88" s="2" t="s">
        <v>98</v>
      </c>
      <c r="H88" s="14" t="s">
        <v>99</v>
      </c>
      <c r="I88" s="14" t="s">
        <v>360</v>
      </c>
      <c r="J88" s="14" t="s">
        <v>14</v>
      </c>
      <c r="K88" s="4" t="s">
        <v>19</v>
      </c>
      <c r="L88" s="14" t="s">
        <v>130</v>
      </c>
      <c r="M88" s="14" t="s">
        <v>69</v>
      </c>
      <c r="N88" s="14" t="s">
        <v>25</v>
      </c>
      <c r="O88" s="14" t="s">
        <v>27</v>
      </c>
      <c r="P88" s="4" t="s">
        <v>165</v>
      </c>
      <c r="Q88" s="14" t="s">
        <v>20</v>
      </c>
      <c r="R88" s="14" t="s">
        <v>21</v>
      </c>
      <c r="S88" s="14" t="s">
        <v>163</v>
      </c>
      <c r="T88" s="14" t="s">
        <v>40</v>
      </c>
      <c r="U88" s="14" t="s">
        <v>55</v>
      </c>
      <c r="V88" s="14" t="s">
        <v>164</v>
      </c>
      <c r="W88" s="14" t="s">
        <v>357</v>
      </c>
      <c r="X88" s="14" t="s">
        <v>25</v>
      </c>
      <c r="Y88" s="14" t="s">
        <v>82</v>
      </c>
      <c r="Z88" s="14" t="s">
        <v>43</v>
      </c>
      <c r="AA88" s="14" t="s">
        <v>297</v>
      </c>
      <c r="AB88" s="14" t="s">
        <v>59</v>
      </c>
      <c r="AC88" s="14" t="s">
        <v>20</v>
      </c>
      <c r="AD88" s="4" t="s">
        <v>52</v>
      </c>
      <c r="AE88" s="4" t="s">
        <v>165</v>
      </c>
      <c r="AF88" s="14" t="s">
        <v>23</v>
      </c>
      <c r="AG88" s="14" t="s">
        <v>39</v>
      </c>
      <c r="AH88" s="14" t="s">
        <v>172</v>
      </c>
      <c r="AI88" s="14" t="s">
        <v>392</v>
      </c>
      <c r="AJ88" s="4" t="s">
        <v>41</v>
      </c>
      <c r="AK88" s="4" t="s">
        <v>28</v>
      </c>
      <c r="AL88" s="4" t="s">
        <v>131</v>
      </c>
      <c r="AM88" s="14" t="s">
        <v>29</v>
      </c>
      <c r="AN88" s="14" t="s">
        <v>25</v>
      </c>
      <c r="AO88" s="14" t="s">
        <v>15</v>
      </c>
      <c r="AP88" s="14" t="s">
        <v>53</v>
      </c>
      <c r="AQ88" s="14" t="s">
        <v>184</v>
      </c>
      <c r="AR88" s="14" t="s">
        <v>179</v>
      </c>
      <c r="AS88" s="14" t="s">
        <v>213</v>
      </c>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row>
    <row r="89" spans="1:97" ht="53.4" customHeight="1" x14ac:dyDescent="0.3">
      <c r="A89" s="8">
        <v>87</v>
      </c>
      <c r="B89" s="1">
        <v>2611</v>
      </c>
      <c r="C89" s="1" t="s">
        <v>458</v>
      </c>
      <c r="D89" s="8">
        <v>41</v>
      </c>
      <c r="E89" s="2" t="s">
        <v>459</v>
      </c>
      <c r="F89" s="2"/>
      <c r="G89" s="2" t="s">
        <v>98</v>
      </c>
      <c r="H89" s="14" t="s">
        <v>74</v>
      </c>
      <c r="I89" s="14" t="s">
        <v>75</v>
      </c>
      <c r="J89" s="14" t="s">
        <v>232</v>
      </c>
      <c r="K89" s="14" t="s">
        <v>51</v>
      </c>
      <c r="L89" s="4" t="s">
        <v>36</v>
      </c>
      <c r="M89" s="4" t="s">
        <v>460</v>
      </c>
      <c r="N89" s="4" t="s">
        <v>346</v>
      </c>
      <c r="O89" s="4" t="s">
        <v>25</v>
      </c>
      <c r="P89" s="4" t="s">
        <v>15</v>
      </c>
      <c r="Q89" s="4" t="s">
        <v>11</v>
      </c>
      <c r="R89" s="14" t="s">
        <v>12</v>
      </c>
      <c r="S89" s="14" t="s">
        <v>25</v>
      </c>
      <c r="T89" s="14" t="s">
        <v>26</v>
      </c>
      <c r="U89" s="14" t="s">
        <v>187</v>
      </c>
      <c r="V89" s="14" t="s">
        <v>86</v>
      </c>
      <c r="W89" s="4" t="s">
        <v>19</v>
      </c>
      <c r="X89" s="14" t="s">
        <v>20</v>
      </c>
      <c r="Y89" s="14" t="s">
        <v>39</v>
      </c>
      <c r="Z89" s="14" t="s">
        <v>40</v>
      </c>
      <c r="AA89" s="14" t="s">
        <v>25</v>
      </c>
      <c r="AB89" s="14" t="s">
        <v>26</v>
      </c>
      <c r="AC89" s="14" t="s">
        <v>187</v>
      </c>
      <c r="AD89" s="14" t="s">
        <v>265</v>
      </c>
      <c r="AE89" s="14" t="s">
        <v>211</v>
      </c>
      <c r="AF89" s="14" t="s">
        <v>212</v>
      </c>
      <c r="AG89" s="14" t="s">
        <v>338</v>
      </c>
      <c r="AH89" s="14" t="s">
        <v>25</v>
      </c>
      <c r="AI89" s="14" t="s">
        <v>270</v>
      </c>
      <c r="AJ89" s="14" t="s">
        <v>83</v>
      </c>
      <c r="AK89" s="14" t="s">
        <v>25</v>
      </c>
      <c r="AL89" s="14" t="s">
        <v>341</v>
      </c>
      <c r="AM89" s="14" t="s">
        <v>83</v>
      </c>
      <c r="AN89" s="14" t="s">
        <v>25</v>
      </c>
      <c r="AO89" s="14" t="s">
        <v>26</v>
      </c>
      <c r="AP89" s="14" t="s">
        <v>79</v>
      </c>
      <c r="AQ89" s="4" t="s">
        <v>19</v>
      </c>
      <c r="AR89" s="14" t="s">
        <v>23</v>
      </c>
      <c r="AS89" s="14" t="s">
        <v>39</v>
      </c>
      <c r="AT89" s="14" t="s">
        <v>25</v>
      </c>
      <c r="AU89" s="14" t="s">
        <v>15</v>
      </c>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row>
    <row r="90" spans="1:97" ht="53.4" customHeight="1" x14ac:dyDescent="0.3">
      <c r="A90" s="8">
        <v>88</v>
      </c>
      <c r="B90" s="1">
        <v>655</v>
      </c>
      <c r="C90" s="1" t="s">
        <v>461</v>
      </c>
      <c r="D90" s="8">
        <v>29</v>
      </c>
      <c r="E90" s="2" t="s">
        <v>462</v>
      </c>
      <c r="F90" s="2"/>
      <c r="G90" s="16" t="s">
        <v>73</v>
      </c>
      <c r="H90" s="14" t="s">
        <v>74</v>
      </c>
      <c r="I90" s="14" t="s">
        <v>75</v>
      </c>
      <c r="J90" s="4"/>
      <c r="K90" s="14" t="s">
        <v>36</v>
      </c>
      <c r="L90" s="14" t="s">
        <v>39</v>
      </c>
      <c r="M90" s="14" t="s">
        <v>25</v>
      </c>
      <c r="N90" s="14" t="s">
        <v>15</v>
      </c>
      <c r="O90" s="4" t="s">
        <v>54</v>
      </c>
      <c r="P90" s="4" t="s">
        <v>36</v>
      </c>
      <c r="Q90" s="4" t="s">
        <v>94</v>
      </c>
      <c r="R90" s="4" t="s">
        <v>25</v>
      </c>
      <c r="S90" s="4" t="s">
        <v>27</v>
      </c>
      <c r="T90" s="14" t="s">
        <v>20</v>
      </c>
      <c r="U90" s="14" t="s">
        <v>37</v>
      </c>
      <c r="V90" s="14" t="s">
        <v>40</v>
      </c>
      <c r="W90" s="14" t="s">
        <v>25</v>
      </c>
      <c r="X90" s="14" t="s">
        <v>104</v>
      </c>
      <c r="Y90" s="4" t="s">
        <v>121</v>
      </c>
      <c r="Z90" s="14" t="s">
        <v>193</v>
      </c>
      <c r="AA90" s="14" t="s">
        <v>194</v>
      </c>
      <c r="AB90" s="14" t="s">
        <v>25</v>
      </c>
      <c r="AC90" s="14" t="s">
        <v>104</v>
      </c>
      <c r="AD90" s="15"/>
      <c r="AE90" s="14" t="s">
        <v>23</v>
      </c>
      <c r="AF90" s="14" t="s">
        <v>39</v>
      </c>
      <c r="AG90" s="14" t="s">
        <v>25</v>
      </c>
      <c r="AH90" s="14" t="s">
        <v>15</v>
      </c>
      <c r="AI90" s="15"/>
      <c r="AJ90" s="14" t="s">
        <v>29</v>
      </c>
      <c r="AK90" s="14" t="s">
        <v>25</v>
      </c>
      <c r="AL90" s="14" t="s">
        <v>46</v>
      </c>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row>
    <row r="91" spans="1:97" ht="53.4" customHeight="1" x14ac:dyDescent="0.3">
      <c r="A91" s="8">
        <v>89</v>
      </c>
      <c r="B91" s="1">
        <v>301</v>
      </c>
      <c r="C91" s="1" t="s">
        <v>463</v>
      </c>
      <c r="D91" s="8">
        <v>25</v>
      </c>
      <c r="E91" s="2" t="s">
        <v>464</v>
      </c>
      <c r="F91" s="2"/>
      <c r="G91" s="16" t="s">
        <v>73</v>
      </c>
      <c r="H91" s="14" t="s">
        <v>74</v>
      </c>
      <c r="I91" s="14" t="s">
        <v>75</v>
      </c>
      <c r="J91" s="4" t="s">
        <v>19</v>
      </c>
      <c r="K91" s="14" t="s">
        <v>20</v>
      </c>
      <c r="L91" s="14" t="s">
        <v>101</v>
      </c>
      <c r="M91" s="14" t="s">
        <v>102</v>
      </c>
      <c r="N91" s="14" t="s">
        <v>24</v>
      </c>
      <c r="O91" s="14" t="s">
        <v>40</v>
      </c>
      <c r="P91" s="14" t="s">
        <v>20</v>
      </c>
      <c r="Q91" s="14" t="s">
        <v>172</v>
      </c>
      <c r="R91" s="4" t="s">
        <v>19</v>
      </c>
      <c r="S91" s="14" t="s">
        <v>23</v>
      </c>
      <c r="T91" s="14" t="s">
        <v>343</v>
      </c>
      <c r="U91" s="14" t="s">
        <v>15</v>
      </c>
      <c r="V91" s="4" t="s">
        <v>16</v>
      </c>
      <c r="W91" s="14" t="s">
        <v>63</v>
      </c>
      <c r="X91" s="14" t="s">
        <v>88</v>
      </c>
      <c r="Y91" s="14" t="s">
        <v>81</v>
      </c>
      <c r="Z91" s="14" t="s">
        <v>25</v>
      </c>
      <c r="AA91" s="14" t="s">
        <v>26</v>
      </c>
      <c r="AB91" s="14" t="s">
        <v>191</v>
      </c>
      <c r="AC91" s="4" t="s">
        <v>28</v>
      </c>
      <c r="AD91" s="14" t="s">
        <v>29</v>
      </c>
      <c r="AE91" s="14" t="s">
        <v>15</v>
      </c>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row>
    <row r="92" spans="1:97" ht="53.4" customHeight="1" x14ac:dyDescent="0.3">
      <c r="A92" s="8">
        <v>90</v>
      </c>
      <c r="B92" s="1">
        <v>732</v>
      </c>
      <c r="C92" s="1" t="s">
        <v>465</v>
      </c>
      <c r="D92" s="8">
        <v>22</v>
      </c>
      <c r="E92" s="2" t="s">
        <v>466</v>
      </c>
      <c r="F92" s="2"/>
      <c r="G92" s="16" t="s">
        <v>73</v>
      </c>
      <c r="H92" s="14" t="s">
        <v>74</v>
      </c>
      <c r="I92" s="14" t="s">
        <v>75</v>
      </c>
      <c r="J92" s="4"/>
      <c r="K92" s="14" t="s">
        <v>36</v>
      </c>
      <c r="L92" s="14" t="s">
        <v>39</v>
      </c>
      <c r="M92" s="14" t="s">
        <v>25</v>
      </c>
      <c r="N92" s="14" t="s">
        <v>15</v>
      </c>
      <c r="O92" s="4" t="s">
        <v>19</v>
      </c>
      <c r="P92" s="14" t="s">
        <v>20</v>
      </c>
      <c r="Q92" s="14" t="s">
        <v>37</v>
      </c>
      <c r="R92" s="14" t="s">
        <v>40</v>
      </c>
      <c r="S92" s="14" t="s">
        <v>25</v>
      </c>
      <c r="T92" s="14" t="s">
        <v>15</v>
      </c>
      <c r="U92" s="14" t="s">
        <v>53</v>
      </c>
      <c r="V92" s="14" t="s">
        <v>467</v>
      </c>
      <c r="W92" s="14" t="s">
        <v>22</v>
      </c>
      <c r="X92" s="15"/>
      <c r="Y92" s="14" t="s">
        <v>23</v>
      </c>
      <c r="Z92" s="14" t="s">
        <v>39</v>
      </c>
      <c r="AA92" s="14" t="s">
        <v>25</v>
      </c>
      <c r="AB92" s="14" t="s">
        <v>15</v>
      </c>
      <c r="AC92" s="14" t="s">
        <v>467</v>
      </c>
      <c r="AD92" s="14" t="s">
        <v>22</v>
      </c>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row>
    <row r="93" spans="1:97" ht="53.4" customHeight="1" x14ac:dyDescent="0.3">
      <c r="A93" s="8">
        <v>91</v>
      </c>
      <c r="B93" s="1">
        <v>332</v>
      </c>
      <c r="C93" s="1" t="s">
        <v>468</v>
      </c>
      <c r="D93" s="8">
        <v>16</v>
      </c>
      <c r="E93" s="2" t="s">
        <v>469</v>
      </c>
      <c r="F93" s="2"/>
      <c r="G93" s="16" t="s">
        <v>10</v>
      </c>
      <c r="H93" s="14" t="s">
        <v>34</v>
      </c>
      <c r="I93" s="14" t="s">
        <v>35</v>
      </c>
      <c r="J93" s="4" t="s">
        <v>19</v>
      </c>
      <c r="K93" s="14" t="s">
        <v>20</v>
      </c>
      <c r="L93" s="14" t="s">
        <v>15</v>
      </c>
      <c r="M93" s="14" t="s">
        <v>38</v>
      </c>
      <c r="N93" s="14" t="s">
        <v>55</v>
      </c>
      <c r="O93" s="15"/>
      <c r="P93" s="14" t="s">
        <v>23</v>
      </c>
      <c r="Q93" s="14" t="s">
        <v>39</v>
      </c>
      <c r="R93" s="14" t="s">
        <v>25</v>
      </c>
      <c r="S93" s="14" t="s">
        <v>15</v>
      </c>
      <c r="T93" s="4" t="s">
        <v>28</v>
      </c>
      <c r="U93" s="14" t="s">
        <v>29</v>
      </c>
      <c r="V93" s="14" t="s">
        <v>206</v>
      </c>
      <c r="W93" s="14" t="s">
        <v>15</v>
      </c>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row>
    <row r="94" spans="1:97" ht="53.4" customHeight="1" x14ac:dyDescent="0.3">
      <c r="A94" s="8">
        <v>92</v>
      </c>
      <c r="B94" s="1">
        <v>906</v>
      </c>
      <c r="C94" s="1" t="s">
        <v>470</v>
      </c>
      <c r="D94" s="8">
        <v>58</v>
      </c>
      <c r="E94" s="2" t="s">
        <v>471</v>
      </c>
      <c r="F94" s="2"/>
      <c r="G94" s="16" t="s">
        <v>10</v>
      </c>
      <c r="H94" s="4" t="s">
        <v>402</v>
      </c>
      <c r="I94" s="4" t="s">
        <v>472</v>
      </c>
      <c r="J94" s="4" t="s">
        <v>473</v>
      </c>
      <c r="K94" s="4" t="s">
        <v>16</v>
      </c>
      <c r="L94" s="4" t="s">
        <v>125</v>
      </c>
      <c r="M94" s="4" t="s">
        <v>19</v>
      </c>
      <c r="N94" s="14" t="s">
        <v>20</v>
      </c>
      <c r="O94" s="14" t="s">
        <v>21</v>
      </c>
      <c r="P94" s="14" t="s">
        <v>25</v>
      </c>
      <c r="Q94" s="14" t="s">
        <v>15</v>
      </c>
      <c r="R94" s="14" t="s">
        <v>163</v>
      </c>
      <c r="S94" s="14" t="s">
        <v>40</v>
      </c>
      <c r="T94" s="14" t="s">
        <v>55</v>
      </c>
      <c r="U94" s="14" t="s">
        <v>164</v>
      </c>
      <c r="V94" s="14" t="s">
        <v>297</v>
      </c>
      <c r="W94" s="14" t="s">
        <v>59</v>
      </c>
      <c r="X94" s="14" t="s">
        <v>53</v>
      </c>
      <c r="Y94" s="14" t="s">
        <v>474</v>
      </c>
      <c r="Z94" s="14" t="s">
        <v>357</v>
      </c>
      <c r="AA94" s="14" t="s">
        <v>25</v>
      </c>
      <c r="AB94" s="14" t="s">
        <v>22</v>
      </c>
      <c r="AC94" s="14" t="s">
        <v>233</v>
      </c>
      <c r="AD94" s="14" t="s">
        <v>474</v>
      </c>
      <c r="AE94" s="14" t="s">
        <v>357</v>
      </c>
      <c r="AF94" s="14" t="s">
        <v>53</v>
      </c>
      <c r="AG94" s="14" t="s">
        <v>311</v>
      </c>
      <c r="AH94" s="14" t="s">
        <v>357</v>
      </c>
      <c r="AI94" s="14" t="s">
        <v>475</v>
      </c>
      <c r="AJ94" s="14" t="s">
        <v>25</v>
      </c>
      <c r="AK94" s="14" t="s">
        <v>66</v>
      </c>
      <c r="AL94" s="14" t="s">
        <v>43</v>
      </c>
      <c r="AM94" s="14" t="s">
        <v>254</v>
      </c>
      <c r="AN94" s="14" t="s">
        <v>233</v>
      </c>
      <c r="AO94" s="14" t="s">
        <v>357</v>
      </c>
      <c r="AP94" s="14" t="s">
        <v>475</v>
      </c>
      <c r="AQ94" s="14" t="s">
        <v>53</v>
      </c>
      <c r="AR94" s="14" t="s">
        <v>25</v>
      </c>
      <c r="AS94" s="14" t="s">
        <v>26</v>
      </c>
      <c r="AT94" s="14" t="s">
        <v>79</v>
      </c>
      <c r="AU94" s="4" t="s">
        <v>40</v>
      </c>
      <c r="AV94" s="4" t="s">
        <v>246</v>
      </c>
      <c r="AW94" s="4" t="s">
        <v>16</v>
      </c>
      <c r="AX94" s="4" t="s">
        <v>61</v>
      </c>
      <c r="AY94" s="4" t="s">
        <v>62</v>
      </c>
      <c r="AZ94" s="4" t="s">
        <v>19</v>
      </c>
      <c r="BA94" s="14" t="s">
        <v>23</v>
      </c>
      <c r="BB94" s="14" t="s">
        <v>152</v>
      </c>
      <c r="BC94" s="14" t="s">
        <v>225</v>
      </c>
      <c r="BD94" s="14" t="s">
        <v>226</v>
      </c>
      <c r="BE94" s="14" t="s">
        <v>25</v>
      </c>
      <c r="BF94" s="14" t="s">
        <v>27</v>
      </c>
      <c r="BG94" s="4" t="s">
        <v>28</v>
      </c>
      <c r="BH94" s="14" t="s">
        <v>227</v>
      </c>
      <c r="BI94" s="14" t="s">
        <v>30</v>
      </c>
      <c r="BJ94" s="14" t="s">
        <v>31</v>
      </c>
      <c r="BK94" s="14" t="s">
        <v>25</v>
      </c>
      <c r="BL94" s="14" t="s">
        <v>15</v>
      </c>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row>
    <row r="95" spans="1:97" ht="53.4" customHeight="1" x14ac:dyDescent="0.3">
      <c r="A95" s="8">
        <v>93</v>
      </c>
      <c r="B95" s="1">
        <v>2729</v>
      </c>
      <c r="C95" s="1" t="s">
        <v>476</v>
      </c>
      <c r="D95" s="8">
        <v>35</v>
      </c>
      <c r="E95" s="2" t="s">
        <v>477</v>
      </c>
      <c r="F95" s="2"/>
      <c r="G95" s="16" t="s">
        <v>49</v>
      </c>
      <c r="H95" s="14" t="s">
        <v>111</v>
      </c>
      <c r="I95" s="14" t="s">
        <v>51</v>
      </c>
      <c r="J95" s="4" t="s">
        <v>11</v>
      </c>
      <c r="K95" s="14" t="s">
        <v>12</v>
      </c>
      <c r="L95" s="14" t="s">
        <v>211</v>
      </c>
      <c r="M95" s="14" t="s">
        <v>212</v>
      </c>
      <c r="N95" s="14" t="s">
        <v>206</v>
      </c>
      <c r="O95" s="14" t="s">
        <v>217</v>
      </c>
      <c r="P95" s="14" t="s">
        <v>25</v>
      </c>
      <c r="Q95" s="14" t="s">
        <v>66</v>
      </c>
      <c r="R95" s="14" t="s">
        <v>78</v>
      </c>
      <c r="S95" s="4"/>
      <c r="T95" s="14" t="s">
        <v>20</v>
      </c>
      <c r="U95" s="14" t="s">
        <v>37</v>
      </c>
      <c r="V95" s="14" t="s">
        <v>40</v>
      </c>
      <c r="W95" s="14" t="s">
        <v>25</v>
      </c>
      <c r="X95" s="14" t="s">
        <v>15</v>
      </c>
      <c r="Y95" s="4"/>
      <c r="Z95" s="14" t="s">
        <v>23</v>
      </c>
      <c r="AA95" s="14" t="s">
        <v>39</v>
      </c>
      <c r="AB95" s="14" t="s">
        <v>15</v>
      </c>
      <c r="AC95" s="4" t="s">
        <v>16</v>
      </c>
      <c r="AD95" s="14" t="s">
        <v>63</v>
      </c>
      <c r="AE95" s="14" t="s">
        <v>88</v>
      </c>
      <c r="AF95" s="14" t="s">
        <v>81</v>
      </c>
      <c r="AG95" s="14" t="s">
        <v>15</v>
      </c>
      <c r="AH95" s="4" t="s">
        <v>114</v>
      </c>
      <c r="AI95" s="4" t="s">
        <v>201</v>
      </c>
      <c r="AJ95" s="4" t="s">
        <v>40</v>
      </c>
      <c r="AK95" s="4" t="s">
        <v>201</v>
      </c>
      <c r="AL95" s="4" t="s">
        <v>67</v>
      </c>
      <c r="AM95" s="4" t="s">
        <v>478</v>
      </c>
      <c r="AN95" s="4" t="s">
        <v>25</v>
      </c>
      <c r="AO95" s="4" t="s">
        <v>82</v>
      </c>
      <c r="AP95" s="4" t="s">
        <v>28</v>
      </c>
      <c r="AQ95" s="14" t="s">
        <v>29</v>
      </c>
      <c r="AR95" s="14" t="s">
        <v>15</v>
      </c>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row>
    <row r="96" spans="1:97" ht="53.4" customHeight="1" x14ac:dyDescent="0.3">
      <c r="A96" s="8">
        <v>94</v>
      </c>
      <c r="B96" s="1">
        <v>669</v>
      </c>
      <c r="C96" s="1" t="s">
        <v>479</v>
      </c>
      <c r="D96" s="8">
        <v>24</v>
      </c>
      <c r="E96" s="2" t="s">
        <v>480</v>
      </c>
      <c r="F96" s="2"/>
      <c r="G96" s="16" t="s">
        <v>73</v>
      </c>
      <c r="H96" s="14" t="s">
        <v>74</v>
      </c>
      <c r="I96" s="14" t="s">
        <v>75</v>
      </c>
      <c r="J96" s="14" t="s">
        <v>185</v>
      </c>
      <c r="K96" s="14" t="s">
        <v>481</v>
      </c>
      <c r="L96" s="4"/>
      <c r="M96" s="14" t="s">
        <v>36</v>
      </c>
      <c r="N96" s="14" t="s">
        <v>39</v>
      </c>
      <c r="O96" s="14" t="s">
        <v>25</v>
      </c>
      <c r="P96" s="14" t="s">
        <v>78</v>
      </c>
      <c r="Q96" s="4" t="s">
        <v>19</v>
      </c>
      <c r="R96" s="14" t="s">
        <v>20</v>
      </c>
      <c r="S96" s="14" t="s">
        <v>37</v>
      </c>
      <c r="T96" s="14" t="s">
        <v>40</v>
      </c>
      <c r="U96" s="14" t="s">
        <v>25</v>
      </c>
      <c r="V96" s="14" t="s">
        <v>22</v>
      </c>
      <c r="W96" s="4" t="s">
        <v>19</v>
      </c>
      <c r="X96" s="14" t="s">
        <v>23</v>
      </c>
      <c r="Y96" s="14" t="s">
        <v>300</v>
      </c>
      <c r="Z96" s="14" t="s">
        <v>25</v>
      </c>
      <c r="AA96" s="14" t="s">
        <v>15</v>
      </c>
      <c r="AB96" s="4" t="s">
        <v>28</v>
      </c>
      <c r="AC96" s="14" t="s">
        <v>29</v>
      </c>
      <c r="AD96" s="14" t="s">
        <v>25</v>
      </c>
      <c r="AE96" s="14" t="s">
        <v>482</v>
      </c>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row>
    <row r="97" spans="1:97" ht="53.4" customHeight="1" x14ac:dyDescent="0.3">
      <c r="A97" s="8">
        <v>95</v>
      </c>
      <c r="B97" s="1">
        <v>1813</v>
      </c>
      <c r="C97" s="1" t="s">
        <v>483</v>
      </c>
      <c r="D97" s="8">
        <v>35</v>
      </c>
      <c r="E97" s="2" t="s">
        <v>484</v>
      </c>
      <c r="F97" s="2"/>
      <c r="G97" s="16" t="s">
        <v>10</v>
      </c>
      <c r="H97" s="14" t="s">
        <v>34</v>
      </c>
      <c r="I97" s="14" t="s">
        <v>35</v>
      </c>
      <c r="J97" s="4" t="s">
        <v>16</v>
      </c>
      <c r="K97" s="14" t="s">
        <v>17</v>
      </c>
      <c r="L97" s="14" t="s">
        <v>18</v>
      </c>
      <c r="M97" s="14" t="s">
        <v>25</v>
      </c>
      <c r="N97" s="14" t="s">
        <v>26</v>
      </c>
      <c r="O97" s="14" t="s">
        <v>206</v>
      </c>
      <c r="P97" s="14" t="s">
        <v>296</v>
      </c>
      <c r="Q97" s="4" t="s">
        <v>16</v>
      </c>
      <c r="R97" s="14" t="s">
        <v>125</v>
      </c>
      <c r="S97" s="14" t="s">
        <v>485</v>
      </c>
      <c r="T97" s="14" t="s">
        <v>405</v>
      </c>
      <c r="U97" s="14" t="s">
        <v>15</v>
      </c>
      <c r="V97" s="4" t="s">
        <v>19</v>
      </c>
      <c r="W97" s="14" t="s">
        <v>20</v>
      </c>
      <c r="X97" s="14" t="s">
        <v>121</v>
      </c>
      <c r="Y97" s="14" t="s">
        <v>15</v>
      </c>
      <c r="Z97" s="14" t="s">
        <v>94</v>
      </c>
      <c r="AA97" s="14" t="s">
        <v>55</v>
      </c>
      <c r="AB97" s="4"/>
      <c r="AC97" s="14" t="s">
        <v>23</v>
      </c>
      <c r="AD97" s="14" t="s">
        <v>39</v>
      </c>
      <c r="AE97" s="14" t="s">
        <v>30</v>
      </c>
      <c r="AF97" s="14" t="s">
        <v>31</v>
      </c>
      <c r="AG97" s="14" t="s">
        <v>25</v>
      </c>
      <c r="AH97" s="14" t="s">
        <v>15</v>
      </c>
      <c r="AI97" s="4" t="s">
        <v>28</v>
      </c>
      <c r="AJ97" s="14" t="s">
        <v>29</v>
      </c>
      <c r="AK97" s="14" t="s">
        <v>30</v>
      </c>
      <c r="AL97" s="14" t="s">
        <v>31</v>
      </c>
      <c r="AM97" s="14" t="s">
        <v>25</v>
      </c>
      <c r="AN97" s="14" t="s">
        <v>15</v>
      </c>
      <c r="AO97" s="14" t="s">
        <v>83</v>
      </c>
      <c r="AP97" s="14" t="s">
        <v>22</v>
      </c>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row>
    <row r="98" spans="1:97" ht="53.4" customHeight="1" x14ac:dyDescent="0.3">
      <c r="A98" s="8">
        <v>96</v>
      </c>
      <c r="B98" s="1">
        <v>1899</v>
      </c>
      <c r="C98" s="1" t="s">
        <v>486</v>
      </c>
      <c r="D98" s="8">
        <v>40</v>
      </c>
      <c r="E98" s="2" t="s">
        <v>487</v>
      </c>
      <c r="F98" s="2"/>
      <c r="G98" s="16" t="s">
        <v>10</v>
      </c>
      <c r="H98" s="2"/>
      <c r="I98" s="14" t="s">
        <v>36</v>
      </c>
      <c r="J98" s="14" t="s">
        <v>37</v>
      </c>
      <c r="K98" s="14" t="s">
        <v>25</v>
      </c>
      <c r="L98" s="14" t="s">
        <v>15</v>
      </c>
      <c r="M98" s="4" t="s">
        <v>16</v>
      </c>
      <c r="N98" s="14" t="s">
        <v>193</v>
      </c>
      <c r="O98" s="14" t="s">
        <v>194</v>
      </c>
      <c r="P98" s="14" t="s">
        <v>25</v>
      </c>
      <c r="Q98" s="14" t="s">
        <v>15</v>
      </c>
      <c r="R98" s="4" t="s">
        <v>19</v>
      </c>
      <c r="S98" s="14" t="s">
        <v>20</v>
      </c>
      <c r="T98" s="14" t="s">
        <v>21</v>
      </c>
      <c r="U98" s="14" t="s">
        <v>163</v>
      </c>
      <c r="V98" s="14" t="s">
        <v>40</v>
      </c>
      <c r="W98" s="14" t="s">
        <v>488</v>
      </c>
      <c r="X98" s="14" t="s">
        <v>55</v>
      </c>
      <c r="Y98" s="14" t="s">
        <v>52</v>
      </c>
      <c r="Z98" s="14" t="s">
        <v>186</v>
      </c>
      <c r="AA98" s="14" t="s">
        <v>25</v>
      </c>
      <c r="AB98" s="14" t="s">
        <v>26</v>
      </c>
      <c r="AC98" s="14" t="s">
        <v>238</v>
      </c>
      <c r="AD98" s="14" t="s">
        <v>394</v>
      </c>
      <c r="AE98" s="14" t="s">
        <v>59</v>
      </c>
      <c r="AF98" s="14" t="s">
        <v>20</v>
      </c>
      <c r="AG98" s="14" t="s">
        <v>52</v>
      </c>
      <c r="AH98" s="14" t="s">
        <v>40</v>
      </c>
      <c r="AI98" s="14" t="s">
        <v>20</v>
      </c>
      <c r="AJ98" s="14" t="s">
        <v>25</v>
      </c>
      <c r="AK98" s="14" t="s">
        <v>22</v>
      </c>
      <c r="AL98" s="4" t="s">
        <v>19</v>
      </c>
      <c r="AM98" s="14" t="s">
        <v>23</v>
      </c>
      <c r="AN98" s="14" t="s">
        <v>30</v>
      </c>
      <c r="AO98" s="14" t="s">
        <v>31</v>
      </c>
      <c r="AP98" s="14" t="s">
        <v>25</v>
      </c>
      <c r="AQ98" s="14" t="s">
        <v>15</v>
      </c>
      <c r="AR98" s="4" t="s">
        <v>28</v>
      </c>
      <c r="AS98" s="14" t="s">
        <v>227</v>
      </c>
      <c r="AT98" s="14" t="s">
        <v>25</v>
      </c>
      <c r="AU98" s="14" t="s">
        <v>27</v>
      </c>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row>
    <row r="99" spans="1:97" ht="53.4" customHeight="1" x14ac:dyDescent="0.3">
      <c r="A99" s="8">
        <v>97</v>
      </c>
      <c r="B99" s="1">
        <v>896</v>
      </c>
      <c r="C99" s="1" t="s">
        <v>489</v>
      </c>
      <c r="D99" s="8">
        <v>39</v>
      </c>
      <c r="E99" s="2" t="s">
        <v>490</v>
      </c>
      <c r="F99" s="2"/>
      <c r="G99" s="16" t="s">
        <v>49</v>
      </c>
      <c r="H99" s="2"/>
      <c r="I99" s="14" t="s">
        <v>36</v>
      </c>
      <c r="J99" s="14" t="s">
        <v>39</v>
      </c>
      <c r="K99" s="4" t="s">
        <v>54</v>
      </c>
      <c r="L99" s="4" t="s">
        <v>94</v>
      </c>
      <c r="M99" s="4" t="s">
        <v>25</v>
      </c>
      <c r="N99" s="4" t="s">
        <v>15</v>
      </c>
      <c r="O99" s="4" t="s">
        <v>19</v>
      </c>
      <c r="P99" s="14" t="s">
        <v>93</v>
      </c>
      <c r="Q99" s="14" t="s">
        <v>491</v>
      </c>
      <c r="R99" s="14" t="s">
        <v>39</v>
      </c>
      <c r="S99" s="14" t="s">
        <v>308</v>
      </c>
      <c r="T99" s="14" t="s">
        <v>226</v>
      </c>
      <c r="U99" s="14" t="s">
        <v>25</v>
      </c>
      <c r="V99" s="14" t="s">
        <v>26</v>
      </c>
      <c r="W99" s="14" t="s">
        <v>53</v>
      </c>
      <c r="X99" s="14" t="s">
        <v>211</v>
      </c>
      <c r="Y99" s="14" t="s">
        <v>212</v>
      </c>
      <c r="Z99" s="14" t="s">
        <v>25</v>
      </c>
      <c r="AA99" s="14" t="s">
        <v>22</v>
      </c>
      <c r="AB99" s="4"/>
      <c r="AC99" s="14" t="s">
        <v>255</v>
      </c>
      <c r="AD99" s="14" t="s">
        <v>256</v>
      </c>
      <c r="AE99" s="14" t="s">
        <v>53</v>
      </c>
      <c r="AF99" s="14" t="s">
        <v>492</v>
      </c>
      <c r="AG99" s="4"/>
      <c r="AH99" s="14" t="s">
        <v>41</v>
      </c>
      <c r="AI99" s="14" t="s">
        <v>93</v>
      </c>
      <c r="AJ99" s="14" t="s">
        <v>53</v>
      </c>
      <c r="AK99" s="14" t="s">
        <v>184</v>
      </c>
      <c r="AL99" s="14" t="s">
        <v>25</v>
      </c>
      <c r="AM99" s="14" t="s">
        <v>22</v>
      </c>
      <c r="AN99" s="4" t="s">
        <v>28</v>
      </c>
      <c r="AO99" s="4" t="s">
        <v>227</v>
      </c>
      <c r="AP99" s="4" t="s">
        <v>41</v>
      </c>
      <c r="AQ99" s="4" t="s">
        <v>201</v>
      </c>
      <c r="AR99" s="4" t="s">
        <v>216</v>
      </c>
      <c r="AS99" s="4" t="s">
        <v>226</v>
      </c>
      <c r="AT99" s="4" t="s">
        <v>319</v>
      </c>
      <c r="AU99" s="4" t="s">
        <v>43</v>
      </c>
      <c r="AV99" s="4" t="s">
        <v>493</v>
      </c>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row>
    <row r="100" spans="1:97" ht="53.4" customHeight="1" x14ac:dyDescent="0.3">
      <c r="A100" s="8">
        <v>98</v>
      </c>
      <c r="B100" s="1">
        <v>414</v>
      </c>
      <c r="C100" s="1" t="s">
        <v>494</v>
      </c>
      <c r="D100" s="8">
        <v>9</v>
      </c>
      <c r="E100" s="2" t="s">
        <v>495</v>
      </c>
      <c r="F100" s="2"/>
      <c r="G100" s="16" t="s">
        <v>49</v>
      </c>
      <c r="H100" s="4" t="s">
        <v>19</v>
      </c>
      <c r="I100" s="14" t="s">
        <v>20</v>
      </c>
      <c r="J100" s="14" t="s">
        <v>270</v>
      </c>
      <c r="K100" s="15"/>
      <c r="L100" s="14" t="s">
        <v>93</v>
      </c>
      <c r="M100" s="14" t="s">
        <v>78</v>
      </c>
      <c r="N100" s="4" t="s">
        <v>36</v>
      </c>
      <c r="O100" s="4" t="s">
        <v>162</v>
      </c>
      <c r="P100" s="4" t="s">
        <v>37</v>
      </c>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row>
    <row r="101" spans="1:97" ht="53.4" customHeight="1" x14ac:dyDescent="0.3">
      <c r="A101" s="8">
        <v>99</v>
      </c>
      <c r="B101" s="1">
        <v>930</v>
      </c>
      <c r="C101" s="1" t="s">
        <v>496</v>
      </c>
      <c r="D101" s="8">
        <v>38</v>
      </c>
      <c r="E101" s="2" t="s">
        <v>497</v>
      </c>
      <c r="F101" s="2"/>
      <c r="G101" s="16" t="s">
        <v>49</v>
      </c>
      <c r="H101" s="14" t="s">
        <v>209</v>
      </c>
      <c r="I101" s="14" t="s">
        <v>51</v>
      </c>
      <c r="J101" s="4" t="s">
        <v>36</v>
      </c>
      <c r="K101" s="4" t="s">
        <v>143</v>
      </c>
      <c r="L101" s="4" t="s">
        <v>94</v>
      </c>
      <c r="M101" s="4" t="s">
        <v>44</v>
      </c>
      <c r="N101" s="4" t="s">
        <v>315</v>
      </c>
      <c r="O101" s="4" t="s">
        <v>19</v>
      </c>
      <c r="P101" s="14" t="s">
        <v>93</v>
      </c>
      <c r="Q101" s="14" t="s">
        <v>245</v>
      </c>
      <c r="R101" s="14" t="s">
        <v>64</v>
      </c>
      <c r="S101" s="4"/>
      <c r="T101" s="14" t="s">
        <v>93</v>
      </c>
      <c r="U101" s="14" t="s">
        <v>39</v>
      </c>
      <c r="V101" s="14" t="s">
        <v>225</v>
      </c>
      <c r="W101" s="14" t="s">
        <v>226</v>
      </c>
      <c r="X101" s="14" t="s">
        <v>25</v>
      </c>
      <c r="Y101" s="14" t="s">
        <v>22</v>
      </c>
      <c r="Z101" s="4" t="s">
        <v>114</v>
      </c>
      <c r="AA101" s="4" t="s">
        <v>256</v>
      </c>
      <c r="AB101" s="4" t="s">
        <v>246</v>
      </c>
      <c r="AC101" s="4" t="s">
        <v>16</v>
      </c>
      <c r="AD101" s="14" t="s">
        <v>63</v>
      </c>
      <c r="AE101" s="14" t="s">
        <v>88</v>
      </c>
      <c r="AF101" s="14" t="s">
        <v>25</v>
      </c>
      <c r="AG101" s="14" t="s">
        <v>15</v>
      </c>
      <c r="AH101" s="4" t="s">
        <v>41</v>
      </c>
      <c r="AI101" s="4" t="s">
        <v>28</v>
      </c>
      <c r="AJ101" s="14" t="s">
        <v>227</v>
      </c>
      <c r="AK101" s="14" t="s">
        <v>30</v>
      </c>
      <c r="AL101" s="14" t="s">
        <v>31</v>
      </c>
      <c r="AM101" s="14" t="s">
        <v>25</v>
      </c>
      <c r="AN101" s="14" t="s">
        <v>22</v>
      </c>
      <c r="AO101" s="14" t="s">
        <v>46</v>
      </c>
      <c r="AP101" s="4" t="s">
        <v>38</v>
      </c>
      <c r="AQ101" s="4" t="s">
        <v>16</v>
      </c>
      <c r="AR101" s="4" t="s">
        <v>17</v>
      </c>
      <c r="AS101" s="4" t="s">
        <v>18</v>
      </c>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row>
    <row r="102" spans="1:97" ht="53.4" customHeight="1" x14ac:dyDescent="0.3">
      <c r="A102" s="8">
        <v>100</v>
      </c>
      <c r="B102" s="1">
        <v>1072</v>
      </c>
      <c r="C102" s="1" t="s">
        <v>498</v>
      </c>
      <c r="D102" s="8">
        <v>66</v>
      </c>
      <c r="E102" s="2" t="s">
        <v>499</v>
      </c>
      <c r="F102" s="2"/>
      <c r="G102" s="16" t="s">
        <v>10</v>
      </c>
      <c r="H102" s="14" t="s">
        <v>36</v>
      </c>
      <c r="I102" s="14" t="s">
        <v>37</v>
      </c>
      <c r="J102" s="14" t="s">
        <v>25</v>
      </c>
      <c r="K102" s="14" t="s">
        <v>15</v>
      </c>
      <c r="L102" s="4" t="s">
        <v>19</v>
      </c>
      <c r="M102" s="14" t="s">
        <v>20</v>
      </c>
      <c r="N102" s="14" t="s">
        <v>101</v>
      </c>
      <c r="O102" s="14" t="s">
        <v>102</v>
      </c>
      <c r="P102" s="14" t="s">
        <v>53</v>
      </c>
      <c r="Q102" s="14" t="s">
        <v>55</v>
      </c>
      <c r="R102" s="14" t="s">
        <v>163</v>
      </c>
      <c r="S102" s="14" t="s">
        <v>40</v>
      </c>
      <c r="T102" s="14" t="s">
        <v>25</v>
      </c>
      <c r="U102" s="14" t="s">
        <v>104</v>
      </c>
      <c r="V102" s="4" t="s">
        <v>101</v>
      </c>
      <c r="W102" s="4" t="s">
        <v>500</v>
      </c>
      <c r="X102" s="4" t="s">
        <v>115</v>
      </c>
      <c r="Y102" s="4" t="s">
        <v>23</v>
      </c>
      <c r="Z102" s="4" t="s">
        <v>19</v>
      </c>
      <c r="AA102" s="14" t="s">
        <v>23</v>
      </c>
      <c r="AB102" s="14" t="s">
        <v>39</v>
      </c>
      <c r="AC102" s="14" t="s">
        <v>25</v>
      </c>
      <c r="AD102" s="14" t="s">
        <v>15</v>
      </c>
      <c r="AE102" s="4" t="s">
        <v>28</v>
      </c>
      <c r="AF102" s="14" t="s">
        <v>227</v>
      </c>
      <c r="AG102" s="14" t="s">
        <v>30</v>
      </c>
      <c r="AH102" s="14" t="s">
        <v>31</v>
      </c>
      <c r="AI102" s="14" t="s">
        <v>25</v>
      </c>
      <c r="AJ102" s="14" t="s">
        <v>15</v>
      </c>
      <c r="AK102" s="4"/>
      <c r="AL102" s="14" t="s">
        <v>105</v>
      </c>
      <c r="AM102" s="14" t="s">
        <v>227</v>
      </c>
      <c r="AN102" s="14" t="s">
        <v>25</v>
      </c>
      <c r="AO102" s="14" t="s">
        <v>22</v>
      </c>
      <c r="AP102" s="4" t="s">
        <v>40</v>
      </c>
      <c r="AQ102" s="4" t="s">
        <v>246</v>
      </c>
      <c r="AR102" s="4" t="s">
        <v>501</v>
      </c>
      <c r="AS102" s="4" t="s">
        <v>68</v>
      </c>
      <c r="AT102" s="14" t="s">
        <v>100</v>
      </c>
      <c r="AU102" s="14" t="s">
        <v>151</v>
      </c>
      <c r="AV102" s="14" t="s">
        <v>36</v>
      </c>
      <c r="AW102" s="14" t="s">
        <v>39</v>
      </c>
      <c r="AX102" s="14" t="s">
        <v>467</v>
      </c>
      <c r="AY102" s="14" t="s">
        <v>256</v>
      </c>
      <c r="AZ102" s="4" t="s">
        <v>25</v>
      </c>
      <c r="BA102" s="4" t="s">
        <v>15</v>
      </c>
      <c r="BB102" s="4" t="s">
        <v>100</v>
      </c>
      <c r="BC102" s="4" t="s">
        <v>151</v>
      </c>
      <c r="BD102" s="4" t="s">
        <v>19</v>
      </c>
      <c r="BE102" s="4" t="s">
        <v>20</v>
      </c>
      <c r="BF102" s="4" t="s">
        <v>26</v>
      </c>
      <c r="BG102" s="4" t="s">
        <v>211</v>
      </c>
      <c r="BH102" s="4" t="s">
        <v>212</v>
      </c>
      <c r="BI102" s="4" t="s">
        <v>40</v>
      </c>
      <c r="BJ102" s="4" t="s">
        <v>246</v>
      </c>
      <c r="BK102" s="4" t="s">
        <v>100</v>
      </c>
      <c r="BL102" s="4" t="s">
        <v>151</v>
      </c>
      <c r="BM102" s="4" t="s">
        <v>67</v>
      </c>
      <c r="BN102" s="4" t="s">
        <v>68</v>
      </c>
      <c r="BO102" s="4" t="s">
        <v>69</v>
      </c>
      <c r="BP102" s="4" t="s">
        <v>502</v>
      </c>
      <c r="BQ102" s="4" t="s">
        <v>53</v>
      </c>
      <c r="BR102" s="4" t="s">
        <v>311</v>
      </c>
      <c r="BS102" s="4" t="s">
        <v>164</v>
      </c>
      <c r="BT102" s="4" t="s">
        <v>25</v>
      </c>
      <c r="BU102" s="4" t="s">
        <v>503</v>
      </c>
      <c r="BV102" s="4"/>
      <c r="BW102" s="4"/>
      <c r="BX102" s="4"/>
      <c r="BY102" s="4"/>
      <c r="BZ102" s="4"/>
      <c r="CA102" s="4"/>
      <c r="CB102" s="4"/>
      <c r="CC102" s="4"/>
      <c r="CD102" s="4"/>
      <c r="CE102" s="4"/>
      <c r="CF102" s="4"/>
      <c r="CG102" s="4"/>
      <c r="CH102" s="4"/>
      <c r="CI102" s="4"/>
      <c r="CJ102" s="4"/>
      <c r="CK102" s="4"/>
      <c r="CL102" s="4"/>
      <c r="CM102" s="4"/>
      <c r="CN102" s="4"/>
      <c r="CO102" s="4"/>
      <c r="CP102" s="4"/>
      <c r="CQ102" s="4"/>
    </row>
    <row r="103" spans="1:97" ht="53.4" customHeight="1" x14ac:dyDescent="0.3">
      <c r="A103" s="46">
        <v>101</v>
      </c>
      <c r="B103" s="46">
        <v>2346</v>
      </c>
      <c r="C103" s="47" t="s">
        <v>13783</v>
      </c>
      <c r="D103" s="46">
        <v>25</v>
      </c>
      <c r="E103" s="48" t="s">
        <v>505</v>
      </c>
      <c r="F103" s="47"/>
      <c r="G103" s="49" t="s">
        <v>10</v>
      </c>
      <c r="H103" s="48" t="s">
        <v>19</v>
      </c>
      <c r="I103" s="49" t="s">
        <v>20</v>
      </c>
      <c r="J103" s="49" t="s">
        <v>101</v>
      </c>
      <c r="K103" s="49" t="s">
        <v>102</v>
      </c>
      <c r="L103" s="49" t="s">
        <v>163</v>
      </c>
      <c r="M103" s="49" t="s">
        <v>40</v>
      </c>
      <c r="N103" s="49" t="s">
        <v>25</v>
      </c>
      <c r="O103" s="49" t="s">
        <v>27</v>
      </c>
      <c r="P103" s="49" t="s">
        <v>53</v>
      </c>
      <c r="Q103" s="49" t="s">
        <v>55</v>
      </c>
      <c r="R103" s="48"/>
      <c r="S103" s="49" t="s">
        <v>23</v>
      </c>
      <c r="T103" s="49" t="s">
        <v>39</v>
      </c>
      <c r="U103" s="49" t="s">
        <v>25</v>
      </c>
      <c r="V103" s="49" t="s">
        <v>66</v>
      </c>
      <c r="W103" s="49" t="s">
        <v>78</v>
      </c>
      <c r="X103" s="48" t="s">
        <v>16</v>
      </c>
      <c r="Y103" s="49" t="s">
        <v>365</v>
      </c>
      <c r="Z103" s="49" t="s">
        <v>224</v>
      </c>
      <c r="AA103" s="49" t="s">
        <v>25</v>
      </c>
      <c r="AB103" s="49" t="s">
        <v>15</v>
      </c>
      <c r="AC103" s="48" t="s">
        <v>28</v>
      </c>
      <c r="AD103" s="49" t="s">
        <v>60</v>
      </c>
      <c r="AE103" s="49" t="s">
        <v>65</v>
      </c>
      <c r="AF103" s="49" t="s">
        <v>78</v>
      </c>
      <c r="AG103" s="48"/>
      <c r="AH103" s="48"/>
      <c r="AI103" s="48"/>
      <c r="AJ103" s="48"/>
      <c r="AK103" s="48"/>
      <c r="AL103" s="48"/>
      <c r="AM103" s="48"/>
      <c r="AN103" s="48"/>
      <c r="AO103" s="48"/>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c r="CA103" s="48"/>
      <c r="CB103" s="48"/>
      <c r="CC103" s="48"/>
      <c r="CD103" s="48"/>
      <c r="CE103" s="48"/>
      <c r="CF103" s="48"/>
      <c r="CG103" s="48"/>
      <c r="CH103" s="48"/>
      <c r="CI103" s="48"/>
      <c r="CJ103" s="48"/>
      <c r="CK103" s="48"/>
      <c r="CL103" s="48"/>
      <c r="CM103" s="48"/>
      <c r="CN103" s="48"/>
      <c r="CO103" s="48"/>
      <c r="CP103" s="47"/>
      <c r="CQ103" s="47"/>
      <c r="CR103" s="47"/>
    </row>
    <row r="104" spans="1:97" ht="53.4" customHeight="1" x14ac:dyDescent="0.3">
      <c r="A104" s="46">
        <v>102</v>
      </c>
      <c r="B104" s="46">
        <v>1990</v>
      </c>
      <c r="C104" s="47" t="s">
        <v>13837</v>
      </c>
      <c r="D104" s="46">
        <v>24</v>
      </c>
      <c r="E104" s="48" t="s">
        <v>507</v>
      </c>
      <c r="F104" s="47"/>
      <c r="G104" s="49" t="s">
        <v>10</v>
      </c>
      <c r="H104" s="48" t="s">
        <v>11</v>
      </c>
      <c r="I104" s="49" t="s">
        <v>12</v>
      </c>
      <c r="J104" s="49" t="s">
        <v>13</v>
      </c>
      <c r="K104" s="49" t="s">
        <v>14</v>
      </c>
      <c r="L104" s="49" t="s">
        <v>25</v>
      </c>
      <c r="M104" s="49" t="s">
        <v>22</v>
      </c>
      <c r="N104" s="48" t="s">
        <v>19</v>
      </c>
      <c r="O104" s="49" t="s">
        <v>20</v>
      </c>
      <c r="P104" s="49" t="s">
        <v>101</v>
      </c>
      <c r="Q104" s="49" t="s">
        <v>102</v>
      </c>
      <c r="R104" s="49" t="s">
        <v>39</v>
      </c>
      <c r="S104" s="49" t="s">
        <v>40</v>
      </c>
      <c r="T104" s="49" t="s">
        <v>25</v>
      </c>
      <c r="U104" s="49" t="s">
        <v>26</v>
      </c>
      <c r="V104" s="49" t="s">
        <v>86</v>
      </c>
      <c r="W104" s="48" t="s">
        <v>19</v>
      </c>
      <c r="X104" s="49" t="s">
        <v>23</v>
      </c>
      <c r="Y104" s="49" t="s">
        <v>39</v>
      </c>
      <c r="Z104" s="49" t="s">
        <v>25</v>
      </c>
      <c r="AA104" s="49" t="s">
        <v>15</v>
      </c>
      <c r="AB104" s="48" t="s">
        <v>28</v>
      </c>
      <c r="AC104" s="49" t="s">
        <v>29</v>
      </c>
      <c r="AD104" s="49" t="s">
        <v>46</v>
      </c>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c r="CM104" s="48"/>
      <c r="CN104" s="48"/>
      <c r="CO104" s="47"/>
      <c r="CP104" s="47"/>
      <c r="CQ104" s="47"/>
      <c r="CR104" s="47"/>
    </row>
    <row r="105" spans="1:97" ht="53.4" customHeight="1" x14ac:dyDescent="0.3">
      <c r="A105" s="46">
        <v>103</v>
      </c>
      <c r="B105" s="46">
        <v>1040</v>
      </c>
      <c r="C105" s="47" t="s">
        <v>13838</v>
      </c>
      <c r="D105" s="46">
        <v>56</v>
      </c>
      <c r="E105" s="48" t="s">
        <v>13889</v>
      </c>
      <c r="F105" s="47"/>
      <c r="G105" s="49" t="s">
        <v>49</v>
      </c>
      <c r="H105" s="48"/>
      <c r="I105" s="49" t="s">
        <v>36</v>
      </c>
      <c r="J105" s="49" t="s">
        <v>39</v>
      </c>
      <c r="K105" s="49" t="s">
        <v>467</v>
      </c>
      <c r="L105" s="49" t="s">
        <v>256</v>
      </c>
      <c r="M105" s="49" t="s">
        <v>25</v>
      </c>
      <c r="N105" s="49" t="s">
        <v>15</v>
      </c>
      <c r="O105" s="48" t="s">
        <v>16</v>
      </c>
      <c r="P105" s="49" t="s">
        <v>17</v>
      </c>
      <c r="Q105" s="49" t="s">
        <v>18</v>
      </c>
      <c r="R105" s="49" t="s">
        <v>25</v>
      </c>
      <c r="S105" s="49" t="s">
        <v>26</v>
      </c>
      <c r="T105" s="49" t="s">
        <v>206</v>
      </c>
      <c r="U105" s="49" t="s">
        <v>296</v>
      </c>
      <c r="V105" s="49" t="s">
        <v>86</v>
      </c>
      <c r="W105" s="48" t="s">
        <v>19</v>
      </c>
      <c r="X105" s="49" t="s">
        <v>20</v>
      </c>
      <c r="Y105" s="49" t="s">
        <v>39</v>
      </c>
      <c r="Z105" s="49" t="s">
        <v>40</v>
      </c>
      <c r="AA105" s="49" t="s">
        <v>25</v>
      </c>
      <c r="AB105" s="49" t="s">
        <v>509</v>
      </c>
      <c r="AC105" s="49" t="s">
        <v>510</v>
      </c>
      <c r="AD105" s="48" t="s">
        <v>101</v>
      </c>
      <c r="AE105" s="48" t="s">
        <v>500</v>
      </c>
      <c r="AF105" s="48" t="s">
        <v>20</v>
      </c>
      <c r="AG105" s="48" t="s">
        <v>115</v>
      </c>
      <c r="AH105" s="48" t="s">
        <v>41</v>
      </c>
      <c r="AI105" s="49" t="s">
        <v>93</v>
      </c>
      <c r="AJ105" s="49" t="s">
        <v>37</v>
      </c>
      <c r="AK105" s="49" t="s">
        <v>25</v>
      </c>
      <c r="AL105" s="49" t="s">
        <v>104</v>
      </c>
      <c r="AM105" s="48" t="s">
        <v>28</v>
      </c>
      <c r="AN105" s="49" t="s">
        <v>153</v>
      </c>
      <c r="AO105" s="49" t="s">
        <v>25</v>
      </c>
      <c r="AP105" s="49" t="s">
        <v>104</v>
      </c>
      <c r="AQ105" s="49" t="s">
        <v>55</v>
      </c>
      <c r="AR105" s="49" t="s">
        <v>25</v>
      </c>
      <c r="AS105" s="49" t="s">
        <v>22</v>
      </c>
      <c r="AT105" s="48" t="s">
        <v>28</v>
      </c>
      <c r="AU105" s="49" t="s">
        <v>29</v>
      </c>
      <c r="AV105" s="49" t="s">
        <v>30</v>
      </c>
      <c r="AW105" s="49" t="s">
        <v>31</v>
      </c>
      <c r="AX105" s="49" t="s">
        <v>25</v>
      </c>
      <c r="AY105" s="49" t="s">
        <v>22</v>
      </c>
      <c r="AZ105" s="48" t="s">
        <v>16</v>
      </c>
      <c r="BA105" s="48" t="s">
        <v>63</v>
      </c>
      <c r="BB105" s="48" t="s">
        <v>114</v>
      </c>
      <c r="BC105" s="48" t="s">
        <v>256</v>
      </c>
      <c r="BD105" s="48" t="s">
        <v>201</v>
      </c>
      <c r="BE105" s="49" t="s">
        <v>63</v>
      </c>
      <c r="BF105" s="49" t="s">
        <v>25</v>
      </c>
      <c r="BG105" s="49" t="s">
        <v>15</v>
      </c>
      <c r="BH105" s="48" t="s">
        <v>41</v>
      </c>
      <c r="BI105" s="48" t="s">
        <v>201</v>
      </c>
      <c r="BJ105" s="48" t="s">
        <v>349</v>
      </c>
      <c r="BK105" s="48" t="s">
        <v>226</v>
      </c>
      <c r="BL105" s="48"/>
      <c r="BM105" s="48"/>
      <c r="BN105" s="48"/>
      <c r="BO105" s="48"/>
      <c r="BP105" s="48"/>
      <c r="BQ105" s="48"/>
      <c r="BR105" s="48"/>
      <c r="BS105" s="48"/>
      <c r="BT105" s="48"/>
      <c r="BU105" s="48"/>
      <c r="BV105" s="48"/>
      <c r="BW105" s="48"/>
      <c r="BX105" s="48"/>
      <c r="BY105" s="48"/>
      <c r="BZ105" s="48"/>
      <c r="CA105" s="48"/>
      <c r="CB105" s="48"/>
      <c r="CC105" s="48"/>
      <c r="CD105" s="48"/>
      <c r="CE105" s="48"/>
      <c r="CF105" s="48"/>
      <c r="CG105" s="48"/>
      <c r="CH105" s="48"/>
      <c r="CI105" s="48"/>
      <c r="CJ105" s="48"/>
      <c r="CK105" s="48"/>
      <c r="CL105" s="48"/>
      <c r="CM105" s="48"/>
      <c r="CN105" s="48"/>
      <c r="CO105" s="48"/>
      <c r="CP105" s="47"/>
      <c r="CQ105" s="47"/>
      <c r="CR105" s="47"/>
    </row>
    <row r="106" spans="1:97" ht="53.4" customHeight="1" x14ac:dyDescent="0.3">
      <c r="A106" s="46">
        <v>104</v>
      </c>
      <c r="B106" s="46">
        <v>1136</v>
      </c>
      <c r="C106" s="47" t="s">
        <v>13839</v>
      </c>
      <c r="D106" s="46">
        <v>17</v>
      </c>
      <c r="E106" s="48" t="s">
        <v>512</v>
      </c>
      <c r="F106" s="47"/>
      <c r="G106" s="48" t="s">
        <v>98</v>
      </c>
      <c r="H106" s="49" t="s">
        <v>74</v>
      </c>
      <c r="I106" s="49" t="s">
        <v>75</v>
      </c>
      <c r="J106" s="48" t="s">
        <v>19</v>
      </c>
      <c r="K106" s="49" t="s">
        <v>20</v>
      </c>
      <c r="L106" s="49" t="s">
        <v>338</v>
      </c>
      <c r="M106" s="49" t="s">
        <v>22</v>
      </c>
      <c r="N106" s="49" t="s">
        <v>270</v>
      </c>
      <c r="O106" s="49" t="s">
        <v>37</v>
      </c>
      <c r="P106" s="49" t="s">
        <v>40</v>
      </c>
      <c r="Q106" s="48"/>
      <c r="R106" s="49" t="s">
        <v>23</v>
      </c>
      <c r="S106" s="49" t="s">
        <v>15</v>
      </c>
      <c r="T106" s="48"/>
      <c r="U106" s="49" t="s">
        <v>60</v>
      </c>
      <c r="V106" s="49" t="s">
        <v>15</v>
      </c>
      <c r="W106" s="48" t="s">
        <v>116</v>
      </c>
      <c r="X106" s="48" t="s">
        <v>28</v>
      </c>
      <c r="Y106" s="48" t="s">
        <v>130</v>
      </c>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48"/>
      <c r="CM106" s="48"/>
      <c r="CN106" s="48"/>
      <c r="CO106" s="48"/>
      <c r="CP106" s="48"/>
      <c r="CQ106" s="47"/>
      <c r="CR106" s="47"/>
    </row>
    <row r="107" spans="1:97" ht="53.4" customHeight="1" x14ac:dyDescent="0.3">
      <c r="A107" s="46">
        <v>105</v>
      </c>
      <c r="B107" s="46">
        <v>1458</v>
      </c>
      <c r="C107" s="47" t="s">
        <v>13840</v>
      </c>
      <c r="D107" s="46">
        <v>28</v>
      </c>
      <c r="E107" s="48" t="s">
        <v>13841</v>
      </c>
      <c r="F107" s="47"/>
      <c r="G107" s="48" t="s">
        <v>98</v>
      </c>
      <c r="H107" s="49" t="s">
        <v>110</v>
      </c>
      <c r="I107" s="49" t="s">
        <v>176</v>
      </c>
      <c r="J107" s="49" t="s">
        <v>177</v>
      </c>
      <c r="K107" s="49" t="s">
        <v>232</v>
      </c>
      <c r="L107" s="49" t="s">
        <v>51</v>
      </c>
      <c r="M107" s="48"/>
      <c r="N107" s="49" t="s">
        <v>206</v>
      </c>
      <c r="O107" s="49" t="s">
        <v>515</v>
      </c>
      <c r="P107" s="49" t="s">
        <v>15</v>
      </c>
      <c r="Q107" s="48" t="s">
        <v>19</v>
      </c>
      <c r="R107" s="49" t="s">
        <v>20</v>
      </c>
      <c r="S107" s="49" t="s">
        <v>21</v>
      </c>
      <c r="T107" s="49" t="s">
        <v>55</v>
      </c>
      <c r="U107" s="49" t="s">
        <v>516</v>
      </c>
      <c r="V107" s="49" t="s">
        <v>25</v>
      </c>
      <c r="W107" s="49" t="s">
        <v>15</v>
      </c>
      <c r="X107" s="48"/>
      <c r="Y107" s="49" t="s">
        <v>23</v>
      </c>
      <c r="Z107" s="49" t="s">
        <v>517</v>
      </c>
      <c r="AA107" s="49" t="s">
        <v>25</v>
      </c>
      <c r="AB107" s="49" t="s">
        <v>26</v>
      </c>
      <c r="AC107" s="49" t="s">
        <v>27</v>
      </c>
      <c r="AD107" s="48" t="s">
        <v>28</v>
      </c>
      <c r="AE107" s="49" t="s">
        <v>60</v>
      </c>
      <c r="AF107" s="49" t="s">
        <v>188</v>
      </c>
      <c r="AG107" s="49" t="s">
        <v>53</v>
      </c>
      <c r="AH107" s="49" t="s">
        <v>65</v>
      </c>
      <c r="AI107" s="49" t="s">
        <v>25</v>
      </c>
      <c r="AJ107" s="49" t="s">
        <v>46</v>
      </c>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c r="CM107" s="48"/>
      <c r="CN107" s="48"/>
      <c r="CO107" s="48"/>
      <c r="CP107" s="48"/>
      <c r="CQ107" s="47"/>
      <c r="CR107" s="47"/>
      <c r="CS107" s="47"/>
    </row>
    <row r="108" spans="1:97" ht="53.4" customHeight="1" x14ac:dyDescent="0.3">
      <c r="A108" s="46">
        <v>106</v>
      </c>
      <c r="B108" s="46">
        <v>2185</v>
      </c>
      <c r="C108" s="47" t="s">
        <v>13552</v>
      </c>
      <c r="D108" s="46">
        <v>31</v>
      </c>
      <c r="E108" s="48" t="s">
        <v>520</v>
      </c>
      <c r="F108" s="47"/>
      <c r="G108" s="49" t="s">
        <v>49</v>
      </c>
      <c r="H108" s="48" t="s">
        <v>11</v>
      </c>
      <c r="I108" s="49" t="s">
        <v>12</v>
      </c>
      <c r="J108" s="49" t="s">
        <v>76</v>
      </c>
      <c r="K108" s="49" t="s">
        <v>77</v>
      </c>
      <c r="L108" s="49" t="s">
        <v>25</v>
      </c>
      <c r="M108" s="49" t="s">
        <v>66</v>
      </c>
      <c r="N108" s="48" t="s">
        <v>16</v>
      </c>
      <c r="O108" s="49" t="s">
        <v>17</v>
      </c>
      <c r="P108" s="49" t="s">
        <v>18</v>
      </c>
      <c r="Q108" s="49" t="s">
        <v>126</v>
      </c>
      <c r="R108" s="49" t="s">
        <v>127</v>
      </c>
      <c r="S108" s="49" t="s">
        <v>15</v>
      </c>
      <c r="T108" s="49" t="s">
        <v>78</v>
      </c>
      <c r="U108" s="48" t="s">
        <v>19</v>
      </c>
      <c r="V108" s="49" t="s">
        <v>20</v>
      </c>
      <c r="W108" s="49" t="s">
        <v>21</v>
      </c>
      <c r="X108" s="49" t="s">
        <v>26</v>
      </c>
      <c r="Y108" s="48" t="s">
        <v>16</v>
      </c>
      <c r="Z108" s="49" t="s">
        <v>63</v>
      </c>
      <c r="AA108" s="49" t="s">
        <v>25</v>
      </c>
      <c r="AB108" s="49" t="s">
        <v>78</v>
      </c>
      <c r="AC108" s="49" t="s">
        <v>66</v>
      </c>
      <c r="AD108" s="48"/>
      <c r="AE108" s="49" t="s">
        <v>23</v>
      </c>
      <c r="AF108" s="49" t="s">
        <v>24</v>
      </c>
      <c r="AG108" s="49" t="s">
        <v>25</v>
      </c>
      <c r="AH108" s="49" t="s">
        <v>26</v>
      </c>
      <c r="AI108" s="48" t="s">
        <v>28</v>
      </c>
      <c r="AJ108" s="49" t="s">
        <v>29</v>
      </c>
      <c r="AK108" s="49" t="s">
        <v>25</v>
      </c>
      <c r="AL108" s="49" t="s">
        <v>15</v>
      </c>
      <c r="AM108" s="48"/>
      <c r="AN108" s="48"/>
      <c r="AO108" s="48"/>
      <c r="AP108" s="48"/>
      <c r="AQ108" s="48"/>
      <c r="AR108" s="48"/>
      <c r="AS108" s="48"/>
      <c r="AT108" s="48"/>
      <c r="AU108" s="48"/>
      <c r="AV108" s="48"/>
      <c r="AW108" s="48"/>
      <c r="AX108" s="48"/>
      <c r="AY108" s="48"/>
      <c r="AZ108" s="48"/>
      <c r="BA108" s="48"/>
      <c r="BB108" s="48"/>
      <c r="BC108" s="48"/>
      <c r="BD108" s="48"/>
      <c r="BE108" s="48"/>
      <c r="BF108" s="48"/>
      <c r="BG108" s="48"/>
      <c r="BH108" s="48"/>
      <c r="BI108" s="48"/>
      <c r="BJ108" s="48"/>
      <c r="BK108" s="48"/>
      <c r="BL108" s="48"/>
      <c r="BM108" s="48"/>
      <c r="BN108" s="48"/>
      <c r="BO108" s="48"/>
      <c r="BP108" s="48"/>
      <c r="BQ108" s="48"/>
      <c r="BR108" s="48"/>
      <c r="BS108" s="48"/>
      <c r="BT108" s="48"/>
      <c r="BU108" s="48"/>
      <c r="BV108" s="48"/>
      <c r="BW108" s="48"/>
      <c r="BX108" s="48"/>
      <c r="BY108" s="48"/>
      <c r="BZ108" s="48"/>
      <c r="CA108" s="48"/>
      <c r="CB108" s="48"/>
      <c r="CC108" s="48"/>
      <c r="CD108" s="48"/>
      <c r="CE108" s="48"/>
      <c r="CF108" s="48"/>
      <c r="CG108" s="48"/>
      <c r="CH108" s="48"/>
      <c r="CI108" s="48"/>
      <c r="CJ108" s="48"/>
      <c r="CK108" s="48"/>
      <c r="CL108" s="48"/>
      <c r="CM108" s="48"/>
      <c r="CN108" s="48"/>
      <c r="CO108" s="48"/>
      <c r="CP108" s="47"/>
      <c r="CQ108" s="47"/>
      <c r="CR108" s="47"/>
    </row>
    <row r="109" spans="1:97" ht="53.4" customHeight="1" x14ac:dyDescent="0.3">
      <c r="A109" s="46">
        <v>107</v>
      </c>
      <c r="B109" s="46">
        <v>2390</v>
      </c>
      <c r="C109" s="47" t="s">
        <v>13842</v>
      </c>
      <c r="D109" s="46">
        <v>27</v>
      </c>
      <c r="E109" s="48" t="s">
        <v>13843</v>
      </c>
      <c r="F109" s="47"/>
      <c r="G109" s="48" t="s">
        <v>68</v>
      </c>
      <c r="H109" s="49" t="s">
        <v>238</v>
      </c>
      <c r="I109" s="49" t="s">
        <v>151</v>
      </c>
      <c r="J109" s="48" t="s">
        <v>19</v>
      </c>
      <c r="K109" s="49" t="s">
        <v>20</v>
      </c>
      <c r="L109" s="49" t="s">
        <v>101</v>
      </c>
      <c r="M109" s="49" t="s">
        <v>102</v>
      </c>
      <c r="N109" s="49" t="s">
        <v>39</v>
      </c>
      <c r="O109" s="49" t="s">
        <v>40</v>
      </c>
      <c r="P109" s="49" t="s">
        <v>25</v>
      </c>
      <c r="Q109" s="49" t="s">
        <v>22</v>
      </c>
      <c r="R109" s="48" t="s">
        <v>19</v>
      </c>
      <c r="S109" s="49" t="s">
        <v>23</v>
      </c>
      <c r="T109" s="49" t="s">
        <v>39</v>
      </c>
      <c r="U109" s="49" t="s">
        <v>25</v>
      </c>
      <c r="V109" s="49" t="s">
        <v>15</v>
      </c>
      <c r="W109" s="48" t="s">
        <v>121</v>
      </c>
      <c r="X109" s="49" t="s">
        <v>63</v>
      </c>
      <c r="Y109" s="49" t="s">
        <v>25</v>
      </c>
      <c r="Z109" s="49" t="s">
        <v>78</v>
      </c>
      <c r="AA109" s="49" t="s">
        <v>522</v>
      </c>
      <c r="AB109" s="48" t="s">
        <v>28</v>
      </c>
      <c r="AC109" s="49" t="s">
        <v>29</v>
      </c>
      <c r="AD109" s="49" t="s">
        <v>30</v>
      </c>
      <c r="AE109" s="49" t="s">
        <v>31</v>
      </c>
      <c r="AF109" s="49" t="s">
        <v>25</v>
      </c>
      <c r="AG109" s="49" t="s">
        <v>46</v>
      </c>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7"/>
      <c r="CP109" s="47"/>
      <c r="CQ109" s="47"/>
      <c r="CR109" s="47"/>
    </row>
    <row r="110" spans="1:97" ht="53.4" customHeight="1" x14ac:dyDescent="0.3">
      <c r="A110" s="46">
        <v>108</v>
      </c>
      <c r="B110" s="46">
        <v>1857</v>
      </c>
      <c r="C110" s="47" t="s">
        <v>13844</v>
      </c>
      <c r="D110" s="46">
        <v>29</v>
      </c>
      <c r="E110" s="48" t="s">
        <v>524</v>
      </c>
      <c r="F110" s="47"/>
      <c r="G110" s="49" t="s">
        <v>10</v>
      </c>
      <c r="H110" s="49" t="s">
        <v>161</v>
      </c>
      <c r="I110" s="48" t="s">
        <v>19</v>
      </c>
      <c r="J110" s="49" t="s">
        <v>20</v>
      </c>
      <c r="K110" s="49" t="s">
        <v>21</v>
      </c>
      <c r="L110" s="49" t="s">
        <v>163</v>
      </c>
      <c r="M110" s="49" t="s">
        <v>40</v>
      </c>
      <c r="N110" s="49" t="s">
        <v>25</v>
      </c>
      <c r="O110" s="49" t="s">
        <v>15</v>
      </c>
      <c r="P110" s="48" t="s">
        <v>19</v>
      </c>
      <c r="Q110" s="49" t="s">
        <v>23</v>
      </c>
      <c r="R110" s="49" t="s">
        <v>24</v>
      </c>
      <c r="S110" s="49" t="s">
        <v>25</v>
      </c>
      <c r="T110" s="49" t="s">
        <v>26</v>
      </c>
      <c r="U110" s="49" t="s">
        <v>15</v>
      </c>
      <c r="V110" s="48" t="s">
        <v>16</v>
      </c>
      <c r="W110" s="49" t="s">
        <v>193</v>
      </c>
      <c r="X110" s="49" t="s">
        <v>194</v>
      </c>
      <c r="Y110" s="49" t="s">
        <v>15</v>
      </c>
      <c r="Z110" s="48"/>
      <c r="AA110" s="49" t="s">
        <v>36</v>
      </c>
      <c r="AB110" s="49" t="s">
        <v>15</v>
      </c>
      <c r="AC110" s="49" t="s">
        <v>162</v>
      </c>
      <c r="AD110" s="49" t="s">
        <v>37</v>
      </c>
      <c r="AE110" s="48" t="s">
        <v>28</v>
      </c>
      <c r="AF110" s="49" t="s">
        <v>29</v>
      </c>
      <c r="AG110" s="49" t="s">
        <v>30</v>
      </c>
      <c r="AH110" s="49" t="s">
        <v>31</v>
      </c>
      <c r="AI110" s="49" t="s">
        <v>25</v>
      </c>
      <c r="AJ110" s="49" t="s">
        <v>46</v>
      </c>
      <c r="AK110" s="48"/>
      <c r="AL110" s="48"/>
      <c r="AM110" s="48"/>
      <c r="AN110" s="48"/>
      <c r="AO110" s="48"/>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48"/>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8"/>
      <c r="CP110" s="47"/>
      <c r="CQ110" s="47"/>
      <c r="CR110" s="47"/>
    </row>
    <row r="111" spans="1:97" ht="53.4" customHeight="1" x14ac:dyDescent="0.3">
      <c r="A111" s="46">
        <v>109</v>
      </c>
      <c r="B111" s="46">
        <v>1598</v>
      </c>
      <c r="C111" s="47" t="s">
        <v>13845</v>
      </c>
      <c r="D111" s="46">
        <v>35</v>
      </c>
      <c r="E111" s="48" t="s">
        <v>526</v>
      </c>
      <c r="F111" s="47"/>
      <c r="G111" s="49" t="s">
        <v>49</v>
      </c>
      <c r="H111" s="49" t="s">
        <v>209</v>
      </c>
      <c r="I111" s="49" t="s">
        <v>51</v>
      </c>
      <c r="J111" s="48"/>
      <c r="K111" s="49" t="s">
        <v>36</v>
      </c>
      <c r="L111" s="49" t="s">
        <v>15</v>
      </c>
      <c r="M111" s="49" t="s">
        <v>39</v>
      </c>
      <c r="N111" s="49" t="s">
        <v>527</v>
      </c>
      <c r="O111" s="49" t="s">
        <v>256</v>
      </c>
      <c r="P111" s="48" t="s">
        <v>19</v>
      </c>
      <c r="Q111" s="49" t="s">
        <v>20</v>
      </c>
      <c r="R111" s="49" t="s">
        <v>121</v>
      </c>
      <c r="S111" s="49" t="s">
        <v>22</v>
      </c>
      <c r="T111" s="48"/>
      <c r="U111" s="49" t="s">
        <v>23</v>
      </c>
      <c r="V111" s="49" t="s">
        <v>24</v>
      </c>
      <c r="W111" s="49" t="s">
        <v>26</v>
      </c>
      <c r="X111" s="48" t="s">
        <v>41</v>
      </c>
      <c r="Y111" s="48" t="s">
        <v>28</v>
      </c>
      <c r="Z111" s="49" t="s">
        <v>29</v>
      </c>
      <c r="AA111" s="49" t="s">
        <v>30</v>
      </c>
      <c r="AB111" s="49" t="s">
        <v>31</v>
      </c>
      <c r="AC111" s="49" t="s">
        <v>22</v>
      </c>
      <c r="AD111" s="48" t="s">
        <v>16</v>
      </c>
      <c r="AE111" s="49" t="s">
        <v>45</v>
      </c>
      <c r="AF111" s="49" t="s">
        <v>25</v>
      </c>
      <c r="AG111" s="49" t="s">
        <v>15</v>
      </c>
      <c r="AH111" s="49" t="s">
        <v>43</v>
      </c>
      <c r="AI111" s="49" t="s">
        <v>44</v>
      </c>
      <c r="AJ111" s="48" t="s">
        <v>245</v>
      </c>
      <c r="AK111" s="48" t="s">
        <v>40</v>
      </c>
      <c r="AL111" s="48" t="s">
        <v>116</v>
      </c>
      <c r="AM111" s="48" t="s">
        <v>67</v>
      </c>
      <c r="AN111" s="49" t="s">
        <v>166</v>
      </c>
      <c r="AO111" s="49" t="s">
        <v>167</v>
      </c>
      <c r="AP111" s="48" t="s">
        <v>297</v>
      </c>
      <c r="AQ111" s="48" t="s">
        <v>528</v>
      </c>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8"/>
      <c r="CP111" s="48"/>
      <c r="CQ111" s="47"/>
      <c r="CR111" s="47"/>
    </row>
    <row r="112" spans="1:97" ht="53.4" customHeight="1" x14ac:dyDescent="0.3">
      <c r="A112" s="46">
        <v>110</v>
      </c>
      <c r="B112" s="46">
        <v>1129</v>
      </c>
      <c r="C112" s="47" t="s">
        <v>13846</v>
      </c>
      <c r="D112" s="46">
        <v>48</v>
      </c>
      <c r="E112" s="48" t="s">
        <v>13847</v>
      </c>
      <c r="F112" s="47"/>
      <c r="G112" s="49" t="s">
        <v>530</v>
      </c>
      <c r="H112" s="49" t="s">
        <v>151</v>
      </c>
      <c r="I112" s="48" t="s">
        <v>221</v>
      </c>
      <c r="J112" s="48" t="s">
        <v>531</v>
      </c>
      <c r="K112" s="48" t="s">
        <v>43</v>
      </c>
      <c r="L112" s="48" t="s">
        <v>297</v>
      </c>
      <c r="M112" s="48" t="s">
        <v>50</v>
      </c>
      <c r="N112" s="48" t="s">
        <v>532</v>
      </c>
      <c r="O112" s="48" t="s">
        <v>533</v>
      </c>
      <c r="P112" s="49" t="s">
        <v>36</v>
      </c>
      <c r="Q112" s="49" t="s">
        <v>54</v>
      </c>
      <c r="R112" s="49" t="s">
        <v>245</v>
      </c>
      <c r="S112" s="49" t="s">
        <v>114</v>
      </c>
      <c r="T112" s="48" t="s">
        <v>16</v>
      </c>
      <c r="U112" s="49" t="s">
        <v>534</v>
      </c>
      <c r="V112" s="49" t="s">
        <v>53</v>
      </c>
      <c r="W112" s="49" t="s">
        <v>535</v>
      </c>
      <c r="X112" s="49" t="s">
        <v>536</v>
      </c>
      <c r="Y112" s="49" t="s">
        <v>537</v>
      </c>
      <c r="Z112" s="49" t="s">
        <v>538</v>
      </c>
      <c r="AA112" s="49" t="s">
        <v>25</v>
      </c>
      <c r="AB112" s="49" t="s">
        <v>26</v>
      </c>
      <c r="AC112" s="48" t="s">
        <v>19</v>
      </c>
      <c r="AD112" s="49" t="s">
        <v>20</v>
      </c>
      <c r="AE112" s="49" t="s">
        <v>38</v>
      </c>
      <c r="AF112" s="49" t="s">
        <v>55</v>
      </c>
      <c r="AG112" s="49" t="s">
        <v>25</v>
      </c>
      <c r="AH112" s="49" t="s">
        <v>157</v>
      </c>
      <c r="AI112" s="48"/>
      <c r="AJ112" s="49" t="s">
        <v>93</v>
      </c>
      <c r="AK112" s="49" t="s">
        <v>15</v>
      </c>
      <c r="AL112" s="49" t="s">
        <v>39</v>
      </c>
      <c r="AM112" s="48" t="s">
        <v>225</v>
      </c>
      <c r="AN112" s="48" t="s">
        <v>402</v>
      </c>
      <c r="AO112" s="48" t="s">
        <v>226</v>
      </c>
      <c r="AP112" s="48" t="s">
        <v>28</v>
      </c>
      <c r="AQ112" s="49" t="s">
        <v>29</v>
      </c>
      <c r="AR112" s="49" t="s">
        <v>87</v>
      </c>
      <c r="AS112" s="49" t="s">
        <v>25</v>
      </c>
      <c r="AT112" s="49" t="s">
        <v>26</v>
      </c>
      <c r="AU112" s="48" t="s">
        <v>40</v>
      </c>
      <c r="AV112" s="48" t="s">
        <v>246</v>
      </c>
      <c r="AW112" s="48" t="s">
        <v>216</v>
      </c>
      <c r="AX112" s="48" t="s">
        <v>425</v>
      </c>
      <c r="AY112" s="48" t="s">
        <v>539</v>
      </c>
      <c r="AZ112" s="48" t="s">
        <v>540</v>
      </c>
      <c r="BA112" s="48" t="s">
        <v>541</v>
      </c>
      <c r="BB112" s="48" t="s">
        <v>540</v>
      </c>
      <c r="BC112" s="48" t="s">
        <v>201</v>
      </c>
      <c r="BD112" s="48"/>
      <c r="BE112" s="48"/>
      <c r="BF112" s="48"/>
      <c r="BG112" s="48"/>
      <c r="BH112" s="48"/>
      <c r="BI112" s="48"/>
      <c r="BJ112" s="48"/>
      <c r="BK112" s="48"/>
      <c r="BL112" s="48"/>
      <c r="BM112" s="48"/>
      <c r="BN112" s="48"/>
      <c r="BO112" s="48"/>
      <c r="BP112" s="48"/>
      <c r="BQ112" s="48"/>
      <c r="BR112" s="48"/>
      <c r="BS112" s="48"/>
      <c r="BT112" s="48"/>
      <c r="BU112" s="48"/>
      <c r="BV112" s="48"/>
      <c r="BW112" s="48"/>
      <c r="BX112" s="48"/>
      <c r="BY112" s="48"/>
      <c r="BZ112" s="48"/>
      <c r="CA112" s="48"/>
      <c r="CB112" s="48"/>
      <c r="CC112" s="48"/>
      <c r="CD112" s="48"/>
      <c r="CE112" s="48"/>
      <c r="CF112" s="48"/>
      <c r="CG112" s="48"/>
      <c r="CH112" s="48"/>
      <c r="CI112" s="48"/>
      <c r="CJ112" s="48"/>
      <c r="CK112" s="48"/>
      <c r="CL112" s="48"/>
      <c r="CM112" s="48"/>
      <c r="CN112" s="48"/>
      <c r="CO112" s="48"/>
      <c r="CP112" s="47"/>
      <c r="CQ112" s="47"/>
      <c r="CR112" s="47"/>
    </row>
    <row r="113" spans="1:97" ht="53.4" customHeight="1" x14ac:dyDescent="0.3">
      <c r="A113" s="46">
        <v>111</v>
      </c>
      <c r="B113" s="46">
        <v>1032</v>
      </c>
      <c r="C113" s="47" t="s">
        <v>13848</v>
      </c>
      <c r="D113" s="46">
        <v>23</v>
      </c>
      <c r="E113" s="48" t="s">
        <v>543</v>
      </c>
      <c r="F113" s="47"/>
      <c r="G113" s="49" t="s">
        <v>49</v>
      </c>
      <c r="H113" s="48"/>
      <c r="I113" s="49" t="s">
        <v>36</v>
      </c>
      <c r="J113" s="49" t="s">
        <v>25</v>
      </c>
      <c r="K113" s="49" t="s">
        <v>15</v>
      </c>
      <c r="L113" s="48" t="s">
        <v>162</v>
      </c>
      <c r="M113" s="49" t="s">
        <v>402</v>
      </c>
      <c r="N113" s="49" t="s">
        <v>544</v>
      </c>
      <c r="O113" s="48" t="s">
        <v>19</v>
      </c>
      <c r="P113" s="49" t="s">
        <v>20</v>
      </c>
      <c r="Q113" s="49" t="s">
        <v>25</v>
      </c>
      <c r="R113" s="49" t="s">
        <v>22</v>
      </c>
      <c r="S113" s="48" t="s">
        <v>40</v>
      </c>
      <c r="T113" s="48" t="s">
        <v>201</v>
      </c>
      <c r="U113" s="48" t="s">
        <v>67</v>
      </c>
      <c r="V113" s="49" t="s">
        <v>20</v>
      </c>
      <c r="W113" s="49" t="s">
        <v>121</v>
      </c>
      <c r="X113" s="49" t="s">
        <v>25</v>
      </c>
      <c r="Y113" s="49" t="s">
        <v>82</v>
      </c>
      <c r="Z113" s="48" t="s">
        <v>19</v>
      </c>
      <c r="AA113" s="49" t="s">
        <v>23</v>
      </c>
      <c r="AB113" s="49" t="s">
        <v>39</v>
      </c>
      <c r="AC113" s="49" t="s">
        <v>25</v>
      </c>
      <c r="AD113" s="49" t="s">
        <v>46</v>
      </c>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7"/>
      <c r="CQ113" s="47"/>
      <c r="CR113" s="47"/>
    </row>
    <row r="114" spans="1:97" ht="53.4" customHeight="1" x14ac:dyDescent="0.3">
      <c r="A114" s="46">
        <v>112</v>
      </c>
      <c r="B114" s="46">
        <v>1089</v>
      </c>
      <c r="C114" s="47" t="s">
        <v>13849</v>
      </c>
      <c r="D114" s="46">
        <v>59</v>
      </c>
      <c r="E114" s="48" t="s">
        <v>13850</v>
      </c>
      <c r="F114" s="47"/>
      <c r="G114" s="49" t="s">
        <v>10</v>
      </c>
      <c r="H114" s="48"/>
      <c r="I114" s="49" t="s">
        <v>36</v>
      </c>
      <c r="J114" s="49" t="s">
        <v>37</v>
      </c>
      <c r="K114" s="48" t="s">
        <v>16</v>
      </c>
      <c r="L114" s="49" t="s">
        <v>17</v>
      </c>
      <c r="M114" s="49" t="s">
        <v>18</v>
      </c>
      <c r="N114" s="49" t="s">
        <v>25</v>
      </c>
      <c r="O114" s="49" t="s">
        <v>26</v>
      </c>
      <c r="P114" s="49" t="s">
        <v>206</v>
      </c>
      <c r="Q114" s="49" t="s">
        <v>296</v>
      </c>
      <c r="R114" s="48" t="s">
        <v>19</v>
      </c>
      <c r="S114" s="49" t="s">
        <v>20</v>
      </c>
      <c r="T114" s="49" t="s">
        <v>21</v>
      </c>
      <c r="U114" s="49" t="s">
        <v>22</v>
      </c>
      <c r="V114" s="49" t="s">
        <v>163</v>
      </c>
      <c r="W114" s="49" t="s">
        <v>40</v>
      </c>
      <c r="X114" s="48" t="s">
        <v>297</v>
      </c>
      <c r="Y114" s="49" t="s">
        <v>59</v>
      </c>
      <c r="Z114" s="49" t="s">
        <v>53</v>
      </c>
      <c r="AA114" s="49" t="s">
        <v>338</v>
      </c>
      <c r="AB114" s="49" t="s">
        <v>546</v>
      </c>
      <c r="AC114" s="48" t="s">
        <v>40</v>
      </c>
      <c r="AD114" s="48" t="s">
        <v>246</v>
      </c>
      <c r="AE114" s="48" t="s">
        <v>216</v>
      </c>
      <c r="AF114" s="48" t="s">
        <v>425</v>
      </c>
      <c r="AG114" s="48" t="s">
        <v>547</v>
      </c>
      <c r="AH114" s="48" t="s">
        <v>40</v>
      </c>
      <c r="AI114" s="48" t="s">
        <v>216</v>
      </c>
      <c r="AJ114" s="48" t="s">
        <v>319</v>
      </c>
      <c r="AK114" s="48" t="s">
        <v>43</v>
      </c>
      <c r="AL114" s="48" t="s">
        <v>44</v>
      </c>
      <c r="AM114" s="48" t="s">
        <v>548</v>
      </c>
      <c r="AN114" s="48" t="s">
        <v>40</v>
      </c>
      <c r="AO114" s="48" t="s">
        <v>549</v>
      </c>
      <c r="AP114" s="48" t="s">
        <v>550</v>
      </c>
      <c r="AQ114" s="48" t="s">
        <v>19</v>
      </c>
      <c r="AR114" s="49" t="s">
        <v>23</v>
      </c>
      <c r="AS114" s="49" t="s">
        <v>39</v>
      </c>
      <c r="AT114" s="49" t="s">
        <v>25</v>
      </c>
      <c r="AU114" s="49" t="s">
        <v>15</v>
      </c>
      <c r="AV114" s="49" t="s">
        <v>114</v>
      </c>
      <c r="AW114" s="49" t="s">
        <v>551</v>
      </c>
      <c r="AX114" s="49" t="s">
        <v>53</v>
      </c>
      <c r="AY114" s="49" t="s">
        <v>184</v>
      </c>
      <c r="AZ114" s="49" t="s">
        <v>22</v>
      </c>
      <c r="BA114" s="49" t="s">
        <v>52</v>
      </c>
      <c r="BB114" s="53">
        <v>2</v>
      </c>
      <c r="BC114" s="49" t="s">
        <v>552</v>
      </c>
      <c r="BD114" s="49" t="s">
        <v>25</v>
      </c>
      <c r="BE114" s="49" t="s">
        <v>66</v>
      </c>
      <c r="BF114" s="48" t="s">
        <v>28</v>
      </c>
      <c r="BG114" s="49" t="s">
        <v>153</v>
      </c>
      <c r="BH114" s="49" t="s">
        <v>25</v>
      </c>
      <c r="BI114" s="49" t="s">
        <v>27</v>
      </c>
      <c r="BJ114" s="48" t="s">
        <v>28</v>
      </c>
      <c r="BK114" s="49" t="s">
        <v>29</v>
      </c>
      <c r="BL114" s="49" t="s">
        <v>25</v>
      </c>
      <c r="BM114" s="49" t="s">
        <v>15</v>
      </c>
      <c r="BN114" s="49" t="s">
        <v>64</v>
      </c>
      <c r="BO114" s="49" t="s">
        <v>22</v>
      </c>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7"/>
      <c r="CQ114" s="47"/>
      <c r="CR114" s="47"/>
    </row>
    <row r="115" spans="1:97" ht="53.4" customHeight="1" x14ac:dyDescent="0.3">
      <c r="A115" s="46">
        <v>113</v>
      </c>
      <c r="B115" s="46">
        <v>955</v>
      </c>
      <c r="C115" s="47" t="s">
        <v>13851</v>
      </c>
      <c r="D115" s="46">
        <v>33</v>
      </c>
      <c r="E115" s="48" t="s">
        <v>555</v>
      </c>
      <c r="F115" s="47"/>
      <c r="G115" s="49" t="s">
        <v>49</v>
      </c>
      <c r="H115" s="49" t="s">
        <v>209</v>
      </c>
      <c r="I115" s="49" t="s">
        <v>51</v>
      </c>
      <c r="J115" s="48"/>
      <c r="K115" s="49" t="s">
        <v>36</v>
      </c>
      <c r="L115" s="49" t="s">
        <v>39</v>
      </c>
      <c r="M115" s="49" t="s">
        <v>274</v>
      </c>
      <c r="N115" s="49" t="s">
        <v>434</v>
      </c>
      <c r="O115" s="48" t="s">
        <v>19</v>
      </c>
      <c r="P115" s="49" t="s">
        <v>93</v>
      </c>
      <c r="Q115" s="49" t="s">
        <v>39</v>
      </c>
      <c r="R115" s="49" t="s">
        <v>179</v>
      </c>
      <c r="S115" s="49" t="s">
        <v>556</v>
      </c>
      <c r="T115" s="49" t="s">
        <v>25</v>
      </c>
      <c r="U115" s="49" t="s">
        <v>78</v>
      </c>
      <c r="V115" s="49" t="s">
        <v>22</v>
      </c>
      <c r="W115" s="48" t="s">
        <v>28</v>
      </c>
      <c r="X115" s="49" t="s">
        <v>29</v>
      </c>
      <c r="Y115" s="49" t="s">
        <v>30</v>
      </c>
      <c r="Z115" s="49" t="s">
        <v>31</v>
      </c>
      <c r="AA115" s="49" t="s">
        <v>25</v>
      </c>
      <c r="AB115" s="49" t="s">
        <v>15</v>
      </c>
      <c r="AC115" s="48" t="s">
        <v>40</v>
      </c>
      <c r="AD115" s="48" t="s">
        <v>201</v>
      </c>
      <c r="AE115" s="48" t="s">
        <v>67</v>
      </c>
      <c r="AF115" s="49" t="s">
        <v>166</v>
      </c>
      <c r="AG115" s="49" t="s">
        <v>167</v>
      </c>
      <c r="AH115" s="48" t="s">
        <v>274</v>
      </c>
      <c r="AI115" s="48" t="s">
        <v>181</v>
      </c>
      <c r="AJ115" s="48" t="s">
        <v>304</v>
      </c>
      <c r="AK115" s="48" t="s">
        <v>38</v>
      </c>
      <c r="AL115" s="48" t="s">
        <v>16</v>
      </c>
      <c r="AM115" s="48" t="s">
        <v>17</v>
      </c>
      <c r="AN115" s="48" t="s">
        <v>290</v>
      </c>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7"/>
      <c r="CQ115" s="47"/>
      <c r="CR115" s="47"/>
    </row>
    <row r="116" spans="1:97" ht="53.4" customHeight="1" x14ac:dyDescent="0.3">
      <c r="A116" s="46">
        <v>114</v>
      </c>
      <c r="B116" s="46">
        <v>1683</v>
      </c>
      <c r="C116" s="47" t="s">
        <v>13852</v>
      </c>
      <c r="D116" s="46">
        <v>25</v>
      </c>
      <c r="E116" s="48" t="s">
        <v>558</v>
      </c>
      <c r="F116" s="47"/>
      <c r="G116" s="49" t="s">
        <v>49</v>
      </c>
      <c r="H116" s="48" t="s">
        <v>19</v>
      </c>
      <c r="I116" s="49" t="s">
        <v>20</v>
      </c>
      <c r="J116" s="49" t="s">
        <v>121</v>
      </c>
      <c r="K116" s="49" t="s">
        <v>53</v>
      </c>
      <c r="L116" s="49" t="s">
        <v>12</v>
      </c>
      <c r="M116" s="49" t="s">
        <v>25</v>
      </c>
      <c r="N116" s="49" t="s">
        <v>22</v>
      </c>
      <c r="O116" s="48"/>
      <c r="P116" s="49" t="s">
        <v>401</v>
      </c>
      <c r="Q116" s="49" t="s">
        <v>400</v>
      </c>
      <c r="R116" s="49" t="s">
        <v>55</v>
      </c>
      <c r="S116" s="49" t="s">
        <v>179</v>
      </c>
      <c r="T116" s="49" t="s">
        <v>22</v>
      </c>
      <c r="U116" s="49" t="s">
        <v>15</v>
      </c>
      <c r="V116" s="48"/>
      <c r="W116" s="49" t="s">
        <v>23</v>
      </c>
      <c r="X116" s="49" t="s">
        <v>39</v>
      </c>
      <c r="Y116" s="49" t="s">
        <v>25</v>
      </c>
      <c r="Z116" s="49" t="s">
        <v>15</v>
      </c>
      <c r="AA116" s="48" t="s">
        <v>28</v>
      </c>
      <c r="AB116" s="49" t="s">
        <v>29</v>
      </c>
      <c r="AC116" s="49" t="s">
        <v>25</v>
      </c>
      <c r="AD116" s="49" t="s">
        <v>15</v>
      </c>
      <c r="AE116" s="48"/>
      <c r="AF116" s="49" t="s">
        <v>153</v>
      </c>
      <c r="AG116" s="49" t="s">
        <v>25</v>
      </c>
      <c r="AH116" s="49" t="s">
        <v>22</v>
      </c>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7"/>
    </row>
    <row r="117" spans="1:97" ht="53.4" customHeight="1" x14ac:dyDescent="0.3">
      <c r="A117" s="46">
        <v>115</v>
      </c>
      <c r="B117" s="46">
        <v>738</v>
      </c>
      <c r="C117" s="47" t="s">
        <v>13468</v>
      </c>
      <c r="D117" s="46">
        <v>34</v>
      </c>
      <c r="E117" s="48" t="s">
        <v>560</v>
      </c>
      <c r="F117" s="47"/>
      <c r="G117" s="49" t="s">
        <v>10</v>
      </c>
      <c r="H117" s="49" t="s">
        <v>34</v>
      </c>
      <c r="I117" s="49" t="s">
        <v>35</v>
      </c>
      <c r="J117" s="48"/>
      <c r="K117" s="49" t="s">
        <v>36</v>
      </c>
      <c r="L117" s="49" t="s">
        <v>37</v>
      </c>
      <c r="M117" s="49" t="s">
        <v>25</v>
      </c>
      <c r="N117" s="49" t="s">
        <v>15</v>
      </c>
      <c r="O117" s="48" t="s">
        <v>16</v>
      </c>
      <c r="P117" s="49" t="s">
        <v>125</v>
      </c>
      <c r="Q117" s="49" t="s">
        <v>405</v>
      </c>
      <c r="R117" s="49" t="s">
        <v>25</v>
      </c>
      <c r="S117" s="49" t="s">
        <v>15</v>
      </c>
      <c r="T117" s="48"/>
      <c r="U117" s="49" t="s">
        <v>20</v>
      </c>
      <c r="V117" s="49" t="s">
        <v>37</v>
      </c>
      <c r="W117" s="49" t="s">
        <v>40</v>
      </c>
      <c r="X117" s="49" t="s">
        <v>25</v>
      </c>
      <c r="Y117" s="49" t="s">
        <v>22</v>
      </c>
      <c r="Z117" s="48" t="s">
        <v>16</v>
      </c>
      <c r="AA117" s="49" t="s">
        <v>193</v>
      </c>
      <c r="AB117" s="49" t="s">
        <v>194</v>
      </c>
      <c r="AC117" s="48"/>
      <c r="AD117" s="49" t="s">
        <v>297</v>
      </c>
      <c r="AE117" s="49" t="s">
        <v>59</v>
      </c>
      <c r="AF117" s="49" t="s">
        <v>25</v>
      </c>
      <c r="AG117" s="49" t="s">
        <v>15</v>
      </c>
      <c r="AH117" s="48" t="s">
        <v>19</v>
      </c>
      <c r="AI117" s="49" t="s">
        <v>23</v>
      </c>
      <c r="AJ117" s="49" t="s">
        <v>39</v>
      </c>
      <c r="AK117" s="49" t="s">
        <v>25</v>
      </c>
      <c r="AL117" s="49" t="s">
        <v>26</v>
      </c>
      <c r="AM117" s="49" t="s">
        <v>223</v>
      </c>
      <c r="AN117" s="48" t="s">
        <v>28</v>
      </c>
      <c r="AO117" s="49" t="s">
        <v>29</v>
      </c>
      <c r="AP117" s="49" t="s">
        <v>25</v>
      </c>
      <c r="AQ117" s="49" t="s">
        <v>15</v>
      </c>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7"/>
      <c r="CS117" s="47"/>
    </row>
    <row r="118" spans="1:97" ht="53.4" customHeight="1" x14ac:dyDescent="0.3">
      <c r="A118" s="46">
        <v>116</v>
      </c>
      <c r="B118" s="46">
        <v>1833</v>
      </c>
      <c r="C118" s="47" t="s">
        <v>13853</v>
      </c>
      <c r="D118" s="46">
        <v>28</v>
      </c>
      <c r="E118" s="48" t="s">
        <v>13854</v>
      </c>
      <c r="F118" s="47"/>
      <c r="G118" s="49" t="s">
        <v>10</v>
      </c>
      <c r="H118" s="49" t="s">
        <v>34</v>
      </c>
      <c r="I118" s="49" t="s">
        <v>35</v>
      </c>
      <c r="J118" s="48" t="s">
        <v>19</v>
      </c>
      <c r="K118" s="49" t="s">
        <v>20</v>
      </c>
      <c r="L118" s="49" t="s">
        <v>25</v>
      </c>
      <c r="M118" s="49" t="s">
        <v>26</v>
      </c>
      <c r="N118" s="49" t="s">
        <v>79</v>
      </c>
      <c r="O118" s="49" t="s">
        <v>80</v>
      </c>
      <c r="P118" s="49" t="s">
        <v>265</v>
      </c>
      <c r="Q118" s="49" t="s">
        <v>83</v>
      </c>
      <c r="R118" s="49" t="s">
        <v>15</v>
      </c>
      <c r="S118" s="48" t="s">
        <v>19</v>
      </c>
      <c r="T118" s="49" t="s">
        <v>23</v>
      </c>
      <c r="U118" s="49" t="s">
        <v>24</v>
      </c>
      <c r="V118" s="49" t="s">
        <v>25</v>
      </c>
      <c r="W118" s="49" t="s">
        <v>15</v>
      </c>
      <c r="X118" s="48" t="s">
        <v>28</v>
      </c>
      <c r="Y118" s="49" t="s">
        <v>29</v>
      </c>
      <c r="Z118" s="49" t="s">
        <v>30</v>
      </c>
      <c r="AA118" s="49" t="s">
        <v>31</v>
      </c>
      <c r="AB118" s="49" t="s">
        <v>15</v>
      </c>
      <c r="AC118" s="49" t="s">
        <v>83</v>
      </c>
      <c r="AD118" s="49" t="s">
        <v>22</v>
      </c>
      <c r="AE118" s="48" t="s">
        <v>16</v>
      </c>
      <c r="AF118" s="49" t="s">
        <v>193</v>
      </c>
      <c r="AG118" s="49" t="s">
        <v>194</v>
      </c>
      <c r="AH118" s="49" t="s">
        <v>15</v>
      </c>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7"/>
      <c r="CP118" s="47"/>
      <c r="CQ118" s="47"/>
      <c r="CR118" s="47"/>
    </row>
    <row r="119" spans="1:97" ht="53.4" customHeight="1" x14ac:dyDescent="0.3">
      <c r="A119" s="46">
        <v>117</v>
      </c>
      <c r="B119" s="46">
        <v>491</v>
      </c>
      <c r="C119" s="47" t="s">
        <v>13855</v>
      </c>
      <c r="D119" s="46">
        <v>23</v>
      </c>
      <c r="E119" s="48" t="s">
        <v>564</v>
      </c>
      <c r="F119" s="47"/>
      <c r="G119" s="49" t="s">
        <v>408</v>
      </c>
      <c r="H119" s="49" t="s">
        <v>160</v>
      </c>
      <c r="I119" s="48"/>
      <c r="J119" s="49" t="s">
        <v>36</v>
      </c>
      <c r="K119" s="49" t="s">
        <v>37</v>
      </c>
      <c r="L119" s="49" t="s">
        <v>25</v>
      </c>
      <c r="M119" s="49" t="s">
        <v>15</v>
      </c>
      <c r="N119" s="48" t="s">
        <v>19</v>
      </c>
      <c r="O119" s="49" t="s">
        <v>20</v>
      </c>
      <c r="P119" s="49" t="s">
        <v>101</v>
      </c>
      <c r="Q119" s="49" t="s">
        <v>102</v>
      </c>
      <c r="R119" s="49" t="s">
        <v>179</v>
      </c>
      <c r="S119" s="48" t="s">
        <v>114</v>
      </c>
      <c r="T119" s="48" t="s">
        <v>115</v>
      </c>
      <c r="U119" s="48" t="s">
        <v>19</v>
      </c>
      <c r="V119" s="49" t="s">
        <v>20</v>
      </c>
      <c r="W119" s="49" t="s">
        <v>21</v>
      </c>
      <c r="X119" s="49" t="s">
        <v>25</v>
      </c>
      <c r="Y119" s="49" t="s">
        <v>22</v>
      </c>
      <c r="Z119" s="48"/>
      <c r="AA119" s="49" t="s">
        <v>23</v>
      </c>
      <c r="AB119" s="49" t="s">
        <v>300</v>
      </c>
      <c r="AC119" s="49" t="s">
        <v>25</v>
      </c>
      <c r="AD119" s="49" t="s">
        <v>26</v>
      </c>
      <c r="AE119" s="49" t="s">
        <v>265</v>
      </c>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7"/>
      <c r="CR119" s="47"/>
    </row>
    <row r="120" spans="1:97" ht="53.4" customHeight="1" x14ac:dyDescent="0.3">
      <c r="A120" s="46">
        <v>118</v>
      </c>
      <c r="B120" s="46">
        <v>2164</v>
      </c>
      <c r="C120" s="47" t="s">
        <v>13856</v>
      </c>
      <c r="D120" s="46">
        <v>27</v>
      </c>
      <c r="E120" s="48" t="s">
        <v>13857</v>
      </c>
      <c r="F120" s="47"/>
      <c r="G120" s="49" t="s">
        <v>49</v>
      </c>
      <c r="H120" s="49" t="s">
        <v>232</v>
      </c>
      <c r="I120" s="49" t="s">
        <v>35</v>
      </c>
      <c r="J120" s="48" t="s">
        <v>19</v>
      </c>
      <c r="K120" s="49" t="s">
        <v>20</v>
      </c>
      <c r="L120" s="49" t="s">
        <v>39</v>
      </c>
      <c r="M120" s="49" t="s">
        <v>25</v>
      </c>
      <c r="N120" s="49" t="s">
        <v>82</v>
      </c>
      <c r="O120" s="49" t="s">
        <v>15</v>
      </c>
      <c r="P120" s="48"/>
      <c r="Q120" s="49" t="s">
        <v>23</v>
      </c>
      <c r="R120" s="49" t="s">
        <v>39</v>
      </c>
      <c r="S120" s="49" t="s">
        <v>25</v>
      </c>
      <c r="T120" s="49" t="s">
        <v>82</v>
      </c>
      <c r="U120" s="48" t="s">
        <v>11</v>
      </c>
      <c r="V120" s="49" t="s">
        <v>12</v>
      </c>
      <c r="W120" s="49" t="s">
        <v>76</v>
      </c>
      <c r="X120" s="49" t="s">
        <v>77</v>
      </c>
      <c r="Y120" s="49" t="s">
        <v>25</v>
      </c>
      <c r="Z120" s="49" t="s">
        <v>22</v>
      </c>
      <c r="AA120" s="48" t="s">
        <v>16</v>
      </c>
      <c r="AB120" s="49" t="s">
        <v>17</v>
      </c>
      <c r="AC120" s="49" t="s">
        <v>18</v>
      </c>
      <c r="AD120" s="49" t="s">
        <v>15</v>
      </c>
      <c r="AE120" s="48" t="s">
        <v>28</v>
      </c>
      <c r="AF120" s="49" t="s">
        <v>60</v>
      </c>
      <c r="AG120" s="49" t="s">
        <v>25</v>
      </c>
      <c r="AH120" s="49" t="s">
        <v>22</v>
      </c>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7"/>
      <c r="CQ120" s="47"/>
      <c r="CR120" s="47"/>
    </row>
    <row r="121" spans="1:97" ht="53.4" customHeight="1" x14ac:dyDescent="0.3">
      <c r="A121" s="46">
        <v>119</v>
      </c>
      <c r="B121" s="46">
        <v>2136</v>
      </c>
      <c r="C121" s="47" t="s">
        <v>13858</v>
      </c>
      <c r="D121" s="46">
        <v>49</v>
      </c>
      <c r="E121" s="48" t="s">
        <v>568</v>
      </c>
      <c r="F121" s="47"/>
      <c r="G121" s="49" t="s">
        <v>49</v>
      </c>
      <c r="H121" s="49" t="s">
        <v>50</v>
      </c>
      <c r="I121" s="49" t="s">
        <v>51</v>
      </c>
      <c r="J121" s="48"/>
      <c r="K121" s="49" t="s">
        <v>36</v>
      </c>
      <c r="L121" s="49" t="s">
        <v>15</v>
      </c>
      <c r="M121" s="49" t="s">
        <v>37</v>
      </c>
      <c r="N121" s="49" t="s">
        <v>143</v>
      </c>
      <c r="O121" s="49" t="s">
        <v>94</v>
      </c>
      <c r="P121" s="49" t="s">
        <v>43</v>
      </c>
      <c r="Q121" s="49" t="s">
        <v>44</v>
      </c>
      <c r="R121" s="48" t="s">
        <v>16</v>
      </c>
      <c r="S121" s="49" t="s">
        <v>17</v>
      </c>
      <c r="T121" s="49" t="s">
        <v>18</v>
      </c>
      <c r="U121" s="49" t="s">
        <v>25</v>
      </c>
      <c r="V121" s="49" t="s">
        <v>26</v>
      </c>
      <c r="W121" s="48" t="s">
        <v>19</v>
      </c>
      <c r="X121" s="49" t="s">
        <v>20</v>
      </c>
      <c r="Y121" s="49" t="s">
        <v>163</v>
      </c>
      <c r="Z121" s="49" t="s">
        <v>40</v>
      </c>
      <c r="AA121" s="49" t="s">
        <v>25</v>
      </c>
      <c r="AB121" s="49" t="s">
        <v>15</v>
      </c>
      <c r="AC121" s="49" t="s">
        <v>53</v>
      </c>
      <c r="AD121" s="49" t="s">
        <v>211</v>
      </c>
      <c r="AE121" s="49" t="s">
        <v>212</v>
      </c>
      <c r="AF121" s="49" t="s">
        <v>25</v>
      </c>
      <c r="AG121" s="49" t="s">
        <v>66</v>
      </c>
      <c r="AH121" s="48" t="s">
        <v>40</v>
      </c>
      <c r="AI121" s="48" t="s">
        <v>201</v>
      </c>
      <c r="AJ121" s="48" t="s">
        <v>67</v>
      </c>
      <c r="AK121" s="48" t="s">
        <v>68</v>
      </c>
      <c r="AL121" s="48" t="s">
        <v>570</v>
      </c>
      <c r="AM121" s="48" t="s">
        <v>106</v>
      </c>
      <c r="AN121" s="48" t="s">
        <v>19</v>
      </c>
      <c r="AO121" s="49" t="s">
        <v>23</v>
      </c>
      <c r="AP121" s="49" t="s">
        <v>15</v>
      </c>
      <c r="AQ121" s="49" t="s">
        <v>39</v>
      </c>
      <c r="AR121" s="48" t="s">
        <v>28</v>
      </c>
      <c r="AS121" s="49" t="s">
        <v>29</v>
      </c>
      <c r="AT121" s="49" t="s">
        <v>30</v>
      </c>
      <c r="AU121" s="49" t="s">
        <v>31</v>
      </c>
      <c r="AV121" s="49" t="s">
        <v>25</v>
      </c>
      <c r="AW121" s="49" t="s">
        <v>15</v>
      </c>
      <c r="AX121" s="48" t="s">
        <v>16</v>
      </c>
      <c r="AY121" s="49" t="s">
        <v>63</v>
      </c>
      <c r="AZ121" s="49" t="s">
        <v>81</v>
      </c>
      <c r="BA121" s="49" t="s">
        <v>58</v>
      </c>
      <c r="BB121" s="49" t="s">
        <v>114</v>
      </c>
      <c r="BC121" s="49" t="s">
        <v>256</v>
      </c>
      <c r="BD121" s="49" t="s">
        <v>571</v>
      </c>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7"/>
      <c r="CQ121" s="47"/>
      <c r="CR121" s="47"/>
    </row>
    <row r="122" spans="1:97" ht="53.4" customHeight="1" x14ac:dyDescent="0.3">
      <c r="A122" s="46">
        <v>120</v>
      </c>
      <c r="B122" s="46">
        <v>2580</v>
      </c>
      <c r="C122" s="47" t="s">
        <v>13859</v>
      </c>
      <c r="D122" s="46">
        <v>32</v>
      </c>
      <c r="E122" s="48" t="s">
        <v>573</v>
      </c>
      <c r="F122" s="47"/>
      <c r="G122" s="48" t="s">
        <v>98</v>
      </c>
      <c r="H122" s="49" t="s">
        <v>238</v>
      </c>
      <c r="I122" s="49" t="s">
        <v>151</v>
      </c>
      <c r="J122" s="48" t="s">
        <v>53</v>
      </c>
      <c r="K122" s="49" t="s">
        <v>112</v>
      </c>
      <c r="L122" s="49" t="s">
        <v>36</v>
      </c>
      <c r="M122" s="49" t="s">
        <v>574</v>
      </c>
      <c r="N122" s="49" t="s">
        <v>256</v>
      </c>
      <c r="O122" s="49" t="s">
        <v>25</v>
      </c>
      <c r="P122" s="49" t="s">
        <v>15</v>
      </c>
      <c r="Q122" s="48" t="s">
        <v>19</v>
      </c>
      <c r="R122" s="49" t="s">
        <v>20</v>
      </c>
      <c r="S122" s="49" t="s">
        <v>25</v>
      </c>
      <c r="T122" s="49" t="s">
        <v>22</v>
      </c>
      <c r="U122" s="48" t="s">
        <v>19</v>
      </c>
      <c r="V122" s="49" t="s">
        <v>23</v>
      </c>
      <c r="W122" s="49" t="s">
        <v>24</v>
      </c>
      <c r="X122" s="49" t="s">
        <v>416</v>
      </c>
      <c r="Y122" s="49" t="s">
        <v>76</v>
      </c>
      <c r="Z122" s="49" t="s">
        <v>25</v>
      </c>
      <c r="AA122" s="49" t="s">
        <v>26</v>
      </c>
      <c r="AB122" s="48" t="s">
        <v>28</v>
      </c>
      <c r="AC122" s="49" t="s">
        <v>29</v>
      </c>
      <c r="AD122" s="49" t="s">
        <v>30</v>
      </c>
      <c r="AE122" s="49" t="s">
        <v>31</v>
      </c>
      <c r="AF122" s="49" t="s">
        <v>25</v>
      </c>
      <c r="AG122" s="49" t="s">
        <v>27</v>
      </c>
      <c r="AH122" s="48" t="s">
        <v>16</v>
      </c>
      <c r="AI122" s="49" t="s">
        <v>45</v>
      </c>
      <c r="AJ122" s="49" t="s">
        <v>25</v>
      </c>
      <c r="AK122" s="49" t="s">
        <v>82</v>
      </c>
      <c r="AL122" s="49" t="s">
        <v>575</v>
      </c>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7"/>
      <c r="CP122" s="47"/>
      <c r="CQ122" s="47"/>
      <c r="CR122" s="47"/>
    </row>
    <row r="123" spans="1:97" ht="53.4" customHeight="1" x14ac:dyDescent="0.3">
      <c r="A123" s="46">
        <v>121</v>
      </c>
      <c r="B123" s="46">
        <v>2553</v>
      </c>
      <c r="C123" s="47" t="s">
        <v>13860</v>
      </c>
      <c r="D123" s="46">
        <v>31</v>
      </c>
      <c r="E123" s="48" t="s">
        <v>577</v>
      </c>
      <c r="F123" s="47"/>
      <c r="G123" s="48" t="s">
        <v>98</v>
      </c>
      <c r="H123" s="49" t="s">
        <v>100</v>
      </c>
      <c r="I123" s="49" t="s">
        <v>151</v>
      </c>
      <c r="J123" s="48" t="s">
        <v>53</v>
      </c>
      <c r="K123" s="49" t="s">
        <v>112</v>
      </c>
      <c r="L123" s="49" t="s">
        <v>36</v>
      </c>
      <c r="M123" s="49" t="s">
        <v>25</v>
      </c>
      <c r="N123" s="49" t="s">
        <v>15</v>
      </c>
      <c r="O123" s="49" t="s">
        <v>54</v>
      </c>
      <c r="P123" s="49" t="s">
        <v>36</v>
      </c>
      <c r="Q123" s="48" t="s">
        <v>16</v>
      </c>
      <c r="R123" s="49" t="s">
        <v>125</v>
      </c>
      <c r="S123" s="49" t="s">
        <v>25</v>
      </c>
      <c r="T123" s="49" t="s">
        <v>15</v>
      </c>
      <c r="U123" s="48" t="s">
        <v>19</v>
      </c>
      <c r="V123" s="49" t="s">
        <v>20</v>
      </c>
      <c r="W123" s="49" t="s">
        <v>37</v>
      </c>
      <c r="X123" s="49" t="s">
        <v>40</v>
      </c>
      <c r="Y123" s="49" t="s">
        <v>25</v>
      </c>
      <c r="Z123" s="49" t="s">
        <v>157</v>
      </c>
      <c r="AA123" s="48" t="s">
        <v>19</v>
      </c>
      <c r="AB123" s="49" t="s">
        <v>23</v>
      </c>
      <c r="AC123" s="49" t="s">
        <v>24</v>
      </c>
      <c r="AD123" s="49" t="s">
        <v>39</v>
      </c>
      <c r="AE123" s="49" t="s">
        <v>25</v>
      </c>
      <c r="AF123" s="49" t="s">
        <v>26</v>
      </c>
      <c r="AG123" s="48" t="s">
        <v>28</v>
      </c>
      <c r="AH123" s="49" t="s">
        <v>60</v>
      </c>
      <c r="AI123" s="49" t="s">
        <v>64</v>
      </c>
      <c r="AJ123" s="49" t="s">
        <v>25</v>
      </c>
      <c r="AK123" s="49" t="s">
        <v>578</v>
      </c>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7"/>
      <c r="CP123" s="47"/>
      <c r="CQ123" s="47"/>
      <c r="CR123" s="47"/>
    </row>
    <row r="124" spans="1:97" ht="53.4" customHeight="1" x14ac:dyDescent="0.3">
      <c r="A124" s="46">
        <v>122</v>
      </c>
      <c r="B124" s="46">
        <v>1751</v>
      </c>
      <c r="C124" s="47" t="s">
        <v>13861</v>
      </c>
      <c r="D124" s="46">
        <v>42</v>
      </c>
      <c r="E124" s="48" t="s">
        <v>580</v>
      </c>
      <c r="F124" s="47"/>
      <c r="G124" s="48" t="s">
        <v>98</v>
      </c>
      <c r="H124" s="49" t="s">
        <v>581</v>
      </c>
      <c r="I124" s="49" t="s">
        <v>582</v>
      </c>
      <c r="J124" s="49" t="s">
        <v>75</v>
      </c>
      <c r="K124" s="48" t="s">
        <v>53</v>
      </c>
      <c r="L124" s="49" t="s">
        <v>112</v>
      </c>
      <c r="M124" s="49" t="s">
        <v>36</v>
      </c>
      <c r="N124" s="49" t="s">
        <v>181</v>
      </c>
      <c r="O124" s="49" t="s">
        <v>256</v>
      </c>
      <c r="P124" s="49" t="s">
        <v>25</v>
      </c>
      <c r="Q124" s="49" t="s">
        <v>15</v>
      </c>
      <c r="R124" s="48" t="s">
        <v>19</v>
      </c>
      <c r="S124" s="49" t="s">
        <v>20</v>
      </c>
      <c r="T124" s="49" t="s">
        <v>583</v>
      </c>
      <c r="U124" s="49" t="s">
        <v>53</v>
      </c>
      <c r="V124" s="49" t="s">
        <v>12</v>
      </c>
      <c r="W124" s="49" t="s">
        <v>25</v>
      </c>
      <c r="X124" s="49" t="s">
        <v>78</v>
      </c>
      <c r="Y124" s="48" t="s">
        <v>114</v>
      </c>
      <c r="Z124" s="48" t="s">
        <v>115</v>
      </c>
      <c r="AA124" s="48" t="s">
        <v>114</v>
      </c>
      <c r="AB124" s="48" t="s">
        <v>286</v>
      </c>
      <c r="AC124" s="48" t="s">
        <v>19</v>
      </c>
      <c r="AD124" s="49" t="s">
        <v>20</v>
      </c>
      <c r="AE124" s="49" t="s">
        <v>121</v>
      </c>
      <c r="AF124" s="49" t="s">
        <v>53</v>
      </c>
      <c r="AG124" s="49" t="s">
        <v>584</v>
      </c>
      <c r="AH124" s="49" t="s">
        <v>254</v>
      </c>
      <c r="AI124" s="49" t="s">
        <v>25</v>
      </c>
      <c r="AJ124" s="49" t="s">
        <v>22</v>
      </c>
      <c r="AK124" s="49" t="s">
        <v>584</v>
      </c>
      <c r="AL124" s="49" t="s">
        <v>233</v>
      </c>
      <c r="AM124" s="49" t="s">
        <v>25</v>
      </c>
      <c r="AN124" s="49" t="s">
        <v>15</v>
      </c>
      <c r="AO124" s="48" t="s">
        <v>19</v>
      </c>
      <c r="AP124" s="49" t="s">
        <v>23</v>
      </c>
      <c r="AQ124" s="49" t="s">
        <v>25</v>
      </c>
      <c r="AR124" s="49" t="s">
        <v>15</v>
      </c>
      <c r="AS124" s="48" t="s">
        <v>28</v>
      </c>
      <c r="AT124" s="49" t="s">
        <v>29</v>
      </c>
      <c r="AU124" s="49" t="s">
        <v>25</v>
      </c>
      <c r="AV124" s="49" t="s">
        <v>46</v>
      </c>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7"/>
      <c r="CP124" s="47"/>
      <c r="CQ124" s="47"/>
      <c r="CR124" s="47"/>
    </row>
    <row r="125" spans="1:97" ht="53.4" customHeight="1" x14ac:dyDescent="0.3">
      <c r="A125" s="46">
        <v>123</v>
      </c>
      <c r="B125" s="46">
        <v>2093</v>
      </c>
      <c r="C125" s="47" t="s">
        <v>13862</v>
      </c>
      <c r="D125" s="46">
        <v>50</v>
      </c>
      <c r="E125" s="48" t="s">
        <v>586</v>
      </c>
      <c r="F125" s="47"/>
      <c r="G125" s="49" t="s">
        <v>10</v>
      </c>
      <c r="H125" s="48" t="s">
        <v>40</v>
      </c>
      <c r="I125" s="48" t="s">
        <v>201</v>
      </c>
      <c r="J125" s="48" t="s">
        <v>67</v>
      </c>
      <c r="K125" s="49" t="s">
        <v>587</v>
      </c>
      <c r="L125" s="49" t="s">
        <v>25</v>
      </c>
      <c r="M125" s="49" t="s">
        <v>26</v>
      </c>
      <c r="N125" s="49" t="s">
        <v>239</v>
      </c>
      <c r="O125" s="49" t="s">
        <v>354</v>
      </c>
      <c r="P125" s="48" t="s">
        <v>41</v>
      </c>
      <c r="Q125" s="48" t="s">
        <v>28</v>
      </c>
      <c r="R125" s="49" t="s">
        <v>29</v>
      </c>
      <c r="S125" s="49" t="s">
        <v>30</v>
      </c>
      <c r="T125" s="49" t="s">
        <v>31</v>
      </c>
      <c r="U125" s="49" t="s">
        <v>25</v>
      </c>
      <c r="V125" s="49" t="s">
        <v>113</v>
      </c>
      <c r="W125" s="48" t="s">
        <v>19</v>
      </c>
      <c r="X125" s="49" t="s">
        <v>23</v>
      </c>
      <c r="Y125" s="49" t="s">
        <v>235</v>
      </c>
      <c r="Z125" s="49" t="s">
        <v>15</v>
      </c>
      <c r="AA125" s="48" t="s">
        <v>19</v>
      </c>
      <c r="AB125" s="49" t="s">
        <v>20</v>
      </c>
      <c r="AC125" s="49" t="s">
        <v>21</v>
      </c>
      <c r="AD125" s="49" t="s">
        <v>38</v>
      </c>
      <c r="AE125" s="49" t="s">
        <v>55</v>
      </c>
      <c r="AF125" s="49" t="s">
        <v>40</v>
      </c>
      <c r="AG125" s="49" t="s">
        <v>37</v>
      </c>
      <c r="AH125" s="49" t="s">
        <v>25</v>
      </c>
      <c r="AI125" s="49" t="s">
        <v>15</v>
      </c>
      <c r="AJ125" s="49" t="s">
        <v>53</v>
      </c>
      <c r="AK125" s="49" t="s">
        <v>588</v>
      </c>
      <c r="AL125" s="49" t="s">
        <v>357</v>
      </c>
      <c r="AM125" s="49" t="s">
        <v>22</v>
      </c>
      <c r="AN125" s="49" t="s">
        <v>114</v>
      </c>
      <c r="AO125" s="49" t="s">
        <v>115</v>
      </c>
      <c r="AP125" s="49" t="s">
        <v>589</v>
      </c>
      <c r="AQ125" s="49" t="s">
        <v>590</v>
      </c>
      <c r="AR125" s="49" t="s">
        <v>286</v>
      </c>
      <c r="AS125" s="49" t="s">
        <v>25</v>
      </c>
      <c r="AT125" s="49" t="s">
        <v>22</v>
      </c>
      <c r="AU125" s="48" t="s">
        <v>16</v>
      </c>
      <c r="AV125" s="49" t="s">
        <v>17</v>
      </c>
      <c r="AW125" s="49" t="s">
        <v>18</v>
      </c>
      <c r="AX125" s="49" t="s">
        <v>22</v>
      </c>
      <c r="AY125" s="48"/>
      <c r="AZ125" s="49" t="s">
        <v>36</v>
      </c>
      <c r="BA125" s="49" t="s">
        <v>15</v>
      </c>
      <c r="BB125" s="49" t="s">
        <v>37</v>
      </c>
      <c r="BC125" s="49" t="s">
        <v>591</v>
      </c>
      <c r="BD125" s="49" t="s">
        <v>592</v>
      </c>
      <c r="BE125" s="49" t="s">
        <v>571</v>
      </c>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7"/>
      <c r="CQ125" s="47"/>
      <c r="CR125" s="47"/>
    </row>
    <row r="126" spans="1:97" ht="53.4" customHeight="1" x14ac:dyDescent="0.3">
      <c r="A126" s="46">
        <v>124</v>
      </c>
      <c r="B126" s="46">
        <v>595</v>
      </c>
      <c r="C126" s="47" t="s">
        <v>13863</v>
      </c>
      <c r="D126" s="46">
        <v>24</v>
      </c>
      <c r="E126" s="48" t="s">
        <v>594</v>
      </c>
      <c r="F126" s="47"/>
      <c r="G126" s="49" t="s">
        <v>73</v>
      </c>
      <c r="H126" s="49" t="s">
        <v>176</v>
      </c>
      <c r="I126" s="49" t="s">
        <v>177</v>
      </c>
      <c r="J126" s="48" t="s">
        <v>11</v>
      </c>
      <c r="K126" s="49" t="s">
        <v>12</v>
      </c>
      <c r="L126" s="49" t="s">
        <v>13</v>
      </c>
      <c r="M126" s="49" t="s">
        <v>14</v>
      </c>
      <c r="N126" s="49" t="s">
        <v>25</v>
      </c>
      <c r="O126" s="49" t="s">
        <v>22</v>
      </c>
      <c r="P126" s="48" t="s">
        <v>19</v>
      </c>
      <c r="Q126" s="49" t="s">
        <v>20</v>
      </c>
      <c r="R126" s="49" t="s">
        <v>37</v>
      </c>
      <c r="S126" s="49" t="s">
        <v>40</v>
      </c>
      <c r="T126" s="49" t="s">
        <v>25</v>
      </c>
      <c r="U126" s="49" t="s">
        <v>22</v>
      </c>
      <c r="V126" s="48" t="s">
        <v>19</v>
      </c>
      <c r="W126" s="49" t="s">
        <v>23</v>
      </c>
      <c r="X126" s="49" t="s">
        <v>152</v>
      </c>
      <c r="Y126" s="49" t="s">
        <v>25</v>
      </c>
      <c r="Z126" s="49" t="s">
        <v>15</v>
      </c>
      <c r="AA126" s="48" t="s">
        <v>28</v>
      </c>
      <c r="AB126" s="49" t="s">
        <v>29</v>
      </c>
      <c r="AC126" s="49" t="s">
        <v>25</v>
      </c>
      <c r="AD126" s="49" t="s">
        <v>27</v>
      </c>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7"/>
      <c r="CP126" s="47"/>
      <c r="CQ126" s="47"/>
      <c r="CR126" s="47"/>
    </row>
    <row r="127" spans="1:97" ht="53.4" customHeight="1" x14ac:dyDescent="0.3">
      <c r="A127" s="46">
        <v>125</v>
      </c>
      <c r="B127" s="46">
        <v>1513</v>
      </c>
      <c r="C127" s="47" t="s">
        <v>13864</v>
      </c>
      <c r="D127" s="46">
        <v>23</v>
      </c>
      <c r="E127" s="48" t="s">
        <v>596</v>
      </c>
      <c r="F127" s="47"/>
      <c r="G127" s="49" t="s">
        <v>49</v>
      </c>
      <c r="H127" s="48"/>
      <c r="I127" s="49" t="s">
        <v>36</v>
      </c>
      <c r="J127" s="49" t="s">
        <v>15</v>
      </c>
      <c r="K127" s="49" t="s">
        <v>274</v>
      </c>
      <c r="L127" s="49" t="s">
        <v>434</v>
      </c>
      <c r="M127" s="48" t="s">
        <v>19</v>
      </c>
      <c r="N127" s="49" t="s">
        <v>20</v>
      </c>
      <c r="O127" s="49" t="s">
        <v>121</v>
      </c>
      <c r="P127" s="49" t="s">
        <v>25</v>
      </c>
      <c r="Q127" s="49" t="s">
        <v>27</v>
      </c>
      <c r="R127" s="49" t="s">
        <v>53</v>
      </c>
      <c r="S127" s="49" t="s">
        <v>12</v>
      </c>
      <c r="T127" s="49" t="s">
        <v>43</v>
      </c>
      <c r="U127" s="49" t="s">
        <v>44</v>
      </c>
      <c r="V127" s="48" t="s">
        <v>19</v>
      </c>
      <c r="W127" s="49" t="s">
        <v>23</v>
      </c>
      <c r="X127" s="49" t="s">
        <v>39</v>
      </c>
      <c r="Y127" s="49" t="s">
        <v>25</v>
      </c>
      <c r="Z127" s="49" t="s">
        <v>15</v>
      </c>
      <c r="AA127" s="48" t="s">
        <v>28</v>
      </c>
      <c r="AB127" s="49" t="s">
        <v>227</v>
      </c>
      <c r="AC127" s="49" t="s">
        <v>30</v>
      </c>
      <c r="AD127" s="49" t="s">
        <v>31</v>
      </c>
      <c r="AE127" s="48"/>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7"/>
      <c r="CQ127" s="47"/>
      <c r="CR127" s="47"/>
    </row>
    <row r="128" spans="1:97" ht="53.4" customHeight="1" x14ac:dyDescent="0.3">
      <c r="A128" s="46">
        <v>126</v>
      </c>
      <c r="B128" s="46">
        <v>2073</v>
      </c>
      <c r="C128" s="47" t="s">
        <v>13865</v>
      </c>
      <c r="D128" s="46">
        <v>27</v>
      </c>
      <c r="E128" s="48" t="s">
        <v>598</v>
      </c>
      <c r="F128" s="47"/>
      <c r="G128" s="49" t="s">
        <v>10</v>
      </c>
      <c r="H128" s="48" t="s">
        <v>16</v>
      </c>
      <c r="I128" s="49" t="s">
        <v>193</v>
      </c>
      <c r="J128" s="49" t="s">
        <v>194</v>
      </c>
      <c r="K128" s="49" t="s">
        <v>15</v>
      </c>
      <c r="L128" s="48" t="s">
        <v>19</v>
      </c>
      <c r="M128" s="49" t="s">
        <v>20</v>
      </c>
      <c r="N128" s="49" t="s">
        <v>101</v>
      </c>
      <c r="O128" s="49" t="s">
        <v>102</v>
      </c>
      <c r="P128" s="49" t="s">
        <v>26</v>
      </c>
      <c r="Q128" s="49" t="s">
        <v>239</v>
      </c>
      <c r="R128" s="49" t="s">
        <v>354</v>
      </c>
      <c r="S128" s="48" t="s">
        <v>599</v>
      </c>
      <c r="T128" s="48" t="s">
        <v>40</v>
      </c>
      <c r="U128" s="48" t="s">
        <v>19</v>
      </c>
      <c r="V128" s="49" t="s">
        <v>23</v>
      </c>
      <c r="W128" s="49" t="s">
        <v>15</v>
      </c>
      <c r="X128" s="48" t="s">
        <v>28</v>
      </c>
      <c r="Y128" s="49" t="s">
        <v>29</v>
      </c>
      <c r="Z128" s="49" t="s">
        <v>206</v>
      </c>
      <c r="AA128" s="49" t="s">
        <v>78</v>
      </c>
      <c r="AB128" s="48" t="s">
        <v>16</v>
      </c>
      <c r="AC128" s="49" t="s">
        <v>17</v>
      </c>
      <c r="AD128" s="49" t="s">
        <v>18</v>
      </c>
      <c r="AE128" s="49" t="s">
        <v>26</v>
      </c>
      <c r="AF128" s="49" t="s">
        <v>418</v>
      </c>
      <c r="AG128" s="49" t="s">
        <v>600</v>
      </c>
      <c r="AH128" s="48"/>
      <c r="AI128" s="48"/>
      <c r="AJ128" s="48"/>
      <c r="AK128" s="48"/>
      <c r="AL128" s="48"/>
      <c r="AM128" s="48"/>
      <c r="AN128" s="48"/>
      <c r="AO128" s="48"/>
      <c r="AP128" s="48"/>
      <c r="AQ128" s="48"/>
      <c r="AR128" s="48"/>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c r="BP128" s="48"/>
      <c r="BQ128" s="48"/>
      <c r="BR128" s="48"/>
      <c r="BS128" s="48"/>
      <c r="BT128" s="48"/>
      <c r="BU128" s="48"/>
      <c r="BV128" s="48"/>
      <c r="BW128" s="48"/>
      <c r="BX128" s="48"/>
      <c r="BY128" s="48"/>
      <c r="BZ128" s="48"/>
      <c r="CA128" s="48"/>
      <c r="CB128" s="48"/>
      <c r="CC128" s="48"/>
      <c r="CD128" s="48"/>
      <c r="CE128" s="48"/>
      <c r="CF128" s="48"/>
      <c r="CG128" s="48"/>
      <c r="CH128" s="48"/>
      <c r="CI128" s="48"/>
      <c r="CJ128" s="48"/>
      <c r="CK128" s="48"/>
      <c r="CL128" s="48"/>
      <c r="CM128" s="48"/>
      <c r="CN128" s="48"/>
      <c r="CO128" s="47"/>
      <c r="CP128" s="47"/>
      <c r="CQ128" s="47"/>
      <c r="CR128" s="47"/>
    </row>
    <row r="129" spans="1:97" ht="53.4" customHeight="1" x14ac:dyDescent="0.3">
      <c r="A129" s="46">
        <v>127</v>
      </c>
      <c r="B129" s="46">
        <v>1634</v>
      </c>
      <c r="C129" s="47" t="s">
        <v>13866</v>
      </c>
      <c r="D129" s="46">
        <v>30</v>
      </c>
      <c r="E129" s="48" t="s">
        <v>602</v>
      </c>
      <c r="F129" s="47"/>
      <c r="G129" s="49" t="s">
        <v>49</v>
      </c>
      <c r="H129" s="48" t="s">
        <v>16</v>
      </c>
      <c r="I129" s="49" t="s">
        <v>17</v>
      </c>
      <c r="J129" s="49" t="s">
        <v>18</v>
      </c>
      <c r="K129" s="49" t="s">
        <v>25</v>
      </c>
      <c r="L129" s="49" t="s">
        <v>26</v>
      </c>
      <c r="M129" s="49" t="s">
        <v>206</v>
      </c>
      <c r="N129" s="49" t="s">
        <v>296</v>
      </c>
      <c r="O129" s="48" t="s">
        <v>19</v>
      </c>
      <c r="P129" s="49" t="s">
        <v>20</v>
      </c>
      <c r="Q129" s="49" t="s">
        <v>25</v>
      </c>
      <c r="R129" s="49" t="s">
        <v>78</v>
      </c>
      <c r="S129" s="49" t="s">
        <v>53</v>
      </c>
      <c r="T129" s="49" t="s">
        <v>12</v>
      </c>
      <c r="U129" s="48" t="s">
        <v>121</v>
      </c>
      <c r="V129" s="49" t="s">
        <v>20</v>
      </c>
      <c r="W129" s="49" t="s">
        <v>121</v>
      </c>
      <c r="X129" s="49" t="s">
        <v>25</v>
      </c>
      <c r="Y129" s="49" t="s">
        <v>15</v>
      </c>
      <c r="Z129" s="49" t="s">
        <v>385</v>
      </c>
      <c r="AA129" s="49" t="s">
        <v>40</v>
      </c>
      <c r="AB129" s="49" t="s">
        <v>25</v>
      </c>
      <c r="AC129" s="49" t="s">
        <v>22</v>
      </c>
      <c r="AD129" s="48"/>
      <c r="AE129" s="49" t="s">
        <v>23</v>
      </c>
      <c r="AF129" s="49" t="s">
        <v>39</v>
      </c>
      <c r="AG129" s="49" t="s">
        <v>25</v>
      </c>
      <c r="AH129" s="49" t="s">
        <v>15</v>
      </c>
      <c r="AI129" s="48"/>
      <c r="AJ129" s="49" t="s">
        <v>29</v>
      </c>
      <c r="AK129" s="49" t="s">
        <v>25</v>
      </c>
      <c r="AL129" s="49" t="s">
        <v>27</v>
      </c>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48"/>
      <c r="CP129" s="48"/>
      <c r="CQ129" s="47"/>
      <c r="CR129" s="47"/>
    </row>
    <row r="130" spans="1:97" ht="53.4" customHeight="1" x14ac:dyDescent="0.3">
      <c r="A130" s="46">
        <v>128</v>
      </c>
      <c r="B130" s="46">
        <v>2651</v>
      </c>
      <c r="C130" s="47" t="s">
        <v>13867</v>
      </c>
      <c r="D130" s="46">
        <v>36</v>
      </c>
      <c r="E130" s="48" t="s">
        <v>604</v>
      </c>
      <c r="F130" s="47"/>
      <c r="G130" s="49" t="s">
        <v>73</v>
      </c>
      <c r="H130" s="49" t="s">
        <v>176</v>
      </c>
      <c r="I130" s="49" t="s">
        <v>295</v>
      </c>
      <c r="J130" s="48" t="s">
        <v>19</v>
      </c>
      <c r="K130" s="49" t="s">
        <v>20</v>
      </c>
      <c r="L130" s="49" t="s">
        <v>40</v>
      </c>
      <c r="M130" s="49" t="s">
        <v>92</v>
      </c>
      <c r="N130" s="49" t="s">
        <v>25</v>
      </c>
      <c r="O130" s="49" t="s">
        <v>15</v>
      </c>
      <c r="P130" s="49" t="s">
        <v>83</v>
      </c>
      <c r="Q130" s="49" t="s">
        <v>211</v>
      </c>
      <c r="R130" s="49" t="s">
        <v>212</v>
      </c>
      <c r="S130" s="49" t="s">
        <v>338</v>
      </c>
      <c r="T130" s="49" t="s">
        <v>82</v>
      </c>
      <c r="U130" s="48"/>
      <c r="V130" s="49" t="s">
        <v>23</v>
      </c>
      <c r="W130" s="49" t="s">
        <v>39</v>
      </c>
      <c r="X130" s="49" t="s">
        <v>25</v>
      </c>
      <c r="Y130" s="49" t="s">
        <v>15</v>
      </c>
      <c r="Z130" s="48" t="s">
        <v>28</v>
      </c>
      <c r="AA130" s="49" t="s">
        <v>60</v>
      </c>
      <c r="AB130" s="49" t="s">
        <v>188</v>
      </c>
      <c r="AC130" s="49" t="s">
        <v>25</v>
      </c>
      <c r="AD130" s="49" t="s">
        <v>26</v>
      </c>
      <c r="AE130" s="49" t="s">
        <v>605</v>
      </c>
      <c r="AF130" s="49" t="s">
        <v>86</v>
      </c>
      <c r="AG130" s="48" t="s">
        <v>40</v>
      </c>
      <c r="AH130" s="48" t="s">
        <v>88</v>
      </c>
      <c r="AI130" s="49" t="s">
        <v>63</v>
      </c>
      <c r="AJ130" s="49" t="s">
        <v>69</v>
      </c>
      <c r="AK130" s="49" t="s">
        <v>25</v>
      </c>
      <c r="AL130" s="49" t="s">
        <v>82</v>
      </c>
      <c r="AM130" s="48" t="s">
        <v>16</v>
      </c>
      <c r="AN130" s="49" t="s">
        <v>17</v>
      </c>
      <c r="AO130" s="49" t="s">
        <v>18</v>
      </c>
      <c r="AP130" s="49" t="s">
        <v>25</v>
      </c>
      <c r="AQ130" s="49" t="s">
        <v>27</v>
      </c>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8"/>
      <c r="CP130" s="47"/>
      <c r="CQ130" s="47"/>
      <c r="CR130" s="47"/>
    </row>
    <row r="131" spans="1:97" ht="53.4" customHeight="1" x14ac:dyDescent="0.3">
      <c r="A131" s="46">
        <v>129</v>
      </c>
      <c r="B131" s="46">
        <v>311</v>
      </c>
      <c r="C131" s="47" t="s">
        <v>13868</v>
      </c>
      <c r="D131" s="46">
        <v>24</v>
      </c>
      <c r="E131" s="48" t="s">
        <v>607</v>
      </c>
      <c r="F131" s="47"/>
      <c r="G131" s="49" t="s">
        <v>73</v>
      </c>
      <c r="H131" s="49" t="s">
        <v>74</v>
      </c>
      <c r="I131" s="49" t="s">
        <v>75</v>
      </c>
      <c r="J131" s="48" t="s">
        <v>19</v>
      </c>
      <c r="K131" s="49" t="s">
        <v>20</v>
      </c>
      <c r="L131" s="49" t="s">
        <v>21</v>
      </c>
      <c r="M131" s="49" t="s">
        <v>37</v>
      </c>
      <c r="N131" s="49" t="s">
        <v>40</v>
      </c>
      <c r="O131" s="49" t="s">
        <v>179</v>
      </c>
      <c r="P131" s="49" t="s">
        <v>147</v>
      </c>
      <c r="Q131" s="49" t="s">
        <v>181</v>
      </c>
      <c r="R131" s="49" t="s">
        <v>25</v>
      </c>
      <c r="S131" s="49" t="s">
        <v>66</v>
      </c>
      <c r="T131" s="49" t="s">
        <v>22</v>
      </c>
      <c r="U131" s="48" t="s">
        <v>101</v>
      </c>
      <c r="V131" s="48" t="s">
        <v>500</v>
      </c>
      <c r="W131" s="48" t="s">
        <v>608</v>
      </c>
      <c r="X131" s="49" t="s">
        <v>23</v>
      </c>
      <c r="Y131" s="49" t="s">
        <v>93</v>
      </c>
      <c r="Z131" s="49" t="s">
        <v>25</v>
      </c>
      <c r="AA131" s="49" t="s">
        <v>15</v>
      </c>
      <c r="AB131" s="48" t="s">
        <v>28</v>
      </c>
      <c r="AC131" s="49" t="s">
        <v>60</v>
      </c>
      <c r="AD131" s="49" t="s">
        <v>65</v>
      </c>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47"/>
      <c r="CP131" s="47"/>
      <c r="CQ131" s="47"/>
      <c r="CR131" s="47"/>
    </row>
    <row r="132" spans="1:97" ht="53.4" customHeight="1" x14ac:dyDescent="0.3">
      <c r="A132" s="46">
        <v>130</v>
      </c>
      <c r="B132" s="46">
        <v>1291</v>
      </c>
      <c r="C132" s="47" t="s">
        <v>13869</v>
      </c>
      <c r="D132" s="46">
        <v>24</v>
      </c>
      <c r="E132" s="48" t="s">
        <v>610</v>
      </c>
      <c r="F132" s="47"/>
      <c r="G132" s="48" t="s">
        <v>98</v>
      </c>
      <c r="H132" s="49" t="s">
        <v>238</v>
      </c>
      <c r="I132" s="49" t="s">
        <v>100</v>
      </c>
      <c r="J132" s="48"/>
      <c r="K132" s="49" t="s">
        <v>36</v>
      </c>
      <c r="L132" s="49" t="s">
        <v>39</v>
      </c>
      <c r="M132" s="49" t="s">
        <v>181</v>
      </c>
      <c r="N132" s="49" t="s">
        <v>256</v>
      </c>
      <c r="O132" s="49" t="s">
        <v>25</v>
      </c>
      <c r="P132" s="49" t="s">
        <v>15</v>
      </c>
      <c r="Q132" s="48" t="s">
        <v>19</v>
      </c>
      <c r="R132" s="49" t="s">
        <v>20</v>
      </c>
      <c r="S132" s="49" t="s">
        <v>21</v>
      </c>
      <c r="T132" s="49" t="s">
        <v>37</v>
      </c>
      <c r="U132" s="49" t="s">
        <v>40</v>
      </c>
      <c r="V132" s="49" t="s">
        <v>25</v>
      </c>
      <c r="W132" s="49" t="s">
        <v>15</v>
      </c>
      <c r="X132" s="48" t="s">
        <v>19</v>
      </c>
      <c r="Y132" s="49" t="s">
        <v>23</v>
      </c>
      <c r="Z132" s="49" t="s">
        <v>39</v>
      </c>
      <c r="AA132" s="49" t="s">
        <v>25</v>
      </c>
      <c r="AB132" s="49" t="s">
        <v>15</v>
      </c>
      <c r="AC132" s="48" t="s">
        <v>116</v>
      </c>
      <c r="AD132" s="48" t="s">
        <v>28</v>
      </c>
      <c r="AE132" s="48" t="s">
        <v>117</v>
      </c>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48"/>
      <c r="CP132" s="47"/>
      <c r="CQ132" s="47"/>
      <c r="CR132" s="47"/>
    </row>
    <row r="133" spans="1:97" ht="53.4" customHeight="1" x14ac:dyDescent="0.3">
      <c r="A133" s="46">
        <v>131</v>
      </c>
      <c r="B133" s="46">
        <v>2728</v>
      </c>
      <c r="C133" s="47" t="s">
        <v>13870</v>
      </c>
      <c r="D133" s="46">
        <v>21</v>
      </c>
      <c r="E133" s="48" t="s">
        <v>612</v>
      </c>
      <c r="F133" s="47"/>
      <c r="G133" s="49" t="s">
        <v>10</v>
      </c>
      <c r="H133" s="49" t="s">
        <v>34</v>
      </c>
      <c r="I133" s="49" t="s">
        <v>35</v>
      </c>
      <c r="J133" s="48" t="s">
        <v>19</v>
      </c>
      <c r="K133" s="49" t="s">
        <v>20</v>
      </c>
      <c r="L133" s="49" t="s">
        <v>21</v>
      </c>
      <c r="M133" s="49" t="s">
        <v>163</v>
      </c>
      <c r="N133" s="49" t="s">
        <v>40</v>
      </c>
      <c r="O133" s="49" t="s">
        <v>25</v>
      </c>
      <c r="P133" s="49" t="s">
        <v>22</v>
      </c>
      <c r="Q133" s="48"/>
      <c r="R133" s="49" t="s">
        <v>23</v>
      </c>
      <c r="S133" s="49" t="s">
        <v>39</v>
      </c>
      <c r="T133" s="49" t="s">
        <v>25</v>
      </c>
      <c r="U133" s="49" t="s">
        <v>104</v>
      </c>
      <c r="V133" s="49" t="s">
        <v>86</v>
      </c>
      <c r="W133" s="48" t="s">
        <v>28</v>
      </c>
      <c r="X133" s="49" t="s">
        <v>29</v>
      </c>
      <c r="Y133" s="49" t="s">
        <v>30</v>
      </c>
      <c r="Z133" s="49" t="s">
        <v>31</v>
      </c>
      <c r="AA133" s="49" t="s">
        <v>25</v>
      </c>
      <c r="AB133" s="49" t="s">
        <v>15</v>
      </c>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48"/>
      <c r="CP133" s="47"/>
      <c r="CQ133" s="47"/>
      <c r="CR133" s="47"/>
    </row>
    <row r="134" spans="1:97" ht="53.4" customHeight="1" x14ac:dyDescent="0.3">
      <c r="A134" s="46">
        <v>132</v>
      </c>
      <c r="B134" s="46">
        <v>376</v>
      </c>
      <c r="C134" s="47" t="s">
        <v>13871</v>
      </c>
      <c r="D134" s="46">
        <v>20</v>
      </c>
      <c r="E134" s="48" t="s">
        <v>614</v>
      </c>
      <c r="F134" s="47"/>
      <c r="G134" s="49" t="s">
        <v>530</v>
      </c>
      <c r="H134" s="49" t="s">
        <v>151</v>
      </c>
      <c r="I134" s="48" t="s">
        <v>19</v>
      </c>
      <c r="J134" s="49" t="s">
        <v>20</v>
      </c>
      <c r="K134" s="49" t="s">
        <v>21</v>
      </c>
      <c r="L134" s="49" t="s">
        <v>15</v>
      </c>
      <c r="M134" s="49" t="s">
        <v>40</v>
      </c>
      <c r="N134" s="49" t="s">
        <v>92</v>
      </c>
      <c r="O134" s="49" t="s">
        <v>53</v>
      </c>
      <c r="P134" s="49" t="s">
        <v>57</v>
      </c>
      <c r="Q134" s="49" t="s">
        <v>588</v>
      </c>
      <c r="R134" s="49" t="s">
        <v>357</v>
      </c>
      <c r="S134" s="49" t="s">
        <v>22</v>
      </c>
      <c r="T134" s="49" t="s">
        <v>297</v>
      </c>
      <c r="U134" s="49" t="s">
        <v>59</v>
      </c>
      <c r="V134" s="49" t="s">
        <v>20</v>
      </c>
      <c r="W134" s="57"/>
      <c r="X134" s="49" t="s">
        <v>13890</v>
      </c>
      <c r="Y134" s="49" t="s">
        <v>120</v>
      </c>
      <c r="Z134" s="49" t="s">
        <v>24</v>
      </c>
      <c r="AA134" s="49" t="s">
        <v>25</v>
      </c>
      <c r="AB134" s="49" t="s">
        <v>15</v>
      </c>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c r="CD134" s="48"/>
      <c r="CE134" s="48"/>
      <c r="CF134" s="48"/>
      <c r="CG134" s="48"/>
      <c r="CH134" s="48"/>
      <c r="CI134" s="48"/>
      <c r="CJ134" s="48"/>
      <c r="CK134" s="48"/>
      <c r="CL134" s="48"/>
      <c r="CM134" s="48"/>
      <c r="CN134" s="48"/>
      <c r="CO134" s="48"/>
      <c r="CP134" s="48"/>
      <c r="CQ134" s="47"/>
      <c r="CR134" s="47"/>
      <c r="CS134" s="47"/>
    </row>
    <row r="135" spans="1:97" ht="53.4" customHeight="1" x14ac:dyDescent="0.3">
      <c r="A135" s="46">
        <v>133</v>
      </c>
      <c r="B135" s="46">
        <v>1221</v>
      </c>
      <c r="C135" s="47" t="s">
        <v>13432</v>
      </c>
      <c r="D135" s="46">
        <v>24</v>
      </c>
      <c r="E135" s="48" t="s">
        <v>616</v>
      </c>
      <c r="F135" s="47"/>
      <c r="G135" s="48" t="s">
        <v>98</v>
      </c>
      <c r="H135" s="49" t="s">
        <v>238</v>
      </c>
      <c r="I135" s="49" t="s">
        <v>151</v>
      </c>
      <c r="J135" s="48"/>
      <c r="K135" s="49" t="s">
        <v>36</v>
      </c>
      <c r="L135" s="49" t="s">
        <v>25</v>
      </c>
      <c r="M135" s="49" t="s">
        <v>15</v>
      </c>
      <c r="N135" s="48" t="s">
        <v>19</v>
      </c>
      <c r="O135" s="49" t="s">
        <v>20</v>
      </c>
      <c r="P135" s="49" t="s">
        <v>21</v>
      </c>
      <c r="Q135" s="49" t="s">
        <v>25</v>
      </c>
      <c r="R135" s="49" t="s">
        <v>22</v>
      </c>
      <c r="S135" s="48" t="s">
        <v>19</v>
      </c>
      <c r="T135" s="49" t="s">
        <v>23</v>
      </c>
      <c r="U135" s="49" t="s">
        <v>103</v>
      </c>
      <c r="V135" s="49" t="s">
        <v>25</v>
      </c>
      <c r="W135" s="49" t="s">
        <v>15</v>
      </c>
      <c r="X135" s="48" t="s">
        <v>28</v>
      </c>
      <c r="Y135" s="49" t="s">
        <v>60</v>
      </c>
      <c r="Z135" s="49" t="s">
        <v>25</v>
      </c>
      <c r="AA135" s="49" t="s">
        <v>15</v>
      </c>
      <c r="AB135" s="48" t="s">
        <v>16</v>
      </c>
      <c r="AC135" s="49" t="s">
        <v>63</v>
      </c>
      <c r="AD135" s="49" t="s">
        <v>25</v>
      </c>
      <c r="AE135" s="49" t="s">
        <v>46</v>
      </c>
      <c r="AF135" s="48"/>
      <c r="AG135" s="48"/>
      <c r="AH135" s="48"/>
      <c r="AI135" s="48"/>
      <c r="AJ135" s="48"/>
      <c r="AK135" s="48"/>
      <c r="AL135" s="48"/>
      <c r="AM135" s="48"/>
      <c r="AN135" s="48"/>
      <c r="AO135" s="48"/>
      <c r="AP135" s="48"/>
      <c r="AQ135" s="48"/>
      <c r="AR135" s="48"/>
      <c r="AS135" s="48"/>
      <c r="AT135" s="48"/>
      <c r="AU135" s="48"/>
      <c r="AV135" s="48"/>
      <c r="AW135" s="48"/>
      <c r="AX135" s="48"/>
      <c r="AY135" s="48"/>
      <c r="AZ135" s="48"/>
      <c r="BA135" s="48"/>
      <c r="BB135" s="48"/>
      <c r="BC135" s="48"/>
      <c r="BD135" s="48"/>
      <c r="BE135" s="48"/>
      <c r="BF135" s="48"/>
      <c r="BG135" s="48"/>
      <c r="BH135" s="48"/>
      <c r="BI135" s="48"/>
      <c r="BJ135" s="48"/>
      <c r="BK135" s="48"/>
      <c r="BL135" s="48"/>
      <c r="BM135" s="48"/>
      <c r="BN135" s="48"/>
      <c r="BO135" s="48"/>
      <c r="BP135" s="48"/>
      <c r="BQ135" s="48"/>
      <c r="BR135" s="48"/>
      <c r="BS135" s="48"/>
      <c r="BT135" s="48"/>
      <c r="BU135" s="48"/>
      <c r="BV135" s="48"/>
      <c r="BW135" s="48"/>
      <c r="BX135" s="48"/>
      <c r="BY135" s="48"/>
      <c r="BZ135" s="48"/>
      <c r="CA135" s="48"/>
      <c r="CB135" s="48"/>
      <c r="CC135" s="48"/>
      <c r="CD135" s="48"/>
      <c r="CE135" s="48"/>
      <c r="CF135" s="48"/>
      <c r="CG135" s="48"/>
      <c r="CH135" s="48"/>
      <c r="CI135" s="48"/>
      <c r="CJ135" s="48"/>
      <c r="CK135" s="48"/>
      <c r="CL135" s="48"/>
      <c r="CM135" s="48"/>
      <c r="CN135" s="48"/>
      <c r="CO135" s="48"/>
      <c r="CP135" s="47"/>
      <c r="CQ135" s="47"/>
      <c r="CR135" s="47"/>
    </row>
    <row r="136" spans="1:97" ht="53.4" customHeight="1" x14ac:dyDescent="0.3">
      <c r="A136" s="46">
        <v>134</v>
      </c>
      <c r="B136" s="46">
        <v>32</v>
      </c>
      <c r="C136" s="47" t="s">
        <v>13784</v>
      </c>
      <c r="D136" s="46">
        <v>30</v>
      </c>
      <c r="E136" s="48" t="s">
        <v>13872</v>
      </c>
      <c r="F136" s="47"/>
      <c r="G136" s="48" t="s">
        <v>98</v>
      </c>
      <c r="H136" s="49" t="s">
        <v>160</v>
      </c>
      <c r="I136" s="49" t="s">
        <v>34</v>
      </c>
      <c r="J136" s="49" t="s">
        <v>35</v>
      </c>
      <c r="K136" s="48" t="s">
        <v>19</v>
      </c>
      <c r="L136" s="49" t="s">
        <v>130</v>
      </c>
      <c r="M136" s="49" t="s">
        <v>69</v>
      </c>
      <c r="N136" s="49" t="s">
        <v>30</v>
      </c>
      <c r="O136" s="49" t="s">
        <v>31</v>
      </c>
      <c r="P136" s="49" t="s">
        <v>20</v>
      </c>
      <c r="Q136" s="49" t="s">
        <v>619</v>
      </c>
      <c r="R136" s="49" t="s">
        <v>163</v>
      </c>
      <c r="S136" s="49" t="s">
        <v>40</v>
      </c>
      <c r="T136" s="49" t="s">
        <v>25</v>
      </c>
      <c r="U136" s="49" t="s">
        <v>22</v>
      </c>
      <c r="V136" s="48"/>
      <c r="W136" s="49" t="s">
        <v>23</v>
      </c>
      <c r="X136" s="49" t="s">
        <v>120</v>
      </c>
      <c r="Y136" s="49" t="s">
        <v>30</v>
      </c>
      <c r="Z136" s="49" t="s">
        <v>31</v>
      </c>
      <c r="AA136" s="49" t="s">
        <v>25</v>
      </c>
      <c r="AB136" s="49" t="s">
        <v>15</v>
      </c>
      <c r="AC136" s="48" t="s">
        <v>28</v>
      </c>
      <c r="AD136" s="49" t="s">
        <v>29</v>
      </c>
      <c r="AE136" s="49" t="s">
        <v>30</v>
      </c>
      <c r="AF136" s="49" t="s">
        <v>31</v>
      </c>
      <c r="AG136" s="49" t="s">
        <v>25</v>
      </c>
      <c r="AH136" s="49" t="s">
        <v>15</v>
      </c>
      <c r="AI136" s="48"/>
      <c r="AJ136" s="49" t="s">
        <v>153</v>
      </c>
      <c r="AK136" s="49" t="s">
        <v>25</v>
      </c>
      <c r="AL136" s="49" t="s">
        <v>22</v>
      </c>
      <c r="AM136" s="48"/>
      <c r="AN136" s="48"/>
      <c r="AO136" s="48"/>
      <c r="AP136" s="48"/>
      <c r="AQ136" s="48"/>
      <c r="AR136" s="48"/>
      <c r="AS136" s="48"/>
      <c r="AT136" s="48"/>
      <c r="AU136" s="48"/>
      <c r="AV136" s="48"/>
      <c r="AW136" s="48"/>
      <c r="AX136" s="48"/>
      <c r="AY136" s="48"/>
      <c r="AZ136" s="48"/>
      <c r="BA136" s="48"/>
      <c r="BB136" s="48"/>
      <c r="BC136" s="48"/>
      <c r="BD136" s="48"/>
      <c r="BE136" s="48"/>
      <c r="BF136" s="48"/>
      <c r="BG136" s="48"/>
      <c r="BH136" s="48"/>
      <c r="BI136" s="48"/>
      <c r="BJ136" s="48"/>
      <c r="BK136" s="48"/>
      <c r="BL136" s="48"/>
      <c r="BM136" s="48"/>
      <c r="BN136" s="48"/>
      <c r="BO136" s="48"/>
      <c r="BP136" s="48"/>
      <c r="BQ136" s="48"/>
      <c r="BR136" s="48"/>
      <c r="BS136" s="48"/>
      <c r="BT136" s="48"/>
      <c r="BU136" s="48"/>
      <c r="BV136" s="48"/>
      <c r="BW136" s="48"/>
      <c r="BX136" s="48"/>
      <c r="BY136" s="48"/>
      <c r="BZ136" s="48"/>
      <c r="CA136" s="48"/>
      <c r="CB136" s="48"/>
      <c r="CC136" s="48"/>
      <c r="CD136" s="48"/>
      <c r="CE136" s="48"/>
      <c r="CF136" s="48"/>
      <c r="CG136" s="48"/>
      <c r="CH136" s="48"/>
      <c r="CI136" s="48"/>
      <c r="CJ136" s="48"/>
      <c r="CK136" s="48"/>
      <c r="CL136" s="48"/>
      <c r="CM136" s="48"/>
      <c r="CN136" s="48"/>
      <c r="CO136" s="48"/>
      <c r="CP136" s="48"/>
      <c r="CQ136" s="47"/>
      <c r="CR136" s="47"/>
    </row>
    <row r="137" spans="1:97" ht="53.4" customHeight="1" x14ac:dyDescent="0.3">
      <c r="A137" s="46">
        <v>135</v>
      </c>
      <c r="B137" s="46">
        <v>1652</v>
      </c>
      <c r="C137" s="47" t="s">
        <v>13873</v>
      </c>
      <c r="D137" s="46">
        <v>23</v>
      </c>
      <c r="E137" s="48" t="s">
        <v>621</v>
      </c>
      <c r="F137" s="47"/>
      <c r="G137" s="49" t="s">
        <v>10</v>
      </c>
      <c r="H137" s="48"/>
      <c r="I137" s="49" t="s">
        <v>36</v>
      </c>
      <c r="J137" s="49" t="s">
        <v>37</v>
      </c>
      <c r="K137" s="49" t="s">
        <v>25</v>
      </c>
      <c r="L137" s="49" t="s">
        <v>15</v>
      </c>
      <c r="M137" s="48"/>
      <c r="N137" s="49" t="s">
        <v>17</v>
      </c>
      <c r="O137" s="49" t="s">
        <v>18</v>
      </c>
      <c r="P137" s="49" t="s">
        <v>179</v>
      </c>
      <c r="Q137" s="49" t="s">
        <v>25</v>
      </c>
      <c r="R137" s="49" t="s">
        <v>22</v>
      </c>
      <c r="S137" s="48"/>
      <c r="T137" s="49" t="s">
        <v>20</v>
      </c>
      <c r="U137" s="49" t="s">
        <v>121</v>
      </c>
      <c r="V137" s="49" t="s">
        <v>39</v>
      </c>
      <c r="W137" s="49" t="s">
        <v>25</v>
      </c>
      <c r="X137" s="49" t="s">
        <v>15</v>
      </c>
      <c r="Y137" s="48"/>
      <c r="Z137" s="49" t="s">
        <v>29</v>
      </c>
      <c r="AA137" s="49" t="s">
        <v>25</v>
      </c>
      <c r="AB137" s="49" t="s">
        <v>15</v>
      </c>
      <c r="AC137" s="48" t="s">
        <v>16</v>
      </c>
      <c r="AD137" s="49" t="s">
        <v>63</v>
      </c>
      <c r="AE137" s="49" t="s">
        <v>81</v>
      </c>
      <c r="AF137" s="49" t="s">
        <v>25</v>
      </c>
      <c r="AG137" s="49" t="s">
        <v>15</v>
      </c>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c r="BP137" s="48"/>
      <c r="BQ137" s="48"/>
      <c r="BR137" s="48"/>
      <c r="BS137" s="48"/>
      <c r="BT137" s="48"/>
      <c r="BU137" s="48"/>
      <c r="BV137" s="48"/>
      <c r="BW137" s="48"/>
      <c r="BX137" s="48"/>
      <c r="BY137" s="48"/>
      <c r="BZ137" s="48"/>
      <c r="CA137" s="48"/>
      <c r="CB137" s="48"/>
      <c r="CC137" s="48"/>
      <c r="CD137" s="48"/>
      <c r="CE137" s="48"/>
      <c r="CF137" s="48"/>
      <c r="CG137" s="48"/>
      <c r="CH137" s="48"/>
      <c r="CI137" s="48"/>
      <c r="CJ137" s="48"/>
      <c r="CK137" s="48"/>
      <c r="CL137" s="48"/>
      <c r="CM137" s="48"/>
      <c r="CN137" s="48"/>
      <c r="CO137" s="48"/>
      <c r="CP137" s="48"/>
      <c r="CQ137" s="48"/>
      <c r="CR137" s="47"/>
    </row>
    <row r="138" spans="1:97" ht="53.4" customHeight="1" x14ac:dyDescent="0.3">
      <c r="A138" s="46">
        <v>136</v>
      </c>
      <c r="B138" s="46">
        <v>762</v>
      </c>
      <c r="C138" s="47" t="s">
        <v>13874</v>
      </c>
      <c r="D138" s="46">
        <v>33</v>
      </c>
      <c r="E138" s="48" t="s">
        <v>623</v>
      </c>
      <c r="F138" s="47"/>
      <c r="G138" s="49" t="s">
        <v>530</v>
      </c>
      <c r="H138" s="49" t="s">
        <v>151</v>
      </c>
      <c r="I138" s="48"/>
      <c r="J138" s="49" t="s">
        <v>36</v>
      </c>
      <c r="K138" s="49" t="s">
        <v>37</v>
      </c>
      <c r="L138" s="49" t="s">
        <v>25</v>
      </c>
      <c r="M138" s="49" t="s">
        <v>15</v>
      </c>
      <c r="N138" s="48" t="s">
        <v>19</v>
      </c>
      <c r="O138" s="49" t="s">
        <v>20</v>
      </c>
      <c r="P138" s="49" t="s">
        <v>37</v>
      </c>
      <c r="Q138" s="49" t="s">
        <v>40</v>
      </c>
      <c r="R138" s="49" t="s">
        <v>25</v>
      </c>
      <c r="S138" s="49" t="s">
        <v>270</v>
      </c>
      <c r="T138" s="49" t="s">
        <v>53</v>
      </c>
      <c r="U138" s="49" t="s">
        <v>57</v>
      </c>
      <c r="V138" s="49" t="s">
        <v>311</v>
      </c>
      <c r="W138" s="49" t="s">
        <v>25</v>
      </c>
      <c r="X138" s="49" t="s">
        <v>15</v>
      </c>
      <c r="Y138" s="49" t="s">
        <v>22</v>
      </c>
      <c r="Z138" s="49" t="s">
        <v>52</v>
      </c>
      <c r="AA138" s="49" t="s">
        <v>78</v>
      </c>
      <c r="AB138" s="48" t="s">
        <v>58</v>
      </c>
      <c r="AC138" s="48" t="s">
        <v>493</v>
      </c>
      <c r="AD138" s="48" t="s">
        <v>19</v>
      </c>
      <c r="AE138" s="49" t="s">
        <v>23</v>
      </c>
      <c r="AF138" s="49" t="s">
        <v>179</v>
      </c>
      <c r="AG138" s="49" t="s">
        <v>181</v>
      </c>
      <c r="AH138" s="49" t="s">
        <v>25</v>
      </c>
      <c r="AI138" s="49" t="s">
        <v>15</v>
      </c>
      <c r="AJ138" s="49" t="s">
        <v>22</v>
      </c>
      <c r="AK138" s="48" t="s">
        <v>28</v>
      </c>
      <c r="AL138" s="49" t="s">
        <v>60</v>
      </c>
      <c r="AM138" s="49" t="s">
        <v>25</v>
      </c>
      <c r="AN138" s="49" t="s">
        <v>270</v>
      </c>
      <c r="AO138" s="48"/>
      <c r="AP138" s="48"/>
      <c r="AQ138" s="48"/>
      <c r="AR138" s="48"/>
      <c r="AS138" s="48"/>
      <c r="AT138" s="48"/>
      <c r="AU138" s="48"/>
      <c r="AV138" s="48"/>
      <c r="AW138" s="48"/>
      <c r="AX138" s="48"/>
      <c r="AY138" s="48"/>
      <c r="AZ138" s="48"/>
      <c r="BA138" s="48"/>
      <c r="BB138" s="48"/>
      <c r="BC138" s="48"/>
      <c r="BD138" s="48"/>
      <c r="BE138" s="48"/>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c r="CD138" s="48"/>
      <c r="CE138" s="48"/>
      <c r="CF138" s="48"/>
      <c r="CG138" s="48"/>
      <c r="CH138" s="48"/>
      <c r="CI138" s="48"/>
      <c r="CJ138" s="48"/>
      <c r="CK138" s="48"/>
      <c r="CL138" s="48"/>
      <c r="CM138" s="48"/>
      <c r="CN138" s="48"/>
      <c r="CO138" s="48"/>
      <c r="CP138" s="47"/>
      <c r="CQ138" s="47"/>
      <c r="CR138" s="47"/>
    </row>
    <row r="139" spans="1:97" ht="53.4" customHeight="1" x14ac:dyDescent="0.3">
      <c r="A139" s="46">
        <v>137</v>
      </c>
      <c r="B139" s="46">
        <v>88</v>
      </c>
      <c r="C139" s="47" t="s">
        <v>13875</v>
      </c>
      <c r="D139" s="46">
        <v>30</v>
      </c>
      <c r="E139" s="48" t="s">
        <v>625</v>
      </c>
      <c r="F139" s="47"/>
      <c r="G139" s="49" t="s">
        <v>10</v>
      </c>
      <c r="H139" s="49" t="s">
        <v>34</v>
      </c>
      <c r="I139" s="49" t="s">
        <v>35</v>
      </c>
      <c r="J139" s="48" t="s">
        <v>19</v>
      </c>
      <c r="K139" s="49" t="s">
        <v>20</v>
      </c>
      <c r="L139" s="49" t="s">
        <v>121</v>
      </c>
      <c r="M139" s="49" t="s">
        <v>626</v>
      </c>
      <c r="N139" s="49" t="s">
        <v>25</v>
      </c>
      <c r="O139" s="49" t="s">
        <v>239</v>
      </c>
      <c r="P139" s="49" t="s">
        <v>354</v>
      </c>
      <c r="Q139" s="49" t="s">
        <v>83</v>
      </c>
      <c r="R139" s="49" t="s">
        <v>25</v>
      </c>
      <c r="S139" s="49" t="s">
        <v>104</v>
      </c>
      <c r="T139" s="49" t="s">
        <v>86</v>
      </c>
      <c r="U139" s="49" t="s">
        <v>58</v>
      </c>
      <c r="V139" s="49" t="s">
        <v>186</v>
      </c>
      <c r="W139" s="49" t="s">
        <v>20</v>
      </c>
      <c r="X139" s="49" t="s">
        <v>53</v>
      </c>
      <c r="Y139" s="49" t="s">
        <v>12</v>
      </c>
      <c r="Z139" s="48" t="s">
        <v>116</v>
      </c>
      <c r="AA139" s="48" t="s">
        <v>11</v>
      </c>
      <c r="AB139" s="48" t="s">
        <v>12</v>
      </c>
      <c r="AC139" s="48" t="s">
        <v>19</v>
      </c>
      <c r="AD139" s="49" t="s">
        <v>23</v>
      </c>
      <c r="AE139" s="49" t="s">
        <v>289</v>
      </c>
      <c r="AF139" s="49" t="s">
        <v>25</v>
      </c>
      <c r="AG139" s="48" t="s">
        <v>28</v>
      </c>
      <c r="AH139" s="49" t="s">
        <v>29</v>
      </c>
      <c r="AI139" s="49" t="s">
        <v>206</v>
      </c>
      <c r="AJ139" s="49" t="s">
        <v>15</v>
      </c>
      <c r="AK139" s="48"/>
      <c r="AL139" s="48"/>
      <c r="AM139" s="48"/>
      <c r="AN139" s="48"/>
      <c r="AO139" s="48"/>
      <c r="AP139" s="48"/>
      <c r="AQ139" s="48"/>
      <c r="AR139" s="48"/>
      <c r="AS139" s="48"/>
      <c r="AT139" s="48"/>
      <c r="AU139" s="48"/>
      <c r="AV139" s="48"/>
      <c r="AW139" s="48"/>
      <c r="AX139" s="48"/>
      <c r="AY139" s="48"/>
      <c r="AZ139" s="48"/>
      <c r="BA139" s="48"/>
      <c r="BB139" s="48"/>
      <c r="BC139" s="48"/>
      <c r="BD139" s="48"/>
      <c r="BE139" s="48"/>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c r="CD139" s="48"/>
      <c r="CE139" s="48"/>
      <c r="CF139" s="48"/>
      <c r="CG139" s="48"/>
      <c r="CH139" s="48"/>
      <c r="CI139" s="48"/>
      <c r="CJ139" s="48"/>
      <c r="CK139" s="48"/>
      <c r="CL139" s="48"/>
      <c r="CM139" s="48"/>
      <c r="CN139" s="48"/>
      <c r="CO139" s="47"/>
      <c r="CP139" s="47"/>
      <c r="CQ139" s="47"/>
      <c r="CR139" s="47"/>
    </row>
    <row r="140" spans="1:97" ht="53.4" customHeight="1" x14ac:dyDescent="0.3">
      <c r="A140" s="46">
        <v>138</v>
      </c>
      <c r="B140" s="46">
        <v>490</v>
      </c>
      <c r="C140" s="47" t="s">
        <v>13876</v>
      </c>
      <c r="D140" s="46">
        <v>18</v>
      </c>
      <c r="E140" s="48" t="s">
        <v>628</v>
      </c>
      <c r="F140" s="47"/>
      <c r="G140" s="49" t="s">
        <v>10</v>
      </c>
      <c r="H140" s="49" t="s">
        <v>34</v>
      </c>
      <c r="I140" s="49" t="s">
        <v>35</v>
      </c>
      <c r="J140" s="48"/>
      <c r="K140" s="49" t="s">
        <v>36</v>
      </c>
      <c r="L140" s="49" t="s">
        <v>37</v>
      </c>
      <c r="M140" s="49" t="s">
        <v>25</v>
      </c>
      <c r="N140" s="49" t="s">
        <v>15</v>
      </c>
      <c r="O140" s="48" t="s">
        <v>19</v>
      </c>
      <c r="P140" s="49" t="s">
        <v>20</v>
      </c>
      <c r="Q140" s="49" t="s">
        <v>21</v>
      </c>
      <c r="R140" s="49" t="s">
        <v>163</v>
      </c>
      <c r="S140" s="49" t="s">
        <v>40</v>
      </c>
      <c r="T140" s="49" t="s">
        <v>25</v>
      </c>
      <c r="U140" s="49" t="s">
        <v>15</v>
      </c>
      <c r="V140" s="48"/>
      <c r="W140" s="49" t="s">
        <v>23</v>
      </c>
      <c r="X140" s="49" t="s">
        <v>152</v>
      </c>
      <c r="Y140" s="49" t="s">
        <v>25</v>
      </c>
      <c r="Z140" s="49" t="s">
        <v>15</v>
      </c>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c r="CD140" s="48"/>
      <c r="CE140" s="48"/>
      <c r="CF140" s="48"/>
      <c r="CG140" s="48"/>
      <c r="CH140" s="48"/>
      <c r="CI140" s="48"/>
      <c r="CJ140" s="48"/>
      <c r="CK140" s="48"/>
      <c r="CL140" s="48"/>
      <c r="CM140" s="48"/>
      <c r="CN140" s="48"/>
      <c r="CO140" s="48"/>
      <c r="CP140" s="48"/>
      <c r="CQ140" s="47"/>
      <c r="CR140" s="47"/>
    </row>
    <row r="141" spans="1:97" ht="53.4" customHeight="1" x14ac:dyDescent="0.3">
      <c r="A141" s="46">
        <v>139</v>
      </c>
      <c r="B141" s="46">
        <v>1581</v>
      </c>
      <c r="C141" s="47" t="s">
        <v>13877</v>
      </c>
      <c r="D141" s="46">
        <v>19</v>
      </c>
      <c r="E141" s="48" t="s">
        <v>630</v>
      </c>
      <c r="F141" s="47"/>
      <c r="G141" s="49" t="s">
        <v>10</v>
      </c>
      <c r="H141" s="48" t="s">
        <v>16</v>
      </c>
      <c r="I141" s="49" t="s">
        <v>193</v>
      </c>
      <c r="J141" s="49" t="s">
        <v>194</v>
      </c>
      <c r="K141" s="49" t="s">
        <v>15</v>
      </c>
      <c r="L141" s="48" t="s">
        <v>19</v>
      </c>
      <c r="M141" s="49" t="s">
        <v>20</v>
      </c>
      <c r="N141" s="49" t="s">
        <v>121</v>
      </c>
      <c r="O141" s="49" t="s">
        <v>27</v>
      </c>
      <c r="P141" s="49" t="s">
        <v>22</v>
      </c>
      <c r="Q141" s="48"/>
      <c r="R141" s="49" t="s">
        <v>23</v>
      </c>
      <c r="S141" s="49" t="s">
        <v>39</v>
      </c>
      <c r="T141" s="49" t="s">
        <v>25</v>
      </c>
      <c r="U141" s="49" t="s">
        <v>15</v>
      </c>
      <c r="V141" s="48" t="s">
        <v>28</v>
      </c>
      <c r="W141" s="49" t="s">
        <v>29</v>
      </c>
      <c r="X141" s="49" t="s">
        <v>30</v>
      </c>
      <c r="Y141" s="49" t="s">
        <v>31</v>
      </c>
      <c r="Z141" s="49" t="s">
        <v>15</v>
      </c>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7"/>
      <c r="CQ141" s="47"/>
      <c r="CR141" s="47"/>
    </row>
    <row r="142" spans="1:97" ht="53.4" customHeight="1" x14ac:dyDescent="0.3">
      <c r="A142" s="46">
        <v>140</v>
      </c>
      <c r="B142" s="46">
        <v>1246</v>
      </c>
      <c r="C142" s="47" t="s">
        <v>13878</v>
      </c>
      <c r="D142" s="46">
        <v>31</v>
      </c>
      <c r="E142" s="48" t="s">
        <v>632</v>
      </c>
      <c r="F142" s="47"/>
      <c r="G142" s="57" t="s">
        <v>98</v>
      </c>
      <c r="H142" s="49" t="s">
        <v>238</v>
      </c>
      <c r="I142" s="49" t="s">
        <v>151</v>
      </c>
      <c r="J142" s="48" t="s">
        <v>633</v>
      </c>
      <c r="K142" s="48" t="s">
        <v>36</v>
      </c>
      <c r="L142" s="49" t="s">
        <v>36</v>
      </c>
      <c r="M142" s="49" t="s">
        <v>37</v>
      </c>
      <c r="N142" s="49" t="s">
        <v>25</v>
      </c>
      <c r="O142" s="49" t="s">
        <v>15</v>
      </c>
      <c r="P142" s="48" t="s">
        <v>19</v>
      </c>
      <c r="Q142" s="49" t="s">
        <v>20</v>
      </c>
      <c r="R142" s="49" t="s">
        <v>21</v>
      </c>
      <c r="S142" s="49" t="s">
        <v>53</v>
      </c>
      <c r="T142" s="49" t="s">
        <v>634</v>
      </c>
      <c r="U142" s="49" t="s">
        <v>179</v>
      </c>
      <c r="V142" s="49" t="s">
        <v>25</v>
      </c>
      <c r="W142" s="49" t="s">
        <v>22</v>
      </c>
      <c r="X142" s="49" t="s">
        <v>52</v>
      </c>
      <c r="Y142" s="49" t="s">
        <v>179</v>
      </c>
      <c r="Z142" s="49" t="s">
        <v>25</v>
      </c>
      <c r="AA142" s="49" t="s">
        <v>15</v>
      </c>
      <c r="AB142" s="48" t="s">
        <v>19</v>
      </c>
      <c r="AC142" s="49" t="s">
        <v>23</v>
      </c>
      <c r="AD142" s="49" t="s">
        <v>103</v>
      </c>
      <c r="AE142" s="49" t="s">
        <v>25</v>
      </c>
      <c r="AF142" s="49" t="s">
        <v>15</v>
      </c>
      <c r="AG142" s="48" t="s">
        <v>28</v>
      </c>
      <c r="AH142" s="49" t="s">
        <v>60</v>
      </c>
      <c r="AI142" s="49" t="s">
        <v>635</v>
      </c>
      <c r="AJ142" s="49" t="s">
        <v>25</v>
      </c>
      <c r="AK142" s="49" t="s">
        <v>240</v>
      </c>
      <c r="AL142" s="48"/>
      <c r="AM142" s="48"/>
      <c r="AN142" s="48"/>
      <c r="AO142" s="48"/>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c r="BP142" s="48"/>
      <c r="BQ142" s="48"/>
      <c r="BR142" s="48"/>
      <c r="BS142" s="48"/>
      <c r="BT142" s="48"/>
      <c r="BU142" s="48"/>
      <c r="BV142" s="48"/>
      <c r="BW142" s="48"/>
      <c r="BX142" s="48"/>
      <c r="BY142" s="48"/>
      <c r="BZ142" s="48"/>
      <c r="CA142" s="48"/>
      <c r="CB142" s="48"/>
      <c r="CC142" s="48"/>
      <c r="CD142" s="48"/>
      <c r="CE142" s="48"/>
      <c r="CF142" s="48"/>
      <c r="CG142" s="48"/>
      <c r="CH142" s="48"/>
      <c r="CI142" s="48"/>
      <c r="CJ142" s="48"/>
      <c r="CK142" s="48"/>
      <c r="CL142" s="48"/>
      <c r="CM142" s="48"/>
      <c r="CN142" s="48"/>
      <c r="CO142" s="47"/>
      <c r="CP142" s="47"/>
      <c r="CQ142" s="47"/>
      <c r="CR142" s="47"/>
    </row>
    <row r="143" spans="1:97" ht="53.4" customHeight="1" x14ac:dyDescent="0.3">
      <c r="A143" s="46">
        <v>141</v>
      </c>
      <c r="B143" s="46">
        <v>1895</v>
      </c>
      <c r="C143" s="47" t="s">
        <v>13879</v>
      </c>
      <c r="D143" s="46">
        <v>24</v>
      </c>
      <c r="E143" s="48" t="s">
        <v>637</v>
      </c>
      <c r="F143" s="47"/>
      <c r="G143" s="49" t="s">
        <v>10</v>
      </c>
      <c r="H143" s="48" t="s">
        <v>28</v>
      </c>
      <c r="I143" s="49" t="s">
        <v>29</v>
      </c>
      <c r="J143" s="49" t="s">
        <v>54</v>
      </c>
      <c r="K143" s="49" t="s">
        <v>64</v>
      </c>
      <c r="L143" s="49" t="s">
        <v>15</v>
      </c>
      <c r="M143" s="48"/>
      <c r="N143" s="49" t="s">
        <v>23</v>
      </c>
      <c r="O143" s="49" t="s">
        <v>15</v>
      </c>
      <c r="P143" s="48"/>
      <c r="Q143" s="49" t="s">
        <v>20</v>
      </c>
      <c r="R143" s="49" t="s">
        <v>21</v>
      </c>
      <c r="S143" s="49" t="s">
        <v>341</v>
      </c>
      <c r="T143" s="49" t="s">
        <v>53</v>
      </c>
      <c r="U143" s="49" t="s">
        <v>68</v>
      </c>
      <c r="V143" s="49" t="s">
        <v>588</v>
      </c>
      <c r="W143" s="49" t="s">
        <v>357</v>
      </c>
      <c r="X143" s="49" t="s">
        <v>15</v>
      </c>
      <c r="Y143" s="49" t="s">
        <v>297</v>
      </c>
      <c r="Z143" s="49" t="s">
        <v>59</v>
      </c>
      <c r="AA143" s="49" t="s">
        <v>20</v>
      </c>
      <c r="AB143" s="48" t="s">
        <v>256</v>
      </c>
      <c r="AC143" s="48" t="s">
        <v>16</v>
      </c>
      <c r="AD143" s="49" t="s">
        <v>193</v>
      </c>
      <c r="AE143" s="49" t="s">
        <v>194</v>
      </c>
      <c r="AF143" s="49" t="s">
        <v>46</v>
      </c>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c r="BP143" s="48"/>
      <c r="BQ143" s="48"/>
      <c r="BR143" s="48"/>
      <c r="BS143" s="48"/>
      <c r="BT143" s="48"/>
      <c r="BU143" s="48"/>
      <c r="BV143" s="48"/>
      <c r="BW143" s="48"/>
      <c r="BX143" s="48"/>
      <c r="BY143" s="48"/>
      <c r="BZ143" s="48"/>
      <c r="CA143" s="48"/>
      <c r="CB143" s="48"/>
      <c r="CC143" s="48"/>
      <c r="CD143" s="48"/>
      <c r="CE143" s="48"/>
      <c r="CF143" s="48"/>
      <c r="CG143" s="48"/>
      <c r="CH143" s="48"/>
      <c r="CI143" s="48"/>
      <c r="CJ143" s="48"/>
      <c r="CK143" s="48"/>
      <c r="CL143" s="48"/>
      <c r="CM143" s="48"/>
      <c r="CN143" s="48"/>
      <c r="CO143" s="48"/>
      <c r="CP143" s="48"/>
      <c r="CQ143" s="47"/>
      <c r="CR143" s="47"/>
    </row>
    <row r="144" spans="1:97" ht="53.4" customHeight="1" x14ac:dyDescent="0.3">
      <c r="A144" s="46">
        <v>142</v>
      </c>
      <c r="B144" s="46">
        <v>2543</v>
      </c>
      <c r="C144" s="47" t="s">
        <v>13880</v>
      </c>
      <c r="D144" s="46">
        <v>32</v>
      </c>
      <c r="E144" s="48" t="s">
        <v>639</v>
      </c>
      <c r="F144" s="47"/>
      <c r="G144" s="57" t="s">
        <v>98</v>
      </c>
      <c r="H144" s="49" t="s">
        <v>110</v>
      </c>
      <c r="I144" s="49" t="s">
        <v>74</v>
      </c>
      <c r="J144" s="49" t="s">
        <v>75</v>
      </c>
      <c r="K144" s="49" t="s">
        <v>111</v>
      </c>
      <c r="L144" s="49" t="s">
        <v>51</v>
      </c>
      <c r="M144" s="48" t="s">
        <v>53</v>
      </c>
      <c r="N144" s="49" t="s">
        <v>112</v>
      </c>
      <c r="O144" s="49" t="s">
        <v>36</v>
      </c>
      <c r="P144" s="49" t="s">
        <v>25</v>
      </c>
      <c r="Q144" s="49" t="s">
        <v>15</v>
      </c>
      <c r="R144" s="48" t="s">
        <v>19</v>
      </c>
      <c r="S144" s="49" t="s">
        <v>20</v>
      </c>
      <c r="T144" s="49" t="s">
        <v>38</v>
      </c>
      <c r="U144" s="49" t="s">
        <v>55</v>
      </c>
      <c r="V144" s="49" t="s">
        <v>40</v>
      </c>
      <c r="W144" s="49" t="s">
        <v>640</v>
      </c>
      <c r="X144" s="49" t="s">
        <v>25</v>
      </c>
      <c r="Y144" s="49" t="s">
        <v>78</v>
      </c>
      <c r="Z144" s="49" t="s">
        <v>265</v>
      </c>
      <c r="AA144" s="48" t="s">
        <v>19</v>
      </c>
      <c r="AB144" s="49" t="s">
        <v>23</v>
      </c>
      <c r="AC144" s="49" t="s">
        <v>25</v>
      </c>
      <c r="AD144" s="49" t="s">
        <v>15</v>
      </c>
      <c r="AE144" s="48" t="s">
        <v>28</v>
      </c>
      <c r="AF144" s="49" t="s">
        <v>60</v>
      </c>
      <c r="AG144" s="49" t="s">
        <v>25</v>
      </c>
      <c r="AH144" s="49" t="s">
        <v>15</v>
      </c>
      <c r="AI144" s="48" t="s">
        <v>16</v>
      </c>
      <c r="AJ144" s="49" t="s">
        <v>63</v>
      </c>
      <c r="AK144" s="49" t="s">
        <v>25</v>
      </c>
      <c r="AL144" s="49" t="s">
        <v>46</v>
      </c>
      <c r="AM144" s="48"/>
      <c r="AN144" s="48"/>
      <c r="AO144" s="48"/>
      <c r="AP144" s="48"/>
      <c r="AQ144" s="48"/>
      <c r="AR144" s="48"/>
      <c r="AS144" s="48"/>
      <c r="AT144" s="48"/>
      <c r="AU144" s="48"/>
      <c r="AV144" s="48"/>
      <c r="AW144" s="48"/>
      <c r="AX144" s="48"/>
      <c r="AY144" s="48"/>
      <c r="AZ144" s="48"/>
      <c r="BA144" s="48"/>
      <c r="BB144" s="48"/>
      <c r="BC144" s="48"/>
      <c r="BD144" s="48"/>
      <c r="BE144" s="48"/>
      <c r="BF144" s="48"/>
      <c r="BG144" s="48"/>
      <c r="BH144" s="48"/>
      <c r="BI144" s="48"/>
      <c r="BJ144" s="48"/>
      <c r="BK144" s="48"/>
      <c r="BL144" s="48"/>
      <c r="BM144" s="48"/>
      <c r="BN144" s="48"/>
      <c r="BO144" s="48"/>
      <c r="BP144" s="48"/>
      <c r="BQ144" s="48"/>
      <c r="BR144" s="48"/>
      <c r="BS144" s="48"/>
      <c r="BT144" s="48"/>
      <c r="BU144" s="48"/>
      <c r="BV144" s="48"/>
      <c r="BW144" s="48"/>
      <c r="BX144" s="48"/>
      <c r="BY144" s="48"/>
      <c r="BZ144" s="48"/>
      <c r="CA144" s="48"/>
      <c r="CB144" s="48"/>
      <c r="CC144" s="48"/>
      <c r="CD144" s="48"/>
      <c r="CE144" s="48"/>
      <c r="CF144" s="48"/>
      <c r="CG144" s="48"/>
      <c r="CH144" s="48"/>
      <c r="CI144" s="48"/>
      <c r="CJ144" s="48"/>
      <c r="CK144" s="48"/>
      <c r="CL144" s="48"/>
      <c r="CM144" s="48"/>
      <c r="CN144" s="48"/>
      <c r="CO144" s="47"/>
      <c r="CP144" s="47"/>
      <c r="CQ144" s="47"/>
      <c r="CR144" s="47"/>
    </row>
    <row r="145" spans="1:98" ht="53.4" customHeight="1" x14ac:dyDescent="0.3">
      <c r="A145" s="46">
        <v>143</v>
      </c>
      <c r="B145" s="46">
        <v>2282</v>
      </c>
      <c r="C145" s="47" t="s">
        <v>13881</v>
      </c>
      <c r="D145" s="46">
        <v>24</v>
      </c>
      <c r="E145" s="48" t="s">
        <v>13882</v>
      </c>
      <c r="F145" s="47"/>
      <c r="G145" s="49" t="s">
        <v>49</v>
      </c>
      <c r="H145" s="48" t="s">
        <v>16</v>
      </c>
      <c r="I145" s="48" t="s">
        <v>125</v>
      </c>
      <c r="J145" s="49" t="s">
        <v>36</v>
      </c>
      <c r="K145" s="49" t="s">
        <v>39</v>
      </c>
      <c r="L145" s="49" t="s">
        <v>527</v>
      </c>
      <c r="M145" s="49" t="s">
        <v>256</v>
      </c>
      <c r="N145" s="49" t="s">
        <v>25</v>
      </c>
      <c r="O145" s="49" t="s">
        <v>78</v>
      </c>
      <c r="P145" s="49" t="s">
        <v>66</v>
      </c>
      <c r="Q145" s="48" t="s">
        <v>19</v>
      </c>
      <c r="R145" s="49" t="s">
        <v>23</v>
      </c>
      <c r="S145" s="49" t="s">
        <v>39</v>
      </c>
      <c r="T145" s="49" t="s">
        <v>25</v>
      </c>
      <c r="U145" s="49" t="s">
        <v>15</v>
      </c>
      <c r="V145" s="48"/>
      <c r="W145" s="49" t="s">
        <v>20</v>
      </c>
      <c r="X145" s="49" t="s">
        <v>39</v>
      </c>
      <c r="Y145" s="49" t="s">
        <v>40</v>
      </c>
      <c r="Z145" s="49" t="s">
        <v>78</v>
      </c>
      <c r="AA145" s="49" t="s">
        <v>66</v>
      </c>
      <c r="AB145" s="48" t="s">
        <v>28</v>
      </c>
      <c r="AC145" s="49" t="s">
        <v>29</v>
      </c>
      <c r="AD145" s="49" t="s">
        <v>25</v>
      </c>
      <c r="AE145" s="49" t="s">
        <v>15</v>
      </c>
      <c r="AF145" s="48"/>
      <c r="AG145" s="48"/>
      <c r="AH145" s="48"/>
      <c r="AI145" s="48"/>
      <c r="AJ145" s="48"/>
      <c r="AK145" s="48"/>
      <c r="AL145" s="48"/>
      <c r="AM145" s="48"/>
      <c r="AN145" s="48"/>
      <c r="AO145" s="48"/>
      <c r="AP145" s="48"/>
      <c r="AQ145" s="48"/>
      <c r="AR145" s="48"/>
      <c r="AS145" s="48"/>
      <c r="AT145" s="48"/>
      <c r="AU145" s="48"/>
      <c r="AV145" s="48"/>
      <c r="AW145" s="48"/>
      <c r="AX145" s="48"/>
      <c r="AY145" s="48"/>
      <c r="AZ145" s="48"/>
      <c r="BA145" s="48"/>
      <c r="BB145" s="48"/>
      <c r="BC145" s="48"/>
      <c r="BD145" s="48"/>
      <c r="BE145" s="48"/>
      <c r="BF145" s="48"/>
      <c r="BG145" s="48"/>
      <c r="BH145" s="48"/>
      <c r="BI145" s="48"/>
      <c r="BJ145" s="48"/>
      <c r="BK145" s="48"/>
      <c r="BL145" s="48"/>
      <c r="BM145" s="48"/>
      <c r="BN145" s="48"/>
      <c r="BO145" s="48"/>
      <c r="BP145" s="48"/>
      <c r="BQ145" s="48"/>
      <c r="BR145" s="48"/>
      <c r="BS145" s="48"/>
      <c r="BT145" s="48"/>
      <c r="BU145" s="48"/>
      <c r="BV145" s="48"/>
      <c r="BW145" s="48"/>
      <c r="BX145" s="48"/>
      <c r="BY145" s="48"/>
      <c r="BZ145" s="48"/>
      <c r="CA145" s="48"/>
      <c r="CB145" s="48"/>
      <c r="CC145" s="48"/>
      <c r="CD145" s="48"/>
      <c r="CE145" s="48"/>
      <c r="CF145" s="48"/>
      <c r="CG145" s="48"/>
      <c r="CH145" s="48"/>
      <c r="CI145" s="48"/>
      <c r="CJ145" s="48"/>
      <c r="CK145" s="48"/>
      <c r="CL145" s="48"/>
      <c r="CM145" s="48"/>
      <c r="CN145" s="48"/>
      <c r="CO145" s="48"/>
      <c r="CP145" s="47"/>
      <c r="CQ145" s="47"/>
      <c r="CR145" s="47"/>
    </row>
    <row r="146" spans="1:98" ht="53.4" customHeight="1" x14ac:dyDescent="0.3">
      <c r="A146" s="46">
        <v>144</v>
      </c>
      <c r="B146" s="46">
        <v>80</v>
      </c>
      <c r="C146" s="47" t="s">
        <v>13883</v>
      </c>
      <c r="D146" s="46">
        <v>24</v>
      </c>
      <c r="E146" s="48" t="s">
        <v>13891</v>
      </c>
      <c r="F146" s="47"/>
      <c r="G146" s="49" t="s">
        <v>73</v>
      </c>
      <c r="H146" s="49" t="s">
        <v>176</v>
      </c>
      <c r="I146" s="49" t="s">
        <v>177</v>
      </c>
      <c r="J146" s="49" t="s">
        <v>644</v>
      </c>
      <c r="K146" s="49" t="s">
        <v>13892</v>
      </c>
      <c r="L146" s="53" t="s">
        <v>13893</v>
      </c>
      <c r="M146" s="49" t="s">
        <v>51</v>
      </c>
      <c r="N146" s="48" t="s">
        <v>19</v>
      </c>
      <c r="O146" s="49" t="s">
        <v>20</v>
      </c>
      <c r="P146" s="49" t="s">
        <v>645</v>
      </c>
      <c r="Q146" s="49" t="s">
        <v>587</v>
      </c>
      <c r="R146" s="49" t="s">
        <v>25</v>
      </c>
      <c r="S146" s="49" t="s">
        <v>22</v>
      </c>
      <c r="T146" s="48"/>
      <c r="U146" s="49" t="s">
        <v>23</v>
      </c>
      <c r="V146" s="49" t="s">
        <v>343</v>
      </c>
      <c r="W146" s="49" t="s">
        <v>22</v>
      </c>
      <c r="X146" s="48"/>
      <c r="Y146" s="49" t="s">
        <v>36</v>
      </c>
      <c r="Z146" s="49" t="s">
        <v>646</v>
      </c>
      <c r="AA146" s="48" t="s">
        <v>16</v>
      </c>
      <c r="AB146" s="49" t="s">
        <v>125</v>
      </c>
      <c r="AC146" s="49" t="s">
        <v>53</v>
      </c>
      <c r="AD146" s="49" t="s">
        <v>405</v>
      </c>
      <c r="AE146" s="49" t="s">
        <v>15</v>
      </c>
      <c r="AF146" s="48" t="s">
        <v>28</v>
      </c>
      <c r="AG146" s="49" t="s">
        <v>29</v>
      </c>
      <c r="AH146" s="49" t="s">
        <v>22</v>
      </c>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8"/>
      <c r="CP146" s="48"/>
      <c r="CQ146" s="48"/>
      <c r="CR146" s="47"/>
      <c r="CS146" s="47"/>
    </row>
    <row r="147" spans="1:98" ht="53.4" customHeight="1" x14ac:dyDescent="0.3">
      <c r="A147" s="46">
        <v>145</v>
      </c>
      <c r="B147" s="46">
        <v>1596</v>
      </c>
      <c r="C147" s="47" t="s">
        <v>13884</v>
      </c>
      <c r="D147" s="46">
        <v>20</v>
      </c>
      <c r="E147" s="48" t="s">
        <v>648</v>
      </c>
      <c r="F147" s="47"/>
      <c r="G147" s="49" t="s">
        <v>49</v>
      </c>
      <c r="H147" s="49" t="s">
        <v>34</v>
      </c>
      <c r="I147" s="49" t="s">
        <v>35</v>
      </c>
      <c r="J147" s="48"/>
      <c r="K147" s="49" t="s">
        <v>36</v>
      </c>
      <c r="L147" s="49" t="s">
        <v>25</v>
      </c>
      <c r="M147" s="49" t="s">
        <v>78</v>
      </c>
      <c r="N147" s="48" t="s">
        <v>16</v>
      </c>
      <c r="O147" s="49" t="s">
        <v>17</v>
      </c>
      <c r="P147" s="49" t="s">
        <v>18</v>
      </c>
      <c r="Q147" s="49" t="s">
        <v>26</v>
      </c>
      <c r="R147" s="48" t="s">
        <v>19</v>
      </c>
      <c r="S147" s="49" t="s">
        <v>20</v>
      </c>
      <c r="T147" s="49" t="s">
        <v>121</v>
      </c>
      <c r="U147" s="49" t="s">
        <v>25</v>
      </c>
      <c r="V147" s="49" t="s">
        <v>78</v>
      </c>
      <c r="W147" s="48" t="s">
        <v>16</v>
      </c>
      <c r="X147" s="49" t="s">
        <v>193</v>
      </c>
      <c r="Y147" s="49" t="s">
        <v>194</v>
      </c>
      <c r="Z147" s="49" t="s">
        <v>25</v>
      </c>
      <c r="AA147" s="49" t="s">
        <v>104</v>
      </c>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8"/>
      <c r="CP147" s="47"/>
      <c r="CQ147" s="47"/>
      <c r="CR147" s="47"/>
    </row>
    <row r="148" spans="1:98" ht="53.4" customHeight="1" x14ac:dyDescent="0.3">
      <c r="A148" s="46">
        <v>146</v>
      </c>
      <c r="B148" s="46">
        <v>31</v>
      </c>
      <c r="C148" s="47" t="s">
        <v>13885</v>
      </c>
      <c r="D148" s="46">
        <v>41</v>
      </c>
      <c r="E148" s="48" t="s">
        <v>650</v>
      </c>
      <c r="F148" s="47"/>
      <c r="G148" s="57" t="s">
        <v>98</v>
      </c>
      <c r="H148" s="49" t="s">
        <v>160</v>
      </c>
      <c r="I148" s="49" t="s">
        <v>34</v>
      </c>
      <c r="J148" s="49" t="s">
        <v>35</v>
      </c>
      <c r="K148" s="48" t="s">
        <v>19</v>
      </c>
      <c r="L148" s="49" t="s">
        <v>20</v>
      </c>
      <c r="M148" s="49" t="s">
        <v>163</v>
      </c>
      <c r="N148" s="49" t="s">
        <v>40</v>
      </c>
      <c r="O148" s="49" t="s">
        <v>25</v>
      </c>
      <c r="P148" s="49" t="s">
        <v>66</v>
      </c>
      <c r="Q148" s="49" t="s">
        <v>53</v>
      </c>
      <c r="R148" s="49" t="s">
        <v>83</v>
      </c>
      <c r="S148" s="49" t="s">
        <v>178</v>
      </c>
      <c r="T148" s="49" t="s">
        <v>552</v>
      </c>
      <c r="U148" s="49" t="s">
        <v>25</v>
      </c>
      <c r="V148" s="49" t="s">
        <v>15</v>
      </c>
      <c r="W148" s="49" t="s">
        <v>114</v>
      </c>
      <c r="X148" s="49" t="s">
        <v>488</v>
      </c>
      <c r="Y148" s="49" t="s">
        <v>256</v>
      </c>
      <c r="Z148" s="49" t="s">
        <v>246</v>
      </c>
      <c r="AA148" s="49" t="s">
        <v>52</v>
      </c>
      <c r="AB148" s="49" t="s">
        <v>114</v>
      </c>
      <c r="AC148" s="49" t="s">
        <v>551</v>
      </c>
      <c r="AD148" s="49" t="s">
        <v>20</v>
      </c>
      <c r="AE148" s="48"/>
      <c r="AF148" s="49" t="s">
        <v>23</v>
      </c>
      <c r="AG148" s="49" t="s">
        <v>103</v>
      </c>
      <c r="AH148" s="49" t="s">
        <v>25</v>
      </c>
      <c r="AI148" s="49" t="s">
        <v>15</v>
      </c>
      <c r="AJ148" s="48" t="s">
        <v>41</v>
      </c>
      <c r="AK148" s="48" t="s">
        <v>28</v>
      </c>
      <c r="AL148" s="48" t="s">
        <v>131</v>
      </c>
      <c r="AM148" s="49" t="s">
        <v>29</v>
      </c>
      <c r="AN148" s="49" t="s">
        <v>25</v>
      </c>
      <c r="AO148" s="49" t="s">
        <v>22</v>
      </c>
      <c r="AP148" s="48" t="s">
        <v>52</v>
      </c>
      <c r="AQ148" s="49" t="s">
        <v>131</v>
      </c>
      <c r="AR148" s="49" t="s">
        <v>153</v>
      </c>
      <c r="AS148" s="49" t="s">
        <v>25</v>
      </c>
      <c r="AT148" s="49" t="s">
        <v>15</v>
      </c>
      <c r="AU148" s="48" t="s">
        <v>114</v>
      </c>
      <c r="AV148" s="48" t="s">
        <v>651</v>
      </c>
      <c r="AW148" s="48"/>
      <c r="AX148" s="48"/>
      <c r="AY148" s="48"/>
      <c r="AZ148" s="48"/>
      <c r="BA148" s="48"/>
      <c r="BB148" s="48"/>
      <c r="BC148" s="48"/>
      <c r="BD148" s="48"/>
      <c r="BE148" s="48"/>
      <c r="BF148" s="48"/>
      <c r="BG148" s="48"/>
      <c r="BH148" s="48"/>
      <c r="BI148" s="48"/>
      <c r="BJ148" s="48"/>
      <c r="BK148" s="48"/>
      <c r="BL148" s="48"/>
      <c r="BM148" s="48"/>
      <c r="BN148" s="48"/>
      <c r="BO148" s="48"/>
      <c r="BP148" s="48"/>
      <c r="BQ148" s="48"/>
      <c r="BR148" s="48"/>
      <c r="BS148" s="48"/>
      <c r="BT148" s="48"/>
      <c r="BU148" s="48"/>
      <c r="BV148" s="48"/>
      <c r="BW148" s="48"/>
      <c r="BX148" s="48"/>
      <c r="BY148" s="48"/>
      <c r="BZ148" s="48"/>
      <c r="CA148" s="48"/>
      <c r="CB148" s="48"/>
      <c r="CC148" s="48"/>
      <c r="CD148" s="48"/>
      <c r="CE148" s="48"/>
      <c r="CF148" s="48"/>
      <c r="CG148" s="48"/>
      <c r="CH148" s="48"/>
      <c r="CI148" s="48"/>
      <c r="CJ148" s="48"/>
      <c r="CK148" s="48"/>
      <c r="CL148" s="48"/>
      <c r="CM148" s="48"/>
      <c r="CN148" s="48"/>
      <c r="CO148" s="48"/>
      <c r="CP148" s="47"/>
      <c r="CQ148" s="47"/>
      <c r="CR148" s="47"/>
    </row>
    <row r="149" spans="1:98" ht="53.4" customHeight="1" x14ac:dyDescent="0.3">
      <c r="A149" s="46">
        <v>147</v>
      </c>
      <c r="B149" s="46">
        <v>1996</v>
      </c>
      <c r="C149" s="47" t="s">
        <v>13886</v>
      </c>
      <c r="D149" s="46">
        <v>28</v>
      </c>
      <c r="E149" s="48" t="s">
        <v>653</v>
      </c>
      <c r="F149" s="47"/>
      <c r="G149" s="49" t="s">
        <v>10</v>
      </c>
      <c r="H149" s="49" t="s">
        <v>34</v>
      </c>
      <c r="I149" s="49" t="s">
        <v>35</v>
      </c>
      <c r="J149" s="48" t="s">
        <v>19</v>
      </c>
      <c r="K149" s="49" t="s">
        <v>20</v>
      </c>
      <c r="L149" s="49" t="s">
        <v>21</v>
      </c>
      <c r="M149" s="49" t="s">
        <v>37</v>
      </c>
      <c r="N149" s="49" t="s">
        <v>40</v>
      </c>
      <c r="O149" s="49" t="s">
        <v>38</v>
      </c>
      <c r="P149" s="49" t="s">
        <v>55</v>
      </c>
      <c r="Q149" s="49" t="s">
        <v>25</v>
      </c>
      <c r="R149" s="49" t="s">
        <v>270</v>
      </c>
      <c r="S149" s="48" t="s">
        <v>19</v>
      </c>
      <c r="T149" s="49" t="s">
        <v>23</v>
      </c>
      <c r="U149" s="49" t="s">
        <v>39</v>
      </c>
      <c r="V149" s="49" t="s">
        <v>15</v>
      </c>
      <c r="W149" s="48" t="s">
        <v>28</v>
      </c>
      <c r="X149" s="49" t="s">
        <v>29</v>
      </c>
      <c r="Y149" s="49" t="s">
        <v>30</v>
      </c>
      <c r="Z149" s="49" t="s">
        <v>31</v>
      </c>
      <c r="AA149" s="49" t="s">
        <v>15</v>
      </c>
      <c r="AB149" s="48"/>
      <c r="AC149" s="49" t="s">
        <v>654</v>
      </c>
      <c r="AD149" s="49" t="s">
        <v>52</v>
      </c>
      <c r="AE149" s="49" t="s">
        <v>95</v>
      </c>
      <c r="AF149" s="49" t="s">
        <v>29</v>
      </c>
      <c r="AG149" s="49" t="s">
        <v>83</v>
      </c>
      <c r="AH149" s="49" t="s">
        <v>25</v>
      </c>
      <c r="AI149" s="49" t="s">
        <v>213</v>
      </c>
      <c r="AJ149" s="48"/>
      <c r="AK149" s="48"/>
      <c r="AL149" s="48"/>
      <c r="AM149" s="48"/>
      <c r="AN149" s="48"/>
      <c r="AO149" s="48"/>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c r="CD149" s="48"/>
      <c r="CE149" s="48"/>
      <c r="CF149" s="48"/>
      <c r="CG149" s="48"/>
      <c r="CH149" s="48"/>
      <c r="CI149" s="48"/>
      <c r="CJ149" s="48"/>
      <c r="CK149" s="48"/>
      <c r="CL149" s="48"/>
      <c r="CM149" s="48"/>
      <c r="CN149" s="48"/>
      <c r="CO149" s="48"/>
      <c r="CP149" s="47"/>
      <c r="CQ149" s="47"/>
      <c r="CR149" s="47"/>
    </row>
    <row r="150" spans="1:98" ht="53.4" customHeight="1" x14ac:dyDescent="0.3">
      <c r="A150" s="46">
        <v>148</v>
      </c>
      <c r="B150" s="46">
        <v>1512</v>
      </c>
      <c r="C150" s="47" t="s">
        <v>13887</v>
      </c>
      <c r="D150" s="46">
        <v>35</v>
      </c>
      <c r="E150" s="48" t="s">
        <v>656</v>
      </c>
      <c r="F150" s="47"/>
      <c r="G150" s="49" t="s">
        <v>150</v>
      </c>
      <c r="H150" s="49" t="s">
        <v>151</v>
      </c>
      <c r="I150" s="48"/>
      <c r="J150" s="49" t="s">
        <v>36</v>
      </c>
      <c r="K150" s="49" t="s">
        <v>25</v>
      </c>
      <c r="L150" s="49" t="s">
        <v>78</v>
      </c>
      <c r="M150" s="49" t="s">
        <v>143</v>
      </c>
      <c r="N150" s="49" t="s">
        <v>657</v>
      </c>
      <c r="O150" s="48" t="s">
        <v>19</v>
      </c>
      <c r="P150" s="49" t="s">
        <v>20</v>
      </c>
      <c r="Q150" s="49" t="s">
        <v>121</v>
      </c>
      <c r="R150" s="49" t="s">
        <v>244</v>
      </c>
      <c r="S150" s="49" t="s">
        <v>25</v>
      </c>
      <c r="T150" s="49" t="s">
        <v>341</v>
      </c>
      <c r="U150" s="49" t="s">
        <v>83</v>
      </c>
      <c r="V150" s="49" t="s">
        <v>25</v>
      </c>
      <c r="W150" s="49" t="s">
        <v>26</v>
      </c>
      <c r="X150" s="49" t="s">
        <v>206</v>
      </c>
      <c r="Y150" s="49" t="s">
        <v>296</v>
      </c>
      <c r="Z150" s="48" t="s">
        <v>44</v>
      </c>
      <c r="AA150" s="48" t="s">
        <v>224</v>
      </c>
      <c r="AB150" s="48" t="s">
        <v>19</v>
      </c>
      <c r="AC150" s="49" t="s">
        <v>23</v>
      </c>
      <c r="AD150" s="49" t="s">
        <v>24</v>
      </c>
      <c r="AE150" s="49" t="s">
        <v>39</v>
      </c>
      <c r="AF150" s="49" t="s">
        <v>25</v>
      </c>
      <c r="AG150" s="49" t="s">
        <v>26</v>
      </c>
      <c r="AH150" s="49" t="s">
        <v>206</v>
      </c>
      <c r="AI150" s="49" t="s">
        <v>296</v>
      </c>
      <c r="AJ150" s="49" t="s">
        <v>86</v>
      </c>
      <c r="AK150" s="48" t="s">
        <v>16</v>
      </c>
      <c r="AL150" s="49" t="s">
        <v>63</v>
      </c>
      <c r="AM150" s="49" t="s">
        <v>81</v>
      </c>
      <c r="AN150" s="49" t="s">
        <v>65</v>
      </c>
      <c r="AO150" s="49" t="s">
        <v>78</v>
      </c>
      <c r="AP150" s="49" t="s">
        <v>86</v>
      </c>
      <c r="AQ150" s="48"/>
      <c r="AR150" s="48"/>
      <c r="AS150" s="48"/>
      <c r="AT150" s="48"/>
      <c r="AU150" s="48"/>
      <c r="AV150" s="48"/>
      <c r="AW150" s="48"/>
      <c r="AX150" s="48"/>
      <c r="AY150" s="48"/>
      <c r="AZ150" s="48"/>
      <c r="BA150" s="48"/>
      <c r="BB150" s="48"/>
      <c r="BC150" s="48"/>
      <c r="BD150" s="48"/>
      <c r="BE150" s="48"/>
      <c r="BF150" s="48"/>
      <c r="BG150" s="48"/>
      <c r="BH150" s="48"/>
      <c r="BI150" s="48"/>
      <c r="BJ150" s="48"/>
      <c r="BK150" s="48"/>
      <c r="BL150" s="48"/>
      <c r="BM150" s="48"/>
      <c r="BN150" s="48"/>
      <c r="BO150" s="48"/>
      <c r="BP150" s="48"/>
      <c r="BQ150" s="48"/>
      <c r="BR150" s="48"/>
      <c r="BS150" s="48"/>
      <c r="BT150" s="48"/>
      <c r="BU150" s="48"/>
      <c r="BV150" s="48"/>
      <c r="BW150" s="48"/>
      <c r="BX150" s="48"/>
      <c r="BY150" s="48"/>
      <c r="BZ150" s="48"/>
      <c r="CA150" s="48"/>
      <c r="CB150" s="48"/>
      <c r="CC150" s="48"/>
      <c r="CD150" s="48"/>
      <c r="CE150" s="48"/>
      <c r="CF150" s="48"/>
      <c r="CG150" s="48"/>
      <c r="CH150" s="48"/>
      <c r="CI150" s="48"/>
      <c r="CJ150" s="48"/>
      <c r="CK150" s="48"/>
      <c r="CL150" s="48"/>
      <c r="CM150" s="48"/>
      <c r="CN150" s="48"/>
      <c r="CO150" s="48"/>
      <c r="CP150" s="47"/>
      <c r="CQ150" s="47"/>
      <c r="CR150" s="47"/>
    </row>
    <row r="151" spans="1:98" ht="53.4" customHeight="1" x14ac:dyDescent="0.3">
      <c r="A151" s="46">
        <v>149</v>
      </c>
      <c r="B151" s="46">
        <v>2834</v>
      </c>
      <c r="C151" s="47" t="s">
        <v>13888</v>
      </c>
      <c r="D151" s="46">
        <v>35</v>
      </c>
      <c r="E151" s="48" t="s">
        <v>659</v>
      </c>
      <c r="F151" s="47"/>
      <c r="G151" s="49" t="s">
        <v>49</v>
      </c>
      <c r="H151" s="49" t="s">
        <v>111</v>
      </c>
      <c r="I151" s="49" t="s">
        <v>51</v>
      </c>
      <c r="J151" s="48"/>
      <c r="K151" s="49" t="s">
        <v>20</v>
      </c>
      <c r="L151" s="49" t="s">
        <v>211</v>
      </c>
      <c r="M151" s="49" t="s">
        <v>212</v>
      </c>
      <c r="N151" s="49" t="s">
        <v>25</v>
      </c>
      <c r="O151" s="49" t="s">
        <v>66</v>
      </c>
      <c r="P151" s="49" t="s">
        <v>15</v>
      </c>
      <c r="Q151" s="48" t="s">
        <v>19</v>
      </c>
      <c r="R151" s="49" t="s">
        <v>23</v>
      </c>
      <c r="S151" s="49" t="s">
        <v>39</v>
      </c>
      <c r="T151" s="49" t="s">
        <v>25</v>
      </c>
      <c r="U151" s="49" t="s">
        <v>15</v>
      </c>
      <c r="V151" s="48" t="s">
        <v>28</v>
      </c>
      <c r="W151" s="49" t="s">
        <v>29</v>
      </c>
      <c r="X151" s="49" t="s">
        <v>30</v>
      </c>
      <c r="Y151" s="49" t="s">
        <v>31</v>
      </c>
      <c r="Z151" s="49" t="s">
        <v>15</v>
      </c>
      <c r="AA151" s="48" t="s">
        <v>11</v>
      </c>
      <c r="AB151" s="49" t="s">
        <v>12</v>
      </c>
      <c r="AC151" s="49" t="s">
        <v>13</v>
      </c>
      <c r="AD151" s="49" t="s">
        <v>14</v>
      </c>
      <c r="AE151" s="49" t="s">
        <v>22</v>
      </c>
      <c r="AF151" s="48" t="s">
        <v>16</v>
      </c>
      <c r="AG151" s="49" t="s">
        <v>17</v>
      </c>
      <c r="AH151" s="49" t="s">
        <v>18</v>
      </c>
      <c r="AI151" s="49" t="s">
        <v>26</v>
      </c>
      <c r="AJ151" s="49" t="s">
        <v>206</v>
      </c>
      <c r="AK151" s="49" t="s">
        <v>296</v>
      </c>
      <c r="AL151" s="49" t="s">
        <v>86</v>
      </c>
      <c r="AM151" s="48" t="s">
        <v>16</v>
      </c>
      <c r="AN151" s="49" t="s">
        <v>63</v>
      </c>
      <c r="AO151" s="49" t="s">
        <v>88</v>
      </c>
      <c r="AP151" s="49" t="s">
        <v>15</v>
      </c>
      <c r="AQ151" s="48"/>
      <c r="AR151" s="48"/>
      <c r="AS151" s="48"/>
      <c r="AT151" s="48"/>
      <c r="AU151" s="48"/>
      <c r="AV151" s="48"/>
      <c r="AW151" s="48"/>
      <c r="AX151" s="48"/>
      <c r="AY151" s="48"/>
      <c r="AZ151" s="48"/>
      <c r="BA151" s="48"/>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c r="CD151" s="48"/>
      <c r="CE151" s="48"/>
      <c r="CF151" s="48"/>
      <c r="CG151" s="48"/>
      <c r="CH151" s="48"/>
      <c r="CI151" s="48"/>
      <c r="CJ151" s="48"/>
      <c r="CK151" s="48"/>
      <c r="CL151" s="48"/>
      <c r="CM151" s="48"/>
      <c r="CN151" s="48"/>
      <c r="CO151" s="48"/>
      <c r="CP151" s="47"/>
      <c r="CQ151" s="47"/>
      <c r="CR151" s="47"/>
      <c r="CS151" s="26"/>
    </row>
    <row r="152" spans="1:98" ht="53.4" customHeight="1" x14ac:dyDescent="0.3">
      <c r="A152" s="30">
        <v>150</v>
      </c>
      <c r="B152" s="27">
        <v>2973</v>
      </c>
      <c r="C152" s="27" t="s">
        <v>660</v>
      </c>
      <c r="D152" s="30">
        <v>38</v>
      </c>
      <c r="E152" s="28" t="s">
        <v>661</v>
      </c>
      <c r="F152" s="28"/>
      <c r="G152" s="28" t="s">
        <v>68</v>
      </c>
      <c r="H152" s="31" t="s">
        <v>75</v>
      </c>
      <c r="I152" s="32" t="s">
        <v>582</v>
      </c>
      <c r="J152" s="32" t="s">
        <v>662</v>
      </c>
      <c r="K152" s="29" t="s">
        <v>53</v>
      </c>
      <c r="L152" s="32" t="s">
        <v>112</v>
      </c>
      <c r="M152" s="32" t="s">
        <v>36</v>
      </c>
      <c r="N152" s="32" t="s">
        <v>25</v>
      </c>
      <c r="O152" s="32" t="s">
        <v>15</v>
      </c>
      <c r="P152" s="29" t="s">
        <v>19</v>
      </c>
      <c r="Q152" s="32" t="s">
        <v>20</v>
      </c>
      <c r="R152" s="32" t="s">
        <v>21</v>
      </c>
      <c r="S152" s="29" t="s">
        <v>53</v>
      </c>
      <c r="T152" s="32" t="s">
        <v>55</v>
      </c>
      <c r="U152" s="32" t="s">
        <v>25</v>
      </c>
      <c r="V152" s="32" t="s">
        <v>22</v>
      </c>
      <c r="W152" s="29" t="s">
        <v>19</v>
      </c>
      <c r="X152" s="32" t="s">
        <v>23</v>
      </c>
      <c r="Y152" s="32" t="s">
        <v>39</v>
      </c>
      <c r="Z152" s="32" t="s">
        <v>25</v>
      </c>
      <c r="AA152" s="32" t="s">
        <v>15</v>
      </c>
      <c r="AB152" s="29" t="s">
        <v>53</v>
      </c>
      <c r="AC152" s="33" t="s">
        <v>193</v>
      </c>
      <c r="AD152" s="58" t="s">
        <v>147</v>
      </c>
      <c r="AE152" s="58" t="s">
        <v>25</v>
      </c>
      <c r="AF152" s="58" t="s">
        <v>82</v>
      </c>
      <c r="AG152" s="33" t="s">
        <v>180</v>
      </c>
      <c r="AH152" s="58" t="s">
        <v>23</v>
      </c>
      <c r="AI152" s="29" t="s">
        <v>28</v>
      </c>
      <c r="AJ152" s="32" t="s">
        <v>29</v>
      </c>
      <c r="AK152" s="32" t="s">
        <v>30</v>
      </c>
      <c r="AL152" s="32" t="s">
        <v>31</v>
      </c>
      <c r="AM152" s="32" t="s">
        <v>25</v>
      </c>
      <c r="AN152" s="32" t="s">
        <v>104</v>
      </c>
      <c r="AO152" s="29" t="s">
        <v>16</v>
      </c>
      <c r="AP152" s="32" t="s">
        <v>45</v>
      </c>
      <c r="AQ152" s="32" t="s">
        <v>25</v>
      </c>
      <c r="AR152" s="32" t="s">
        <v>663</v>
      </c>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6"/>
      <c r="CP152" s="26"/>
      <c r="CQ152" s="26"/>
      <c r="CR152" s="26"/>
      <c r="CS152" s="26"/>
    </row>
    <row r="153" spans="1:98" ht="53.4" customHeight="1" x14ac:dyDescent="0.3">
      <c r="A153" s="30">
        <v>151</v>
      </c>
      <c r="B153" s="27">
        <v>1587</v>
      </c>
      <c r="C153" s="27" t="s">
        <v>664</v>
      </c>
      <c r="D153" s="30">
        <v>32</v>
      </c>
      <c r="E153" s="28" t="s">
        <v>665</v>
      </c>
      <c r="F153" s="28"/>
      <c r="G153" s="31" t="s">
        <v>10</v>
      </c>
      <c r="H153" s="32" t="s">
        <v>34</v>
      </c>
      <c r="I153" s="32" t="s">
        <v>35</v>
      </c>
      <c r="J153" s="29"/>
      <c r="K153" s="32" t="s">
        <v>36</v>
      </c>
      <c r="L153" s="32" t="s">
        <v>15</v>
      </c>
      <c r="M153" s="59" t="s">
        <v>37</v>
      </c>
      <c r="N153" s="29" t="s">
        <v>19</v>
      </c>
      <c r="O153" s="32" t="s">
        <v>20</v>
      </c>
      <c r="P153" s="32" t="s">
        <v>121</v>
      </c>
      <c r="Q153" s="32" t="s">
        <v>82</v>
      </c>
      <c r="R153" s="29" t="s">
        <v>53</v>
      </c>
      <c r="S153" s="32" t="s">
        <v>12</v>
      </c>
      <c r="T153" s="29" t="s">
        <v>16</v>
      </c>
      <c r="U153" s="32" t="s">
        <v>45</v>
      </c>
      <c r="V153" s="32" t="s">
        <v>25</v>
      </c>
      <c r="W153" s="32" t="s">
        <v>15</v>
      </c>
      <c r="X153" s="29" t="s">
        <v>53</v>
      </c>
      <c r="Y153" s="59" t="s">
        <v>357</v>
      </c>
      <c r="Z153" s="59" t="s">
        <v>25</v>
      </c>
      <c r="AA153" s="59" t="s">
        <v>341</v>
      </c>
      <c r="AB153" s="29" t="s">
        <v>43</v>
      </c>
      <c r="AC153" s="29" t="s">
        <v>44</v>
      </c>
      <c r="AD153" s="29" t="s">
        <v>42</v>
      </c>
      <c r="AE153" s="32" t="s">
        <v>23</v>
      </c>
      <c r="AF153" s="32" t="s">
        <v>24</v>
      </c>
      <c r="AG153" s="32" t="s">
        <v>15</v>
      </c>
      <c r="AH153" s="29" t="s">
        <v>28</v>
      </c>
      <c r="AI153" s="32" t="s">
        <v>60</v>
      </c>
      <c r="AJ153" s="32" t="s">
        <v>25</v>
      </c>
      <c r="AK153" s="32" t="s">
        <v>15</v>
      </c>
      <c r="AL153" s="32" t="s">
        <v>147</v>
      </c>
      <c r="AM153" s="32" t="s">
        <v>240</v>
      </c>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6"/>
      <c r="CQ153" s="26"/>
      <c r="CR153" s="26"/>
      <c r="CS153" s="26"/>
    </row>
    <row r="154" spans="1:98" ht="53.4" customHeight="1" x14ac:dyDescent="0.3">
      <c r="A154" s="30">
        <v>152</v>
      </c>
      <c r="B154" s="27">
        <v>1540</v>
      </c>
      <c r="C154" s="27" t="s">
        <v>666</v>
      </c>
      <c r="D154" s="30">
        <v>35</v>
      </c>
      <c r="E154" s="28" t="s">
        <v>13894</v>
      </c>
      <c r="F154" s="28"/>
      <c r="G154" s="31" t="s">
        <v>49</v>
      </c>
      <c r="H154" s="29"/>
      <c r="I154" s="32" t="s">
        <v>36</v>
      </c>
      <c r="J154" s="32" t="s">
        <v>25</v>
      </c>
      <c r="K154" s="32" t="s">
        <v>15</v>
      </c>
      <c r="L154" s="29" t="s">
        <v>16</v>
      </c>
      <c r="M154" s="32" t="s">
        <v>17</v>
      </c>
      <c r="N154" s="32" t="s">
        <v>18</v>
      </c>
      <c r="O154" s="32" t="s">
        <v>25</v>
      </c>
      <c r="P154" s="32" t="s">
        <v>22</v>
      </c>
      <c r="Q154" s="29" t="s">
        <v>16</v>
      </c>
      <c r="R154" s="32" t="s">
        <v>193</v>
      </c>
      <c r="S154" s="32" t="s">
        <v>194</v>
      </c>
      <c r="T154" s="32" t="s">
        <v>25</v>
      </c>
      <c r="U154" s="32" t="s">
        <v>535</v>
      </c>
      <c r="V154" s="29" t="s">
        <v>53</v>
      </c>
      <c r="W154" s="29" t="s">
        <v>245</v>
      </c>
      <c r="X154" s="59" t="s">
        <v>257</v>
      </c>
      <c r="Y154" s="59" t="s">
        <v>27</v>
      </c>
      <c r="Z154" s="29" t="s">
        <v>44</v>
      </c>
      <c r="AA154" s="29" t="s">
        <v>224</v>
      </c>
      <c r="AB154" s="29" t="s">
        <v>19</v>
      </c>
      <c r="AC154" s="32" t="s">
        <v>20</v>
      </c>
      <c r="AD154" s="32" t="s">
        <v>39</v>
      </c>
      <c r="AE154" s="32" t="s">
        <v>40</v>
      </c>
      <c r="AF154" s="32" t="s">
        <v>25</v>
      </c>
      <c r="AG154" s="32" t="s">
        <v>239</v>
      </c>
      <c r="AH154" s="32" t="s">
        <v>354</v>
      </c>
      <c r="AI154" s="29" t="s">
        <v>19</v>
      </c>
      <c r="AJ154" s="32" t="s">
        <v>23</v>
      </c>
      <c r="AK154" s="32" t="s">
        <v>39</v>
      </c>
      <c r="AL154" s="32" t="s">
        <v>25</v>
      </c>
      <c r="AM154" s="32" t="s">
        <v>15</v>
      </c>
      <c r="AN154" s="29" t="s">
        <v>28</v>
      </c>
      <c r="AO154" s="32" t="s">
        <v>227</v>
      </c>
      <c r="AP154" s="32" t="s">
        <v>25</v>
      </c>
      <c r="AQ154" s="32" t="s">
        <v>240</v>
      </c>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6"/>
      <c r="CQ154" s="26"/>
      <c r="CR154" s="26"/>
      <c r="CS154" s="26"/>
    </row>
    <row r="155" spans="1:98" ht="53.4" customHeight="1" x14ac:dyDescent="0.3">
      <c r="A155" s="30">
        <v>153</v>
      </c>
      <c r="B155" s="27">
        <v>1305</v>
      </c>
      <c r="C155" s="27" t="s">
        <v>667</v>
      </c>
      <c r="D155" s="30">
        <v>25</v>
      </c>
      <c r="E155" s="28" t="s">
        <v>668</v>
      </c>
      <c r="F155" s="28"/>
      <c r="G155" s="28" t="s">
        <v>98</v>
      </c>
      <c r="H155" s="32" t="s">
        <v>110</v>
      </c>
      <c r="I155" s="32" t="s">
        <v>74</v>
      </c>
      <c r="J155" s="32" t="s">
        <v>75</v>
      </c>
      <c r="K155" s="29"/>
      <c r="L155" s="32" t="s">
        <v>36</v>
      </c>
      <c r="M155" s="32" t="s">
        <v>25</v>
      </c>
      <c r="N155" s="32" t="s">
        <v>15</v>
      </c>
      <c r="O155" s="29" t="s">
        <v>19</v>
      </c>
      <c r="P155" s="32" t="s">
        <v>20</v>
      </c>
      <c r="Q155" s="32" t="s">
        <v>21</v>
      </c>
      <c r="R155" s="32" t="s">
        <v>25</v>
      </c>
      <c r="S155" s="32" t="s">
        <v>27</v>
      </c>
      <c r="T155" s="29" t="s">
        <v>16</v>
      </c>
      <c r="U155" s="32" t="s">
        <v>63</v>
      </c>
      <c r="V155" s="32" t="s">
        <v>25</v>
      </c>
      <c r="W155" s="32" t="s">
        <v>15</v>
      </c>
      <c r="X155" s="29" t="s">
        <v>19</v>
      </c>
      <c r="Y155" s="32" t="s">
        <v>23</v>
      </c>
      <c r="Z155" s="32" t="s">
        <v>25</v>
      </c>
      <c r="AA155" s="32" t="s">
        <v>15</v>
      </c>
      <c r="AB155" s="29" t="s">
        <v>28</v>
      </c>
      <c r="AC155" s="32" t="s">
        <v>60</v>
      </c>
      <c r="AD155" s="32" t="s">
        <v>25</v>
      </c>
      <c r="AE155" s="32" t="s">
        <v>66</v>
      </c>
      <c r="AF155" s="32" t="s">
        <v>669</v>
      </c>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6"/>
      <c r="CQ155" s="26"/>
      <c r="CR155" s="26"/>
      <c r="CS155" s="26"/>
    </row>
    <row r="156" spans="1:98" ht="53.4" customHeight="1" x14ac:dyDescent="0.3">
      <c r="A156" s="30">
        <v>154</v>
      </c>
      <c r="B156" s="27">
        <v>685</v>
      </c>
      <c r="C156" s="27" t="s">
        <v>670</v>
      </c>
      <c r="D156" s="30">
        <v>36</v>
      </c>
      <c r="E156" s="28" t="s">
        <v>671</v>
      </c>
      <c r="F156" s="28"/>
      <c r="G156" s="31" t="s">
        <v>10</v>
      </c>
      <c r="H156" s="32" t="s">
        <v>34</v>
      </c>
      <c r="I156" s="32" t="s">
        <v>35</v>
      </c>
      <c r="J156" s="29"/>
      <c r="K156" s="32" t="s">
        <v>36</v>
      </c>
      <c r="L156" s="32" t="s">
        <v>37</v>
      </c>
      <c r="M156" s="32" t="s">
        <v>25</v>
      </c>
      <c r="N156" s="32" t="s">
        <v>15</v>
      </c>
      <c r="O156" s="29" t="s">
        <v>19</v>
      </c>
      <c r="P156" s="32" t="s">
        <v>20</v>
      </c>
      <c r="Q156" s="32" t="s">
        <v>21</v>
      </c>
      <c r="R156" s="32" t="s">
        <v>37</v>
      </c>
      <c r="S156" s="32" t="s">
        <v>40</v>
      </c>
      <c r="T156" s="32" t="s">
        <v>25</v>
      </c>
      <c r="U156" s="32" t="s">
        <v>22</v>
      </c>
      <c r="V156" s="29" t="s">
        <v>43</v>
      </c>
      <c r="W156" s="29" t="s">
        <v>297</v>
      </c>
      <c r="X156" s="29" t="s">
        <v>20</v>
      </c>
      <c r="Y156" s="29" t="s">
        <v>53</v>
      </c>
      <c r="Z156" s="29" t="s">
        <v>57</v>
      </c>
      <c r="AA156" s="59" t="s">
        <v>311</v>
      </c>
      <c r="AB156" s="32" t="s">
        <v>238</v>
      </c>
      <c r="AC156" s="32" t="s">
        <v>151</v>
      </c>
      <c r="AD156" s="32" t="s">
        <v>19</v>
      </c>
      <c r="AE156" s="32" t="s">
        <v>23</v>
      </c>
      <c r="AF156" s="32" t="s">
        <v>30</v>
      </c>
      <c r="AG156" s="32" t="s">
        <v>31</v>
      </c>
      <c r="AH156" s="59" t="s">
        <v>39</v>
      </c>
      <c r="AI156" s="59" t="s">
        <v>25</v>
      </c>
      <c r="AJ156" s="59" t="s">
        <v>82</v>
      </c>
      <c r="AK156" s="29" t="s">
        <v>53</v>
      </c>
      <c r="AL156" s="59" t="s">
        <v>147</v>
      </c>
      <c r="AM156" s="59" t="s">
        <v>22</v>
      </c>
      <c r="AN156" s="29" t="s">
        <v>28</v>
      </c>
      <c r="AO156" s="32" t="s">
        <v>29</v>
      </c>
      <c r="AP156" s="32" t="s">
        <v>25</v>
      </c>
      <c r="AQ156" s="32" t="s">
        <v>15</v>
      </c>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6"/>
      <c r="CQ156" s="26"/>
      <c r="CR156" s="26"/>
      <c r="CS156" s="26"/>
    </row>
    <row r="157" spans="1:98" ht="53.4" customHeight="1" x14ac:dyDescent="0.3">
      <c r="A157" s="30">
        <v>155</v>
      </c>
      <c r="B157" s="27">
        <v>2742</v>
      </c>
      <c r="C157" s="27" t="s">
        <v>672</v>
      </c>
      <c r="D157" s="30">
        <v>41</v>
      </c>
      <c r="E157" s="28" t="s">
        <v>673</v>
      </c>
      <c r="F157" s="28"/>
      <c r="G157" s="31" t="s">
        <v>49</v>
      </c>
      <c r="H157" s="59" t="s">
        <v>111</v>
      </c>
      <c r="I157" s="59" t="s">
        <v>51</v>
      </c>
      <c r="J157" s="29"/>
      <c r="K157" s="32" t="s">
        <v>36</v>
      </c>
      <c r="L157" s="32" t="s">
        <v>15</v>
      </c>
      <c r="M157" s="32" t="s">
        <v>143</v>
      </c>
      <c r="N157" s="32" t="s">
        <v>94</v>
      </c>
      <c r="O157" s="29" t="s">
        <v>16</v>
      </c>
      <c r="P157" s="32" t="s">
        <v>17</v>
      </c>
      <c r="Q157" s="32" t="s">
        <v>674</v>
      </c>
      <c r="R157" s="32" t="s">
        <v>26</v>
      </c>
      <c r="S157" s="29" t="s">
        <v>233</v>
      </c>
      <c r="T157" s="29" t="s">
        <v>234</v>
      </c>
      <c r="U157" s="29" t="s">
        <v>19</v>
      </c>
      <c r="V157" s="32" t="s">
        <v>20</v>
      </c>
      <c r="W157" s="32" t="s">
        <v>25</v>
      </c>
      <c r="X157" s="32" t="s">
        <v>270</v>
      </c>
      <c r="Y157" s="32" t="s">
        <v>239</v>
      </c>
      <c r="Z157" s="32" t="s">
        <v>37</v>
      </c>
      <c r="AA157" s="32" t="s">
        <v>40</v>
      </c>
      <c r="AB157" s="29"/>
      <c r="AC157" s="32" t="s">
        <v>23</v>
      </c>
      <c r="AD157" s="32" t="s">
        <v>39</v>
      </c>
      <c r="AE157" s="32" t="s">
        <v>25</v>
      </c>
      <c r="AF157" s="32" t="s">
        <v>15</v>
      </c>
      <c r="AG157" s="29" t="s">
        <v>28</v>
      </c>
      <c r="AH157" s="32" t="s">
        <v>60</v>
      </c>
      <c r="AI157" s="32" t="s">
        <v>188</v>
      </c>
      <c r="AJ157" s="32" t="s">
        <v>65</v>
      </c>
      <c r="AK157" s="32" t="s">
        <v>82</v>
      </c>
      <c r="AL157" s="29" t="s">
        <v>16</v>
      </c>
      <c r="AM157" s="32" t="s">
        <v>63</v>
      </c>
      <c r="AN157" s="32" t="s">
        <v>81</v>
      </c>
      <c r="AO157" s="32" t="s">
        <v>25</v>
      </c>
      <c r="AP157" s="32" t="s">
        <v>15</v>
      </c>
      <c r="AQ157" s="29" t="s">
        <v>40</v>
      </c>
      <c r="AR157" s="29" t="s">
        <v>246</v>
      </c>
      <c r="AS157" s="29" t="s">
        <v>88</v>
      </c>
      <c r="AT157" s="32" t="s">
        <v>63</v>
      </c>
      <c r="AU157" s="32" t="s">
        <v>69</v>
      </c>
      <c r="AV157" s="32" t="s">
        <v>25</v>
      </c>
      <c r="AW157" s="32" t="s">
        <v>22</v>
      </c>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6"/>
      <c r="CR157" s="26"/>
      <c r="CS157" s="26"/>
      <c r="CT157" s="26"/>
    </row>
    <row r="158" spans="1:98" ht="53.4" customHeight="1" x14ac:dyDescent="0.3">
      <c r="A158" s="30">
        <v>156</v>
      </c>
      <c r="B158" s="27">
        <v>2628</v>
      </c>
      <c r="C158" s="27" t="s">
        <v>675</v>
      </c>
      <c r="D158" s="30">
        <v>41</v>
      </c>
      <c r="E158" s="28" t="s">
        <v>676</v>
      </c>
      <c r="F158" s="28"/>
      <c r="G158" s="29" t="s">
        <v>98</v>
      </c>
      <c r="H158" s="32" t="s">
        <v>110</v>
      </c>
      <c r="I158" s="32" t="s">
        <v>74</v>
      </c>
      <c r="J158" s="32" t="s">
        <v>75</v>
      </c>
      <c r="K158" s="29"/>
      <c r="L158" s="59" t="s">
        <v>36</v>
      </c>
      <c r="M158" s="59" t="s">
        <v>54</v>
      </c>
      <c r="N158" s="59" t="s">
        <v>346</v>
      </c>
      <c r="O158" s="59" t="s">
        <v>39</v>
      </c>
      <c r="P158" s="59" t="s">
        <v>308</v>
      </c>
      <c r="Q158" s="59" t="s">
        <v>256</v>
      </c>
      <c r="R158" s="59" t="s">
        <v>25</v>
      </c>
      <c r="S158" s="59" t="s">
        <v>15</v>
      </c>
      <c r="T158" s="29" t="s">
        <v>11</v>
      </c>
      <c r="U158" s="32" t="s">
        <v>12</v>
      </c>
      <c r="V158" s="32" t="s">
        <v>13</v>
      </c>
      <c r="W158" s="32" t="s">
        <v>14</v>
      </c>
      <c r="X158" s="32" t="s">
        <v>25</v>
      </c>
      <c r="Y158" s="32" t="s">
        <v>15</v>
      </c>
      <c r="Z158" s="29" t="s">
        <v>19</v>
      </c>
      <c r="AA158" s="32" t="s">
        <v>20</v>
      </c>
      <c r="AB158" s="32" t="s">
        <v>39</v>
      </c>
      <c r="AC158" s="32" t="s">
        <v>40</v>
      </c>
      <c r="AD158" s="32" t="s">
        <v>25</v>
      </c>
      <c r="AE158" s="32" t="s">
        <v>26</v>
      </c>
      <c r="AF158" s="32" t="s">
        <v>79</v>
      </c>
      <c r="AG158" s="32" t="s">
        <v>677</v>
      </c>
      <c r="AH158" s="32" t="s">
        <v>678</v>
      </c>
      <c r="AI158" s="32" t="s">
        <v>212</v>
      </c>
      <c r="AJ158" s="32" t="s">
        <v>25</v>
      </c>
      <c r="AK158" s="32" t="s">
        <v>341</v>
      </c>
      <c r="AL158" s="29" t="s">
        <v>19</v>
      </c>
      <c r="AM158" s="32" t="s">
        <v>23</v>
      </c>
      <c r="AN158" s="32" t="s">
        <v>24</v>
      </c>
      <c r="AO158" s="32" t="s">
        <v>25</v>
      </c>
      <c r="AP158" s="32" t="s">
        <v>15</v>
      </c>
      <c r="AQ158" s="29" t="s">
        <v>28</v>
      </c>
      <c r="AR158" s="32" t="s">
        <v>227</v>
      </c>
      <c r="AS158" s="32" t="s">
        <v>30</v>
      </c>
      <c r="AT158" s="32" t="s">
        <v>31</v>
      </c>
      <c r="AU158" s="32" t="s">
        <v>25</v>
      </c>
      <c r="AV158" s="32" t="s">
        <v>46</v>
      </c>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6"/>
      <c r="CQ158" s="26"/>
      <c r="CR158" s="26"/>
      <c r="CS158" s="26"/>
      <c r="CT158" s="26"/>
    </row>
    <row r="159" spans="1:98" ht="53.4" customHeight="1" x14ac:dyDescent="0.3">
      <c r="A159" s="30">
        <v>157</v>
      </c>
      <c r="B159" s="27">
        <v>2074</v>
      </c>
      <c r="C159" s="27" t="s">
        <v>679</v>
      </c>
      <c r="D159" s="30">
        <v>28</v>
      </c>
      <c r="E159" s="28" t="s">
        <v>680</v>
      </c>
      <c r="F159" s="28"/>
      <c r="G159" s="31" t="s">
        <v>49</v>
      </c>
      <c r="H159" s="29"/>
      <c r="I159" s="32" t="s">
        <v>36</v>
      </c>
      <c r="J159" s="32" t="s">
        <v>39</v>
      </c>
      <c r="K159" s="29" t="s">
        <v>11</v>
      </c>
      <c r="L159" s="32" t="s">
        <v>12</v>
      </c>
      <c r="M159" s="32" t="s">
        <v>15</v>
      </c>
      <c r="N159" s="29" t="s">
        <v>19</v>
      </c>
      <c r="O159" s="32" t="s">
        <v>20</v>
      </c>
      <c r="P159" s="32" t="s">
        <v>15</v>
      </c>
      <c r="Q159" s="32" t="s">
        <v>37</v>
      </c>
      <c r="R159" s="32" t="s">
        <v>40</v>
      </c>
      <c r="S159" s="29" t="s">
        <v>19</v>
      </c>
      <c r="T159" s="32" t="s">
        <v>23</v>
      </c>
      <c r="U159" s="32" t="s">
        <v>24</v>
      </c>
      <c r="V159" s="32" t="s">
        <v>25</v>
      </c>
      <c r="W159" s="32" t="s">
        <v>15</v>
      </c>
      <c r="X159" s="29" t="s">
        <v>28</v>
      </c>
      <c r="Y159" s="32" t="s">
        <v>29</v>
      </c>
      <c r="Z159" s="32" t="s">
        <v>30</v>
      </c>
      <c r="AA159" s="32" t="s">
        <v>31</v>
      </c>
      <c r="AB159" s="32" t="s">
        <v>25</v>
      </c>
      <c r="AC159" s="32" t="s">
        <v>22</v>
      </c>
      <c r="AD159" s="29" t="s">
        <v>40</v>
      </c>
      <c r="AE159" s="29" t="s">
        <v>246</v>
      </c>
      <c r="AF159" s="29" t="s">
        <v>88</v>
      </c>
      <c r="AG159" s="32" t="s">
        <v>63</v>
      </c>
      <c r="AH159" s="32" t="s">
        <v>25</v>
      </c>
      <c r="AI159" s="32" t="s">
        <v>113</v>
      </c>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6"/>
      <c r="CQ159" s="26"/>
      <c r="CR159" s="26"/>
      <c r="CS159" s="26"/>
    </row>
    <row r="160" spans="1:98" ht="53.4" customHeight="1" x14ac:dyDescent="0.3">
      <c r="A160" s="30">
        <v>158</v>
      </c>
      <c r="B160" s="27">
        <v>2925</v>
      </c>
      <c r="C160" s="27" t="s">
        <v>681</v>
      </c>
      <c r="D160" s="30">
        <v>27</v>
      </c>
      <c r="E160" s="28" t="s">
        <v>682</v>
      </c>
      <c r="F160" s="28"/>
      <c r="G160" s="31" t="s">
        <v>49</v>
      </c>
      <c r="H160" s="59" t="s">
        <v>185</v>
      </c>
      <c r="I160" s="59" t="s">
        <v>481</v>
      </c>
      <c r="J160" s="29" t="s">
        <v>16</v>
      </c>
      <c r="K160" s="32" t="s">
        <v>125</v>
      </c>
      <c r="L160" s="29"/>
      <c r="M160" s="32" t="s">
        <v>36</v>
      </c>
      <c r="N160" s="32" t="s">
        <v>39</v>
      </c>
      <c r="O160" s="32" t="s">
        <v>25</v>
      </c>
      <c r="P160" s="32" t="s">
        <v>15</v>
      </c>
      <c r="Q160" s="29" t="s">
        <v>19</v>
      </c>
      <c r="R160" s="32" t="s">
        <v>20</v>
      </c>
      <c r="S160" s="32" t="s">
        <v>39</v>
      </c>
      <c r="T160" s="32" t="s">
        <v>40</v>
      </c>
      <c r="U160" s="32" t="s">
        <v>25</v>
      </c>
      <c r="V160" s="32" t="s">
        <v>15</v>
      </c>
      <c r="W160" s="29"/>
      <c r="X160" s="32" t="s">
        <v>23</v>
      </c>
      <c r="Y160" s="32" t="s">
        <v>39</v>
      </c>
      <c r="Z160" s="32" t="s">
        <v>25</v>
      </c>
      <c r="AA160" s="32" t="s">
        <v>15</v>
      </c>
      <c r="AB160" s="29"/>
      <c r="AC160" s="32" t="s">
        <v>29</v>
      </c>
      <c r="AD160" s="32" t="s">
        <v>25</v>
      </c>
      <c r="AE160" s="32" t="s">
        <v>27</v>
      </c>
      <c r="AF160" s="29" t="s">
        <v>16</v>
      </c>
      <c r="AG160" s="32" t="s">
        <v>63</v>
      </c>
      <c r="AH160" s="32" t="s">
        <v>683</v>
      </c>
      <c r="AI160" s="32" t="s">
        <v>25</v>
      </c>
      <c r="AJ160" s="32" t="s">
        <v>15</v>
      </c>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row>
    <row r="161" spans="1:98" ht="53.4" customHeight="1" x14ac:dyDescent="0.3">
      <c r="A161" s="8">
        <v>159</v>
      </c>
      <c r="B161" s="1">
        <v>357</v>
      </c>
      <c r="C161" s="1" t="s">
        <v>684</v>
      </c>
      <c r="D161" s="8">
        <v>15</v>
      </c>
      <c r="E161" s="2" t="s">
        <v>685</v>
      </c>
      <c r="F161" s="2"/>
      <c r="G161" s="16" t="s">
        <v>160</v>
      </c>
      <c r="H161" s="4" t="s">
        <v>19</v>
      </c>
      <c r="I161" s="14" t="s">
        <v>20</v>
      </c>
      <c r="J161" s="14" t="s">
        <v>27</v>
      </c>
      <c r="K161" s="4" t="s">
        <v>11</v>
      </c>
      <c r="L161" s="14" t="s">
        <v>12</v>
      </c>
      <c r="M161" s="14" t="s">
        <v>369</v>
      </c>
      <c r="N161" s="14" t="s">
        <v>15</v>
      </c>
      <c r="O161" s="29"/>
      <c r="P161" s="14" t="s">
        <v>23</v>
      </c>
      <c r="Q161" s="14" t="s">
        <v>343</v>
      </c>
      <c r="R161" s="14" t="s">
        <v>25</v>
      </c>
      <c r="S161" s="14" t="s">
        <v>15</v>
      </c>
      <c r="T161" s="4" t="s">
        <v>28</v>
      </c>
      <c r="U161" s="14" t="s">
        <v>29</v>
      </c>
      <c r="V161" s="14" t="s">
        <v>15</v>
      </c>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row>
    <row r="162" spans="1:98" ht="53.4" customHeight="1" x14ac:dyDescent="0.3">
      <c r="A162" s="8">
        <v>160</v>
      </c>
      <c r="B162" s="1">
        <v>1987</v>
      </c>
      <c r="C162" s="1" t="s">
        <v>686</v>
      </c>
      <c r="D162" s="8">
        <v>21</v>
      </c>
      <c r="E162" s="21" t="s">
        <v>13895</v>
      </c>
      <c r="F162" s="2"/>
      <c r="G162" s="60" t="s">
        <v>10</v>
      </c>
      <c r="H162" s="4" t="s">
        <v>19</v>
      </c>
      <c r="I162" s="14" t="s">
        <v>20</v>
      </c>
      <c r="J162" s="14" t="s">
        <v>25</v>
      </c>
      <c r="K162" s="14" t="s">
        <v>82</v>
      </c>
      <c r="L162" s="14" t="s">
        <v>83</v>
      </c>
      <c r="M162" s="14" t="s">
        <v>22</v>
      </c>
      <c r="N162" s="29"/>
      <c r="O162" s="14" t="s">
        <v>23</v>
      </c>
      <c r="P162" s="14" t="s">
        <v>39</v>
      </c>
      <c r="Q162" s="14" t="s">
        <v>25</v>
      </c>
      <c r="R162" s="14" t="s">
        <v>15</v>
      </c>
      <c r="S162" s="4" t="s">
        <v>28</v>
      </c>
      <c r="T162" s="14" t="s">
        <v>60</v>
      </c>
      <c r="U162" s="14" t="s">
        <v>188</v>
      </c>
      <c r="V162" s="14" t="s">
        <v>25</v>
      </c>
      <c r="W162" s="14" t="s">
        <v>239</v>
      </c>
      <c r="X162" s="14" t="s">
        <v>354</v>
      </c>
      <c r="Y162" s="4" t="s">
        <v>16</v>
      </c>
      <c r="Z162" s="14" t="s">
        <v>193</v>
      </c>
      <c r="AA162" s="14" t="s">
        <v>194</v>
      </c>
      <c r="AB162" s="14" t="s">
        <v>65</v>
      </c>
      <c r="AC162" s="14" t="s">
        <v>15</v>
      </c>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row>
    <row r="163" spans="1:98" ht="53.4" customHeight="1" x14ac:dyDescent="0.3">
      <c r="A163" s="30">
        <v>161</v>
      </c>
      <c r="B163" s="27">
        <v>2847</v>
      </c>
      <c r="C163" s="27" t="s">
        <v>687</v>
      </c>
      <c r="D163" s="30">
        <v>20</v>
      </c>
      <c r="E163" s="28" t="s">
        <v>688</v>
      </c>
      <c r="F163" s="28"/>
      <c r="G163" s="31" t="s">
        <v>10</v>
      </c>
      <c r="H163" s="32" t="s">
        <v>34</v>
      </c>
      <c r="I163" s="32" t="s">
        <v>35</v>
      </c>
      <c r="J163" s="29" t="s">
        <v>19</v>
      </c>
      <c r="K163" s="32" t="s">
        <v>20</v>
      </c>
      <c r="L163" s="32" t="s">
        <v>25</v>
      </c>
      <c r="M163" s="32" t="s">
        <v>26</v>
      </c>
      <c r="N163" s="32" t="s">
        <v>206</v>
      </c>
      <c r="O163" s="32" t="s">
        <v>296</v>
      </c>
      <c r="P163" s="32" t="s">
        <v>192</v>
      </c>
      <c r="Q163" s="32" t="s">
        <v>25</v>
      </c>
      <c r="R163" s="29"/>
      <c r="S163" s="32" t="s">
        <v>23</v>
      </c>
      <c r="T163" s="32" t="s">
        <v>689</v>
      </c>
      <c r="U163" s="32" t="s">
        <v>25</v>
      </c>
      <c r="V163" s="32" t="s">
        <v>20</v>
      </c>
      <c r="W163" s="29" t="s">
        <v>28</v>
      </c>
      <c r="X163" s="32" t="s">
        <v>60</v>
      </c>
      <c r="Y163" s="32" t="s">
        <v>65</v>
      </c>
      <c r="Z163" s="32" t="s">
        <v>25</v>
      </c>
      <c r="AA163" s="32" t="s">
        <v>15</v>
      </c>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6"/>
      <c r="CQ163" s="26"/>
      <c r="CR163" s="26"/>
      <c r="CS163" s="26"/>
    </row>
    <row r="164" spans="1:98" ht="53.4" customHeight="1" x14ac:dyDescent="0.3">
      <c r="A164" s="30">
        <v>162</v>
      </c>
      <c r="B164" s="27">
        <v>1689</v>
      </c>
      <c r="C164" s="27" t="s">
        <v>690</v>
      </c>
      <c r="D164" s="30">
        <v>40</v>
      </c>
      <c r="E164" s="28" t="s">
        <v>691</v>
      </c>
      <c r="F164" s="28"/>
      <c r="G164" s="31" t="s">
        <v>10</v>
      </c>
      <c r="H164" s="32" t="s">
        <v>34</v>
      </c>
      <c r="I164" s="32" t="s">
        <v>35</v>
      </c>
      <c r="J164" s="29"/>
      <c r="K164" s="32" t="s">
        <v>36</v>
      </c>
      <c r="L164" s="32" t="s">
        <v>37</v>
      </c>
      <c r="M164" s="32" t="s">
        <v>25</v>
      </c>
      <c r="N164" s="32" t="s">
        <v>15</v>
      </c>
      <c r="O164" s="29" t="s">
        <v>16</v>
      </c>
      <c r="P164" s="32" t="s">
        <v>125</v>
      </c>
      <c r="Q164" s="32" t="s">
        <v>405</v>
      </c>
      <c r="R164" s="32" t="s">
        <v>15</v>
      </c>
      <c r="S164" s="29"/>
      <c r="T164" s="32" t="s">
        <v>20</v>
      </c>
      <c r="U164" s="32" t="s">
        <v>121</v>
      </c>
      <c r="V164" s="32" t="s">
        <v>25</v>
      </c>
      <c r="W164" s="32" t="s">
        <v>26</v>
      </c>
      <c r="X164" s="32" t="s">
        <v>206</v>
      </c>
      <c r="Y164" s="32" t="s">
        <v>296</v>
      </c>
      <c r="Z164" s="29"/>
      <c r="AA164" s="32" t="s">
        <v>40</v>
      </c>
      <c r="AB164" s="32" t="s">
        <v>20</v>
      </c>
      <c r="AC164" s="32" t="s">
        <v>25</v>
      </c>
      <c r="AD164" s="32" t="s">
        <v>15</v>
      </c>
      <c r="AE164" s="32" t="s">
        <v>53</v>
      </c>
      <c r="AF164" s="32" t="s">
        <v>179</v>
      </c>
      <c r="AG164" s="32" t="s">
        <v>147</v>
      </c>
      <c r="AH164" s="32" t="s">
        <v>25</v>
      </c>
      <c r="AI164" s="32" t="s">
        <v>22</v>
      </c>
      <c r="AJ164" s="29"/>
      <c r="AK164" s="32" t="s">
        <v>23</v>
      </c>
      <c r="AL164" s="32" t="s">
        <v>39</v>
      </c>
      <c r="AM164" s="32" t="s">
        <v>25</v>
      </c>
      <c r="AN164" s="32" t="s">
        <v>15</v>
      </c>
      <c r="AO164" s="32" t="s">
        <v>53</v>
      </c>
      <c r="AP164" s="32" t="s">
        <v>179</v>
      </c>
      <c r="AQ164" s="32" t="s">
        <v>147</v>
      </c>
      <c r="AR164" s="32" t="s">
        <v>25</v>
      </c>
      <c r="AS164" s="32" t="s">
        <v>22</v>
      </c>
      <c r="AT164" s="29"/>
      <c r="AU164" s="32" t="s">
        <v>29</v>
      </c>
      <c r="AV164" s="32" t="s">
        <v>30</v>
      </c>
      <c r="AW164" s="32" t="s">
        <v>31</v>
      </c>
      <c r="AX164" s="32" t="s">
        <v>25</v>
      </c>
      <c r="AY164" s="32" t="s">
        <v>22</v>
      </c>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row>
    <row r="165" spans="1:98" ht="53.4" customHeight="1" x14ac:dyDescent="0.3">
      <c r="A165" s="30">
        <v>163</v>
      </c>
      <c r="B165" s="27">
        <v>776</v>
      </c>
      <c r="C165" s="27" t="s">
        <v>692</v>
      </c>
      <c r="D165" s="30">
        <v>30</v>
      </c>
      <c r="E165" s="28" t="s">
        <v>693</v>
      </c>
      <c r="F165" s="28"/>
      <c r="G165" s="31" t="s">
        <v>150</v>
      </c>
      <c r="H165" s="32" t="s">
        <v>151</v>
      </c>
      <c r="I165" s="29"/>
      <c r="J165" s="32" t="s">
        <v>36</v>
      </c>
      <c r="K165" s="32" t="s">
        <v>39</v>
      </c>
      <c r="L165" s="32" t="s">
        <v>25</v>
      </c>
      <c r="M165" s="32" t="s">
        <v>15</v>
      </c>
      <c r="N165" s="32" t="s">
        <v>54</v>
      </c>
      <c r="O165" s="32" t="s">
        <v>94</v>
      </c>
      <c r="P165" s="29" t="s">
        <v>19</v>
      </c>
      <c r="Q165" s="32" t="s">
        <v>20</v>
      </c>
      <c r="R165" s="32" t="s">
        <v>39</v>
      </c>
      <c r="S165" s="32" t="s">
        <v>40</v>
      </c>
      <c r="T165" s="32" t="s">
        <v>25</v>
      </c>
      <c r="U165" s="32" t="s">
        <v>22</v>
      </c>
      <c r="V165" s="29" t="s">
        <v>19</v>
      </c>
      <c r="W165" s="32" t="s">
        <v>23</v>
      </c>
      <c r="X165" s="32" t="s">
        <v>39</v>
      </c>
      <c r="Y165" s="32" t="s">
        <v>25</v>
      </c>
      <c r="Z165" s="32" t="s">
        <v>26</v>
      </c>
      <c r="AA165" s="32" t="s">
        <v>223</v>
      </c>
      <c r="AB165" s="29" t="s">
        <v>28</v>
      </c>
      <c r="AC165" s="32" t="s">
        <v>60</v>
      </c>
      <c r="AD165" s="32" t="s">
        <v>188</v>
      </c>
      <c r="AE165" s="32" t="s">
        <v>25</v>
      </c>
      <c r="AF165" s="32" t="s">
        <v>15</v>
      </c>
      <c r="AG165" s="29" t="s">
        <v>16</v>
      </c>
      <c r="AH165" s="32" t="s">
        <v>193</v>
      </c>
      <c r="AI165" s="32" t="s">
        <v>694</v>
      </c>
      <c r="AJ165" s="32" t="s">
        <v>25</v>
      </c>
      <c r="AK165" s="32" t="s">
        <v>15</v>
      </c>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6"/>
      <c r="CQ165" s="26"/>
      <c r="CR165" s="26"/>
      <c r="CS165" s="26"/>
    </row>
    <row r="166" spans="1:98" ht="53.4" customHeight="1" x14ac:dyDescent="0.3">
      <c r="A166" s="30">
        <v>164</v>
      </c>
      <c r="B166" s="27">
        <v>892</v>
      </c>
      <c r="C166" s="27" t="s">
        <v>695</v>
      </c>
      <c r="D166" s="30">
        <v>46</v>
      </c>
      <c r="E166" s="28" t="s">
        <v>13896</v>
      </c>
      <c r="F166" s="28"/>
      <c r="G166" s="31" t="s">
        <v>10</v>
      </c>
      <c r="H166" s="32" t="s">
        <v>209</v>
      </c>
      <c r="I166" s="32" t="s">
        <v>210</v>
      </c>
      <c r="J166" s="29"/>
      <c r="K166" s="32" t="s">
        <v>36</v>
      </c>
      <c r="L166" s="32" t="s">
        <v>15</v>
      </c>
      <c r="M166" s="32" t="s">
        <v>37</v>
      </c>
      <c r="N166" s="29" t="s">
        <v>19</v>
      </c>
      <c r="O166" s="32" t="s">
        <v>20</v>
      </c>
      <c r="P166" s="32" t="s">
        <v>53</v>
      </c>
      <c r="Q166" s="32" t="s">
        <v>55</v>
      </c>
      <c r="R166" s="32" t="s">
        <v>163</v>
      </c>
      <c r="S166" s="32" t="s">
        <v>40</v>
      </c>
      <c r="T166" s="32" t="s">
        <v>25</v>
      </c>
      <c r="U166" s="32" t="s">
        <v>66</v>
      </c>
      <c r="V166" s="29"/>
      <c r="W166" s="32" t="s">
        <v>392</v>
      </c>
      <c r="X166" s="32" t="s">
        <v>40</v>
      </c>
      <c r="Y166" s="32" t="s">
        <v>20</v>
      </c>
      <c r="Z166" s="32" t="s">
        <v>52</v>
      </c>
      <c r="AA166" s="32" t="s">
        <v>392</v>
      </c>
      <c r="AB166" s="32" t="s">
        <v>20</v>
      </c>
      <c r="AC166" s="32" t="s">
        <v>184</v>
      </c>
      <c r="AD166" s="32" t="s">
        <v>66</v>
      </c>
      <c r="AE166" s="29" t="s">
        <v>19</v>
      </c>
      <c r="AF166" s="32" t="s">
        <v>23</v>
      </c>
      <c r="AG166" s="32" t="s">
        <v>152</v>
      </c>
      <c r="AH166" s="32" t="s">
        <v>24</v>
      </c>
      <c r="AI166" s="32" t="s">
        <v>225</v>
      </c>
      <c r="AJ166" s="32" t="s">
        <v>226</v>
      </c>
      <c r="AK166" s="32" t="s">
        <v>25</v>
      </c>
      <c r="AL166" s="32" t="s">
        <v>26</v>
      </c>
      <c r="AM166" s="32" t="s">
        <v>114</v>
      </c>
      <c r="AN166" s="32" t="s">
        <v>120</v>
      </c>
      <c r="AO166" s="32" t="s">
        <v>201</v>
      </c>
      <c r="AP166" s="32" t="s">
        <v>53</v>
      </c>
      <c r="AQ166" s="32" t="s">
        <v>193</v>
      </c>
      <c r="AR166" s="32" t="s">
        <v>697</v>
      </c>
      <c r="AS166" s="32" t="s">
        <v>240</v>
      </c>
      <c r="AT166" s="29" t="s">
        <v>28</v>
      </c>
      <c r="AU166" s="32" t="s">
        <v>60</v>
      </c>
      <c r="AV166" s="32" t="s">
        <v>188</v>
      </c>
      <c r="AW166" s="32" t="s">
        <v>25</v>
      </c>
      <c r="AX166" s="32" t="s">
        <v>25</v>
      </c>
      <c r="AY166" s="32" t="s">
        <v>78</v>
      </c>
      <c r="AZ166" s="29"/>
      <c r="BA166" s="32" t="s">
        <v>38</v>
      </c>
      <c r="BB166" s="32" t="s">
        <v>16</v>
      </c>
      <c r="BC166" s="32" t="s">
        <v>17</v>
      </c>
      <c r="BD166" s="32" t="s">
        <v>290</v>
      </c>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6"/>
      <c r="CS166" s="26"/>
    </row>
    <row r="167" spans="1:98" ht="53.4" customHeight="1" x14ac:dyDescent="0.3">
      <c r="A167" s="30">
        <v>165</v>
      </c>
      <c r="B167" s="27">
        <v>872</v>
      </c>
      <c r="C167" s="27" t="s">
        <v>698</v>
      </c>
      <c r="D167" s="30">
        <v>26</v>
      </c>
      <c r="E167" s="28" t="s">
        <v>699</v>
      </c>
      <c r="F167" s="28"/>
      <c r="G167" s="31" t="s">
        <v>49</v>
      </c>
      <c r="H167" s="32" t="s">
        <v>209</v>
      </c>
      <c r="I167" s="32" t="s">
        <v>51</v>
      </c>
      <c r="J167" s="29"/>
      <c r="K167" s="32" t="s">
        <v>36</v>
      </c>
      <c r="L167" s="32" t="s">
        <v>15</v>
      </c>
      <c r="M167" s="32" t="s">
        <v>37</v>
      </c>
      <c r="N167" s="29" t="s">
        <v>19</v>
      </c>
      <c r="O167" s="32" t="s">
        <v>93</v>
      </c>
      <c r="P167" s="32" t="s">
        <v>37</v>
      </c>
      <c r="Q167" s="32" t="s">
        <v>179</v>
      </c>
      <c r="R167" s="32" t="s">
        <v>199</v>
      </c>
      <c r="S167" s="32" t="s">
        <v>22</v>
      </c>
      <c r="T167" s="32" t="s">
        <v>27</v>
      </c>
      <c r="U167" s="29"/>
      <c r="V167" s="59" t="s">
        <v>256</v>
      </c>
      <c r="W167" s="59" t="s">
        <v>201</v>
      </c>
      <c r="X167" s="29" t="s">
        <v>16</v>
      </c>
      <c r="Y167" s="32" t="s">
        <v>63</v>
      </c>
      <c r="Z167" s="32" t="s">
        <v>25</v>
      </c>
      <c r="AA167" s="32" t="s">
        <v>270</v>
      </c>
      <c r="AB167" s="32" t="s">
        <v>41</v>
      </c>
      <c r="AC167" s="29" t="s">
        <v>28</v>
      </c>
      <c r="AD167" s="32" t="s">
        <v>60</v>
      </c>
      <c r="AE167" s="32" t="s">
        <v>168</v>
      </c>
      <c r="AF167" s="32" t="s">
        <v>700</v>
      </c>
      <c r="AG167" s="32" t="s">
        <v>25</v>
      </c>
      <c r="AH167" s="32" t="s">
        <v>213</v>
      </c>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6"/>
      <c r="CR167" s="26"/>
      <c r="CS167" s="26"/>
      <c r="CT167" s="26"/>
    </row>
    <row r="168" spans="1:98" ht="53.4" customHeight="1" x14ac:dyDescent="0.3">
      <c r="A168" s="30">
        <v>166</v>
      </c>
      <c r="B168" s="27">
        <v>1182</v>
      </c>
      <c r="C168" s="27" t="s">
        <v>701</v>
      </c>
      <c r="D168" s="30">
        <v>29</v>
      </c>
      <c r="E168" s="28" t="s">
        <v>702</v>
      </c>
      <c r="F168" s="28"/>
      <c r="G168" s="31" t="s">
        <v>98</v>
      </c>
      <c r="H168" s="32" t="s">
        <v>100</v>
      </c>
      <c r="I168" s="32" t="s">
        <v>14</v>
      </c>
      <c r="J168" s="29"/>
      <c r="K168" s="32" t="s">
        <v>36</v>
      </c>
      <c r="L168" s="32" t="s">
        <v>37</v>
      </c>
      <c r="M168" s="32" t="s">
        <v>25</v>
      </c>
      <c r="N168" s="32" t="s">
        <v>15</v>
      </c>
      <c r="O168" s="29" t="s">
        <v>19</v>
      </c>
      <c r="P168" s="32" t="s">
        <v>20</v>
      </c>
      <c r="Q168" s="32" t="s">
        <v>25</v>
      </c>
      <c r="R168" s="32" t="s">
        <v>66</v>
      </c>
      <c r="S168" s="29" t="s">
        <v>19</v>
      </c>
      <c r="T168" s="32" t="s">
        <v>23</v>
      </c>
      <c r="U168" s="32" t="s">
        <v>25</v>
      </c>
      <c r="V168" s="32" t="s">
        <v>66</v>
      </c>
      <c r="W168" s="29" t="s">
        <v>28</v>
      </c>
      <c r="X168" s="32" t="s">
        <v>29</v>
      </c>
      <c r="Y168" s="32" t="s">
        <v>25</v>
      </c>
      <c r="Z168" s="32" t="s">
        <v>26</v>
      </c>
      <c r="AA168" s="32" t="s">
        <v>447</v>
      </c>
      <c r="AB168" s="32" t="s">
        <v>703</v>
      </c>
      <c r="AC168" s="29" t="s">
        <v>53</v>
      </c>
      <c r="AD168" s="32" t="s">
        <v>654</v>
      </c>
      <c r="AE168" s="32" t="s">
        <v>29</v>
      </c>
      <c r="AF168" s="32" t="s">
        <v>25</v>
      </c>
      <c r="AG168" s="32" t="s">
        <v>26</v>
      </c>
      <c r="AH168" s="32" t="s">
        <v>106</v>
      </c>
      <c r="AI168" s="32" t="s">
        <v>187</v>
      </c>
      <c r="AJ168" s="32" t="s">
        <v>704</v>
      </c>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6"/>
      <c r="CQ168" s="26"/>
      <c r="CR168" s="26"/>
      <c r="CS168" s="26"/>
    </row>
    <row r="169" spans="1:98" ht="53.4" customHeight="1" x14ac:dyDescent="0.3">
      <c r="A169" s="30">
        <v>167</v>
      </c>
      <c r="B169" s="27">
        <v>2166</v>
      </c>
      <c r="C169" s="27" t="s">
        <v>705</v>
      </c>
      <c r="D169" s="30">
        <v>17</v>
      </c>
      <c r="E169" s="28" t="s">
        <v>706</v>
      </c>
      <c r="F169" s="28"/>
      <c r="G169" s="31" t="s">
        <v>10</v>
      </c>
      <c r="H169" s="32" t="s">
        <v>34</v>
      </c>
      <c r="I169" s="32" t="s">
        <v>35</v>
      </c>
      <c r="J169" s="29" t="s">
        <v>19</v>
      </c>
      <c r="K169" s="32" t="s">
        <v>20</v>
      </c>
      <c r="L169" s="32" t="s">
        <v>91</v>
      </c>
      <c r="M169" s="32" t="s">
        <v>25</v>
      </c>
      <c r="N169" s="32" t="s">
        <v>270</v>
      </c>
      <c r="O169" s="32" t="s">
        <v>522</v>
      </c>
      <c r="P169" s="29"/>
      <c r="Q169" s="32" t="s">
        <v>23</v>
      </c>
      <c r="R169" s="32" t="s">
        <v>39</v>
      </c>
      <c r="S169" s="32" t="s">
        <v>25</v>
      </c>
      <c r="T169" s="32" t="s">
        <v>22</v>
      </c>
      <c r="U169" s="29" t="s">
        <v>28</v>
      </c>
      <c r="V169" s="32" t="s">
        <v>29</v>
      </c>
      <c r="W169" s="32" t="s">
        <v>25</v>
      </c>
      <c r="X169" s="32" t="s">
        <v>78</v>
      </c>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c r="CM169" s="29"/>
      <c r="CN169" s="29"/>
      <c r="CO169" s="29"/>
      <c r="CP169" s="26"/>
      <c r="CQ169" s="26"/>
      <c r="CR169" s="26"/>
      <c r="CS169" s="26"/>
    </row>
    <row r="170" spans="1:98" ht="53.4" customHeight="1" x14ac:dyDescent="0.3">
      <c r="A170" s="30">
        <v>168</v>
      </c>
      <c r="B170" s="27">
        <v>2132</v>
      </c>
      <c r="C170" s="27" t="s">
        <v>707</v>
      </c>
      <c r="D170" s="30">
        <v>39</v>
      </c>
      <c r="E170" s="28" t="s">
        <v>708</v>
      </c>
      <c r="F170" s="28"/>
      <c r="G170" s="31" t="s">
        <v>49</v>
      </c>
      <c r="H170" s="33"/>
      <c r="I170" s="32" t="s">
        <v>36</v>
      </c>
      <c r="J170" s="32" t="s">
        <v>39</v>
      </c>
      <c r="K170" s="32" t="s">
        <v>15</v>
      </c>
      <c r="L170" s="32" t="s">
        <v>54</v>
      </c>
      <c r="M170" s="32" t="s">
        <v>43</v>
      </c>
      <c r="N170" s="32" t="s">
        <v>44</v>
      </c>
      <c r="O170" s="29" t="s">
        <v>11</v>
      </c>
      <c r="P170" s="32" t="s">
        <v>12</v>
      </c>
      <c r="Q170" s="32" t="s">
        <v>13</v>
      </c>
      <c r="R170" s="32" t="s">
        <v>14</v>
      </c>
      <c r="S170" s="32" t="s">
        <v>22</v>
      </c>
      <c r="T170" s="32" t="s">
        <v>709</v>
      </c>
      <c r="U170" s="32" t="s">
        <v>710</v>
      </c>
      <c r="V170" s="29" t="s">
        <v>16</v>
      </c>
      <c r="W170" s="32" t="s">
        <v>193</v>
      </c>
      <c r="X170" s="32" t="s">
        <v>194</v>
      </c>
      <c r="Y170" s="32" t="s">
        <v>25</v>
      </c>
      <c r="Z170" s="32" t="s">
        <v>15</v>
      </c>
      <c r="AA170" s="29" t="s">
        <v>19</v>
      </c>
      <c r="AB170" s="32" t="s">
        <v>20</v>
      </c>
      <c r="AC170" s="32" t="s">
        <v>39</v>
      </c>
      <c r="AD170" s="32" t="s">
        <v>25</v>
      </c>
      <c r="AE170" s="32" t="s">
        <v>82</v>
      </c>
      <c r="AF170" s="29"/>
      <c r="AG170" s="32" t="s">
        <v>23</v>
      </c>
      <c r="AH170" s="32" t="s">
        <v>24</v>
      </c>
      <c r="AI170" s="32" t="s">
        <v>25</v>
      </c>
      <c r="AJ170" s="32" t="s">
        <v>22</v>
      </c>
      <c r="AK170" s="29" t="s">
        <v>28</v>
      </c>
      <c r="AL170" s="32" t="s">
        <v>29</v>
      </c>
      <c r="AM170" s="32" t="s">
        <v>30</v>
      </c>
      <c r="AN170" s="32" t="s">
        <v>31</v>
      </c>
      <c r="AO170" s="32" t="s">
        <v>15</v>
      </c>
      <c r="AP170" s="32" t="s">
        <v>105</v>
      </c>
      <c r="AQ170" s="32" t="s">
        <v>22</v>
      </c>
      <c r="AR170" s="29" t="s">
        <v>16</v>
      </c>
      <c r="AS170" s="32" t="s">
        <v>17</v>
      </c>
      <c r="AT170" s="32" t="s">
        <v>18</v>
      </c>
      <c r="AU170" s="32" t="s">
        <v>199</v>
      </c>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c r="CM170" s="29"/>
      <c r="CN170" s="29"/>
      <c r="CO170" s="29"/>
      <c r="CP170" s="29"/>
      <c r="CQ170" s="26"/>
      <c r="CR170" s="26"/>
      <c r="CS170" s="26"/>
    </row>
    <row r="171" spans="1:98" ht="53.4" customHeight="1" x14ac:dyDescent="0.3">
      <c r="A171" s="30">
        <v>169</v>
      </c>
      <c r="B171" s="27">
        <v>2836</v>
      </c>
      <c r="C171" s="27" t="s">
        <v>711</v>
      </c>
      <c r="D171" s="30">
        <v>22</v>
      </c>
      <c r="E171" s="28" t="s">
        <v>712</v>
      </c>
      <c r="F171" s="28"/>
      <c r="G171" s="31" t="s">
        <v>73</v>
      </c>
      <c r="H171" s="32" t="s">
        <v>176</v>
      </c>
      <c r="I171" s="32" t="s">
        <v>295</v>
      </c>
      <c r="J171" s="29" t="s">
        <v>19</v>
      </c>
      <c r="K171" s="32" t="s">
        <v>20</v>
      </c>
      <c r="L171" s="32" t="s">
        <v>15</v>
      </c>
      <c r="M171" s="32" t="s">
        <v>211</v>
      </c>
      <c r="N171" s="32" t="s">
        <v>212</v>
      </c>
      <c r="O171" s="32" t="s">
        <v>338</v>
      </c>
      <c r="P171" s="32" t="s">
        <v>82</v>
      </c>
      <c r="Q171" s="32" t="s">
        <v>270</v>
      </c>
      <c r="R171" s="29" t="s">
        <v>19</v>
      </c>
      <c r="S171" s="32" t="s">
        <v>23</v>
      </c>
      <c r="T171" s="32" t="s">
        <v>39</v>
      </c>
      <c r="U171" s="32" t="s">
        <v>15</v>
      </c>
      <c r="V171" s="29" t="s">
        <v>28</v>
      </c>
      <c r="W171" s="32" t="s">
        <v>29</v>
      </c>
      <c r="X171" s="32" t="s">
        <v>15</v>
      </c>
      <c r="Y171" s="29" t="s">
        <v>16</v>
      </c>
      <c r="Z171" s="32" t="s">
        <v>63</v>
      </c>
      <c r="AA171" s="32" t="s">
        <v>81</v>
      </c>
      <c r="AB171" s="32" t="s">
        <v>15</v>
      </c>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c r="CL171" s="29"/>
      <c r="CM171" s="29"/>
      <c r="CN171" s="29"/>
      <c r="CO171" s="26"/>
      <c r="CP171" s="26"/>
      <c r="CQ171" s="26"/>
      <c r="CR171" s="26"/>
      <c r="CS171" s="26"/>
    </row>
    <row r="172" spans="1:98" ht="53.4" customHeight="1" x14ac:dyDescent="0.3">
      <c r="A172" s="30">
        <v>170</v>
      </c>
      <c r="B172" s="27">
        <v>2709</v>
      </c>
      <c r="C172" s="27" t="s">
        <v>713</v>
      </c>
      <c r="D172" s="30">
        <v>44</v>
      </c>
      <c r="E172" s="28" t="s">
        <v>714</v>
      </c>
      <c r="F172" s="28"/>
      <c r="G172" s="31" t="s">
        <v>73</v>
      </c>
      <c r="H172" s="32" t="s">
        <v>176</v>
      </c>
      <c r="I172" s="32" t="s">
        <v>295</v>
      </c>
      <c r="J172" s="29" t="s">
        <v>11</v>
      </c>
      <c r="K172" s="32" t="s">
        <v>12</v>
      </c>
      <c r="L172" s="32" t="s">
        <v>683</v>
      </c>
      <c r="M172" s="32" t="s">
        <v>76</v>
      </c>
      <c r="N172" s="32" t="s">
        <v>77</v>
      </c>
      <c r="O172" s="32" t="s">
        <v>179</v>
      </c>
      <c r="P172" s="32" t="s">
        <v>126</v>
      </c>
      <c r="Q172" s="32" t="s">
        <v>127</v>
      </c>
      <c r="R172" s="32" t="s">
        <v>22</v>
      </c>
      <c r="S172" s="32" t="s">
        <v>15</v>
      </c>
      <c r="T172" s="29" t="s">
        <v>16</v>
      </c>
      <c r="U172" s="32" t="s">
        <v>17</v>
      </c>
      <c r="V172" s="32" t="s">
        <v>18</v>
      </c>
      <c r="W172" s="32" t="s">
        <v>15</v>
      </c>
      <c r="X172" s="29" t="s">
        <v>19</v>
      </c>
      <c r="Y172" s="32" t="s">
        <v>20</v>
      </c>
      <c r="Z172" s="32" t="s">
        <v>25</v>
      </c>
      <c r="AA172" s="32" t="s">
        <v>15</v>
      </c>
      <c r="AB172" s="29"/>
      <c r="AC172" s="32" t="s">
        <v>23</v>
      </c>
      <c r="AD172" s="32" t="s">
        <v>39</v>
      </c>
      <c r="AE172" s="32" t="s">
        <v>25</v>
      </c>
      <c r="AF172" s="32" t="s">
        <v>15</v>
      </c>
      <c r="AG172" s="29" t="s">
        <v>28</v>
      </c>
      <c r="AH172" s="32" t="s">
        <v>29</v>
      </c>
      <c r="AI172" s="32" t="s">
        <v>30</v>
      </c>
      <c r="AJ172" s="32" t="s">
        <v>31</v>
      </c>
      <c r="AK172" s="32" t="s">
        <v>25</v>
      </c>
      <c r="AL172" s="32" t="s">
        <v>15</v>
      </c>
      <c r="AM172" s="29" t="s">
        <v>16</v>
      </c>
      <c r="AN172" s="32" t="s">
        <v>63</v>
      </c>
      <c r="AO172" s="32" t="s">
        <v>81</v>
      </c>
      <c r="AP172" s="32" t="s">
        <v>25</v>
      </c>
      <c r="AQ172" s="32" t="s">
        <v>15</v>
      </c>
      <c r="AR172" s="29" t="s">
        <v>40</v>
      </c>
      <c r="AS172" s="29" t="s">
        <v>88</v>
      </c>
      <c r="AT172" s="32" t="s">
        <v>63</v>
      </c>
      <c r="AU172" s="32" t="s">
        <v>69</v>
      </c>
      <c r="AV172" s="32" t="s">
        <v>25</v>
      </c>
      <c r="AW172" s="32" t="s">
        <v>26</v>
      </c>
      <c r="AX172" s="32" t="s">
        <v>206</v>
      </c>
      <c r="AY172" s="32" t="s">
        <v>296</v>
      </c>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c r="CE172" s="29"/>
      <c r="CF172" s="29"/>
      <c r="CG172" s="29"/>
      <c r="CH172" s="29"/>
      <c r="CI172" s="29"/>
      <c r="CJ172" s="29"/>
      <c r="CK172" s="29"/>
      <c r="CL172" s="29"/>
      <c r="CM172" s="29"/>
      <c r="CN172" s="29"/>
      <c r="CO172" s="29"/>
      <c r="CP172" s="26"/>
      <c r="CQ172" s="26"/>
      <c r="CR172" s="26"/>
      <c r="CS172" s="26"/>
    </row>
    <row r="173" spans="1:98" ht="53.4" customHeight="1" x14ac:dyDescent="0.3">
      <c r="A173" s="30">
        <v>171</v>
      </c>
      <c r="B173" s="27">
        <v>1569</v>
      </c>
      <c r="C173" s="27" t="s">
        <v>715</v>
      </c>
      <c r="D173" s="30">
        <v>31</v>
      </c>
      <c r="E173" s="28" t="s">
        <v>716</v>
      </c>
      <c r="F173" s="28"/>
      <c r="G173" s="31" t="s">
        <v>10</v>
      </c>
      <c r="H173" s="29" t="s">
        <v>19</v>
      </c>
      <c r="I173" s="32" t="s">
        <v>20</v>
      </c>
      <c r="J173" s="32" t="s">
        <v>121</v>
      </c>
      <c r="K173" s="32" t="s">
        <v>53</v>
      </c>
      <c r="L173" s="32" t="s">
        <v>12</v>
      </c>
      <c r="M173" s="32" t="s">
        <v>25</v>
      </c>
      <c r="N173" s="32" t="s">
        <v>15</v>
      </c>
      <c r="O173" s="29" t="s">
        <v>16</v>
      </c>
      <c r="P173" s="32" t="s">
        <v>125</v>
      </c>
      <c r="Q173" s="29" t="s">
        <v>16</v>
      </c>
      <c r="R173" s="32" t="s">
        <v>17</v>
      </c>
      <c r="S173" s="32" t="s">
        <v>18</v>
      </c>
      <c r="T173" s="32" t="s">
        <v>25</v>
      </c>
      <c r="U173" s="32" t="s">
        <v>27</v>
      </c>
      <c r="V173" s="29" t="s">
        <v>19</v>
      </c>
      <c r="W173" s="32" t="s">
        <v>23</v>
      </c>
      <c r="X173" s="32" t="s">
        <v>39</v>
      </c>
      <c r="Y173" s="32" t="s">
        <v>25</v>
      </c>
      <c r="Z173" s="32" t="s">
        <v>15</v>
      </c>
      <c r="AA173" s="29"/>
      <c r="AB173" s="32" t="s">
        <v>245</v>
      </c>
      <c r="AC173" s="32" t="s">
        <v>40</v>
      </c>
      <c r="AD173" s="32" t="s">
        <v>717</v>
      </c>
      <c r="AE173" s="32" t="s">
        <v>63</v>
      </c>
      <c r="AF173" s="32" t="s">
        <v>20</v>
      </c>
      <c r="AG173" s="29" t="s">
        <v>28</v>
      </c>
      <c r="AH173" s="32" t="s">
        <v>227</v>
      </c>
      <c r="AI173" s="32" t="s">
        <v>30</v>
      </c>
      <c r="AJ173" s="32" t="s">
        <v>31</v>
      </c>
      <c r="AK173" s="32" t="s">
        <v>25</v>
      </c>
      <c r="AL173" s="32" t="s">
        <v>240</v>
      </c>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c r="CL173" s="29"/>
      <c r="CM173" s="29"/>
      <c r="CN173" s="29"/>
      <c r="CO173" s="29"/>
      <c r="CP173" s="26"/>
      <c r="CQ173" s="26"/>
      <c r="CR173" s="26"/>
      <c r="CS173" s="26"/>
    </row>
    <row r="174" spans="1:98" ht="53.4" customHeight="1" x14ac:dyDescent="0.3">
      <c r="A174" s="30">
        <v>172</v>
      </c>
      <c r="B174" s="27">
        <v>2995</v>
      </c>
      <c r="C174" s="27" t="s">
        <v>718</v>
      </c>
      <c r="D174" s="30">
        <v>22</v>
      </c>
      <c r="E174" s="28" t="s">
        <v>719</v>
      </c>
      <c r="F174" s="28"/>
      <c r="G174" s="31" t="s">
        <v>98</v>
      </c>
      <c r="H174" s="32" t="s">
        <v>238</v>
      </c>
      <c r="I174" s="32" t="s">
        <v>151</v>
      </c>
      <c r="J174" s="29" t="s">
        <v>53</v>
      </c>
      <c r="K174" s="32" t="s">
        <v>112</v>
      </c>
      <c r="L174" s="32" t="s">
        <v>36</v>
      </c>
      <c r="M174" s="32" t="s">
        <v>25</v>
      </c>
      <c r="N174" s="32" t="s">
        <v>15</v>
      </c>
      <c r="O174" s="29" t="s">
        <v>19</v>
      </c>
      <c r="P174" s="32" t="s">
        <v>20</v>
      </c>
      <c r="Q174" s="32" t="s">
        <v>21</v>
      </c>
      <c r="R174" s="32" t="s">
        <v>25</v>
      </c>
      <c r="S174" s="32" t="s">
        <v>22</v>
      </c>
      <c r="T174" s="29" t="s">
        <v>19</v>
      </c>
      <c r="U174" s="32" t="s">
        <v>23</v>
      </c>
      <c r="V174" s="32" t="s">
        <v>120</v>
      </c>
      <c r="W174" s="32" t="s">
        <v>25</v>
      </c>
      <c r="X174" s="32" t="s">
        <v>15</v>
      </c>
      <c r="Y174" s="29" t="s">
        <v>28</v>
      </c>
      <c r="Z174" s="32" t="s">
        <v>29</v>
      </c>
      <c r="AA174" s="32" t="s">
        <v>25</v>
      </c>
      <c r="AB174" s="32" t="s">
        <v>46</v>
      </c>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I174" s="29"/>
      <c r="CJ174" s="29"/>
      <c r="CK174" s="29"/>
      <c r="CL174" s="29"/>
      <c r="CM174" s="29"/>
      <c r="CN174" s="29"/>
      <c r="CO174" s="26"/>
      <c r="CP174" s="26"/>
      <c r="CQ174" s="26"/>
      <c r="CR174" s="26"/>
      <c r="CS174" s="26"/>
    </row>
    <row r="175" spans="1:98" ht="53.4" customHeight="1" x14ac:dyDescent="0.3">
      <c r="A175" s="30">
        <v>173</v>
      </c>
      <c r="B175" s="27">
        <v>918</v>
      </c>
      <c r="C175" s="27" t="s">
        <v>720</v>
      </c>
      <c r="D175" s="30">
        <v>43</v>
      </c>
      <c r="E175" s="28" t="s">
        <v>721</v>
      </c>
      <c r="F175" s="28"/>
      <c r="G175" s="31" t="s">
        <v>10</v>
      </c>
      <c r="H175" s="15"/>
      <c r="I175" s="32" t="s">
        <v>94</v>
      </c>
      <c r="J175" s="32" t="s">
        <v>51</v>
      </c>
      <c r="K175" s="29" t="s">
        <v>11</v>
      </c>
      <c r="L175" s="32" t="s">
        <v>12</v>
      </c>
      <c r="M175" s="32" t="s">
        <v>13</v>
      </c>
      <c r="N175" s="32" t="s">
        <v>14</v>
      </c>
      <c r="O175" s="32" t="s">
        <v>488</v>
      </c>
      <c r="P175" s="32" t="s">
        <v>13</v>
      </c>
      <c r="Q175" s="32" t="s">
        <v>14</v>
      </c>
      <c r="R175" s="32" t="s">
        <v>25</v>
      </c>
      <c r="S175" s="32" t="s">
        <v>22</v>
      </c>
      <c r="T175" s="29" t="s">
        <v>19</v>
      </c>
      <c r="U175" s="32" t="s">
        <v>20</v>
      </c>
      <c r="V175" s="32" t="s">
        <v>163</v>
      </c>
      <c r="W175" s="32" t="s">
        <v>40</v>
      </c>
      <c r="X175" s="32" t="s">
        <v>25</v>
      </c>
      <c r="Y175" s="32" t="s">
        <v>104</v>
      </c>
      <c r="Z175" s="29"/>
      <c r="AA175" s="32" t="s">
        <v>40</v>
      </c>
      <c r="AB175" s="32" t="s">
        <v>246</v>
      </c>
      <c r="AC175" s="32" t="s">
        <v>16</v>
      </c>
      <c r="AD175" s="32" t="s">
        <v>61</v>
      </c>
      <c r="AE175" s="32" t="s">
        <v>62</v>
      </c>
      <c r="AF175" s="29" t="s">
        <v>19</v>
      </c>
      <c r="AG175" s="32" t="s">
        <v>23</v>
      </c>
      <c r="AH175" s="32" t="s">
        <v>152</v>
      </c>
      <c r="AI175" s="32" t="s">
        <v>225</v>
      </c>
      <c r="AJ175" s="32" t="s">
        <v>226</v>
      </c>
      <c r="AK175" s="32" t="s">
        <v>25</v>
      </c>
      <c r="AL175" s="32" t="s">
        <v>206</v>
      </c>
      <c r="AM175" s="32" t="s">
        <v>110</v>
      </c>
      <c r="AN175" s="29" t="s">
        <v>28</v>
      </c>
      <c r="AO175" s="32" t="s">
        <v>153</v>
      </c>
      <c r="AP175" s="32" t="s">
        <v>25</v>
      </c>
      <c r="AQ175" s="32" t="s">
        <v>22</v>
      </c>
      <c r="AR175" s="29" t="s">
        <v>28</v>
      </c>
      <c r="AS175" s="32" t="s">
        <v>227</v>
      </c>
      <c r="AT175" s="32" t="s">
        <v>25</v>
      </c>
      <c r="AU175" s="32" t="s">
        <v>15</v>
      </c>
      <c r="AV175" s="29"/>
      <c r="AW175" s="32" t="s">
        <v>38</v>
      </c>
      <c r="AX175" s="32" t="s">
        <v>16</v>
      </c>
      <c r="AY175" s="32" t="s">
        <v>17</v>
      </c>
      <c r="AZ175" s="32" t="s">
        <v>290</v>
      </c>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c r="CE175" s="29"/>
      <c r="CF175" s="29"/>
      <c r="CG175" s="29"/>
      <c r="CH175" s="29"/>
      <c r="CI175" s="29"/>
      <c r="CJ175" s="29"/>
      <c r="CK175" s="29"/>
      <c r="CL175" s="29"/>
      <c r="CM175" s="29"/>
      <c r="CN175" s="29"/>
      <c r="CO175" s="29"/>
      <c r="CP175" s="29"/>
      <c r="CQ175" s="29"/>
      <c r="CR175" s="26"/>
      <c r="CS175" s="26"/>
    </row>
    <row r="176" spans="1:98" ht="53.4" customHeight="1" x14ac:dyDescent="0.3">
      <c r="A176" s="30">
        <v>174</v>
      </c>
      <c r="B176" s="27">
        <v>1647</v>
      </c>
      <c r="C176" s="27" t="s">
        <v>722</v>
      </c>
      <c r="D176" s="30">
        <v>25</v>
      </c>
      <c r="E176" s="28" t="s">
        <v>723</v>
      </c>
      <c r="F176" s="28"/>
      <c r="G176" s="31" t="s">
        <v>10</v>
      </c>
      <c r="H176" s="29"/>
      <c r="I176" s="32" t="s">
        <v>36</v>
      </c>
      <c r="J176" s="32" t="s">
        <v>37</v>
      </c>
      <c r="K176" s="32" t="s">
        <v>25</v>
      </c>
      <c r="L176" s="32" t="s">
        <v>15</v>
      </c>
      <c r="M176" s="29"/>
      <c r="N176" s="32" t="s">
        <v>20</v>
      </c>
      <c r="O176" s="32" t="s">
        <v>121</v>
      </c>
      <c r="P176" s="32" t="s">
        <v>286</v>
      </c>
      <c r="Q176" s="32" t="s">
        <v>25</v>
      </c>
      <c r="R176" s="32" t="s">
        <v>26</v>
      </c>
      <c r="S176" s="32" t="s">
        <v>206</v>
      </c>
      <c r="T176" s="32" t="s">
        <v>296</v>
      </c>
      <c r="U176" s="29"/>
      <c r="V176" s="32" t="s">
        <v>20</v>
      </c>
      <c r="W176" s="32" t="s">
        <v>114</v>
      </c>
      <c r="X176" s="32" t="s">
        <v>115</v>
      </c>
      <c r="Y176" s="32" t="s">
        <v>25</v>
      </c>
      <c r="Z176" s="32" t="s">
        <v>22</v>
      </c>
      <c r="AA176" s="29"/>
      <c r="AB176" s="32" t="s">
        <v>23</v>
      </c>
      <c r="AC176" s="32" t="s">
        <v>152</v>
      </c>
      <c r="AD176" s="32" t="s">
        <v>25</v>
      </c>
      <c r="AE176" s="32" t="s">
        <v>66</v>
      </c>
      <c r="AF176" s="32" t="s">
        <v>157</v>
      </c>
      <c r="AG176" s="29"/>
      <c r="AH176" s="32" t="s">
        <v>60</v>
      </c>
      <c r="AI176" s="32" t="s">
        <v>25</v>
      </c>
      <c r="AJ176" s="32" t="s">
        <v>22</v>
      </c>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I176" s="29"/>
      <c r="CJ176" s="29"/>
      <c r="CK176" s="29"/>
      <c r="CL176" s="29"/>
      <c r="CM176" s="29"/>
      <c r="CN176" s="29"/>
      <c r="CO176" s="29"/>
      <c r="CP176" s="29"/>
      <c r="CQ176" s="29"/>
      <c r="CR176" s="29"/>
      <c r="CS176" s="29"/>
    </row>
    <row r="177" spans="1:94" ht="53.4" customHeight="1" x14ac:dyDescent="0.3">
      <c r="A177" s="30">
        <v>175</v>
      </c>
      <c r="B177" s="27">
        <v>2211</v>
      </c>
      <c r="C177" s="27" t="s">
        <v>724</v>
      </c>
      <c r="D177" s="30">
        <v>30</v>
      </c>
      <c r="E177" s="28" t="s">
        <v>725</v>
      </c>
      <c r="F177" s="28"/>
      <c r="G177" s="31" t="s">
        <v>10</v>
      </c>
      <c r="H177" s="32" t="s">
        <v>34</v>
      </c>
      <c r="I177" s="32" t="s">
        <v>35</v>
      </c>
      <c r="J177" s="29" t="s">
        <v>19</v>
      </c>
      <c r="K177" s="32" t="s">
        <v>20</v>
      </c>
      <c r="L177" s="32" t="s">
        <v>101</v>
      </c>
      <c r="M177" s="32" t="s">
        <v>102</v>
      </c>
      <c r="N177" s="32" t="s">
        <v>163</v>
      </c>
      <c r="O177" s="32" t="s">
        <v>40</v>
      </c>
      <c r="P177" s="32" t="s">
        <v>441</v>
      </c>
      <c r="Q177" s="32" t="s">
        <v>15</v>
      </c>
      <c r="R177" s="32" t="s">
        <v>338</v>
      </c>
      <c r="S177" s="32" t="s">
        <v>66</v>
      </c>
      <c r="T177" s="29" t="s">
        <v>19</v>
      </c>
      <c r="U177" s="32" t="s">
        <v>23</v>
      </c>
      <c r="V177" s="32" t="s">
        <v>39</v>
      </c>
      <c r="W177" s="32" t="s">
        <v>25</v>
      </c>
      <c r="X177" s="32" t="s">
        <v>239</v>
      </c>
      <c r="Y177" s="32" t="s">
        <v>354</v>
      </c>
      <c r="Z177" s="29" t="s">
        <v>28</v>
      </c>
      <c r="AA177" s="32" t="s">
        <v>29</v>
      </c>
      <c r="AB177" s="32" t="s">
        <v>30</v>
      </c>
      <c r="AC177" s="32" t="s">
        <v>31</v>
      </c>
      <c r="AD177" s="32" t="s">
        <v>25</v>
      </c>
      <c r="AE177" s="32" t="s">
        <v>15</v>
      </c>
      <c r="AF177" s="29" t="s">
        <v>16</v>
      </c>
      <c r="AG177" s="32" t="s">
        <v>63</v>
      </c>
      <c r="AH177" s="32" t="s">
        <v>88</v>
      </c>
      <c r="AI177" s="32" t="s">
        <v>25</v>
      </c>
      <c r="AJ177" s="32" t="s">
        <v>15</v>
      </c>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c r="CE177" s="29"/>
      <c r="CF177" s="29"/>
      <c r="CG177" s="29"/>
      <c r="CH177" s="29"/>
      <c r="CI177" s="29"/>
      <c r="CJ177" s="29"/>
      <c r="CK177" s="29"/>
      <c r="CL177" s="29"/>
      <c r="CM177" s="29"/>
      <c r="CN177" s="29"/>
      <c r="CO177" s="26"/>
      <c r="CP177" s="26"/>
    </row>
    <row r="178" spans="1:94" ht="53.4" customHeight="1" x14ac:dyDescent="0.3">
      <c r="A178" s="30">
        <v>176</v>
      </c>
      <c r="B178" s="27">
        <v>864</v>
      </c>
      <c r="C178" s="27" t="s">
        <v>726</v>
      </c>
      <c r="D178" s="30">
        <v>37</v>
      </c>
      <c r="E178" s="28" t="s">
        <v>727</v>
      </c>
      <c r="F178" s="28"/>
      <c r="G178" s="31" t="s">
        <v>49</v>
      </c>
      <c r="H178" s="29"/>
      <c r="I178" s="32" t="s">
        <v>36</v>
      </c>
      <c r="J178" s="32" t="s">
        <v>39</v>
      </c>
      <c r="K178" s="32" t="s">
        <v>25</v>
      </c>
      <c r="L178" s="32" t="s">
        <v>728</v>
      </c>
      <c r="M178" s="32" t="s">
        <v>729</v>
      </c>
      <c r="N178" s="32" t="s">
        <v>274</v>
      </c>
      <c r="O178" s="32" t="s">
        <v>434</v>
      </c>
      <c r="P178" s="29" t="s">
        <v>19</v>
      </c>
      <c r="Q178" s="32" t="s">
        <v>20</v>
      </c>
      <c r="R178" s="32" t="s">
        <v>22</v>
      </c>
      <c r="S178" s="32" t="s">
        <v>39</v>
      </c>
      <c r="T178" s="32" t="s">
        <v>40</v>
      </c>
      <c r="U178" s="29" t="s">
        <v>16</v>
      </c>
      <c r="V178" s="32" t="s">
        <v>63</v>
      </c>
      <c r="W178" s="32" t="s">
        <v>114</v>
      </c>
      <c r="X178" s="32" t="s">
        <v>256</v>
      </c>
      <c r="Y178" s="32" t="s">
        <v>246</v>
      </c>
      <c r="Z178" s="32" t="s">
        <v>25</v>
      </c>
      <c r="AA178" s="32" t="s">
        <v>15</v>
      </c>
      <c r="AB178" s="29" t="s">
        <v>19</v>
      </c>
      <c r="AC178" s="32" t="s">
        <v>41</v>
      </c>
      <c r="AD178" s="32" t="s">
        <v>93</v>
      </c>
      <c r="AE178" s="32" t="s">
        <v>37</v>
      </c>
      <c r="AF178" s="32" t="s">
        <v>254</v>
      </c>
      <c r="AG178" s="32" t="s">
        <v>226</v>
      </c>
      <c r="AH178" s="32" t="s">
        <v>179</v>
      </c>
      <c r="AI178" s="32" t="s">
        <v>126</v>
      </c>
      <c r="AJ178" s="32" t="s">
        <v>127</v>
      </c>
      <c r="AK178" s="32" t="s">
        <v>25</v>
      </c>
      <c r="AL178" s="32" t="s">
        <v>223</v>
      </c>
      <c r="AM178" s="29" t="s">
        <v>28</v>
      </c>
      <c r="AN178" s="32" t="s">
        <v>227</v>
      </c>
      <c r="AO178" s="32" t="s">
        <v>30</v>
      </c>
      <c r="AP178" s="32" t="s">
        <v>31</v>
      </c>
      <c r="AQ178" s="32" t="s">
        <v>25</v>
      </c>
      <c r="AR178" s="32" t="s">
        <v>22</v>
      </c>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c r="CE178" s="29"/>
      <c r="CF178" s="29"/>
      <c r="CG178" s="29"/>
      <c r="CH178" s="29"/>
      <c r="CI178" s="29"/>
      <c r="CJ178" s="29"/>
      <c r="CK178" s="29"/>
      <c r="CL178" s="29"/>
      <c r="CM178" s="29"/>
      <c r="CN178" s="29"/>
      <c r="CO178" s="29"/>
      <c r="CP178" s="26"/>
    </row>
    <row r="179" spans="1:94" ht="53.4" customHeight="1" x14ac:dyDescent="0.3">
      <c r="A179" s="30">
        <v>177</v>
      </c>
      <c r="B179" s="27">
        <v>483</v>
      </c>
      <c r="C179" s="27" t="s">
        <v>730</v>
      </c>
      <c r="D179" s="30">
        <v>33</v>
      </c>
      <c r="E179" s="28" t="s">
        <v>731</v>
      </c>
      <c r="F179" s="28"/>
      <c r="G179" s="59" t="s">
        <v>408</v>
      </c>
      <c r="H179" s="32" t="s">
        <v>151</v>
      </c>
      <c r="I179" s="29"/>
      <c r="J179" s="32" t="s">
        <v>36</v>
      </c>
      <c r="K179" s="32" t="s">
        <v>15</v>
      </c>
      <c r="L179" s="32" t="s">
        <v>54</v>
      </c>
      <c r="M179" s="32" t="s">
        <v>94</v>
      </c>
      <c r="N179" s="29" t="s">
        <v>19</v>
      </c>
      <c r="O179" s="32" t="s">
        <v>20</v>
      </c>
      <c r="P179" s="32" t="s">
        <v>163</v>
      </c>
      <c r="Q179" s="32" t="s">
        <v>40</v>
      </c>
      <c r="R179" s="32" t="s">
        <v>179</v>
      </c>
      <c r="S179" s="32" t="s">
        <v>181</v>
      </c>
      <c r="T179" s="32" t="s">
        <v>25</v>
      </c>
      <c r="U179" s="32" t="s">
        <v>15</v>
      </c>
      <c r="V179" s="32" t="s">
        <v>22</v>
      </c>
      <c r="W179" s="29" t="s">
        <v>19</v>
      </c>
      <c r="X179" s="32" t="s">
        <v>23</v>
      </c>
      <c r="Y179" s="32" t="s">
        <v>39</v>
      </c>
      <c r="Z179" s="32" t="s">
        <v>25</v>
      </c>
      <c r="AA179" s="32" t="s">
        <v>15</v>
      </c>
      <c r="AB179" s="29" t="s">
        <v>28</v>
      </c>
      <c r="AC179" s="32" t="s">
        <v>29</v>
      </c>
      <c r="AD179" s="32" t="s">
        <v>87</v>
      </c>
      <c r="AE179" s="32" t="s">
        <v>25</v>
      </c>
      <c r="AF179" s="32" t="s">
        <v>78</v>
      </c>
      <c r="AG179" s="32" t="s">
        <v>153</v>
      </c>
      <c r="AH179" s="32" t="s">
        <v>25</v>
      </c>
      <c r="AI179" s="32" t="s">
        <v>22</v>
      </c>
      <c r="AJ179" s="29" t="s">
        <v>16</v>
      </c>
      <c r="AK179" s="32" t="s">
        <v>63</v>
      </c>
      <c r="AL179" s="32" t="s">
        <v>81</v>
      </c>
      <c r="AM179" s="32" t="s">
        <v>25</v>
      </c>
      <c r="AN179" s="32" t="s">
        <v>15</v>
      </c>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29"/>
      <c r="CC179" s="29"/>
      <c r="CD179" s="29"/>
      <c r="CE179" s="29"/>
      <c r="CF179" s="29"/>
      <c r="CG179" s="29"/>
      <c r="CH179" s="29"/>
      <c r="CI179" s="29"/>
      <c r="CJ179" s="29"/>
      <c r="CK179" s="29"/>
      <c r="CL179" s="29"/>
      <c r="CM179" s="29"/>
      <c r="CN179" s="29"/>
      <c r="CO179" s="29"/>
      <c r="CP179" s="26"/>
    </row>
    <row r="180" spans="1:94" ht="53.4" customHeight="1" x14ac:dyDescent="0.3">
      <c r="A180" s="30">
        <v>178</v>
      </c>
      <c r="B180" s="27">
        <v>1384</v>
      </c>
      <c r="C180" s="27" t="s">
        <v>732</v>
      </c>
      <c r="D180" s="30">
        <v>37</v>
      </c>
      <c r="E180" s="28" t="s">
        <v>733</v>
      </c>
      <c r="F180" s="28"/>
      <c r="G180" s="29" t="s">
        <v>98</v>
      </c>
      <c r="H180" s="32" t="s">
        <v>110</v>
      </c>
      <c r="I180" s="32" t="s">
        <v>176</v>
      </c>
      <c r="J180" s="32" t="s">
        <v>177</v>
      </c>
      <c r="K180" s="32" t="s">
        <v>232</v>
      </c>
      <c r="L180" s="32" t="s">
        <v>51</v>
      </c>
      <c r="M180" s="29" t="s">
        <v>16</v>
      </c>
      <c r="N180" s="32" t="s">
        <v>17</v>
      </c>
      <c r="O180" s="32" t="s">
        <v>18</v>
      </c>
      <c r="P180" s="32" t="s">
        <v>25</v>
      </c>
      <c r="Q180" s="32" t="s">
        <v>26</v>
      </c>
      <c r="R180" s="32" t="s">
        <v>106</v>
      </c>
      <c r="S180" s="32" t="s">
        <v>187</v>
      </c>
      <c r="T180" s="32" t="s">
        <v>86</v>
      </c>
      <c r="U180" s="29" t="s">
        <v>19</v>
      </c>
      <c r="V180" s="32" t="s">
        <v>20</v>
      </c>
      <c r="W180" s="32" t="s">
        <v>21</v>
      </c>
      <c r="X180" s="32" t="s">
        <v>25</v>
      </c>
      <c r="Y180" s="32" t="s">
        <v>26</v>
      </c>
      <c r="Z180" s="32" t="s">
        <v>223</v>
      </c>
      <c r="AA180" s="32" t="s">
        <v>53</v>
      </c>
      <c r="AB180" s="32" t="s">
        <v>147</v>
      </c>
      <c r="AC180" s="32" t="s">
        <v>22</v>
      </c>
      <c r="AD180" s="29" t="s">
        <v>19</v>
      </c>
      <c r="AE180" s="32" t="s">
        <v>23</v>
      </c>
      <c r="AF180" s="32" t="s">
        <v>39</v>
      </c>
      <c r="AG180" s="32" t="s">
        <v>25</v>
      </c>
      <c r="AH180" s="32" t="s">
        <v>78</v>
      </c>
      <c r="AI180" s="29" t="s">
        <v>28</v>
      </c>
      <c r="AJ180" s="32" t="s">
        <v>29</v>
      </c>
      <c r="AK180" s="32" t="s">
        <v>25</v>
      </c>
      <c r="AL180" s="32" t="s">
        <v>104</v>
      </c>
      <c r="AM180" s="32" t="s">
        <v>53</v>
      </c>
      <c r="AN180" s="32" t="s">
        <v>105</v>
      </c>
      <c r="AO180" s="32" t="s">
        <v>29</v>
      </c>
      <c r="AP180" s="32" t="s">
        <v>25</v>
      </c>
      <c r="AQ180" s="32" t="s">
        <v>240</v>
      </c>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29"/>
      <c r="CD180" s="29"/>
      <c r="CE180" s="29"/>
      <c r="CF180" s="29"/>
      <c r="CG180" s="29"/>
      <c r="CH180" s="29"/>
      <c r="CI180" s="29"/>
      <c r="CJ180" s="29"/>
      <c r="CK180" s="29"/>
      <c r="CL180" s="29"/>
      <c r="CM180" s="29"/>
      <c r="CN180" s="29"/>
      <c r="CO180" s="26"/>
      <c r="CP180" s="26"/>
    </row>
    <row r="181" spans="1:94" ht="53.4" customHeight="1" x14ac:dyDescent="0.3">
      <c r="A181" s="30">
        <v>179</v>
      </c>
      <c r="B181" s="27">
        <v>1298</v>
      </c>
      <c r="C181" s="27" t="s">
        <v>734</v>
      </c>
      <c r="D181" s="30">
        <v>30</v>
      </c>
      <c r="E181" s="28" t="s">
        <v>735</v>
      </c>
      <c r="F181" s="28"/>
      <c r="G181" s="29" t="s">
        <v>98</v>
      </c>
      <c r="H181" s="32" t="s">
        <v>238</v>
      </c>
      <c r="I181" s="32" t="s">
        <v>151</v>
      </c>
      <c r="J181" s="32" t="s">
        <v>428</v>
      </c>
      <c r="K181" s="32" t="s">
        <v>36</v>
      </c>
      <c r="L181" s="29"/>
      <c r="M181" s="32" t="s">
        <v>36</v>
      </c>
      <c r="N181" s="32" t="s">
        <v>25</v>
      </c>
      <c r="O181" s="32" t="s">
        <v>15</v>
      </c>
      <c r="P181" s="29" t="s">
        <v>19</v>
      </c>
      <c r="Q181" s="32" t="s">
        <v>20</v>
      </c>
      <c r="R181" s="32" t="s">
        <v>101</v>
      </c>
      <c r="S181" s="32" t="s">
        <v>102</v>
      </c>
      <c r="T181" s="32" t="s">
        <v>25</v>
      </c>
      <c r="U181" s="32" t="s">
        <v>104</v>
      </c>
      <c r="V181" s="29" t="s">
        <v>19</v>
      </c>
      <c r="W181" s="32" t="s">
        <v>23</v>
      </c>
      <c r="X181" s="32" t="s">
        <v>120</v>
      </c>
      <c r="Y181" s="32" t="s">
        <v>25</v>
      </c>
      <c r="Z181" s="32" t="s">
        <v>104</v>
      </c>
      <c r="AA181" s="29" t="s">
        <v>16</v>
      </c>
      <c r="AB181" s="32" t="s">
        <v>63</v>
      </c>
      <c r="AC181" s="32" t="s">
        <v>25</v>
      </c>
      <c r="AD181" s="32" t="s">
        <v>82</v>
      </c>
      <c r="AE181" s="29" t="s">
        <v>28</v>
      </c>
      <c r="AF181" s="32" t="s">
        <v>29</v>
      </c>
      <c r="AG181" s="32" t="s">
        <v>25</v>
      </c>
      <c r="AH181" s="32" t="s">
        <v>15</v>
      </c>
      <c r="AI181" s="29"/>
      <c r="AJ181" s="29" t="s">
        <v>116</v>
      </c>
      <c r="AK181" s="29" t="s">
        <v>28</v>
      </c>
      <c r="AL181" s="29" t="s">
        <v>117</v>
      </c>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c r="CA181" s="29"/>
      <c r="CB181" s="29"/>
      <c r="CC181" s="29"/>
      <c r="CD181" s="29"/>
      <c r="CE181" s="29"/>
      <c r="CF181" s="29"/>
      <c r="CG181" s="29"/>
      <c r="CH181" s="29"/>
      <c r="CI181" s="29"/>
      <c r="CJ181" s="29"/>
      <c r="CK181" s="29"/>
      <c r="CL181" s="29"/>
      <c r="CM181" s="29"/>
      <c r="CN181" s="29"/>
      <c r="CO181" s="29"/>
      <c r="CP181" s="29"/>
    </row>
    <row r="182" spans="1:94" ht="53.4" customHeight="1" x14ac:dyDescent="0.3">
      <c r="A182" s="30">
        <v>180</v>
      </c>
      <c r="B182" s="27">
        <v>1243</v>
      </c>
      <c r="C182" s="27" t="s">
        <v>736</v>
      </c>
      <c r="D182" s="30">
        <v>26</v>
      </c>
      <c r="E182" s="28" t="s">
        <v>737</v>
      </c>
      <c r="F182" s="28"/>
      <c r="G182" s="29" t="s">
        <v>98</v>
      </c>
      <c r="H182" s="32" t="s">
        <v>110</v>
      </c>
      <c r="I182" s="32" t="s">
        <v>74</v>
      </c>
      <c r="J182" s="32" t="s">
        <v>75</v>
      </c>
      <c r="K182" s="29"/>
      <c r="L182" s="32" t="s">
        <v>36</v>
      </c>
      <c r="M182" s="32" t="s">
        <v>25</v>
      </c>
      <c r="N182" s="32" t="s">
        <v>15</v>
      </c>
      <c r="O182" s="29" t="s">
        <v>19</v>
      </c>
      <c r="P182" s="32" t="s">
        <v>93</v>
      </c>
      <c r="Q182" s="32" t="s">
        <v>25</v>
      </c>
      <c r="R182" s="32" t="s">
        <v>22</v>
      </c>
      <c r="S182" s="32" t="s">
        <v>53</v>
      </c>
      <c r="T182" s="32" t="s">
        <v>179</v>
      </c>
      <c r="U182" s="32" t="s">
        <v>15</v>
      </c>
      <c r="V182" s="29" t="s">
        <v>121</v>
      </c>
      <c r="W182" s="32" t="s">
        <v>63</v>
      </c>
      <c r="X182" s="32" t="s">
        <v>25</v>
      </c>
      <c r="Y182" s="32" t="s">
        <v>22</v>
      </c>
      <c r="Z182" s="32" t="s">
        <v>53</v>
      </c>
      <c r="AA182" s="32" t="s">
        <v>64</v>
      </c>
      <c r="AB182" s="32" t="s">
        <v>25</v>
      </c>
      <c r="AC182" s="32" t="s">
        <v>239</v>
      </c>
      <c r="AD182" s="29" t="s">
        <v>28</v>
      </c>
      <c r="AE182" s="32" t="s">
        <v>29</v>
      </c>
      <c r="AF182" s="32" t="s">
        <v>25</v>
      </c>
      <c r="AG182" s="32" t="s">
        <v>46</v>
      </c>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c r="CL182" s="29"/>
      <c r="CM182" s="29"/>
      <c r="CN182" s="29"/>
      <c r="CO182" s="29"/>
      <c r="CP182" s="26"/>
    </row>
    <row r="183" spans="1:94" ht="53.4" customHeight="1" x14ac:dyDescent="0.3">
      <c r="A183" s="30">
        <v>181</v>
      </c>
      <c r="B183" s="27">
        <v>679</v>
      </c>
      <c r="C183" s="27" t="s">
        <v>738</v>
      </c>
      <c r="D183" s="30">
        <v>20</v>
      </c>
      <c r="E183" s="28" t="s">
        <v>739</v>
      </c>
      <c r="F183" s="28"/>
      <c r="G183" s="31" t="s">
        <v>530</v>
      </c>
      <c r="H183" s="32" t="s">
        <v>151</v>
      </c>
      <c r="I183" s="29"/>
      <c r="J183" s="32" t="s">
        <v>36</v>
      </c>
      <c r="K183" s="32" t="s">
        <v>39</v>
      </c>
      <c r="L183" s="32" t="s">
        <v>25</v>
      </c>
      <c r="M183" s="32" t="s">
        <v>15</v>
      </c>
      <c r="N183" s="32" t="s">
        <v>54</v>
      </c>
      <c r="O183" s="32" t="s">
        <v>94</v>
      </c>
      <c r="P183" s="29" t="s">
        <v>19</v>
      </c>
      <c r="Q183" s="32" t="s">
        <v>93</v>
      </c>
      <c r="R183" s="32" t="s">
        <v>245</v>
      </c>
      <c r="S183" s="32" t="s">
        <v>64</v>
      </c>
      <c r="T183" s="32" t="s">
        <v>25</v>
      </c>
      <c r="U183" s="32" t="s">
        <v>22</v>
      </c>
      <c r="V183" s="32" t="s">
        <v>179</v>
      </c>
      <c r="W183" s="32" t="s">
        <v>82</v>
      </c>
      <c r="X183" s="29" t="s">
        <v>28</v>
      </c>
      <c r="Y183" s="32" t="s">
        <v>740</v>
      </c>
      <c r="Z183" s="32" t="s">
        <v>25</v>
      </c>
      <c r="AA183" s="32" t="s">
        <v>15</v>
      </c>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c r="CE183" s="29"/>
      <c r="CF183" s="29"/>
      <c r="CG183" s="29"/>
      <c r="CH183" s="29"/>
      <c r="CI183" s="29"/>
      <c r="CJ183" s="29"/>
      <c r="CK183" s="29"/>
      <c r="CL183" s="29"/>
      <c r="CM183" s="29"/>
      <c r="CN183" s="29"/>
      <c r="CO183" s="29"/>
      <c r="CP183" s="26"/>
    </row>
    <row r="184" spans="1:94" ht="53.4" customHeight="1" x14ac:dyDescent="0.3">
      <c r="A184" s="30">
        <v>182</v>
      </c>
      <c r="B184" s="27">
        <v>1351</v>
      </c>
      <c r="C184" s="27" t="s">
        <v>741</v>
      </c>
      <c r="D184" s="30">
        <v>28</v>
      </c>
      <c r="E184" s="28" t="s">
        <v>742</v>
      </c>
      <c r="F184" s="28"/>
      <c r="G184" s="29" t="s">
        <v>98</v>
      </c>
      <c r="H184" s="32" t="s">
        <v>110</v>
      </c>
      <c r="I184" s="32" t="s">
        <v>176</v>
      </c>
      <c r="J184" s="32" t="s">
        <v>177</v>
      </c>
      <c r="K184" s="29" t="s">
        <v>53</v>
      </c>
      <c r="L184" s="32" t="s">
        <v>112</v>
      </c>
      <c r="M184" s="32" t="s">
        <v>36</v>
      </c>
      <c r="N184" s="32" t="s">
        <v>25</v>
      </c>
      <c r="O184" s="32" t="s">
        <v>15</v>
      </c>
      <c r="P184" s="29" t="s">
        <v>19</v>
      </c>
      <c r="Q184" s="32" t="s">
        <v>20</v>
      </c>
      <c r="R184" s="32" t="s">
        <v>21</v>
      </c>
      <c r="S184" s="32" t="s">
        <v>37</v>
      </c>
      <c r="T184" s="32" t="s">
        <v>40</v>
      </c>
      <c r="U184" s="32" t="s">
        <v>25</v>
      </c>
      <c r="V184" s="32" t="s">
        <v>22</v>
      </c>
      <c r="W184" s="29" t="s">
        <v>19</v>
      </c>
      <c r="X184" s="32" t="s">
        <v>23</v>
      </c>
      <c r="Y184" s="32" t="s">
        <v>743</v>
      </c>
      <c r="Z184" s="32" t="s">
        <v>39</v>
      </c>
      <c r="AA184" s="32" t="s">
        <v>25</v>
      </c>
      <c r="AB184" s="32" t="s">
        <v>78</v>
      </c>
      <c r="AC184" s="29" t="s">
        <v>28</v>
      </c>
      <c r="AD184" s="32" t="s">
        <v>29</v>
      </c>
      <c r="AE184" s="32" t="s">
        <v>30</v>
      </c>
      <c r="AF184" s="32" t="s">
        <v>31</v>
      </c>
      <c r="AG184" s="32" t="s">
        <v>25</v>
      </c>
      <c r="AH184" s="32" t="s">
        <v>46</v>
      </c>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29"/>
      <c r="CO184" s="26"/>
      <c r="CP184" s="26"/>
    </row>
    <row r="185" spans="1:94" ht="53.4" customHeight="1" x14ac:dyDescent="0.3">
      <c r="A185" s="30">
        <v>183</v>
      </c>
      <c r="B185" s="27">
        <v>2043</v>
      </c>
      <c r="C185" s="27" t="s">
        <v>744</v>
      </c>
      <c r="D185" s="30">
        <v>61</v>
      </c>
      <c r="E185" s="28" t="s">
        <v>745</v>
      </c>
      <c r="F185" s="28"/>
      <c r="G185" s="31" t="s">
        <v>10</v>
      </c>
      <c r="H185" s="29" t="s">
        <v>28</v>
      </c>
      <c r="I185" s="32" t="s">
        <v>29</v>
      </c>
      <c r="J185" s="32" t="s">
        <v>30</v>
      </c>
      <c r="K185" s="32" t="s">
        <v>31</v>
      </c>
      <c r="L185" s="32" t="s">
        <v>27</v>
      </c>
      <c r="M185" s="32" t="s">
        <v>25</v>
      </c>
      <c r="N185" s="29" t="s">
        <v>19</v>
      </c>
      <c r="O185" s="32" t="s">
        <v>23</v>
      </c>
      <c r="P185" s="32" t="s">
        <v>25</v>
      </c>
      <c r="Q185" s="32" t="s">
        <v>746</v>
      </c>
      <c r="R185" s="29"/>
      <c r="S185" s="32" t="s">
        <v>20</v>
      </c>
      <c r="T185" s="32" t="s">
        <v>21</v>
      </c>
      <c r="U185" s="32" t="s">
        <v>163</v>
      </c>
      <c r="V185" s="32" t="s">
        <v>40</v>
      </c>
      <c r="W185" s="32" t="s">
        <v>25</v>
      </c>
      <c r="X185" s="32" t="s">
        <v>66</v>
      </c>
      <c r="Y185" s="32" t="s">
        <v>83</v>
      </c>
      <c r="Z185" s="32" t="s">
        <v>747</v>
      </c>
      <c r="AA185" s="32" t="s">
        <v>184</v>
      </c>
      <c r="AB185" s="32" t="s">
        <v>15</v>
      </c>
      <c r="AC185" s="32" t="s">
        <v>58</v>
      </c>
      <c r="AD185" s="32" t="s">
        <v>416</v>
      </c>
      <c r="AE185" s="32" t="s">
        <v>40</v>
      </c>
      <c r="AF185" s="32" t="s">
        <v>20</v>
      </c>
      <c r="AG185" s="32" t="s">
        <v>52</v>
      </c>
      <c r="AH185" s="32" t="s">
        <v>55</v>
      </c>
      <c r="AI185" s="32" t="s">
        <v>20</v>
      </c>
      <c r="AJ185" s="32" t="s">
        <v>441</v>
      </c>
      <c r="AK185" s="32" t="s">
        <v>22</v>
      </c>
      <c r="AL185" s="32" t="s">
        <v>179</v>
      </c>
      <c r="AM185" s="33" t="s">
        <v>58</v>
      </c>
      <c r="AN185" s="58" t="s">
        <v>59</v>
      </c>
      <c r="AO185" s="58" t="s">
        <v>20</v>
      </c>
      <c r="AP185" s="29" t="s">
        <v>16</v>
      </c>
      <c r="AQ185" s="29" t="s">
        <v>81</v>
      </c>
      <c r="AR185" s="29" t="s">
        <v>68</v>
      </c>
      <c r="AS185" s="32" t="s">
        <v>165</v>
      </c>
      <c r="AT185" s="32" t="s">
        <v>63</v>
      </c>
      <c r="AU185" s="32" t="s">
        <v>25</v>
      </c>
      <c r="AV185" s="32" t="s">
        <v>15</v>
      </c>
      <c r="AW185" s="32" t="s">
        <v>53</v>
      </c>
      <c r="AX185" s="32" t="s">
        <v>211</v>
      </c>
      <c r="AY185" s="32" t="s">
        <v>212</v>
      </c>
      <c r="AZ185" s="32" t="s">
        <v>22</v>
      </c>
      <c r="BA185" s="32" t="s">
        <v>58</v>
      </c>
      <c r="BB185" s="32" t="s">
        <v>254</v>
      </c>
      <c r="BC185" s="32" t="s">
        <v>63</v>
      </c>
      <c r="BD185" s="29" t="s">
        <v>11</v>
      </c>
      <c r="BE185" s="32" t="s">
        <v>12</v>
      </c>
      <c r="BF185" s="32" t="s">
        <v>13</v>
      </c>
      <c r="BG185" s="32" t="s">
        <v>14</v>
      </c>
      <c r="BH185" s="32" t="s">
        <v>25</v>
      </c>
      <c r="BI185" s="32" t="s">
        <v>22</v>
      </c>
      <c r="BJ185" s="29" t="s">
        <v>16</v>
      </c>
      <c r="BK185" s="32" t="s">
        <v>17</v>
      </c>
      <c r="BL185" s="32" t="s">
        <v>18</v>
      </c>
      <c r="BM185" s="32" t="s">
        <v>418</v>
      </c>
      <c r="BN185" s="32" t="s">
        <v>419</v>
      </c>
      <c r="BO185" s="32" t="s">
        <v>25</v>
      </c>
      <c r="BP185" s="32" t="s">
        <v>503</v>
      </c>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6"/>
    </row>
    <row r="186" spans="1:94" ht="53.4" customHeight="1" x14ac:dyDescent="0.3">
      <c r="A186" s="30">
        <v>184</v>
      </c>
      <c r="B186" s="27">
        <v>418</v>
      </c>
      <c r="C186" s="27" t="s">
        <v>748</v>
      </c>
      <c r="D186" s="30">
        <v>13</v>
      </c>
      <c r="E186" s="28" t="s">
        <v>749</v>
      </c>
      <c r="F186" s="28"/>
      <c r="G186" s="31" t="s">
        <v>73</v>
      </c>
      <c r="H186" s="32" t="s">
        <v>74</v>
      </c>
      <c r="I186" s="32" t="s">
        <v>75</v>
      </c>
      <c r="J186" s="32" t="s">
        <v>232</v>
      </c>
      <c r="K186" s="32" t="s">
        <v>35</v>
      </c>
      <c r="L186" s="29" t="s">
        <v>28</v>
      </c>
      <c r="M186" s="32" t="s">
        <v>60</v>
      </c>
      <c r="N186" s="29" t="s">
        <v>19</v>
      </c>
      <c r="O186" s="32" t="s">
        <v>23</v>
      </c>
      <c r="P186" s="32" t="s">
        <v>20</v>
      </c>
      <c r="Q186" s="32" t="s">
        <v>338</v>
      </c>
      <c r="R186" s="29" t="s">
        <v>11</v>
      </c>
      <c r="S186" s="32" t="s">
        <v>156</v>
      </c>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6"/>
      <c r="CP186" s="26"/>
    </row>
    <row r="187" spans="1:94" ht="53.4" customHeight="1" x14ac:dyDescent="0.3">
      <c r="A187" s="30">
        <v>185</v>
      </c>
      <c r="B187" s="27">
        <v>2775</v>
      </c>
      <c r="C187" s="27" t="s">
        <v>750</v>
      </c>
      <c r="D187" s="30">
        <v>26</v>
      </c>
      <c r="E187" s="28" t="s">
        <v>751</v>
      </c>
      <c r="F187" s="28"/>
      <c r="G187" s="31" t="s">
        <v>10</v>
      </c>
      <c r="H187" s="32" t="s">
        <v>34</v>
      </c>
      <c r="I187" s="32" t="s">
        <v>35</v>
      </c>
      <c r="J187" s="29"/>
      <c r="K187" s="32" t="s">
        <v>17</v>
      </c>
      <c r="L187" s="32" t="s">
        <v>18</v>
      </c>
      <c r="M187" s="32" t="s">
        <v>26</v>
      </c>
      <c r="N187" s="29" t="s">
        <v>19</v>
      </c>
      <c r="O187" s="32" t="s">
        <v>20</v>
      </c>
      <c r="P187" s="32" t="s">
        <v>101</v>
      </c>
      <c r="Q187" s="32" t="s">
        <v>102</v>
      </c>
      <c r="R187" s="32" t="s">
        <v>15</v>
      </c>
      <c r="S187" s="32" t="s">
        <v>211</v>
      </c>
      <c r="T187" s="32" t="s">
        <v>212</v>
      </c>
      <c r="U187" s="32" t="s">
        <v>147</v>
      </c>
      <c r="V187" s="32" t="s">
        <v>199</v>
      </c>
      <c r="W187" s="32" t="s">
        <v>22</v>
      </c>
      <c r="X187" s="29" t="s">
        <v>19</v>
      </c>
      <c r="Y187" s="32" t="s">
        <v>23</v>
      </c>
      <c r="Z187" s="32" t="s">
        <v>39</v>
      </c>
      <c r="AA187" s="32" t="s">
        <v>25</v>
      </c>
      <c r="AB187" s="32" t="s">
        <v>15</v>
      </c>
      <c r="AC187" s="29" t="s">
        <v>28</v>
      </c>
      <c r="AD187" s="32" t="s">
        <v>29</v>
      </c>
      <c r="AE187" s="32" t="s">
        <v>30</v>
      </c>
      <c r="AF187" s="32" t="s">
        <v>31</v>
      </c>
      <c r="AG187" s="32" t="s">
        <v>46</v>
      </c>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6"/>
    </row>
    <row r="188" spans="1:94" ht="53.4" customHeight="1" x14ac:dyDescent="0.3">
      <c r="A188" s="30">
        <v>186</v>
      </c>
      <c r="B188" s="27">
        <v>2882</v>
      </c>
      <c r="C188" s="27" t="s">
        <v>752</v>
      </c>
      <c r="D188" s="30">
        <v>15</v>
      </c>
      <c r="E188" s="28" t="s">
        <v>753</v>
      </c>
      <c r="F188" s="28"/>
      <c r="G188" s="31" t="s">
        <v>49</v>
      </c>
      <c r="H188" s="29" t="s">
        <v>19</v>
      </c>
      <c r="I188" s="32" t="s">
        <v>20</v>
      </c>
      <c r="J188" s="32" t="s">
        <v>626</v>
      </c>
      <c r="K188" s="32" t="s">
        <v>25</v>
      </c>
      <c r="L188" s="32" t="s">
        <v>239</v>
      </c>
      <c r="M188" s="32" t="s">
        <v>354</v>
      </c>
      <c r="N188" s="29"/>
      <c r="O188" s="32" t="s">
        <v>23</v>
      </c>
      <c r="P188" s="32" t="s">
        <v>343</v>
      </c>
      <c r="Q188" s="32" t="s">
        <v>15</v>
      </c>
      <c r="R188" s="29" t="s">
        <v>28</v>
      </c>
      <c r="S188" s="32" t="s">
        <v>247</v>
      </c>
      <c r="T188" s="32" t="s">
        <v>66</v>
      </c>
      <c r="U188" s="32" t="s">
        <v>153</v>
      </c>
      <c r="V188" s="32" t="s">
        <v>78</v>
      </c>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c r="CA188" s="29"/>
      <c r="CB188" s="29"/>
      <c r="CC188" s="29"/>
      <c r="CD188" s="29"/>
      <c r="CE188" s="29"/>
      <c r="CF188" s="29"/>
      <c r="CG188" s="29"/>
      <c r="CH188" s="29"/>
      <c r="CI188" s="29"/>
      <c r="CJ188" s="29"/>
      <c r="CK188" s="29"/>
      <c r="CL188" s="29"/>
      <c r="CM188" s="29"/>
      <c r="CN188" s="29"/>
      <c r="CO188" s="29"/>
      <c r="CP188" s="26"/>
    </row>
    <row r="189" spans="1:94" ht="53.4" customHeight="1" x14ac:dyDescent="0.3">
      <c r="A189" s="30">
        <v>187</v>
      </c>
      <c r="B189" s="27">
        <v>1296</v>
      </c>
      <c r="C189" s="27" t="s">
        <v>754</v>
      </c>
      <c r="D189" s="30">
        <v>22</v>
      </c>
      <c r="E189" s="28" t="s">
        <v>755</v>
      </c>
      <c r="F189" s="28"/>
      <c r="G189" s="29" t="s">
        <v>98</v>
      </c>
      <c r="H189" s="32" t="s">
        <v>238</v>
      </c>
      <c r="I189" s="32" t="s">
        <v>151</v>
      </c>
      <c r="J189" s="29"/>
      <c r="K189" s="32" t="s">
        <v>36</v>
      </c>
      <c r="L189" s="32" t="s">
        <v>25</v>
      </c>
      <c r="M189" s="32" t="s">
        <v>15</v>
      </c>
      <c r="N189" s="29" t="s">
        <v>19</v>
      </c>
      <c r="O189" s="32" t="s">
        <v>20</v>
      </c>
      <c r="P189" s="32" t="s">
        <v>25</v>
      </c>
      <c r="Q189" s="32" t="s">
        <v>22</v>
      </c>
      <c r="R189" s="29" t="s">
        <v>19</v>
      </c>
      <c r="S189" s="32" t="s">
        <v>23</v>
      </c>
      <c r="T189" s="32" t="s">
        <v>25</v>
      </c>
      <c r="U189" s="32" t="s">
        <v>26</v>
      </c>
      <c r="V189" s="29" t="s">
        <v>28</v>
      </c>
      <c r="W189" s="32" t="s">
        <v>29</v>
      </c>
      <c r="X189" s="32" t="s">
        <v>25</v>
      </c>
      <c r="Y189" s="32" t="s">
        <v>22</v>
      </c>
      <c r="Z189" s="29" t="s">
        <v>121</v>
      </c>
      <c r="AA189" s="32" t="s">
        <v>63</v>
      </c>
      <c r="AB189" s="32" t="s">
        <v>25</v>
      </c>
      <c r="AC189" s="32" t="s">
        <v>578</v>
      </c>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29"/>
      <c r="CC189" s="29"/>
      <c r="CD189" s="29"/>
      <c r="CE189" s="29"/>
      <c r="CF189" s="29"/>
      <c r="CG189" s="29"/>
      <c r="CH189" s="29"/>
      <c r="CI189" s="29"/>
      <c r="CJ189" s="29"/>
      <c r="CK189" s="29"/>
      <c r="CL189" s="29"/>
      <c r="CM189" s="29"/>
      <c r="CN189" s="29"/>
      <c r="CO189" s="29"/>
      <c r="CP189" s="26"/>
    </row>
    <row r="190" spans="1:94" ht="53.4" customHeight="1" x14ac:dyDescent="0.3">
      <c r="A190" s="30">
        <v>188</v>
      </c>
      <c r="B190" s="27">
        <v>2318</v>
      </c>
      <c r="C190" s="27" t="s">
        <v>756</v>
      </c>
      <c r="D190" s="30">
        <v>19</v>
      </c>
      <c r="E190" s="28" t="s">
        <v>757</v>
      </c>
      <c r="F190" s="28"/>
      <c r="G190" s="31" t="s">
        <v>49</v>
      </c>
      <c r="H190" s="29"/>
      <c r="I190" s="32" t="s">
        <v>36</v>
      </c>
      <c r="J190" s="32" t="s">
        <v>15</v>
      </c>
      <c r="K190" s="32" t="s">
        <v>39</v>
      </c>
      <c r="L190" s="32" t="s">
        <v>308</v>
      </c>
      <c r="M190" s="32" t="s">
        <v>256</v>
      </c>
      <c r="N190" s="29" t="s">
        <v>19</v>
      </c>
      <c r="O190" s="32" t="s">
        <v>20</v>
      </c>
      <c r="P190" s="32" t="s">
        <v>21</v>
      </c>
      <c r="Q190" s="32" t="s">
        <v>25</v>
      </c>
      <c r="R190" s="32" t="s">
        <v>22</v>
      </c>
      <c r="S190" s="29"/>
      <c r="T190" s="32" t="s">
        <v>93</v>
      </c>
      <c r="U190" s="32" t="s">
        <v>39</v>
      </c>
      <c r="V190" s="32" t="s">
        <v>25</v>
      </c>
      <c r="W190" s="32" t="s">
        <v>15</v>
      </c>
      <c r="X190" s="29" t="s">
        <v>16</v>
      </c>
      <c r="Y190" s="32" t="s">
        <v>63</v>
      </c>
      <c r="Z190" s="32" t="s">
        <v>88</v>
      </c>
      <c r="AA190" s="32" t="s">
        <v>15</v>
      </c>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c r="CA190" s="29"/>
      <c r="CB190" s="29"/>
      <c r="CC190" s="29"/>
      <c r="CD190" s="29"/>
      <c r="CE190" s="29"/>
      <c r="CF190" s="29"/>
      <c r="CG190" s="29"/>
      <c r="CH190" s="29"/>
      <c r="CI190" s="29"/>
      <c r="CJ190" s="29"/>
      <c r="CK190" s="29"/>
      <c r="CL190" s="29"/>
      <c r="CM190" s="29"/>
      <c r="CN190" s="29"/>
      <c r="CO190" s="29"/>
      <c r="CP190" s="29"/>
    </row>
    <row r="191" spans="1:94" ht="53.4" customHeight="1" x14ac:dyDescent="0.3">
      <c r="A191" s="30">
        <v>189</v>
      </c>
      <c r="B191" s="27">
        <v>1923</v>
      </c>
      <c r="C191" s="27" t="s">
        <v>758</v>
      </c>
      <c r="D191" s="30">
        <v>31</v>
      </c>
      <c r="E191" s="28" t="s">
        <v>759</v>
      </c>
      <c r="F191" s="28"/>
      <c r="G191" s="31" t="s">
        <v>10</v>
      </c>
      <c r="H191" s="29"/>
      <c r="I191" s="32" t="s">
        <v>36</v>
      </c>
      <c r="J191" s="32" t="s">
        <v>37</v>
      </c>
      <c r="K191" s="32" t="s">
        <v>25</v>
      </c>
      <c r="L191" s="32" t="s">
        <v>15</v>
      </c>
      <c r="M191" s="29" t="s">
        <v>16</v>
      </c>
      <c r="N191" s="32" t="s">
        <v>193</v>
      </c>
      <c r="O191" s="32" t="s">
        <v>194</v>
      </c>
      <c r="P191" s="32" t="s">
        <v>44</v>
      </c>
      <c r="Q191" s="32" t="s">
        <v>224</v>
      </c>
      <c r="R191" s="32" t="s">
        <v>53</v>
      </c>
      <c r="S191" s="32" t="s">
        <v>65</v>
      </c>
      <c r="T191" s="32" t="s">
        <v>25</v>
      </c>
      <c r="U191" s="32" t="s">
        <v>15</v>
      </c>
      <c r="V191" s="29" t="s">
        <v>19</v>
      </c>
      <c r="W191" s="32" t="s">
        <v>20</v>
      </c>
      <c r="X191" s="32" t="s">
        <v>25</v>
      </c>
      <c r="Y191" s="32" t="s">
        <v>26</v>
      </c>
      <c r="Z191" s="32" t="s">
        <v>206</v>
      </c>
      <c r="AA191" s="32" t="s">
        <v>296</v>
      </c>
      <c r="AB191" s="29" t="s">
        <v>19</v>
      </c>
      <c r="AC191" s="32" t="s">
        <v>23</v>
      </c>
      <c r="AD191" s="32" t="s">
        <v>39</v>
      </c>
      <c r="AE191" s="32" t="s">
        <v>25</v>
      </c>
      <c r="AF191" s="32" t="s">
        <v>15</v>
      </c>
      <c r="AG191" s="29" t="s">
        <v>28</v>
      </c>
      <c r="AH191" s="32" t="s">
        <v>60</v>
      </c>
      <c r="AI191" s="32" t="s">
        <v>760</v>
      </c>
      <c r="AJ191" s="32" t="s">
        <v>761</v>
      </c>
      <c r="AK191" s="32" t="s">
        <v>25</v>
      </c>
      <c r="AL191" s="32" t="s">
        <v>46</v>
      </c>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29"/>
      <c r="CC191" s="29"/>
      <c r="CD191" s="29"/>
      <c r="CE191" s="29"/>
      <c r="CF191" s="29"/>
      <c r="CG191" s="29"/>
      <c r="CH191" s="29"/>
      <c r="CI191" s="29"/>
      <c r="CJ191" s="29"/>
      <c r="CK191" s="29"/>
      <c r="CL191" s="29"/>
      <c r="CM191" s="29"/>
      <c r="CN191" s="29"/>
      <c r="CO191" s="29"/>
      <c r="CP191" s="26"/>
    </row>
    <row r="192" spans="1:94" ht="53.4" customHeight="1" x14ac:dyDescent="0.3">
      <c r="A192" s="30">
        <v>190</v>
      </c>
      <c r="B192" s="27">
        <v>366</v>
      </c>
      <c r="C192" s="27" t="s">
        <v>762</v>
      </c>
      <c r="D192" s="30">
        <v>12</v>
      </c>
      <c r="E192" s="28" t="s">
        <v>763</v>
      </c>
      <c r="F192" s="28"/>
      <c r="G192" s="31" t="s">
        <v>10</v>
      </c>
      <c r="H192" s="32" t="s">
        <v>232</v>
      </c>
      <c r="I192" s="32" t="s">
        <v>35</v>
      </c>
      <c r="J192" s="29" t="s">
        <v>19</v>
      </c>
      <c r="K192" s="32" t="s">
        <v>20</v>
      </c>
      <c r="L192" s="32" t="s">
        <v>21</v>
      </c>
      <c r="M192" s="32" t="s">
        <v>22</v>
      </c>
      <c r="N192" s="32" t="s">
        <v>38</v>
      </c>
      <c r="O192" s="32" t="s">
        <v>55</v>
      </c>
      <c r="P192" s="29"/>
      <c r="Q192" s="32" t="s">
        <v>23</v>
      </c>
      <c r="R192" s="32" t="s">
        <v>25</v>
      </c>
      <c r="S192" s="32" t="s">
        <v>26</v>
      </c>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c r="CE192" s="29"/>
      <c r="CF192" s="29"/>
      <c r="CG192" s="29"/>
      <c r="CH192" s="29"/>
      <c r="CI192" s="29"/>
      <c r="CJ192" s="29"/>
      <c r="CK192" s="29"/>
      <c r="CL192" s="29"/>
      <c r="CM192" s="29"/>
      <c r="CN192" s="29"/>
      <c r="CO192" s="29"/>
      <c r="CP192" s="26"/>
    </row>
    <row r="193" spans="1:94" ht="53.4" customHeight="1" x14ac:dyDescent="0.3">
      <c r="A193" s="30">
        <v>191</v>
      </c>
      <c r="B193" s="27">
        <v>2596</v>
      </c>
      <c r="C193" s="27" t="s">
        <v>764</v>
      </c>
      <c r="D193" s="30">
        <v>38</v>
      </c>
      <c r="E193" s="28" t="s">
        <v>765</v>
      </c>
      <c r="F193" s="28"/>
      <c r="G193" s="31" t="s">
        <v>98</v>
      </c>
      <c r="H193" s="32" t="s">
        <v>110</v>
      </c>
      <c r="I193" s="32" t="s">
        <v>74</v>
      </c>
      <c r="J193" s="32" t="s">
        <v>75</v>
      </c>
      <c r="K193" s="29" t="s">
        <v>16</v>
      </c>
      <c r="L193" s="32" t="s">
        <v>17</v>
      </c>
      <c r="M193" s="32" t="s">
        <v>18</v>
      </c>
      <c r="N193" s="32" t="s">
        <v>25</v>
      </c>
      <c r="O193" s="32" t="s">
        <v>22</v>
      </c>
      <c r="P193" s="29" t="s">
        <v>19</v>
      </c>
      <c r="Q193" s="32" t="s">
        <v>20</v>
      </c>
      <c r="R193" s="32" t="s">
        <v>37</v>
      </c>
      <c r="S193" s="32" t="s">
        <v>40</v>
      </c>
      <c r="T193" s="32" t="s">
        <v>25</v>
      </c>
      <c r="U193" s="32" t="s">
        <v>270</v>
      </c>
      <c r="V193" s="32" t="s">
        <v>385</v>
      </c>
      <c r="W193" s="32" t="s">
        <v>766</v>
      </c>
      <c r="X193" s="29" t="s">
        <v>16</v>
      </c>
      <c r="Y193" s="32" t="s">
        <v>63</v>
      </c>
      <c r="Z193" s="32" t="s">
        <v>25</v>
      </c>
      <c r="AA193" s="32" t="s">
        <v>15</v>
      </c>
      <c r="AB193" s="29" t="s">
        <v>19</v>
      </c>
      <c r="AC193" s="32" t="s">
        <v>23</v>
      </c>
      <c r="AD193" s="32" t="s">
        <v>24</v>
      </c>
      <c r="AE193" s="32" t="s">
        <v>25</v>
      </c>
      <c r="AF193" s="32" t="s">
        <v>26</v>
      </c>
      <c r="AG193" s="32" t="s">
        <v>191</v>
      </c>
      <c r="AH193" s="32" t="s">
        <v>53</v>
      </c>
      <c r="AI193" s="32" t="s">
        <v>211</v>
      </c>
      <c r="AJ193" s="32" t="s">
        <v>212</v>
      </c>
      <c r="AK193" s="32" t="s">
        <v>338</v>
      </c>
      <c r="AL193" s="32" t="s">
        <v>58</v>
      </c>
      <c r="AM193" s="32" t="s">
        <v>114</v>
      </c>
      <c r="AN193" s="32" t="s">
        <v>120</v>
      </c>
      <c r="AO193" s="29" t="s">
        <v>28</v>
      </c>
      <c r="AP193" s="32" t="s">
        <v>29</v>
      </c>
      <c r="AQ193" s="32" t="s">
        <v>25</v>
      </c>
      <c r="AR193" s="32" t="s">
        <v>46</v>
      </c>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c r="CA193" s="29"/>
      <c r="CB193" s="29"/>
      <c r="CC193" s="29"/>
      <c r="CD193" s="29"/>
      <c r="CE193" s="29"/>
      <c r="CF193" s="29"/>
      <c r="CG193" s="29"/>
      <c r="CH193" s="29"/>
      <c r="CI193" s="29"/>
      <c r="CJ193" s="29"/>
      <c r="CK193" s="29"/>
      <c r="CL193" s="29"/>
      <c r="CM193" s="29"/>
      <c r="CN193" s="29"/>
      <c r="CO193" s="26"/>
      <c r="CP193" s="26"/>
    </row>
    <row r="194" spans="1:94" ht="53.4" customHeight="1" x14ac:dyDescent="0.3">
      <c r="A194" s="30">
        <v>192</v>
      </c>
      <c r="B194" s="27">
        <v>1491</v>
      </c>
      <c r="C194" s="27" t="s">
        <v>767</v>
      </c>
      <c r="D194" s="30">
        <v>28</v>
      </c>
      <c r="E194" s="28" t="s">
        <v>768</v>
      </c>
      <c r="F194" s="28"/>
      <c r="G194" s="31" t="s">
        <v>73</v>
      </c>
      <c r="H194" s="32" t="s">
        <v>176</v>
      </c>
      <c r="I194" s="32" t="s">
        <v>177</v>
      </c>
      <c r="J194" s="32" t="s">
        <v>232</v>
      </c>
      <c r="K194" s="32" t="s">
        <v>35</v>
      </c>
      <c r="L194" s="29" t="s">
        <v>19</v>
      </c>
      <c r="M194" s="32" t="s">
        <v>23</v>
      </c>
      <c r="N194" s="32" t="s">
        <v>120</v>
      </c>
      <c r="O194" s="32" t="s">
        <v>25</v>
      </c>
      <c r="P194" s="32" t="s">
        <v>26</v>
      </c>
      <c r="Q194" s="32" t="s">
        <v>187</v>
      </c>
      <c r="R194" s="32" t="s">
        <v>265</v>
      </c>
      <c r="S194" s="29" t="s">
        <v>19</v>
      </c>
      <c r="T194" s="32" t="s">
        <v>20</v>
      </c>
      <c r="U194" s="32" t="s">
        <v>21</v>
      </c>
      <c r="V194" s="32" t="s">
        <v>37</v>
      </c>
      <c r="W194" s="32" t="s">
        <v>40</v>
      </c>
      <c r="X194" s="32" t="s">
        <v>25</v>
      </c>
      <c r="Y194" s="32" t="s">
        <v>22</v>
      </c>
      <c r="Z194" s="29" t="s">
        <v>28</v>
      </c>
      <c r="AA194" s="32" t="s">
        <v>227</v>
      </c>
      <c r="AB194" s="32" t="s">
        <v>25</v>
      </c>
      <c r="AC194" s="32" t="s">
        <v>22</v>
      </c>
      <c r="AD194" s="29" t="s">
        <v>116</v>
      </c>
      <c r="AE194" s="29" t="s">
        <v>28</v>
      </c>
      <c r="AF194" s="29" t="s">
        <v>130</v>
      </c>
      <c r="AG194" s="29" t="s">
        <v>254</v>
      </c>
      <c r="AH194" s="29" t="s">
        <v>769</v>
      </c>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c r="CA194" s="29"/>
      <c r="CB194" s="29"/>
      <c r="CC194" s="29"/>
      <c r="CD194" s="29"/>
      <c r="CE194" s="29"/>
      <c r="CF194" s="29"/>
      <c r="CG194" s="29"/>
      <c r="CH194" s="29"/>
      <c r="CI194" s="29"/>
      <c r="CJ194" s="29"/>
      <c r="CK194" s="29"/>
      <c r="CL194" s="29"/>
      <c r="CM194" s="29"/>
      <c r="CN194" s="29"/>
      <c r="CO194" s="26"/>
      <c r="CP194" s="26"/>
    </row>
    <row r="195" spans="1:94" ht="53.4" customHeight="1" x14ac:dyDescent="0.3">
      <c r="A195" s="30">
        <v>193</v>
      </c>
      <c r="B195" s="27">
        <v>612</v>
      </c>
      <c r="C195" s="27" t="s">
        <v>770</v>
      </c>
      <c r="D195" s="30">
        <v>35</v>
      </c>
      <c r="E195" s="28" t="s">
        <v>771</v>
      </c>
      <c r="F195" s="28"/>
      <c r="G195" s="31" t="s">
        <v>530</v>
      </c>
      <c r="H195" s="32" t="s">
        <v>14</v>
      </c>
      <c r="I195" s="29"/>
      <c r="J195" s="32" t="s">
        <v>36</v>
      </c>
      <c r="K195" s="32" t="s">
        <v>37</v>
      </c>
      <c r="L195" s="32" t="s">
        <v>25</v>
      </c>
      <c r="M195" s="32" t="s">
        <v>15</v>
      </c>
      <c r="N195" s="29" t="s">
        <v>19</v>
      </c>
      <c r="O195" s="32" t="s">
        <v>20</v>
      </c>
      <c r="P195" s="32" t="s">
        <v>21</v>
      </c>
      <c r="Q195" s="32" t="s">
        <v>37</v>
      </c>
      <c r="R195" s="32" t="s">
        <v>40</v>
      </c>
      <c r="S195" s="32" t="s">
        <v>55</v>
      </c>
      <c r="T195" s="32" t="s">
        <v>164</v>
      </c>
      <c r="U195" s="32" t="s">
        <v>25</v>
      </c>
      <c r="V195" s="32" t="s">
        <v>15</v>
      </c>
      <c r="W195" s="32" t="s">
        <v>59</v>
      </c>
      <c r="X195" s="32" t="s">
        <v>20</v>
      </c>
      <c r="Y195" s="32" t="s">
        <v>53</v>
      </c>
      <c r="Z195" s="32" t="s">
        <v>311</v>
      </c>
      <c r="AA195" s="32" t="s">
        <v>201</v>
      </c>
      <c r="AB195" s="32" t="s">
        <v>772</v>
      </c>
      <c r="AC195" s="32" t="s">
        <v>25</v>
      </c>
      <c r="AD195" s="32" t="s">
        <v>15</v>
      </c>
      <c r="AE195" s="32" t="s">
        <v>82</v>
      </c>
      <c r="AF195" s="32" t="s">
        <v>357</v>
      </c>
      <c r="AG195" s="32" t="s">
        <v>25</v>
      </c>
      <c r="AH195" s="32" t="s">
        <v>22</v>
      </c>
      <c r="AI195" s="29"/>
      <c r="AJ195" s="32" t="s">
        <v>23</v>
      </c>
      <c r="AK195" s="32" t="s">
        <v>152</v>
      </c>
      <c r="AL195" s="32" t="s">
        <v>25</v>
      </c>
      <c r="AM195" s="32" t="s">
        <v>27</v>
      </c>
      <c r="AN195" s="29" t="s">
        <v>28</v>
      </c>
      <c r="AO195" s="32" t="s">
        <v>29</v>
      </c>
      <c r="AP195" s="32" t="s">
        <v>25</v>
      </c>
      <c r="AQ195" s="32" t="s">
        <v>46</v>
      </c>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c r="CA195" s="29"/>
      <c r="CB195" s="29"/>
      <c r="CC195" s="29"/>
      <c r="CD195" s="29"/>
      <c r="CE195" s="29"/>
      <c r="CF195" s="29"/>
      <c r="CG195" s="29"/>
      <c r="CH195" s="29"/>
      <c r="CI195" s="29"/>
      <c r="CJ195" s="29"/>
      <c r="CK195" s="29"/>
      <c r="CL195" s="29"/>
      <c r="CM195" s="29"/>
      <c r="CN195" s="29"/>
      <c r="CO195" s="29"/>
      <c r="CP195" s="29"/>
    </row>
    <row r="196" spans="1:94" ht="53.4" customHeight="1" x14ac:dyDescent="0.3">
      <c r="A196" s="30">
        <v>194</v>
      </c>
      <c r="B196" s="27">
        <v>604</v>
      </c>
      <c r="C196" s="27" t="s">
        <v>773</v>
      </c>
      <c r="D196" s="30">
        <v>25</v>
      </c>
      <c r="E196" s="28" t="s">
        <v>774</v>
      </c>
      <c r="F196" s="28"/>
      <c r="G196" s="31" t="s">
        <v>150</v>
      </c>
      <c r="H196" s="32" t="s">
        <v>151</v>
      </c>
      <c r="I196" s="29"/>
      <c r="J196" s="32" t="s">
        <v>36</v>
      </c>
      <c r="K196" s="32" t="s">
        <v>39</v>
      </c>
      <c r="L196" s="32" t="s">
        <v>25</v>
      </c>
      <c r="M196" s="32" t="s">
        <v>15</v>
      </c>
      <c r="N196" s="29" t="s">
        <v>19</v>
      </c>
      <c r="O196" s="32" t="s">
        <v>20</v>
      </c>
      <c r="P196" s="32" t="s">
        <v>21</v>
      </c>
      <c r="Q196" s="32" t="s">
        <v>25</v>
      </c>
      <c r="R196" s="32" t="s">
        <v>22</v>
      </c>
      <c r="S196" s="32" t="s">
        <v>37</v>
      </c>
      <c r="T196" s="32" t="s">
        <v>40</v>
      </c>
      <c r="U196" s="29" t="s">
        <v>19</v>
      </c>
      <c r="V196" s="32" t="s">
        <v>41</v>
      </c>
      <c r="W196" s="32" t="s">
        <v>93</v>
      </c>
      <c r="X196" s="32" t="s">
        <v>300</v>
      </c>
      <c r="Y196" s="32" t="s">
        <v>25</v>
      </c>
      <c r="Z196" s="32" t="s">
        <v>26</v>
      </c>
      <c r="AA196" s="32" t="s">
        <v>206</v>
      </c>
      <c r="AB196" s="32" t="s">
        <v>296</v>
      </c>
      <c r="AC196" s="29" t="s">
        <v>28</v>
      </c>
      <c r="AD196" s="32" t="s">
        <v>29</v>
      </c>
      <c r="AE196" s="32" t="s">
        <v>25</v>
      </c>
      <c r="AF196" s="32" t="s">
        <v>240</v>
      </c>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c r="CA196" s="29"/>
      <c r="CB196" s="29"/>
      <c r="CC196" s="29"/>
      <c r="CD196" s="29"/>
      <c r="CE196" s="29"/>
      <c r="CF196" s="29"/>
      <c r="CG196" s="29"/>
      <c r="CH196" s="29"/>
      <c r="CI196" s="29"/>
      <c r="CJ196" s="29"/>
      <c r="CK196" s="29"/>
      <c r="CL196" s="29"/>
      <c r="CM196" s="29"/>
      <c r="CN196" s="29"/>
      <c r="CO196" s="29"/>
      <c r="CP196" s="26"/>
    </row>
    <row r="197" spans="1:94" ht="53.4" customHeight="1" x14ac:dyDescent="0.3">
      <c r="A197" s="30">
        <v>195</v>
      </c>
      <c r="B197" s="27">
        <v>274</v>
      </c>
      <c r="C197" s="27" t="s">
        <v>775</v>
      </c>
      <c r="D197" s="30">
        <v>25</v>
      </c>
      <c r="E197" s="28" t="s">
        <v>776</v>
      </c>
      <c r="F197" s="28"/>
      <c r="G197" s="31" t="s">
        <v>73</v>
      </c>
      <c r="H197" s="32" t="s">
        <v>176</v>
      </c>
      <c r="I197" s="32" t="s">
        <v>177</v>
      </c>
      <c r="J197" s="29" t="s">
        <v>19</v>
      </c>
      <c r="K197" s="32" t="s">
        <v>20</v>
      </c>
      <c r="L197" s="32" t="s">
        <v>101</v>
      </c>
      <c r="M197" s="32" t="s">
        <v>102</v>
      </c>
      <c r="N197" s="32" t="s">
        <v>25</v>
      </c>
      <c r="O197" s="32" t="s">
        <v>22</v>
      </c>
      <c r="P197" s="32" t="s">
        <v>37</v>
      </c>
      <c r="Q197" s="32" t="s">
        <v>40</v>
      </c>
      <c r="R197" s="32" t="s">
        <v>101</v>
      </c>
      <c r="S197" s="32" t="s">
        <v>500</v>
      </c>
      <c r="T197" s="29" t="s">
        <v>608</v>
      </c>
      <c r="U197" s="32" t="s">
        <v>23</v>
      </c>
      <c r="V197" s="32" t="s">
        <v>777</v>
      </c>
      <c r="W197" s="32" t="s">
        <v>15</v>
      </c>
      <c r="X197" s="29" t="s">
        <v>28</v>
      </c>
      <c r="Y197" s="32" t="s">
        <v>29</v>
      </c>
      <c r="Z197" s="32" t="s">
        <v>206</v>
      </c>
      <c r="AA197" s="32" t="s">
        <v>15</v>
      </c>
      <c r="AB197" s="29"/>
      <c r="AC197" s="32" t="s">
        <v>365</v>
      </c>
      <c r="AD197" s="32" t="s">
        <v>224</v>
      </c>
      <c r="AE197" s="32" t="s">
        <v>206</v>
      </c>
      <c r="AF197" s="32" t="s">
        <v>15</v>
      </c>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c r="CA197" s="29"/>
      <c r="CB197" s="29"/>
      <c r="CC197" s="29"/>
      <c r="CD197" s="29"/>
      <c r="CE197" s="29"/>
      <c r="CF197" s="29"/>
      <c r="CG197" s="29"/>
      <c r="CH197" s="29"/>
      <c r="CI197" s="29"/>
      <c r="CJ197" s="29"/>
      <c r="CK197" s="29"/>
      <c r="CL197" s="29"/>
      <c r="CM197" s="29"/>
      <c r="CN197" s="29"/>
      <c r="CO197" s="29"/>
      <c r="CP197" s="26"/>
    </row>
    <row r="198" spans="1:94" ht="53.4" customHeight="1" x14ac:dyDescent="0.3">
      <c r="A198" s="30">
        <v>196</v>
      </c>
      <c r="B198" s="27">
        <v>2665</v>
      </c>
      <c r="C198" s="27" t="s">
        <v>778</v>
      </c>
      <c r="D198" s="30">
        <v>26</v>
      </c>
      <c r="E198" s="28" t="s">
        <v>779</v>
      </c>
      <c r="F198" s="28"/>
      <c r="G198" s="31" t="s">
        <v>49</v>
      </c>
      <c r="H198" s="32" t="s">
        <v>111</v>
      </c>
      <c r="I198" s="32" t="s">
        <v>51</v>
      </c>
      <c r="J198" s="29"/>
      <c r="K198" s="32" t="s">
        <v>36</v>
      </c>
      <c r="L198" s="32" t="s">
        <v>15</v>
      </c>
      <c r="M198" s="32" t="s">
        <v>143</v>
      </c>
      <c r="N198" s="32" t="s">
        <v>94</v>
      </c>
      <c r="O198" s="29" t="s">
        <v>19</v>
      </c>
      <c r="P198" s="32" t="s">
        <v>20</v>
      </c>
      <c r="Q198" s="32" t="s">
        <v>39</v>
      </c>
      <c r="R198" s="32" t="s">
        <v>25</v>
      </c>
      <c r="S198" s="32" t="s">
        <v>78</v>
      </c>
      <c r="T198" s="32" t="s">
        <v>192</v>
      </c>
      <c r="U198" s="29"/>
      <c r="V198" s="32" t="s">
        <v>23</v>
      </c>
      <c r="W198" s="32" t="s">
        <v>39</v>
      </c>
      <c r="X198" s="32" t="s">
        <v>25</v>
      </c>
      <c r="Y198" s="32" t="s">
        <v>15</v>
      </c>
      <c r="Z198" s="29" t="s">
        <v>28</v>
      </c>
      <c r="AA198" s="32" t="s">
        <v>60</v>
      </c>
      <c r="AB198" s="32" t="s">
        <v>188</v>
      </c>
      <c r="AC198" s="29" t="s">
        <v>40</v>
      </c>
      <c r="AD198" s="29" t="s">
        <v>246</v>
      </c>
      <c r="AE198" s="29" t="s">
        <v>88</v>
      </c>
      <c r="AF198" s="32" t="s">
        <v>63</v>
      </c>
      <c r="AG198" s="32" t="s">
        <v>25</v>
      </c>
      <c r="AH198" s="32" t="s">
        <v>240</v>
      </c>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c r="CA198" s="29"/>
      <c r="CB198" s="29"/>
      <c r="CC198" s="29"/>
      <c r="CD198" s="29"/>
      <c r="CE198" s="29"/>
      <c r="CF198" s="29"/>
      <c r="CG198" s="29"/>
      <c r="CH198" s="29"/>
      <c r="CI198" s="29"/>
      <c r="CJ198" s="29"/>
      <c r="CK198" s="29"/>
      <c r="CL198" s="29"/>
      <c r="CM198" s="29"/>
      <c r="CN198" s="29"/>
      <c r="CO198" s="29"/>
      <c r="CP198" s="29"/>
    </row>
    <row r="199" spans="1:94" ht="53.4" customHeight="1" x14ac:dyDescent="0.3">
      <c r="A199" s="30">
        <v>197</v>
      </c>
      <c r="B199" s="27">
        <v>2610</v>
      </c>
      <c r="C199" s="27" t="s">
        <v>780</v>
      </c>
      <c r="D199" s="30">
        <v>50</v>
      </c>
      <c r="E199" s="28" t="s">
        <v>781</v>
      </c>
      <c r="F199" s="28"/>
      <c r="G199" s="29" t="s">
        <v>98</v>
      </c>
      <c r="H199" s="32" t="s">
        <v>110</v>
      </c>
      <c r="I199" s="32" t="s">
        <v>74</v>
      </c>
      <c r="J199" s="32" t="s">
        <v>75</v>
      </c>
      <c r="K199" s="29"/>
      <c r="L199" s="32" t="s">
        <v>36</v>
      </c>
      <c r="M199" s="32" t="s">
        <v>39</v>
      </c>
      <c r="N199" s="32" t="s">
        <v>181</v>
      </c>
      <c r="O199" s="32" t="s">
        <v>224</v>
      </c>
      <c r="P199" s="32" t="s">
        <v>782</v>
      </c>
      <c r="Q199" s="32" t="s">
        <v>783</v>
      </c>
      <c r="R199" s="32" t="s">
        <v>25</v>
      </c>
      <c r="S199" s="32" t="s">
        <v>78</v>
      </c>
      <c r="T199" s="32" t="s">
        <v>15</v>
      </c>
      <c r="U199" s="29" t="s">
        <v>19</v>
      </c>
      <c r="V199" s="29" t="s">
        <v>20</v>
      </c>
      <c r="W199" s="32" t="s">
        <v>39</v>
      </c>
      <c r="X199" s="32" t="s">
        <v>40</v>
      </c>
      <c r="Y199" s="32" t="s">
        <v>92</v>
      </c>
      <c r="Z199" s="32" t="s">
        <v>25</v>
      </c>
      <c r="AA199" s="32" t="s">
        <v>239</v>
      </c>
      <c r="AB199" s="32" t="s">
        <v>265</v>
      </c>
      <c r="AC199" s="32" t="s">
        <v>53</v>
      </c>
      <c r="AD199" s="32" t="s">
        <v>311</v>
      </c>
      <c r="AE199" s="32" t="s">
        <v>338</v>
      </c>
      <c r="AF199" s="32" t="s">
        <v>25</v>
      </c>
      <c r="AG199" s="32" t="s">
        <v>341</v>
      </c>
      <c r="AH199" s="32" t="s">
        <v>784</v>
      </c>
      <c r="AI199" s="32" t="s">
        <v>83</v>
      </c>
      <c r="AJ199" s="32" t="s">
        <v>25</v>
      </c>
      <c r="AK199" s="32" t="s">
        <v>26</v>
      </c>
      <c r="AL199" s="32" t="s">
        <v>79</v>
      </c>
      <c r="AM199" s="29" t="s">
        <v>19</v>
      </c>
      <c r="AN199" s="32" t="s">
        <v>23</v>
      </c>
      <c r="AO199" s="32" t="s">
        <v>25</v>
      </c>
      <c r="AP199" s="32" t="s">
        <v>15</v>
      </c>
      <c r="AQ199" s="29" t="s">
        <v>28</v>
      </c>
      <c r="AR199" s="32" t="s">
        <v>29</v>
      </c>
      <c r="AS199" s="32" t="s">
        <v>30</v>
      </c>
      <c r="AT199" s="32" t="s">
        <v>31</v>
      </c>
      <c r="AU199" s="32" t="s">
        <v>25</v>
      </c>
      <c r="AV199" s="32" t="s">
        <v>15</v>
      </c>
      <c r="AW199" s="29" t="s">
        <v>116</v>
      </c>
      <c r="AX199" s="29" t="s">
        <v>67</v>
      </c>
      <c r="AY199" s="32" t="s">
        <v>587</v>
      </c>
      <c r="AZ199" s="32" t="s">
        <v>179</v>
      </c>
      <c r="BA199" s="32" t="s">
        <v>199</v>
      </c>
      <c r="BB199" s="32" t="s">
        <v>25</v>
      </c>
      <c r="BC199" s="32" t="s">
        <v>26</v>
      </c>
      <c r="BD199" s="32" t="s">
        <v>206</v>
      </c>
      <c r="BE199" s="32" t="s">
        <v>785</v>
      </c>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I199" s="29"/>
      <c r="CJ199" s="29"/>
      <c r="CK199" s="29"/>
      <c r="CL199" s="29"/>
      <c r="CM199" s="29"/>
      <c r="CN199" s="29"/>
      <c r="CO199" s="29"/>
      <c r="CP199" s="26"/>
    </row>
    <row r="200" spans="1:94" ht="53.4" customHeight="1" x14ac:dyDescent="0.3">
      <c r="A200" s="30">
        <v>198</v>
      </c>
      <c r="B200" s="27">
        <v>351</v>
      </c>
      <c r="C200" s="27" t="s">
        <v>786</v>
      </c>
      <c r="D200" s="30">
        <v>12</v>
      </c>
      <c r="E200" s="28" t="s">
        <v>787</v>
      </c>
      <c r="F200" s="28"/>
      <c r="G200" s="31" t="s">
        <v>49</v>
      </c>
      <c r="H200" s="29" t="s">
        <v>19</v>
      </c>
      <c r="I200" s="32" t="s">
        <v>20</v>
      </c>
      <c r="J200" s="32" t="s">
        <v>22</v>
      </c>
      <c r="K200" s="29"/>
      <c r="L200" s="32" t="s">
        <v>93</v>
      </c>
      <c r="M200" s="32" t="s">
        <v>25</v>
      </c>
      <c r="N200" s="32" t="s">
        <v>270</v>
      </c>
      <c r="O200" s="29" t="s">
        <v>28</v>
      </c>
      <c r="P200" s="32" t="s">
        <v>29</v>
      </c>
      <c r="Q200" s="32" t="s">
        <v>87</v>
      </c>
      <c r="R200" s="32" t="s">
        <v>25</v>
      </c>
      <c r="S200" s="32" t="s">
        <v>15</v>
      </c>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c r="CM200" s="29"/>
      <c r="CN200" s="29"/>
      <c r="CO200" s="29"/>
      <c r="CP200" s="26"/>
    </row>
    <row r="201" spans="1:94" ht="53.4" customHeight="1" x14ac:dyDescent="0.3">
      <c r="A201" s="30">
        <v>199</v>
      </c>
      <c r="B201" s="27">
        <v>620</v>
      </c>
      <c r="C201" s="27" t="s">
        <v>788</v>
      </c>
      <c r="D201" s="30">
        <v>28</v>
      </c>
      <c r="E201" s="28" t="s">
        <v>789</v>
      </c>
      <c r="F201" s="28"/>
      <c r="G201" s="31" t="s">
        <v>150</v>
      </c>
      <c r="H201" s="32" t="s">
        <v>151</v>
      </c>
      <c r="I201" s="29"/>
      <c r="J201" s="32" t="s">
        <v>36</v>
      </c>
      <c r="K201" s="32" t="s">
        <v>39</v>
      </c>
      <c r="L201" s="32" t="s">
        <v>25</v>
      </c>
      <c r="M201" s="32" t="s">
        <v>15</v>
      </c>
      <c r="N201" s="29" t="s">
        <v>19</v>
      </c>
      <c r="O201" s="32" t="s">
        <v>20</v>
      </c>
      <c r="P201" s="32" t="s">
        <v>101</v>
      </c>
      <c r="Q201" s="32" t="s">
        <v>102</v>
      </c>
      <c r="R201" s="32" t="s">
        <v>39</v>
      </c>
      <c r="S201" s="32" t="s">
        <v>40</v>
      </c>
      <c r="T201" s="32" t="s">
        <v>25</v>
      </c>
      <c r="U201" s="32" t="s">
        <v>22</v>
      </c>
      <c r="V201" s="29" t="s">
        <v>19</v>
      </c>
      <c r="W201" s="32" t="s">
        <v>23</v>
      </c>
      <c r="X201" s="32" t="s">
        <v>39</v>
      </c>
      <c r="Y201" s="32" t="s">
        <v>25</v>
      </c>
      <c r="Z201" s="32" t="s">
        <v>15</v>
      </c>
      <c r="AA201" s="29" t="s">
        <v>28</v>
      </c>
      <c r="AB201" s="32" t="s">
        <v>740</v>
      </c>
      <c r="AC201" s="32" t="s">
        <v>25</v>
      </c>
      <c r="AD201" s="32" t="s">
        <v>15</v>
      </c>
      <c r="AE201" s="29" t="s">
        <v>16</v>
      </c>
      <c r="AF201" s="32" t="s">
        <v>61</v>
      </c>
      <c r="AG201" s="32" t="s">
        <v>62</v>
      </c>
      <c r="AH201" s="32" t="s">
        <v>25</v>
      </c>
      <c r="AI201" s="32" t="s">
        <v>46</v>
      </c>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I201" s="29"/>
      <c r="CJ201" s="29"/>
      <c r="CK201" s="29"/>
      <c r="CL201" s="29"/>
      <c r="CM201" s="29"/>
      <c r="CN201" s="29"/>
      <c r="CO201" s="29"/>
      <c r="CP201" s="26"/>
    </row>
    <row r="202" spans="1:94" ht="53.4" customHeight="1" x14ac:dyDescent="0.3">
      <c r="A202" s="30">
        <v>200</v>
      </c>
      <c r="B202" s="27">
        <v>1888</v>
      </c>
      <c r="C202" s="27" t="s">
        <v>790</v>
      </c>
      <c r="D202" s="30">
        <v>30</v>
      </c>
      <c r="E202" s="28" t="s">
        <v>791</v>
      </c>
      <c r="F202" s="28"/>
      <c r="G202" s="31" t="s">
        <v>10</v>
      </c>
      <c r="H202" s="29"/>
      <c r="I202" s="32" t="s">
        <v>36</v>
      </c>
      <c r="J202" s="32" t="s">
        <v>37</v>
      </c>
      <c r="K202" s="32" t="s">
        <v>25</v>
      </c>
      <c r="L202" s="32" t="s">
        <v>15</v>
      </c>
      <c r="M202" s="32" t="s">
        <v>112</v>
      </c>
      <c r="N202" s="32" t="s">
        <v>274</v>
      </c>
      <c r="O202" s="32" t="s">
        <v>243</v>
      </c>
      <c r="P202" s="29" t="s">
        <v>16</v>
      </c>
      <c r="Q202" s="32" t="s">
        <v>193</v>
      </c>
      <c r="R202" s="32" t="s">
        <v>194</v>
      </c>
      <c r="S202" s="32" t="s">
        <v>65</v>
      </c>
      <c r="T202" s="32" t="s">
        <v>25</v>
      </c>
      <c r="U202" s="32" t="s">
        <v>27</v>
      </c>
      <c r="V202" s="29" t="s">
        <v>254</v>
      </c>
      <c r="W202" s="29" t="s">
        <v>256</v>
      </c>
      <c r="X202" s="32" t="s">
        <v>19</v>
      </c>
      <c r="Y202" s="32" t="s">
        <v>20</v>
      </c>
      <c r="Z202" s="32" t="s">
        <v>21</v>
      </c>
      <c r="AA202" s="32" t="s">
        <v>163</v>
      </c>
      <c r="AB202" s="32" t="s">
        <v>40</v>
      </c>
      <c r="AC202" s="32" t="s">
        <v>25</v>
      </c>
      <c r="AD202" s="32" t="s">
        <v>15</v>
      </c>
      <c r="AE202" s="29"/>
      <c r="AF202" s="32" t="s">
        <v>23</v>
      </c>
      <c r="AG202" s="32" t="s">
        <v>15</v>
      </c>
      <c r="AH202" s="29" t="s">
        <v>28</v>
      </c>
      <c r="AI202" s="32" t="s">
        <v>60</v>
      </c>
      <c r="AJ202" s="32" t="s">
        <v>247</v>
      </c>
      <c r="AK202" s="32" t="s">
        <v>25</v>
      </c>
      <c r="AL202" s="32" t="s">
        <v>46</v>
      </c>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c r="CM202" s="29"/>
      <c r="CN202" s="29"/>
      <c r="CO202" s="29"/>
      <c r="CP202" s="29"/>
    </row>
    <row r="203" spans="1:94" ht="53.4" customHeight="1" x14ac:dyDescent="0.3">
      <c r="A203" s="30">
        <v>201</v>
      </c>
      <c r="B203" s="27">
        <v>30</v>
      </c>
      <c r="C203" s="27" t="s">
        <v>792</v>
      </c>
      <c r="D203" s="30">
        <v>48</v>
      </c>
      <c r="E203" s="28" t="s">
        <v>793</v>
      </c>
      <c r="F203" s="28"/>
      <c r="G203" s="29" t="s">
        <v>98</v>
      </c>
      <c r="H203" s="32" t="s">
        <v>160</v>
      </c>
      <c r="I203" s="32" t="s">
        <v>34</v>
      </c>
      <c r="J203" s="32" t="s">
        <v>35</v>
      </c>
      <c r="K203" s="33"/>
      <c r="L203" s="32" t="s">
        <v>36</v>
      </c>
      <c r="M203" s="32" t="s">
        <v>15</v>
      </c>
      <c r="N203" s="32" t="s">
        <v>162</v>
      </c>
      <c r="O203" s="32" t="s">
        <v>37</v>
      </c>
      <c r="P203" s="29" t="s">
        <v>19</v>
      </c>
      <c r="Q203" s="32" t="s">
        <v>68</v>
      </c>
      <c r="R203" s="32" t="s">
        <v>165</v>
      </c>
      <c r="S203" s="32" t="s">
        <v>20</v>
      </c>
      <c r="T203" s="32" t="s">
        <v>21</v>
      </c>
      <c r="U203" s="32" t="s">
        <v>37</v>
      </c>
      <c r="V203" s="32" t="s">
        <v>40</v>
      </c>
      <c r="W203" s="32" t="s">
        <v>25</v>
      </c>
      <c r="X203" s="32" t="s">
        <v>26</v>
      </c>
      <c r="Y203" s="32" t="s">
        <v>106</v>
      </c>
      <c r="Z203" s="32" t="s">
        <v>187</v>
      </c>
      <c r="AA203" s="32" t="s">
        <v>265</v>
      </c>
      <c r="AB203" s="32" t="s">
        <v>608</v>
      </c>
      <c r="AC203" s="32" t="s">
        <v>311</v>
      </c>
      <c r="AD203" s="32" t="s">
        <v>18</v>
      </c>
      <c r="AE203" s="32" t="s">
        <v>794</v>
      </c>
      <c r="AF203" s="32" t="s">
        <v>25</v>
      </c>
      <c r="AG203" s="32" t="s">
        <v>22</v>
      </c>
      <c r="AH203" s="32" t="s">
        <v>58</v>
      </c>
      <c r="AI203" s="32" t="s">
        <v>254</v>
      </c>
      <c r="AJ203" s="32" t="s">
        <v>59</v>
      </c>
      <c r="AK203" s="32" t="s">
        <v>201</v>
      </c>
      <c r="AL203" s="32" t="s">
        <v>795</v>
      </c>
      <c r="AM203" s="32" t="s">
        <v>20</v>
      </c>
      <c r="AN203" s="29" t="s">
        <v>19</v>
      </c>
      <c r="AO203" s="32" t="s">
        <v>23</v>
      </c>
      <c r="AP203" s="32" t="s">
        <v>120</v>
      </c>
      <c r="AQ203" s="32" t="s">
        <v>15</v>
      </c>
      <c r="AR203" s="32" t="s">
        <v>37</v>
      </c>
      <c r="AS203" s="32" t="s">
        <v>254</v>
      </c>
      <c r="AT203" s="32" t="s">
        <v>402</v>
      </c>
      <c r="AU203" s="32" t="s">
        <v>226</v>
      </c>
      <c r="AV203" s="29"/>
      <c r="AW203" s="32" t="s">
        <v>40</v>
      </c>
      <c r="AX203" s="32" t="s">
        <v>67</v>
      </c>
      <c r="AY203" s="32" t="s">
        <v>68</v>
      </c>
      <c r="AZ203" s="32" t="s">
        <v>165</v>
      </c>
      <c r="BA203" s="32" t="s">
        <v>166</v>
      </c>
      <c r="BB203" s="32" t="s">
        <v>167</v>
      </c>
      <c r="BC203" s="32" t="s">
        <v>518</v>
      </c>
      <c r="BD203" s="32" t="s">
        <v>796</v>
      </c>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4"/>
      <c r="CP203" s="4"/>
    </row>
    <row r="204" spans="1:94" ht="53.4" customHeight="1" x14ac:dyDescent="0.3">
      <c r="A204" s="30">
        <v>202</v>
      </c>
      <c r="B204" s="27">
        <v>2350</v>
      </c>
      <c r="C204" s="27" t="s">
        <v>797</v>
      </c>
      <c r="D204" s="30">
        <v>24</v>
      </c>
      <c r="E204" s="28" t="s">
        <v>798</v>
      </c>
      <c r="F204" s="28"/>
      <c r="G204" s="31" t="s">
        <v>49</v>
      </c>
      <c r="H204" s="29" t="s">
        <v>11</v>
      </c>
      <c r="I204" s="32" t="s">
        <v>12</v>
      </c>
      <c r="J204" s="32" t="s">
        <v>76</v>
      </c>
      <c r="K204" s="32" t="s">
        <v>77</v>
      </c>
      <c r="L204" s="32" t="s">
        <v>25</v>
      </c>
      <c r="M204" s="32" t="s">
        <v>78</v>
      </c>
      <c r="N204" s="29"/>
      <c r="O204" s="32" t="s">
        <v>23</v>
      </c>
      <c r="P204" s="32" t="s">
        <v>39</v>
      </c>
      <c r="Q204" s="32" t="s">
        <v>25</v>
      </c>
      <c r="R204" s="32" t="s">
        <v>15</v>
      </c>
      <c r="S204" s="29" t="s">
        <v>28</v>
      </c>
      <c r="T204" s="32" t="s">
        <v>29</v>
      </c>
      <c r="U204" s="32" t="s">
        <v>25</v>
      </c>
      <c r="V204" s="32" t="s">
        <v>15</v>
      </c>
      <c r="W204" s="29" t="s">
        <v>19</v>
      </c>
      <c r="X204" s="32" t="s">
        <v>20</v>
      </c>
      <c r="Y204" s="32" t="s">
        <v>21</v>
      </c>
      <c r="Z204" s="32" t="s">
        <v>22</v>
      </c>
      <c r="AA204" s="32" t="s">
        <v>53</v>
      </c>
      <c r="AB204" s="32" t="s">
        <v>311</v>
      </c>
      <c r="AC204" s="32" t="s">
        <v>360</v>
      </c>
      <c r="AD204" s="32" t="s">
        <v>799</v>
      </c>
      <c r="AE204" s="32" t="s">
        <v>26</v>
      </c>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4"/>
      <c r="CP204" s="4"/>
    </row>
    <row r="205" spans="1:94" ht="53.4" customHeight="1" x14ac:dyDescent="0.3">
      <c r="A205" s="30">
        <v>203</v>
      </c>
      <c r="B205" s="27">
        <v>1985</v>
      </c>
      <c r="C205" s="27" t="s">
        <v>800</v>
      </c>
      <c r="D205" s="30">
        <v>22</v>
      </c>
      <c r="E205" s="28" t="s">
        <v>801</v>
      </c>
      <c r="F205" s="28"/>
      <c r="G205" s="31" t="s">
        <v>10</v>
      </c>
      <c r="H205" s="29" t="s">
        <v>19</v>
      </c>
      <c r="I205" s="32" t="s">
        <v>20</v>
      </c>
      <c r="J205" s="32" t="s">
        <v>121</v>
      </c>
      <c r="K205" s="32" t="s">
        <v>39</v>
      </c>
      <c r="L205" s="32" t="s">
        <v>40</v>
      </c>
      <c r="M205" s="32" t="s">
        <v>15</v>
      </c>
      <c r="N205" s="29" t="s">
        <v>19</v>
      </c>
      <c r="O205" s="32" t="s">
        <v>23</v>
      </c>
      <c r="P205" s="32" t="s">
        <v>15</v>
      </c>
      <c r="Q205" s="29" t="s">
        <v>28</v>
      </c>
      <c r="R205" s="32" t="s">
        <v>29</v>
      </c>
      <c r="S205" s="32" t="s">
        <v>30</v>
      </c>
      <c r="T205" s="32" t="s">
        <v>31</v>
      </c>
      <c r="U205" s="32" t="s">
        <v>25</v>
      </c>
      <c r="V205" s="32" t="s">
        <v>15</v>
      </c>
      <c r="W205" s="29"/>
      <c r="X205" s="32" t="s">
        <v>36</v>
      </c>
      <c r="Y205" s="32" t="s">
        <v>15</v>
      </c>
      <c r="Z205" s="32" t="s">
        <v>37</v>
      </c>
      <c r="AA205" s="32" t="s">
        <v>591</v>
      </c>
      <c r="AB205" s="32" t="s">
        <v>592</v>
      </c>
      <c r="AC205" s="32" t="s">
        <v>802</v>
      </c>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I205" s="29"/>
      <c r="CJ205" s="29"/>
      <c r="CK205" s="29"/>
      <c r="CL205" s="29"/>
      <c r="CM205" s="29"/>
      <c r="CN205" s="29"/>
      <c r="CO205" s="4"/>
      <c r="CP205" s="4"/>
    </row>
    <row r="206" spans="1:94" ht="53.4" customHeight="1" x14ac:dyDescent="0.3">
      <c r="A206" s="30">
        <v>204</v>
      </c>
      <c r="B206" s="27">
        <v>2627</v>
      </c>
      <c r="C206" s="27" t="s">
        <v>803</v>
      </c>
      <c r="D206" s="30">
        <v>40</v>
      </c>
      <c r="E206" s="28" t="s">
        <v>13438</v>
      </c>
      <c r="F206" s="28"/>
      <c r="G206" s="29" t="s">
        <v>98</v>
      </c>
      <c r="H206" s="32" t="s">
        <v>110</v>
      </c>
      <c r="I206" s="32" t="s">
        <v>74</v>
      </c>
      <c r="J206" s="32" t="s">
        <v>75</v>
      </c>
      <c r="K206" s="29"/>
      <c r="L206" s="32" t="s">
        <v>36</v>
      </c>
      <c r="M206" s="32" t="s">
        <v>37</v>
      </c>
      <c r="N206" s="32" t="s">
        <v>225</v>
      </c>
      <c r="O206" s="32" t="s">
        <v>256</v>
      </c>
      <c r="P206" s="32" t="s">
        <v>25</v>
      </c>
      <c r="Q206" s="32" t="s">
        <v>15</v>
      </c>
      <c r="R206" s="29" t="s">
        <v>19</v>
      </c>
      <c r="S206" s="32" t="s">
        <v>20</v>
      </c>
      <c r="T206" s="32" t="s">
        <v>25</v>
      </c>
      <c r="U206" s="32" t="s">
        <v>22</v>
      </c>
      <c r="V206" s="33"/>
      <c r="W206" s="32" t="s">
        <v>40</v>
      </c>
      <c r="X206" s="32" t="s">
        <v>20</v>
      </c>
      <c r="Y206" s="32" t="s">
        <v>805</v>
      </c>
      <c r="Z206" s="32" t="s">
        <v>25</v>
      </c>
      <c r="AA206" s="32" t="s">
        <v>22</v>
      </c>
      <c r="AB206" s="29" t="s">
        <v>19</v>
      </c>
      <c r="AC206" s="32" t="s">
        <v>23</v>
      </c>
      <c r="AD206" s="32" t="s">
        <v>24</v>
      </c>
      <c r="AE206" s="32" t="s">
        <v>25</v>
      </c>
      <c r="AF206" s="32" t="s">
        <v>26</v>
      </c>
      <c r="AG206" s="32" t="s">
        <v>187</v>
      </c>
      <c r="AH206" s="32" t="s">
        <v>265</v>
      </c>
      <c r="AI206" s="29" t="s">
        <v>121</v>
      </c>
      <c r="AJ206" s="32" t="s">
        <v>63</v>
      </c>
      <c r="AK206" s="32" t="s">
        <v>25</v>
      </c>
      <c r="AL206" s="32" t="s">
        <v>78</v>
      </c>
      <c r="AM206" s="32" t="s">
        <v>806</v>
      </c>
      <c r="AN206" s="29" t="s">
        <v>28</v>
      </c>
      <c r="AO206" s="32" t="s">
        <v>227</v>
      </c>
      <c r="AP206" s="32" t="s">
        <v>30</v>
      </c>
      <c r="AQ206" s="32" t="s">
        <v>31</v>
      </c>
      <c r="AR206" s="32" t="s">
        <v>25</v>
      </c>
      <c r="AS206" s="32" t="s">
        <v>22</v>
      </c>
      <c r="AT206" s="32" t="s">
        <v>83</v>
      </c>
      <c r="AU206" s="32" t="s">
        <v>25</v>
      </c>
      <c r="AV206" s="32" t="s">
        <v>15</v>
      </c>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4"/>
      <c r="CP206" s="4"/>
    </row>
    <row r="207" spans="1:94" ht="53.4" customHeight="1" x14ac:dyDescent="0.3">
      <c r="A207" s="30">
        <v>205</v>
      </c>
      <c r="B207" s="27">
        <v>935</v>
      </c>
      <c r="C207" s="27" t="s">
        <v>807</v>
      </c>
      <c r="D207" s="30">
        <v>43</v>
      </c>
      <c r="E207" s="28" t="s">
        <v>808</v>
      </c>
      <c r="F207" s="28"/>
      <c r="G207" s="31" t="s">
        <v>49</v>
      </c>
      <c r="H207" s="29"/>
      <c r="I207" s="32" t="s">
        <v>36</v>
      </c>
      <c r="J207" s="32" t="s">
        <v>143</v>
      </c>
      <c r="K207" s="32" t="s">
        <v>94</v>
      </c>
      <c r="L207" s="29" t="s">
        <v>16</v>
      </c>
      <c r="M207" s="32" t="s">
        <v>17</v>
      </c>
      <c r="N207" s="32" t="s">
        <v>18</v>
      </c>
      <c r="O207" s="32" t="s">
        <v>25</v>
      </c>
      <c r="P207" s="32" t="s">
        <v>22</v>
      </c>
      <c r="Q207" s="29" t="s">
        <v>19</v>
      </c>
      <c r="R207" s="32" t="s">
        <v>93</v>
      </c>
      <c r="S207" s="32" t="s">
        <v>809</v>
      </c>
      <c r="T207" s="32" t="s">
        <v>37</v>
      </c>
      <c r="U207" s="32" t="s">
        <v>40</v>
      </c>
      <c r="V207" s="32" t="s">
        <v>92</v>
      </c>
      <c r="W207" s="32" t="s">
        <v>25</v>
      </c>
      <c r="X207" s="32" t="s">
        <v>270</v>
      </c>
      <c r="Y207" s="29"/>
      <c r="Z207" s="32" t="s">
        <v>40</v>
      </c>
      <c r="AA207" s="32" t="s">
        <v>246</v>
      </c>
      <c r="AB207" s="32" t="s">
        <v>67</v>
      </c>
      <c r="AC207" s="32" t="s">
        <v>166</v>
      </c>
      <c r="AD207" s="32" t="s">
        <v>167</v>
      </c>
      <c r="AE207" s="32" t="s">
        <v>810</v>
      </c>
      <c r="AF207" s="32" t="s">
        <v>181</v>
      </c>
      <c r="AG207" s="32" t="s">
        <v>59</v>
      </c>
      <c r="AH207" s="29" t="s">
        <v>28</v>
      </c>
      <c r="AI207" s="32" t="s">
        <v>227</v>
      </c>
      <c r="AJ207" s="32" t="s">
        <v>30</v>
      </c>
      <c r="AK207" s="32" t="s">
        <v>31</v>
      </c>
      <c r="AL207" s="32" t="s">
        <v>25</v>
      </c>
      <c r="AM207" s="32" t="s">
        <v>15</v>
      </c>
      <c r="AN207" s="32" t="s">
        <v>105</v>
      </c>
      <c r="AO207" s="32" t="s">
        <v>184</v>
      </c>
      <c r="AP207" s="32" t="s">
        <v>22</v>
      </c>
      <c r="AQ207" s="29"/>
      <c r="AR207" s="32" t="s">
        <v>41</v>
      </c>
      <c r="AS207" s="32" t="s">
        <v>201</v>
      </c>
      <c r="AT207" s="32" t="s">
        <v>216</v>
      </c>
      <c r="AU207" s="32" t="s">
        <v>226</v>
      </c>
      <c r="AV207" s="32" t="s">
        <v>41</v>
      </c>
      <c r="AW207" s="36" t="s">
        <v>320</v>
      </c>
      <c r="AX207" s="33" t="s">
        <v>319</v>
      </c>
      <c r="AY207" s="33" t="s">
        <v>43</v>
      </c>
      <c r="AZ207" s="33" t="s">
        <v>811</v>
      </c>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4"/>
      <c r="CP207" s="4"/>
    </row>
    <row r="208" spans="1:94" ht="53.4" customHeight="1" x14ac:dyDescent="0.3">
      <c r="A208" s="30">
        <v>206</v>
      </c>
      <c r="B208" s="27">
        <v>2985</v>
      </c>
      <c r="C208" s="27" t="s">
        <v>812</v>
      </c>
      <c r="D208" s="30">
        <v>24</v>
      </c>
      <c r="E208" s="28" t="s">
        <v>813</v>
      </c>
      <c r="F208" s="28"/>
      <c r="G208" s="29" t="s">
        <v>98</v>
      </c>
      <c r="H208" s="32" t="s">
        <v>238</v>
      </c>
      <c r="I208" s="32" t="s">
        <v>151</v>
      </c>
      <c r="J208" s="36" t="s">
        <v>53</v>
      </c>
      <c r="K208" s="32" t="s">
        <v>112</v>
      </c>
      <c r="L208" s="32" t="s">
        <v>36</v>
      </c>
      <c r="M208" s="32" t="s">
        <v>25</v>
      </c>
      <c r="N208" s="32" t="s">
        <v>15</v>
      </c>
      <c r="O208" s="29" t="s">
        <v>19</v>
      </c>
      <c r="P208" s="32" t="s">
        <v>20</v>
      </c>
      <c r="Q208" s="32" t="s">
        <v>21</v>
      </c>
      <c r="R208" s="32" t="s">
        <v>38</v>
      </c>
      <c r="S208" s="32" t="s">
        <v>55</v>
      </c>
      <c r="T208" s="32" t="s">
        <v>25</v>
      </c>
      <c r="U208" s="32" t="s">
        <v>270</v>
      </c>
      <c r="V208" s="29" t="s">
        <v>19</v>
      </c>
      <c r="W208" s="32" t="s">
        <v>23</v>
      </c>
      <c r="X208" s="32" t="s">
        <v>103</v>
      </c>
      <c r="Y208" s="32" t="s">
        <v>25</v>
      </c>
      <c r="Z208" s="32" t="s">
        <v>22</v>
      </c>
      <c r="AA208" s="29" t="s">
        <v>28</v>
      </c>
      <c r="AB208" s="32" t="s">
        <v>60</v>
      </c>
      <c r="AC208" s="32" t="s">
        <v>25</v>
      </c>
      <c r="AD208" s="32" t="s">
        <v>46</v>
      </c>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c r="CM208" s="29"/>
      <c r="CN208" s="29"/>
      <c r="CO208" s="4"/>
      <c r="CP208" s="4"/>
    </row>
    <row r="209" spans="1:94" ht="53.4" customHeight="1" x14ac:dyDescent="0.3">
      <c r="A209" s="30">
        <v>207</v>
      </c>
      <c r="B209" s="27">
        <v>1177</v>
      </c>
      <c r="C209" s="27" t="s">
        <v>814</v>
      </c>
      <c r="D209" s="30">
        <v>26</v>
      </c>
      <c r="E209" s="28" t="s">
        <v>815</v>
      </c>
      <c r="F209" s="28"/>
      <c r="G209" s="29" t="s">
        <v>98</v>
      </c>
      <c r="H209" s="32" t="s">
        <v>34</v>
      </c>
      <c r="I209" s="32" t="s">
        <v>35</v>
      </c>
      <c r="J209" s="29" t="s">
        <v>11</v>
      </c>
      <c r="K209" s="32" t="s">
        <v>12</v>
      </c>
      <c r="L209" s="32" t="s">
        <v>816</v>
      </c>
      <c r="M209" s="32" t="s">
        <v>25</v>
      </c>
      <c r="N209" s="32" t="s">
        <v>15</v>
      </c>
      <c r="O209" s="29" t="s">
        <v>19</v>
      </c>
      <c r="P209" s="32" t="s">
        <v>20</v>
      </c>
      <c r="Q209" s="32" t="s">
        <v>21</v>
      </c>
      <c r="R209" s="32" t="s">
        <v>25</v>
      </c>
      <c r="S209" s="32" t="s">
        <v>22</v>
      </c>
      <c r="T209" s="29"/>
      <c r="U209" s="32" t="s">
        <v>40</v>
      </c>
      <c r="V209" s="32" t="s">
        <v>67</v>
      </c>
      <c r="W209" s="32" t="s">
        <v>63</v>
      </c>
      <c r="X209" s="32" t="s">
        <v>25</v>
      </c>
      <c r="Y209" s="32" t="s">
        <v>270</v>
      </c>
      <c r="Z209" s="29" t="s">
        <v>19</v>
      </c>
      <c r="AA209" s="32" t="s">
        <v>23</v>
      </c>
      <c r="AB209" s="32" t="s">
        <v>25</v>
      </c>
      <c r="AC209" s="32" t="s">
        <v>15</v>
      </c>
      <c r="AD209" s="29" t="s">
        <v>28</v>
      </c>
      <c r="AE209" s="32" t="s">
        <v>29</v>
      </c>
      <c r="AF209" s="32" t="s">
        <v>25</v>
      </c>
      <c r="AG209" s="32" t="s">
        <v>46</v>
      </c>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c r="CM209" s="29"/>
      <c r="CN209" s="29"/>
      <c r="CO209" s="4"/>
      <c r="CP209" s="4"/>
    </row>
    <row r="210" spans="1:94" ht="53.4" customHeight="1" x14ac:dyDescent="0.3">
      <c r="A210" s="30">
        <v>208</v>
      </c>
      <c r="B210" s="27">
        <v>2759</v>
      </c>
      <c r="C210" s="27" t="s">
        <v>817</v>
      </c>
      <c r="D210" s="30">
        <v>25</v>
      </c>
      <c r="E210" s="28" t="s">
        <v>818</v>
      </c>
      <c r="F210" s="28"/>
      <c r="G210" s="31" t="s">
        <v>73</v>
      </c>
      <c r="H210" s="32" t="s">
        <v>176</v>
      </c>
      <c r="I210" s="32" t="s">
        <v>295</v>
      </c>
      <c r="J210" s="29" t="s">
        <v>19</v>
      </c>
      <c r="K210" s="32" t="s">
        <v>20</v>
      </c>
      <c r="L210" s="32" t="s">
        <v>39</v>
      </c>
      <c r="M210" s="32" t="s">
        <v>82</v>
      </c>
      <c r="N210" s="32" t="s">
        <v>192</v>
      </c>
      <c r="O210" s="32" t="s">
        <v>211</v>
      </c>
      <c r="P210" s="32" t="s">
        <v>212</v>
      </c>
      <c r="Q210" s="32" t="s">
        <v>338</v>
      </c>
      <c r="R210" s="32" t="s">
        <v>66</v>
      </c>
      <c r="S210" s="29" t="s">
        <v>233</v>
      </c>
      <c r="T210" s="29" t="s">
        <v>819</v>
      </c>
      <c r="U210" s="29" t="s">
        <v>20</v>
      </c>
      <c r="V210" s="29"/>
      <c r="W210" s="32" t="s">
        <v>23</v>
      </c>
      <c r="X210" s="32" t="s">
        <v>39</v>
      </c>
      <c r="Y210" s="32" t="s">
        <v>15</v>
      </c>
      <c r="Z210" s="29" t="s">
        <v>28</v>
      </c>
      <c r="AA210" s="32" t="s">
        <v>60</v>
      </c>
      <c r="AB210" s="32" t="s">
        <v>188</v>
      </c>
      <c r="AC210" s="32" t="s">
        <v>25</v>
      </c>
      <c r="AD210" s="32" t="s">
        <v>26</v>
      </c>
      <c r="AE210" s="32" t="s">
        <v>206</v>
      </c>
      <c r="AF210" s="32" t="s">
        <v>296</v>
      </c>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4"/>
      <c r="CP210" s="4"/>
    </row>
    <row r="211" spans="1:94" ht="53.4" customHeight="1" x14ac:dyDescent="0.3">
      <c r="A211" s="30">
        <v>209</v>
      </c>
      <c r="B211" s="27">
        <v>2749</v>
      </c>
      <c r="C211" s="27" t="s">
        <v>820</v>
      </c>
      <c r="D211" s="30">
        <v>26</v>
      </c>
      <c r="E211" s="28" t="s">
        <v>821</v>
      </c>
      <c r="F211" s="28"/>
      <c r="G211" s="31" t="s">
        <v>73</v>
      </c>
      <c r="H211" s="32" t="s">
        <v>74</v>
      </c>
      <c r="I211" s="32" t="s">
        <v>75</v>
      </c>
      <c r="J211" s="29" t="s">
        <v>16</v>
      </c>
      <c r="K211" s="32" t="s">
        <v>17</v>
      </c>
      <c r="L211" s="32" t="s">
        <v>18</v>
      </c>
      <c r="M211" s="32" t="s">
        <v>25</v>
      </c>
      <c r="N211" s="32" t="s">
        <v>270</v>
      </c>
      <c r="O211" s="32" t="s">
        <v>86</v>
      </c>
      <c r="P211" s="29" t="s">
        <v>19</v>
      </c>
      <c r="Q211" s="32" t="s">
        <v>20</v>
      </c>
      <c r="R211" s="32" t="s">
        <v>25</v>
      </c>
      <c r="S211" s="32" t="s">
        <v>66</v>
      </c>
      <c r="T211" s="32" t="s">
        <v>78</v>
      </c>
      <c r="U211" s="29"/>
      <c r="V211" s="32" t="s">
        <v>23</v>
      </c>
      <c r="W211" s="32" t="s">
        <v>39</v>
      </c>
      <c r="X211" s="32" t="s">
        <v>25</v>
      </c>
      <c r="Y211" s="32" t="s">
        <v>66</v>
      </c>
      <c r="Z211" s="32" t="s">
        <v>78</v>
      </c>
      <c r="AA211" s="29" t="s">
        <v>16</v>
      </c>
      <c r="AB211" s="32" t="s">
        <v>63</v>
      </c>
      <c r="AC211" s="32" t="s">
        <v>88</v>
      </c>
      <c r="AD211" s="32" t="s">
        <v>25</v>
      </c>
      <c r="AE211" s="32" t="s">
        <v>22</v>
      </c>
      <c r="AF211" s="32" t="s">
        <v>467</v>
      </c>
      <c r="AG211" s="32" t="s">
        <v>15</v>
      </c>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4"/>
      <c r="CP211" s="4"/>
    </row>
    <row r="212" spans="1:94" ht="53.4" customHeight="1" x14ac:dyDescent="0.3">
      <c r="A212" s="30">
        <v>210</v>
      </c>
      <c r="B212" s="27">
        <v>1589</v>
      </c>
      <c r="C212" s="27" t="s">
        <v>822</v>
      </c>
      <c r="D212" s="30">
        <v>36</v>
      </c>
      <c r="E212" s="28" t="s">
        <v>285</v>
      </c>
      <c r="F212" s="28"/>
      <c r="G212" s="31" t="s">
        <v>10</v>
      </c>
      <c r="H212" s="32" t="s">
        <v>34</v>
      </c>
      <c r="I212" s="32" t="s">
        <v>35</v>
      </c>
      <c r="J212" s="29"/>
      <c r="K212" s="32" t="s">
        <v>36</v>
      </c>
      <c r="L212" s="32" t="s">
        <v>15</v>
      </c>
      <c r="M212" s="32" t="s">
        <v>37</v>
      </c>
      <c r="N212" s="29" t="s">
        <v>16</v>
      </c>
      <c r="O212" s="32" t="s">
        <v>125</v>
      </c>
      <c r="P212" s="29" t="s">
        <v>19</v>
      </c>
      <c r="Q212" s="32" t="s">
        <v>20</v>
      </c>
      <c r="R212" s="32" t="s">
        <v>121</v>
      </c>
      <c r="S212" s="32" t="s">
        <v>15</v>
      </c>
      <c r="T212" s="32" t="s">
        <v>53</v>
      </c>
      <c r="U212" s="32" t="s">
        <v>12</v>
      </c>
      <c r="V212" s="32" t="s">
        <v>43</v>
      </c>
      <c r="W212" s="32" t="s">
        <v>286</v>
      </c>
      <c r="X212" s="36" t="s">
        <v>114</v>
      </c>
      <c r="Y212" s="36" t="s">
        <v>115</v>
      </c>
      <c r="Z212" s="36" t="s">
        <v>19</v>
      </c>
      <c r="AA212" s="32" t="s">
        <v>20</v>
      </c>
      <c r="AB212" s="32" t="s">
        <v>21</v>
      </c>
      <c r="AC212" s="32" t="s">
        <v>22</v>
      </c>
      <c r="AD212" s="29" t="s">
        <v>42</v>
      </c>
      <c r="AE212" s="32" t="s">
        <v>23</v>
      </c>
      <c r="AF212" s="32" t="s">
        <v>24</v>
      </c>
      <c r="AG212" s="32" t="s">
        <v>25</v>
      </c>
      <c r="AH212" s="32" t="s">
        <v>26</v>
      </c>
      <c r="AI212" s="36" t="s">
        <v>38</v>
      </c>
      <c r="AJ212" s="36" t="s">
        <v>16</v>
      </c>
      <c r="AK212" s="36" t="s">
        <v>17</v>
      </c>
      <c r="AL212" s="36" t="s">
        <v>18</v>
      </c>
      <c r="AM212" s="36" t="s">
        <v>41</v>
      </c>
      <c r="AN212" s="36" t="s">
        <v>28</v>
      </c>
      <c r="AO212" s="32" t="s">
        <v>60</v>
      </c>
      <c r="AP212" s="32" t="s">
        <v>25</v>
      </c>
      <c r="AQ212" s="32" t="s">
        <v>46</v>
      </c>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I212" s="29"/>
      <c r="CJ212" s="29"/>
      <c r="CK212" s="29"/>
      <c r="CL212" s="29"/>
      <c r="CM212" s="29"/>
      <c r="CN212" s="29"/>
      <c r="CO212" s="4"/>
      <c r="CP212" s="4"/>
    </row>
    <row r="213" spans="1:94" ht="53.4" customHeight="1" x14ac:dyDescent="0.3">
      <c r="A213" s="30">
        <v>211</v>
      </c>
      <c r="B213" s="27">
        <v>2547</v>
      </c>
      <c r="C213" s="27" t="s">
        <v>823</v>
      </c>
      <c r="D213" s="30">
        <v>35</v>
      </c>
      <c r="E213" s="28" t="s">
        <v>824</v>
      </c>
      <c r="F213" s="28"/>
      <c r="G213" s="29" t="s">
        <v>98</v>
      </c>
      <c r="H213" s="32" t="s">
        <v>110</v>
      </c>
      <c r="I213" s="32" t="s">
        <v>176</v>
      </c>
      <c r="J213" s="32" t="s">
        <v>177</v>
      </c>
      <c r="K213" s="32" t="s">
        <v>232</v>
      </c>
      <c r="L213" s="32" t="s">
        <v>51</v>
      </c>
      <c r="M213" s="36" t="s">
        <v>53</v>
      </c>
      <c r="N213" s="32" t="s">
        <v>112</v>
      </c>
      <c r="O213" s="32" t="s">
        <v>36</v>
      </c>
      <c r="P213" s="32" t="s">
        <v>25</v>
      </c>
      <c r="Q213" s="32" t="s">
        <v>15</v>
      </c>
      <c r="R213" s="29" t="s">
        <v>16</v>
      </c>
      <c r="S213" s="32" t="s">
        <v>125</v>
      </c>
      <c r="T213" s="32" t="s">
        <v>25</v>
      </c>
      <c r="U213" s="32" t="s">
        <v>15</v>
      </c>
      <c r="V213" s="29" t="s">
        <v>16</v>
      </c>
      <c r="W213" s="32" t="s">
        <v>17</v>
      </c>
      <c r="X213" s="32" t="s">
        <v>18</v>
      </c>
      <c r="Y213" s="32" t="s">
        <v>25</v>
      </c>
      <c r="Z213" s="32" t="s">
        <v>26</v>
      </c>
      <c r="AA213" s="32" t="s">
        <v>191</v>
      </c>
      <c r="AB213" s="29" t="s">
        <v>19</v>
      </c>
      <c r="AC213" s="32" t="s">
        <v>101</v>
      </c>
      <c r="AD213" s="32" t="s">
        <v>102</v>
      </c>
      <c r="AE213" s="32" t="s">
        <v>25</v>
      </c>
      <c r="AF213" s="32" t="s">
        <v>22</v>
      </c>
      <c r="AG213" s="29" t="s">
        <v>19</v>
      </c>
      <c r="AH213" s="32" t="s">
        <v>23</v>
      </c>
      <c r="AI213" s="32" t="s">
        <v>25</v>
      </c>
      <c r="AJ213" s="32" t="s">
        <v>78</v>
      </c>
      <c r="AK213" s="32" t="s">
        <v>82</v>
      </c>
      <c r="AL213" s="29" t="s">
        <v>28</v>
      </c>
      <c r="AM213" s="32" t="s">
        <v>29</v>
      </c>
      <c r="AN213" s="32" t="s">
        <v>25</v>
      </c>
      <c r="AO213" s="32" t="s">
        <v>429</v>
      </c>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4"/>
      <c r="CP213" s="4"/>
    </row>
    <row r="214" spans="1:94" ht="53.4" customHeight="1" x14ac:dyDescent="0.3">
      <c r="A214" s="30">
        <v>212</v>
      </c>
      <c r="B214" s="27">
        <v>446</v>
      </c>
      <c r="C214" s="27" t="s">
        <v>825</v>
      </c>
      <c r="D214" s="30">
        <v>15</v>
      </c>
      <c r="E214" s="28" t="s">
        <v>826</v>
      </c>
      <c r="F214" s="28"/>
      <c r="G214" s="31" t="s">
        <v>530</v>
      </c>
      <c r="H214" s="32" t="s">
        <v>14</v>
      </c>
      <c r="I214" s="29"/>
      <c r="J214" s="32" t="s">
        <v>36</v>
      </c>
      <c r="K214" s="32" t="s">
        <v>15</v>
      </c>
      <c r="L214" s="32" t="s">
        <v>37</v>
      </c>
      <c r="M214" s="29" t="s">
        <v>19</v>
      </c>
      <c r="N214" s="32" t="s">
        <v>20</v>
      </c>
      <c r="O214" s="32" t="s">
        <v>25</v>
      </c>
      <c r="P214" s="32" t="s">
        <v>26</v>
      </c>
      <c r="Q214" s="32" t="s">
        <v>239</v>
      </c>
      <c r="R214" s="32" t="s">
        <v>354</v>
      </c>
      <c r="S214" s="29"/>
      <c r="T214" s="32" t="s">
        <v>23</v>
      </c>
      <c r="U214" s="32" t="s">
        <v>120</v>
      </c>
      <c r="V214" s="32" t="s">
        <v>25</v>
      </c>
      <c r="W214" s="32" t="s">
        <v>482</v>
      </c>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4"/>
      <c r="CP214" s="4"/>
    </row>
    <row r="215" spans="1:94" ht="53.4" customHeight="1" x14ac:dyDescent="0.3">
      <c r="A215" s="30">
        <v>213</v>
      </c>
      <c r="B215" s="27">
        <v>191</v>
      </c>
      <c r="C215" s="27" t="s">
        <v>827</v>
      </c>
      <c r="D215" s="30">
        <v>30</v>
      </c>
      <c r="E215" s="28" t="s">
        <v>828</v>
      </c>
      <c r="F215" s="28"/>
      <c r="G215" s="31" t="s">
        <v>73</v>
      </c>
      <c r="H215" s="32" t="s">
        <v>176</v>
      </c>
      <c r="I215" s="32" t="s">
        <v>177</v>
      </c>
      <c r="J215" s="29" t="s">
        <v>19</v>
      </c>
      <c r="K215" s="32" t="s">
        <v>130</v>
      </c>
      <c r="L215" s="32" t="s">
        <v>91</v>
      </c>
      <c r="M215" s="32" t="s">
        <v>15</v>
      </c>
      <c r="N215" s="29" t="s">
        <v>19</v>
      </c>
      <c r="O215" s="32" t="s">
        <v>20</v>
      </c>
      <c r="P215" s="32" t="s">
        <v>101</v>
      </c>
      <c r="Q215" s="32" t="s">
        <v>102</v>
      </c>
      <c r="R215" s="32" t="s">
        <v>25</v>
      </c>
      <c r="S215" s="32" t="s">
        <v>26</v>
      </c>
      <c r="T215" s="32" t="s">
        <v>191</v>
      </c>
      <c r="U215" s="32" t="s">
        <v>86</v>
      </c>
      <c r="V215" s="29" t="s">
        <v>16</v>
      </c>
      <c r="W215" s="32" t="s">
        <v>365</v>
      </c>
      <c r="X215" s="32" t="s">
        <v>224</v>
      </c>
      <c r="Y215" s="32" t="s">
        <v>206</v>
      </c>
      <c r="Z215" s="32" t="s">
        <v>15</v>
      </c>
      <c r="AA215" s="29" t="s">
        <v>28</v>
      </c>
      <c r="AB215" s="32" t="s">
        <v>29</v>
      </c>
      <c r="AC215" s="32" t="s">
        <v>206</v>
      </c>
      <c r="AD215" s="32" t="s">
        <v>25</v>
      </c>
      <c r="AE215" s="32" t="s">
        <v>15</v>
      </c>
      <c r="AF215" s="29"/>
      <c r="AG215" s="32" t="s">
        <v>23</v>
      </c>
      <c r="AH215" s="36" t="s">
        <v>52</v>
      </c>
      <c r="AI215" s="32" t="s">
        <v>20</v>
      </c>
      <c r="AJ215" s="32" t="s">
        <v>829</v>
      </c>
      <c r="AK215" s="32" t="s">
        <v>25</v>
      </c>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I215" s="29"/>
      <c r="CJ215" s="29"/>
      <c r="CK215" s="29"/>
      <c r="CL215" s="29"/>
      <c r="CM215" s="29"/>
      <c r="CN215" s="29"/>
      <c r="CO215" s="4"/>
      <c r="CP215" s="4"/>
    </row>
    <row r="216" spans="1:94" ht="53.4" customHeight="1" x14ac:dyDescent="0.3">
      <c r="A216" s="30">
        <v>214</v>
      </c>
      <c r="B216" s="27">
        <v>2939</v>
      </c>
      <c r="C216" s="27" t="s">
        <v>830</v>
      </c>
      <c r="D216" s="30">
        <v>20</v>
      </c>
      <c r="E216" s="28" t="s">
        <v>831</v>
      </c>
      <c r="F216" s="28"/>
      <c r="G216" s="31" t="s">
        <v>49</v>
      </c>
      <c r="H216" s="29" t="s">
        <v>16</v>
      </c>
      <c r="I216" s="32" t="s">
        <v>193</v>
      </c>
      <c r="J216" s="32" t="s">
        <v>194</v>
      </c>
      <c r="K216" s="32" t="s">
        <v>25</v>
      </c>
      <c r="L216" s="32" t="s">
        <v>15</v>
      </c>
      <c r="M216" s="29" t="s">
        <v>19</v>
      </c>
      <c r="N216" s="32" t="s">
        <v>20</v>
      </c>
      <c r="O216" s="32" t="s">
        <v>101</v>
      </c>
      <c r="P216" s="32" t="s">
        <v>102</v>
      </c>
      <c r="Q216" s="32" t="s">
        <v>22</v>
      </c>
      <c r="R216" s="29"/>
      <c r="S216" s="32" t="s">
        <v>23</v>
      </c>
      <c r="T216" s="32" t="s">
        <v>39</v>
      </c>
      <c r="U216" s="32" t="s">
        <v>25</v>
      </c>
      <c r="V216" s="32" t="s">
        <v>22</v>
      </c>
      <c r="W216" s="29" t="s">
        <v>28</v>
      </c>
      <c r="X216" s="32" t="s">
        <v>29</v>
      </c>
      <c r="Y216" s="32" t="s">
        <v>30</v>
      </c>
      <c r="Z216" s="32" t="s">
        <v>31</v>
      </c>
      <c r="AA216" s="32" t="s">
        <v>22</v>
      </c>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c r="CE216" s="29"/>
      <c r="CF216" s="29"/>
      <c r="CG216" s="29"/>
      <c r="CH216" s="29"/>
      <c r="CI216" s="29"/>
      <c r="CJ216" s="29"/>
      <c r="CK216" s="29"/>
      <c r="CL216" s="29"/>
      <c r="CM216" s="29"/>
      <c r="CN216" s="29"/>
      <c r="CO216" s="4"/>
      <c r="CP216" s="4"/>
    </row>
    <row r="217" spans="1:94" ht="53.4" customHeight="1" x14ac:dyDescent="0.3">
      <c r="A217" s="30">
        <v>215</v>
      </c>
      <c r="B217" s="27">
        <v>2226</v>
      </c>
      <c r="C217" s="27" t="s">
        <v>832</v>
      </c>
      <c r="D217" s="30">
        <v>30</v>
      </c>
      <c r="E217" s="28" t="s">
        <v>833</v>
      </c>
      <c r="F217" s="28"/>
      <c r="G217" s="31" t="s">
        <v>49</v>
      </c>
      <c r="H217" s="29" t="s">
        <v>11</v>
      </c>
      <c r="I217" s="32" t="s">
        <v>12</v>
      </c>
      <c r="J217" s="32" t="s">
        <v>13</v>
      </c>
      <c r="K217" s="32" t="s">
        <v>14</v>
      </c>
      <c r="L217" s="32" t="s">
        <v>25</v>
      </c>
      <c r="M217" s="32" t="s">
        <v>15</v>
      </c>
      <c r="N217" s="29" t="s">
        <v>19</v>
      </c>
      <c r="O217" s="32" t="s">
        <v>20</v>
      </c>
      <c r="P217" s="32" t="s">
        <v>39</v>
      </c>
      <c r="Q217" s="32" t="s">
        <v>82</v>
      </c>
      <c r="R217" s="32" t="s">
        <v>211</v>
      </c>
      <c r="S217" s="32" t="s">
        <v>212</v>
      </c>
      <c r="T217" s="32" t="s">
        <v>338</v>
      </c>
      <c r="U217" s="32" t="s">
        <v>766</v>
      </c>
      <c r="V217" s="32" t="s">
        <v>25</v>
      </c>
      <c r="W217" s="32" t="s">
        <v>26</v>
      </c>
      <c r="X217" s="32" t="s">
        <v>79</v>
      </c>
      <c r="Y217" s="32" t="s">
        <v>80</v>
      </c>
      <c r="Z217" s="29" t="s">
        <v>19</v>
      </c>
      <c r="AA217" s="32" t="s">
        <v>23</v>
      </c>
      <c r="AB217" s="32" t="s">
        <v>39</v>
      </c>
      <c r="AC217" s="32" t="s">
        <v>25</v>
      </c>
      <c r="AD217" s="32" t="s">
        <v>15</v>
      </c>
      <c r="AE217" s="29" t="s">
        <v>28</v>
      </c>
      <c r="AF217" s="32" t="s">
        <v>29</v>
      </c>
      <c r="AG217" s="32" t="s">
        <v>30</v>
      </c>
      <c r="AH217" s="32" t="s">
        <v>31</v>
      </c>
      <c r="AI217" s="32" t="s">
        <v>25</v>
      </c>
      <c r="AJ217" s="32" t="s">
        <v>15</v>
      </c>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I217" s="29"/>
      <c r="CJ217" s="29"/>
      <c r="CK217" s="29"/>
      <c r="CL217" s="29"/>
      <c r="CM217" s="29"/>
      <c r="CN217" s="29"/>
      <c r="CO217" s="4"/>
      <c r="CP217" s="4"/>
    </row>
    <row r="218" spans="1:94" ht="53.4" customHeight="1" x14ac:dyDescent="0.3">
      <c r="A218" s="30">
        <v>216</v>
      </c>
      <c r="B218" s="27">
        <v>721</v>
      </c>
      <c r="C218" s="27" t="s">
        <v>834</v>
      </c>
      <c r="D218" s="30">
        <v>29</v>
      </c>
      <c r="E218" s="28" t="s">
        <v>835</v>
      </c>
      <c r="F218" s="28"/>
      <c r="G218" s="31" t="s">
        <v>408</v>
      </c>
      <c r="H218" s="32" t="s">
        <v>14</v>
      </c>
      <c r="I218" s="29"/>
      <c r="J218" s="32" t="s">
        <v>36</v>
      </c>
      <c r="K218" s="32" t="s">
        <v>37</v>
      </c>
      <c r="L218" s="32" t="s">
        <v>25</v>
      </c>
      <c r="M218" s="32" t="s">
        <v>15</v>
      </c>
      <c r="N218" s="29" t="s">
        <v>121</v>
      </c>
      <c r="O218" s="32" t="s">
        <v>193</v>
      </c>
      <c r="P218" s="32" t="s">
        <v>194</v>
      </c>
      <c r="Q218" s="32" t="s">
        <v>25</v>
      </c>
      <c r="R218" s="32" t="s">
        <v>15</v>
      </c>
      <c r="S218" s="29" t="s">
        <v>19</v>
      </c>
      <c r="T218" s="32" t="s">
        <v>20</v>
      </c>
      <c r="U218" s="32" t="s">
        <v>101</v>
      </c>
      <c r="V218" s="32" t="s">
        <v>102</v>
      </c>
      <c r="W218" s="32" t="s">
        <v>39</v>
      </c>
      <c r="X218" s="32" t="s">
        <v>40</v>
      </c>
      <c r="Y218" s="32" t="s">
        <v>25</v>
      </c>
      <c r="Z218" s="32" t="s">
        <v>22</v>
      </c>
      <c r="AA218" s="29"/>
      <c r="AB218" s="32" t="s">
        <v>23</v>
      </c>
      <c r="AC218" s="32" t="s">
        <v>300</v>
      </c>
      <c r="AD218" s="32" t="s">
        <v>39</v>
      </c>
      <c r="AE218" s="32" t="s">
        <v>25</v>
      </c>
      <c r="AF218" s="32" t="s">
        <v>26</v>
      </c>
      <c r="AG218" s="32" t="s">
        <v>15</v>
      </c>
      <c r="AH218" s="29" t="s">
        <v>28</v>
      </c>
      <c r="AI218" s="32" t="s">
        <v>29</v>
      </c>
      <c r="AJ218" s="32" t="s">
        <v>25</v>
      </c>
      <c r="AK218" s="32" t="s">
        <v>26</v>
      </c>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I218" s="29"/>
      <c r="CJ218" s="29"/>
      <c r="CK218" s="29"/>
      <c r="CL218" s="29"/>
      <c r="CM218" s="29"/>
      <c r="CN218" s="29"/>
      <c r="CO218" s="4"/>
      <c r="CP218" s="4"/>
    </row>
    <row r="219" spans="1:94" ht="53.4" customHeight="1" x14ac:dyDescent="0.3">
      <c r="A219" s="30">
        <v>217</v>
      </c>
      <c r="B219" s="27">
        <v>2984</v>
      </c>
      <c r="C219" s="27" t="s">
        <v>836</v>
      </c>
      <c r="D219" s="30">
        <v>24</v>
      </c>
      <c r="E219" s="28" t="s">
        <v>837</v>
      </c>
      <c r="F219" s="28"/>
      <c r="G219" s="29" t="s">
        <v>68</v>
      </c>
      <c r="H219" s="32" t="s">
        <v>110</v>
      </c>
      <c r="I219" s="32" t="s">
        <v>74</v>
      </c>
      <c r="J219" s="32" t="s">
        <v>75</v>
      </c>
      <c r="K219" s="29" t="s">
        <v>53</v>
      </c>
      <c r="L219" s="32" t="s">
        <v>112</v>
      </c>
      <c r="M219" s="32" t="s">
        <v>36</v>
      </c>
      <c r="N219" s="32" t="s">
        <v>25</v>
      </c>
      <c r="O219" s="32" t="s">
        <v>15</v>
      </c>
      <c r="P219" s="29" t="s">
        <v>19</v>
      </c>
      <c r="Q219" s="32" t="s">
        <v>20</v>
      </c>
      <c r="R219" s="32" t="s">
        <v>21</v>
      </c>
      <c r="S219" s="32" t="s">
        <v>25</v>
      </c>
      <c r="T219" s="32" t="s">
        <v>66</v>
      </c>
      <c r="U219" s="29" t="s">
        <v>19</v>
      </c>
      <c r="V219" s="32" t="s">
        <v>23</v>
      </c>
      <c r="W219" s="32" t="s">
        <v>39</v>
      </c>
      <c r="X219" s="32" t="s">
        <v>25</v>
      </c>
      <c r="Y219" s="32" t="s">
        <v>26</v>
      </c>
      <c r="Z219" s="32" t="s">
        <v>838</v>
      </c>
      <c r="AA219" s="29" t="s">
        <v>28</v>
      </c>
      <c r="AB219" s="32" t="s">
        <v>29</v>
      </c>
      <c r="AC219" s="32" t="s">
        <v>25</v>
      </c>
      <c r="AD219" s="32" t="s">
        <v>46</v>
      </c>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I219" s="29"/>
      <c r="CJ219" s="29"/>
      <c r="CK219" s="29"/>
      <c r="CL219" s="29"/>
      <c r="CM219" s="29"/>
      <c r="CN219" s="29"/>
      <c r="CO219" s="4"/>
      <c r="CP219" s="4"/>
    </row>
    <row r="220" spans="1:94" ht="53.4" customHeight="1" x14ac:dyDescent="0.3">
      <c r="A220" s="30">
        <v>218</v>
      </c>
      <c r="B220" s="27">
        <v>2024</v>
      </c>
      <c r="C220" s="27" t="s">
        <v>839</v>
      </c>
      <c r="D220" s="30">
        <v>29</v>
      </c>
      <c r="E220" s="28" t="s">
        <v>840</v>
      </c>
      <c r="F220" s="28"/>
      <c r="G220" s="31" t="s">
        <v>10</v>
      </c>
      <c r="H220" s="29"/>
      <c r="I220" s="32" t="s">
        <v>402</v>
      </c>
      <c r="J220" s="32" t="s">
        <v>473</v>
      </c>
      <c r="K220" s="29" t="s">
        <v>19</v>
      </c>
      <c r="L220" s="32" t="s">
        <v>130</v>
      </c>
      <c r="M220" s="32" t="s">
        <v>23</v>
      </c>
      <c r="N220" s="32" t="s">
        <v>20</v>
      </c>
      <c r="O220" s="32" t="s">
        <v>78</v>
      </c>
      <c r="P220" s="29" t="s">
        <v>16</v>
      </c>
      <c r="Q220" s="32" t="s">
        <v>125</v>
      </c>
      <c r="R220" s="32" t="s">
        <v>841</v>
      </c>
      <c r="S220" s="32" t="s">
        <v>15</v>
      </c>
      <c r="T220" s="29" t="s">
        <v>16</v>
      </c>
      <c r="U220" s="32" t="s">
        <v>17</v>
      </c>
      <c r="V220" s="32" t="s">
        <v>18</v>
      </c>
      <c r="W220" s="32" t="s">
        <v>25</v>
      </c>
      <c r="X220" s="32" t="s">
        <v>26</v>
      </c>
      <c r="Y220" s="32" t="s">
        <v>418</v>
      </c>
      <c r="Z220" s="32" t="s">
        <v>419</v>
      </c>
      <c r="AA220" s="29" t="s">
        <v>28</v>
      </c>
      <c r="AB220" s="32" t="s">
        <v>29</v>
      </c>
      <c r="AC220" s="32" t="s">
        <v>15</v>
      </c>
      <c r="AD220" s="29" t="s">
        <v>256</v>
      </c>
      <c r="AE220" s="29" t="s">
        <v>246</v>
      </c>
      <c r="AF220" s="29" t="s">
        <v>16</v>
      </c>
      <c r="AG220" s="32" t="s">
        <v>63</v>
      </c>
      <c r="AH220" s="32" t="s">
        <v>15</v>
      </c>
      <c r="AI220" s="32" t="s">
        <v>114</v>
      </c>
      <c r="AJ220" s="32" t="s">
        <v>842</v>
      </c>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I220" s="29"/>
      <c r="CJ220" s="29"/>
      <c r="CK220" s="29"/>
      <c r="CL220" s="29"/>
      <c r="CM220" s="29"/>
      <c r="CN220" s="29"/>
      <c r="CO220" s="4"/>
      <c r="CP220" s="4"/>
    </row>
    <row r="221" spans="1:94" ht="53.4" customHeight="1" x14ac:dyDescent="0.3">
      <c r="A221" s="30">
        <v>219</v>
      </c>
      <c r="B221" s="27">
        <v>1606</v>
      </c>
      <c r="C221" s="27" t="s">
        <v>843</v>
      </c>
      <c r="D221" s="30">
        <v>21</v>
      </c>
      <c r="E221" s="28" t="s">
        <v>844</v>
      </c>
      <c r="F221" s="28"/>
      <c r="G221" s="31" t="s">
        <v>10</v>
      </c>
      <c r="H221" s="32" t="s">
        <v>232</v>
      </c>
      <c r="I221" s="32" t="s">
        <v>35</v>
      </c>
      <c r="J221" s="29" t="s">
        <v>11</v>
      </c>
      <c r="K221" s="32" t="s">
        <v>12</v>
      </c>
      <c r="L221" s="32" t="s">
        <v>25</v>
      </c>
      <c r="M221" s="32" t="s">
        <v>27</v>
      </c>
      <c r="N221" s="29" t="s">
        <v>16</v>
      </c>
      <c r="O221" s="32" t="s">
        <v>125</v>
      </c>
      <c r="P221" s="29" t="s">
        <v>19</v>
      </c>
      <c r="Q221" s="32" t="s">
        <v>20</v>
      </c>
      <c r="R221" s="32" t="s">
        <v>121</v>
      </c>
      <c r="S221" s="32" t="s">
        <v>25</v>
      </c>
      <c r="T221" s="32" t="s">
        <v>27</v>
      </c>
      <c r="U221" s="29"/>
      <c r="V221" s="32" t="s">
        <v>23</v>
      </c>
      <c r="W221" s="32" t="s">
        <v>39</v>
      </c>
      <c r="X221" s="32" t="s">
        <v>25</v>
      </c>
      <c r="Y221" s="32" t="s">
        <v>15</v>
      </c>
      <c r="Z221" s="29" t="s">
        <v>28</v>
      </c>
      <c r="AA221" s="32" t="s">
        <v>29</v>
      </c>
      <c r="AB221" s="32" t="s">
        <v>15</v>
      </c>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I221" s="29"/>
      <c r="CJ221" s="29"/>
      <c r="CK221" s="29"/>
      <c r="CL221" s="29"/>
      <c r="CM221" s="29"/>
      <c r="CN221" s="29"/>
      <c r="CO221" s="4"/>
      <c r="CP221" s="4"/>
    </row>
    <row r="222" spans="1:94" ht="53.4" customHeight="1" x14ac:dyDescent="0.3">
      <c r="A222" s="30">
        <v>220</v>
      </c>
      <c r="B222" s="27">
        <v>30</v>
      </c>
      <c r="C222" s="27" t="s">
        <v>845</v>
      </c>
      <c r="D222" s="30">
        <v>36</v>
      </c>
      <c r="E222" s="28" t="s">
        <v>846</v>
      </c>
      <c r="F222" s="28"/>
      <c r="G222" s="29" t="s">
        <v>98</v>
      </c>
      <c r="H222" s="32" t="s">
        <v>34</v>
      </c>
      <c r="I222" s="32" t="s">
        <v>35</v>
      </c>
      <c r="J222" s="32" t="s">
        <v>160</v>
      </c>
      <c r="K222" s="29" t="s">
        <v>162</v>
      </c>
      <c r="L222" s="32" t="s">
        <v>36</v>
      </c>
      <c r="M222" s="32" t="s">
        <v>37</v>
      </c>
      <c r="N222" s="29" t="s">
        <v>19</v>
      </c>
      <c r="O222" s="32" t="s">
        <v>20</v>
      </c>
      <c r="P222" s="32" t="s">
        <v>21</v>
      </c>
      <c r="Q222" s="32" t="s">
        <v>163</v>
      </c>
      <c r="R222" s="32" t="s">
        <v>40</v>
      </c>
      <c r="S222" s="32" t="s">
        <v>38</v>
      </c>
      <c r="T222" s="32" t="s">
        <v>53</v>
      </c>
      <c r="U222" s="32" t="s">
        <v>55</v>
      </c>
      <c r="V222" s="29"/>
      <c r="W222" s="32" t="s">
        <v>53</v>
      </c>
      <c r="X222" s="32" t="s">
        <v>56</v>
      </c>
      <c r="Y222" s="32" t="s">
        <v>58</v>
      </c>
      <c r="Z222" s="32" t="s">
        <v>297</v>
      </c>
      <c r="AA222" s="32" t="s">
        <v>59</v>
      </c>
      <c r="AB222" s="29"/>
      <c r="AC222" s="32" t="s">
        <v>23</v>
      </c>
      <c r="AD222" s="32" t="s">
        <v>120</v>
      </c>
      <c r="AE222" s="32" t="s">
        <v>25</v>
      </c>
      <c r="AF222" s="32" t="s">
        <v>15</v>
      </c>
      <c r="AG222" s="29" t="s">
        <v>52</v>
      </c>
      <c r="AH222" s="29" t="s">
        <v>28</v>
      </c>
      <c r="AI222" s="32" t="s">
        <v>60</v>
      </c>
      <c r="AJ222" s="32" t="s">
        <v>188</v>
      </c>
      <c r="AK222" s="32" t="s">
        <v>25</v>
      </c>
      <c r="AL222" s="32" t="s">
        <v>289</v>
      </c>
      <c r="AM222" s="32" t="s">
        <v>53</v>
      </c>
      <c r="AN222" s="32" t="s">
        <v>184</v>
      </c>
      <c r="AO222" s="32" t="s">
        <v>15</v>
      </c>
      <c r="AP222" s="29" t="s">
        <v>58</v>
      </c>
      <c r="AQ222" s="29" t="s">
        <v>43</v>
      </c>
      <c r="AR222" s="29" t="s">
        <v>254</v>
      </c>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4"/>
      <c r="CP222" s="4"/>
    </row>
    <row r="223" spans="1:94" ht="53.4" customHeight="1" x14ac:dyDescent="0.3">
      <c r="A223" s="30">
        <v>221</v>
      </c>
      <c r="B223" s="27">
        <v>69</v>
      </c>
      <c r="C223" s="27" t="s">
        <v>847</v>
      </c>
      <c r="D223" s="30">
        <v>29</v>
      </c>
      <c r="E223" s="28" t="s">
        <v>848</v>
      </c>
      <c r="F223" s="28"/>
      <c r="G223" s="29" t="s">
        <v>98</v>
      </c>
      <c r="H223" s="32" t="s">
        <v>99</v>
      </c>
      <c r="I223" s="32" t="s">
        <v>360</v>
      </c>
      <c r="J223" s="32" t="s">
        <v>14</v>
      </c>
      <c r="K223" s="29" t="s">
        <v>19</v>
      </c>
      <c r="L223" s="32" t="s">
        <v>20</v>
      </c>
      <c r="M223" s="32" t="s">
        <v>21</v>
      </c>
      <c r="N223" s="32" t="s">
        <v>163</v>
      </c>
      <c r="O223" s="32" t="s">
        <v>40</v>
      </c>
      <c r="P223" s="32" t="s">
        <v>55</v>
      </c>
      <c r="Q223" s="32" t="s">
        <v>164</v>
      </c>
      <c r="R223" s="32" t="s">
        <v>25</v>
      </c>
      <c r="S223" s="32" t="s">
        <v>849</v>
      </c>
      <c r="T223" s="29"/>
      <c r="U223" s="32" t="s">
        <v>23</v>
      </c>
      <c r="V223" s="32" t="s">
        <v>39</v>
      </c>
      <c r="W223" s="32" t="s">
        <v>172</v>
      </c>
      <c r="X223" s="32" t="s">
        <v>392</v>
      </c>
      <c r="Y223" s="32" t="s">
        <v>25</v>
      </c>
      <c r="Z223" s="32" t="s">
        <v>15</v>
      </c>
      <c r="AA223" s="29" t="s">
        <v>41</v>
      </c>
      <c r="AB223" s="29" t="s">
        <v>28</v>
      </c>
      <c r="AC223" s="32" t="s">
        <v>131</v>
      </c>
      <c r="AD223" s="32" t="s">
        <v>60</v>
      </c>
      <c r="AE223" s="32" t="s">
        <v>188</v>
      </c>
      <c r="AF223" s="32" t="s">
        <v>53</v>
      </c>
      <c r="AG223" s="32" t="s">
        <v>65</v>
      </c>
      <c r="AH223" s="32" t="s">
        <v>147</v>
      </c>
      <c r="AI223" s="32" t="s">
        <v>181</v>
      </c>
      <c r="AJ223" s="32" t="s">
        <v>850</v>
      </c>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c r="CM223" s="29"/>
      <c r="CN223" s="29"/>
      <c r="CO223" s="4"/>
      <c r="CP223" s="4"/>
    </row>
    <row r="224" spans="1:94" ht="53.4" customHeight="1" x14ac:dyDescent="0.3">
      <c r="A224" s="30">
        <v>222</v>
      </c>
      <c r="B224" s="27">
        <v>1696</v>
      </c>
      <c r="C224" s="27" t="s">
        <v>851</v>
      </c>
      <c r="D224" s="30">
        <v>22</v>
      </c>
      <c r="E224" s="28" t="s">
        <v>852</v>
      </c>
      <c r="F224" s="28"/>
      <c r="G224" s="31" t="s">
        <v>73</v>
      </c>
      <c r="H224" s="32" t="s">
        <v>176</v>
      </c>
      <c r="I224" s="32" t="s">
        <v>177</v>
      </c>
      <c r="J224" s="29"/>
      <c r="K224" s="32" t="s">
        <v>36</v>
      </c>
      <c r="L224" s="32" t="s">
        <v>37</v>
      </c>
      <c r="M224" s="32" t="s">
        <v>25</v>
      </c>
      <c r="N224" s="32" t="s">
        <v>15</v>
      </c>
      <c r="O224" s="29" t="s">
        <v>19</v>
      </c>
      <c r="P224" s="32" t="s">
        <v>20</v>
      </c>
      <c r="Q224" s="32" t="s">
        <v>121</v>
      </c>
      <c r="R224" s="32" t="s">
        <v>25</v>
      </c>
      <c r="S224" s="32" t="s">
        <v>27</v>
      </c>
      <c r="T224" s="29"/>
      <c r="U224" s="32" t="s">
        <v>23</v>
      </c>
      <c r="V224" s="32" t="s">
        <v>39</v>
      </c>
      <c r="W224" s="32" t="s">
        <v>25</v>
      </c>
      <c r="X224" s="32" t="s">
        <v>15</v>
      </c>
      <c r="Y224" s="29" t="s">
        <v>28</v>
      </c>
      <c r="Z224" s="32" t="s">
        <v>29</v>
      </c>
      <c r="AA224" s="32" t="s">
        <v>30</v>
      </c>
      <c r="AB224" s="32" t="s">
        <v>31</v>
      </c>
      <c r="AC224" s="32" t="s">
        <v>25</v>
      </c>
      <c r="AD224" s="32" t="s">
        <v>27</v>
      </c>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I224" s="29"/>
      <c r="CJ224" s="29"/>
      <c r="CK224" s="29"/>
      <c r="CL224" s="29"/>
      <c r="CM224" s="29"/>
      <c r="CN224" s="29"/>
      <c r="CO224" s="4"/>
      <c r="CP224" s="4"/>
    </row>
    <row r="225" spans="1:95" ht="53.4" customHeight="1" x14ac:dyDescent="0.3">
      <c r="A225" s="30">
        <v>223</v>
      </c>
      <c r="B225" s="27">
        <v>1849</v>
      </c>
      <c r="C225" s="27" t="s">
        <v>853</v>
      </c>
      <c r="D225" s="30">
        <v>42</v>
      </c>
      <c r="E225" s="28" t="s">
        <v>854</v>
      </c>
      <c r="F225" s="28"/>
      <c r="G225" s="31" t="s">
        <v>10</v>
      </c>
      <c r="H225" s="29"/>
      <c r="I225" s="32" t="s">
        <v>36</v>
      </c>
      <c r="J225" s="32" t="s">
        <v>37</v>
      </c>
      <c r="K225" s="32" t="s">
        <v>25</v>
      </c>
      <c r="L225" s="32" t="s">
        <v>15</v>
      </c>
      <c r="M225" s="29" t="s">
        <v>40</v>
      </c>
      <c r="N225" s="29" t="s">
        <v>201</v>
      </c>
      <c r="O225" s="29" t="s">
        <v>67</v>
      </c>
      <c r="P225" s="32" t="s">
        <v>41</v>
      </c>
      <c r="Q225" s="32" t="s">
        <v>220</v>
      </c>
      <c r="R225" s="32" t="s">
        <v>222</v>
      </c>
      <c r="S225" s="29" t="s">
        <v>16</v>
      </c>
      <c r="T225" s="62" t="s">
        <v>193</v>
      </c>
      <c r="U225" s="62" t="s">
        <v>694</v>
      </c>
      <c r="V225" s="62" t="s">
        <v>25</v>
      </c>
      <c r="W225" s="62" t="s">
        <v>15</v>
      </c>
      <c r="X225" s="29" t="s">
        <v>44</v>
      </c>
      <c r="Y225" s="29" t="s">
        <v>224</v>
      </c>
      <c r="Z225" s="29" t="s">
        <v>19</v>
      </c>
      <c r="AA225" s="32" t="s">
        <v>20</v>
      </c>
      <c r="AB225" s="32" t="s">
        <v>25</v>
      </c>
      <c r="AC225" s="32" t="s">
        <v>26</v>
      </c>
      <c r="AD225" s="32" t="s">
        <v>223</v>
      </c>
      <c r="AE225" s="32" t="s">
        <v>86</v>
      </c>
      <c r="AF225" s="32" t="s">
        <v>39</v>
      </c>
      <c r="AG225" s="32" t="s">
        <v>40</v>
      </c>
      <c r="AH225" s="29" t="s">
        <v>19</v>
      </c>
      <c r="AI225" s="32" t="s">
        <v>23</v>
      </c>
      <c r="AJ225" s="32" t="s">
        <v>152</v>
      </c>
      <c r="AK225" s="32" t="s">
        <v>39</v>
      </c>
      <c r="AL225" s="32" t="s">
        <v>225</v>
      </c>
      <c r="AM225" s="32" t="s">
        <v>226</v>
      </c>
      <c r="AN225" s="32" t="s">
        <v>25</v>
      </c>
      <c r="AO225" s="32" t="s">
        <v>22</v>
      </c>
      <c r="AP225" s="29" t="s">
        <v>28</v>
      </c>
      <c r="AQ225" s="32" t="s">
        <v>227</v>
      </c>
      <c r="AR225" s="32" t="s">
        <v>25</v>
      </c>
      <c r="AS225" s="32" t="s">
        <v>15</v>
      </c>
      <c r="AT225" s="29"/>
      <c r="AU225" s="32" t="s">
        <v>105</v>
      </c>
      <c r="AV225" s="32" t="s">
        <v>227</v>
      </c>
      <c r="AW225" s="32" t="s">
        <v>25</v>
      </c>
      <c r="AX225" s="32" t="s">
        <v>240</v>
      </c>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c r="CM225" s="29"/>
      <c r="CN225" s="29"/>
      <c r="CO225" s="4"/>
      <c r="CP225" s="4"/>
    </row>
    <row r="226" spans="1:95" ht="53.4" customHeight="1" x14ac:dyDescent="0.3">
      <c r="A226" s="30">
        <v>224</v>
      </c>
      <c r="B226" s="27">
        <v>1799</v>
      </c>
      <c r="C226" s="27" t="s">
        <v>855</v>
      </c>
      <c r="D226" s="30">
        <v>30</v>
      </c>
      <c r="E226" s="28" t="s">
        <v>856</v>
      </c>
      <c r="F226" s="28"/>
      <c r="G226" s="31" t="s">
        <v>160</v>
      </c>
      <c r="H226" s="32" t="s">
        <v>34</v>
      </c>
      <c r="I226" s="32" t="s">
        <v>35</v>
      </c>
      <c r="J226" s="29" t="s">
        <v>19</v>
      </c>
      <c r="K226" s="32" t="s">
        <v>20</v>
      </c>
      <c r="L226" s="32" t="s">
        <v>626</v>
      </c>
      <c r="M226" s="32" t="s">
        <v>53</v>
      </c>
      <c r="N226" s="32" t="s">
        <v>12</v>
      </c>
      <c r="O226" s="32" t="s">
        <v>25</v>
      </c>
      <c r="P226" s="32" t="s">
        <v>15</v>
      </c>
      <c r="Q226" s="29" t="s">
        <v>16</v>
      </c>
      <c r="R226" s="32" t="s">
        <v>125</v>
      </c>
      <c r="S226" s="32" t="s">
        <v>405</v>
      </c>
      <c r="T226" s="32" t="s">
        <v>25</v>
      </c>
      <c r="U226" s="32" t="s">
        <v>15</v>
      </c>
      <c r="V226" s="29" t="s">
        <v>16</v>
      </c>
      <c r="W226" s="32" t="s">
        <v>17</v>
      </c>
      <c r="X226" s="32" t="s">
        <v>18</v>
      </c>
      <c r="Y226" s="32" t="s">
        <v>418</v>
      </c>
      <c r="Z226" s="32" t="s">
        <v>419</v>
      </c>
      <c r="AA226" s="29" t="s">
        <v>19</v>
      </c>
      <c r="AB226" s="32" t="s">
        <v>23</v>
      </c>
      <c r="AC226" s="32" t="s">
        <v>25</v>
      </c>
      <c r="AD226" s="32" t="s">
        <v>15</v>
      </c>
      <c r="AE226" s="29" t="s">
        <v>28</v>
      </c>
      <c r="AF226" s="32" t="s">
        <v>227</v>
      </c>
      <c r="AG226" s="32" t="s">
        <v>30</v>
      </c>
      <c r="AH226" s="32" t="s">
        <v>31</v>
      </c>
      <c r="AI226" s="32" t="s">
        <v>25</v>
      </c>
      <c r="AJ226" s="32" t="s">
        <v>240</v>
      </c>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4"/>
      <c r="CP226" s="4"/>
    </row>
    <row r="227" spans="1:95" ht="53.4" customHeight="1" x14ac:dyDescent="0.3">
      <c r="A227" s="30">
        <v>225</v>
      </c>
      <c r="B227" s="27">
        <v>2350</v>
      </c>
      <c r="C227" s="27" t="s">
        <v>857</v>
      </c>
      <c r="D227" s="30">
        <v>23</v>
      </c>
      <c r="E227" s="28" t="s">
        <v>858</v>
      </c>
      <c r="F227" s="28"/>
      <c r="G227" s="31" t="s">
        <v>49</v>
      </c>
      <c r="H227" s="29" t="s">
        <v>28</v>
      </c>
      <c r="I227" s="32" t="s">
        <v>29</v>
      </c>
      <c r="J227" s="32" t="s">
        <v>25</v>
      </c>
      <c r="K227" s="32" t="s">
        <v>15</v>
      </c>
      <c r="L227" s="29" t="s">
        <v>19</v>
      </c>
      <c r="M227" s="32" t="s">
        <v>20</v>
      </c>
      <c r="N227" s="32" t="s">
        <v>21</v>
      </c>
      <c r="O227" s="32" t="s">
        <v>22</v>
      </c>
      <c r="P227" s="32" t="s">
        <v>53</v>
      </c>
      <c r="Q227" s="32" t="s">
        <v>311</v>
      </c>
      <c r="R227" s="32" t="s">
        <v>360</v>
      </c>
      <c r="S227" s="32" t="s">
        <v>799</v>
      </c>
      <c r="T227" s="32" t="s">
        <v>25</v>
      </c>
      <c r="U227" s="32" t="s">
        <v>26</v>
      </c>
      <c r="V227" s="29"/>
      <c r="W227" s="32" t="s">
        <v>23</v>
      </c>
      <c r="X227" s="32" t="s">
        <v>39</v>
      </c>
      <c r="Y227" s="32" t="s">
        <v>25</v>
      </c>
      <c r="Z227" s="32" t="s">
        <v>15</v>
      </c>
      <c r="AA227" s="29" t="s">
        <v>16</v>
      </c>
      <c r="AB227" s="32" t="s">
        <v>63</v>
      </c>
      <c r="AC227" s="32" t="s">
        <v>25</v>
      </c>
      <c r="AD227" s="32" t="s">
        <v>15</v>
      </c>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c r="CM227" s="29"/>
      <c r="CN227" s="29"/>
      <c r="CO227" s="4"/>
      <c r="CP227" s="4"/>
    </row>
    <row r="228" spans="1:95" ht="53.4" customHeight="1" x14ac:dyDescent="0.3">
      <c r="A228" s="30">
        <v>226</v>
      </c>
      <c r="B228" s="27">
        <v>1609</v>
      </c>
      <c r="C228" s="27" t="s">
        <v>859</v>
      </c>
      <c r="D228" s="30">
        <v>29</v>
      </c>
      <c r="E228" s="28" t="s">
        <v>860</v>
      </c>
      <c r="F228" s="28"/>
      <c r="G228" s="31" t="s">
        <v>49</v>
      </c>
      <c r="H228" s="29"/>
      <c r="I228" s="32" t="s">
        <v>36</v>
      </c>
      <c r="J228" s="32" t="s">
        <v>54</v>
      </c>
      <c r="K228" s="32" t="s">
        <v>327</v>
      </c>
      <c r="L228" s="32" t="s">
        <v>861</v>
      </c>
      <c r="M228" s="29" t="s">
        <v>16</v>
      </c>
      <c r="N228" s="32" t="s">
        <v>193</v>
      </c>
      <c r="O228" s="32" t="s">
        <v>194</v>
      </c>
      <c r="P228" s="32" t="s">
        <v>15</v>
      </c>
      <c r="Q228" s="29" t="s">
        <v>19</v>
      </c>
      <c r="R228" s="32" t="s">
        <v>20</v>
      </c>
      <c r="S228" s="32" t="s">
        <v>121</v>
      </c>
      <c r="T228" s="32" t="s">
        <v>25</v>
      </c>
      <c r="U228" s="32" t="s">
        <v>22</v>
      </c>
      <c r="V228" s="32" t="s">
        <v>82</v>
      </c>
      <c r="W228" s="29" t="s">
        <v>16</v>
      </c>
      <c r="X228" s="32" t="s">
        <v>17</v>
      </c>
      <c r="Y228" s="32" t="s">
        <v>18</v>
      </c>
      <c r="Z228" s="32" t="s">
        <v>26</v>
      </c>
      <c r="AA228" s="29" t="s">
        <v>19</v>
      </c>
      <c r="AB228" s="32" t="s">
        <v>23</v>
      </c>
      <c r="AC228" s="32" t="s">
        <v>39</v>
      </c>
      <c r="AD228" s="32" t="s">
        <v>25</v>
      </c>
      <c r="AE228" s="32" t="s">
        <v>15</v>
      </c>
      <c r="AF228" s="29" t="s">
        <v>28</v>
      </c>
      <c r="AG228" s="32" t="s">
        <v>29</v>
      </c>
      <c r="AH228" s="32" t="s">
        <v>30</v>
      </c>
      <c r="AI228" s="32" t="s">
        <v>31</v>
      </c>
      <c r="AJ228" s="32" t="s">
        <v>22</v>
      </c>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I228" s="29"/>
      <c r="CJ228" s="29"/>
      <c r="CK228" s="29"/>
      <c r="CL228" s="29"/>
      <c r="CM228" s="29"/>
      <c r="CN228" s="29"/>
      <c r="CO228" s="4"/>
      <c r="CP228" s="4"/>
    </row>
    <row r="229" spans="1:95" ht="53.4" customHeight="1" x14ac:dyDescent="0.3">
      <c r="A229" s="30">
        <v>227</v>
      </c>
      <c r="B229" s="27">
        <v>749</v>
      </c>
      <c r="C229" s="27" t="s">
        <v>862</v>
      </c>
      <c r="D229" s="30">
        <v>34</v>
      </c>
      <c r="E229" s="28" t="s">
        <v>863</v>
      </c>
      <c r="F229" s="28"/>
      <c r="G229" s="31" t="s">
        <v>150</v>
      </c>
      <c r="H229" s="32" t="s">
        <v>151</v>
      </c>
      <c r="I229" s="29"/>
      <c r="J229" s="32" t="s">
        <v>36</v>
      </c>
      <c r="K229" s="32" t="s">
        <v>37</v>
      </c>
      <c r="L229" s="32" t="s">
        <v>25</v>
      </c>
      <c r="M229" s="32" t="s">
        <v>78</v>
      </c>
      <c r="N229" s="29" t="s">
        <v>19</v>
      </c>
      <c r="O229" s="32" t="s">
        <v>20</v>
      </c>
      <c r="P229" s="32" t="s">
        <v>21</v>
      </c>
      <c r="Q229" s="32" t="s">
        <v>37</v>
      </c>
      <c r="R229" s="32" t="s">
        <v>40</v>
      </c>
      <c r="S229" s="32" t="s">
        <v>25</v>
      </c>
      <c r="T229" s="32" t="s">
        <v>66</v>
      </c>
      <c r="U229" s="32" t="s">
        <v>53</v>
      </c>
      <c r="V229" s="32" t="s">
        <v>311</v>
      </c>
      <c r="W229" s="32" t="s">
        <v>25</v>
      </c>
      <c r="X229" s="32" t="s">
        <v>15</v>
      </c>
      <c r="Y229" s="32" t="s">
        <v>297</v>
      </c>
      <c r="Z229" s="32" t="s">
        <v>59</v>
      </c>
      <c r="AA229" s="32" t="s">
        <v>20</v>
      </c>
      <c r="AB229" s="29" t="s">
        <v>121</v>
      </c>
      <c r="AC229" s="32" t="s">
        <v>63</v>
      </c>
      <c r="AD229" s="32" t="s">
        <v>81</v>
      </c>
      <c r="AE229" s="32" t="s">
        <v>25</v>
      </c>
      <c r="AF229" s="32" t="s">
        <v>15</v>
      </c>
      <c r="AG229" s="29" t="s">
        <v>19</v>
      </c>
      <c r="AH229" s="32" t="s">
        <v>23</v>
      </c>
      <c r="AI229" s="32" t="s">
        <v>39</v>
      </c>
      <c r="AJ229" s="32" t="s">
        <v>25</v>
      </c>
      <c r="AK229" s="32" t="s">
        <v>15</v>
      </c>
      <c r="AL229" s="29" t="s">
        <v>28</v>
      </c>
      <c r="AM229" s="32" t="s">
        <v>60</v>
      </c>
      <c r="AN229" s="32" t="s">
        <v>25</v>
      </c>
      <c r="AO229" s="32" t="s">
        <v>15</v>
      </c>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I229" s="29"/>
      <c r="CJ229" s="29"/>
      <c r="CK229" s="29"/>
      <c r="CL229" s="29"/>
      <c r="CM229" s="29"/>
      <c r="CN229" s="29"/>
      <c r="CO229" s="4"/>
      <c r="CP229" s="4"/>
    </row>
    <row r="230" spans="1:95" ht="53.4" customHeight="1" x14ac:dyDescent="0.3">
      <c r="A230" s="30">
        <v>228</v>
      </c>
      <c r="B230" s="27">
        <v>260</v>
      </c>
      <c r="C230" s="27" t="s">
        <v>864</v>
      </c>
      <c r="D230" s="30">
        <v>21</v>
      </c>
      <c r="E230" s="28" t="s">
        <v>13439</v>
      </c>
      <c r="F230" s="28"/>
      <c r="G230" s="31" t="s">
        <v>49</v>
      </c>
      <c r="H230" s="29" t="s">
        <v>28</v>
      </c>
      <c r="I230" s="32" t="s">
        <v>29</v>
      </c>
      <c r="J230" s="32" t="s">
        <v>30</v>
      </c>
      <c r="K230" s="32" t="s">
        <v>31</v>
      </c>
      <c r="L230" s="29"/>
      <c r="M230" s="32" t="s">
        <v>36</v>
      </c>
      <c r="N230" s="32" t="s">
        <v>39</v>
      </c>
      <c r="O230" s="32" t="s">
        <v>527</v>
      </c>
      <c r="P230" s="32" t="s">
        <v>256</v>
      </c>
      <c r="Q230" s="29" t="s">
        <v>428</v>
      </c>
      <c r="R230" s="29" t="s">
        <v>43</v>
      </c>
      <c r="S230" s="29" t="s">
        <v>44</v>
      </c>
      <c r="T230" s="29" t="s">
        <v>19</v>
      </c>
      <c r="U230" s="32" t="s">
        <v>93</v>
      </c>
      <c r="V230" s="32" t="s">
        <v>15</v>
      </c>
      <c r="W230" s="32" t="s">
        <v>809</v>
      </c>
      <c r="X230" s="32" t="s">
        <v>186</v>
      </c>
      <c r="Y230" s="29" t="s">
        <v>256</v>
      </c>
      <c r="Z230" s="29" t="s">
        <v>16</v>
      </c>
      <c r="AA230" s="32" t="s">
        <v>63</v>
      </c>
      <c r="AB230" s="32" t="s">
        <v>81</v>
      </c>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c r="CM230" s="29"/>
      <c r="CN230" s="29"/>
      <c r="CO230" s="4"/>
      <c r="CP230" s="4"/>
    </row>
    <row r="231" spans="1:95" ht="53.4" customHeight="1" x14ac:dyDescent="0.3">
      <c r="A231" s="30">
        <v>229</v>
      </c>
      <c r="B231" s="27">
        <v>1827</v>
      </c>
      <c r="C231" s="27" t="s">
        <v>865</v>
      </c>
      <c r="D231" s="30">
        <v>32</v>
      </c>
      <c r="E231" s="28" t="s">
        <v>866</v>
      </c>
      <c r="F231" s="28"/>
      <c r="G231" s="31" t="s">
        <v>150</v>
      </c>
      <c r="H231" s="32" t="s">
        <v>151</v>
      </c>
      <c r="I231" s="29"/>
      <c r="J231" s="32" t="s">
        <v>36</v>
      </c>
      <c r="K231" s="32" t="s">
        <v>54</v>
      </c>
      <c r="L231" s="32" t="s">
        <v>657</v>
      </c>
      <c r="M231" s="29" t="s">
        <v>19</v>
      </c>
      <c r="N231" s="32" t="s">
        <v>20</v>
      </c>
      <c r="O231" s="32" t="s">
        <v>583</v>
      </c>
      <c r="P231" s="32" t="s">
        <v>533</v>
      </c>
      <c r="Q231" s="32" t="s">
        <v>76</v>
      </c>
      <c r="R231" s="32" t="s">
        <v>25</v>
      </c>
      <c r="S231" s="32" t="s">
        <v>82</v>
      </c>
      <c r="T231" s="32" t="s">
        <v>53</v>
      </c>
      <c r="U231" s="32" t="s">
        <v>474</v>
      </c>
      <c r="V231" s="32" t="s">
        <v>357</v>
      </c>
      <c r="W231" s="32" t="s">
        <v>22</v>
      </c>
      <c r="X231" s="32" t="s">
        <v>297</v>
      </c>
      <c r="Y231" s="32" t="s">
        <v>59</v>
      </c>
      <c r="Z231" s="32" t="s">
        <v>20</v>
      </c>
      <c r="AA231" s="29" t="s">
        <v>19</v>
      </c>
      <c r="AB231" s="32" t="s">
        <v>23</v>
      </c>
      <c r="AC231" s="32" t="s">
        <v>30</v>
      </c>
      <c r="AD231" s="32" t="s">
        <v>31</v>
      </c>
      <c r="AE231" s="32" t="s">
        <v>25</v>
      </c>
      <c r="AF231" s="32" t="s">
        <v>15</v>
      </c>
      <c r="AG231" s="32">
        <v>3</v>
      </c>
      <c r="AH231" s="32" t="s">
        <v>147</v>
      </c>
      <c r="AI231" s="32" t="s">
        <v>22</v>
      </c>
      <c r="AJ231" s="29" t="s">
        <v>28</v>
      </c>
      <c r="AK231" s="32" t="s">
        <v>60</v>
      </c>
      <c r="AL231" s="32" t="s">
        <v>25</v>
      </c>
      <c r="AM231" s="32" t="s">
        <v>82</v>
      </c>
      <c r="AN231" s="32" t="s">
        <v>66</v>
      </c>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I231" s="29"/>
      <c r="CJ231" s="29"/>
      <c r="CK231" s="29"/>
      <c r="CL231" s="29"/>
      <c r="CM231" s="29"/>
      <c r="CN231" s="29"/>
      <c r="CO231" s="4"/>
      <c r="CP231" s="4"/>
    </row>
    <row r="232" spans="1:95" ht="53.4" customHeight="1" x14ac:dyDescent="0.3">
      <c r="A232" s="30">
        <v>230</v>
      </c>
      <c r="B232" s="27">
        <v>2838</v>
      </c>
      <c r="C232" s="27" t="s">
        <v>867</v>
      </c>
      <c r="D232" s="30">
        <v>24</v>
      </c>
      <c r="E232" s="28" t="s">
        <v>868</v>
      </c>
      <c r="F232" s="28"/>
      <c r="G232" s="31" t="s">
        <v>49</v>
      </c>
      <c r="H232" s="29" t="s">
        <v>53</v>
      </c>
      <c r="I232" s="29" t="s">
        <v>16</v>
      </c>
      <c r="J232" s="32" t="s">
        <v>17</v>
      </c>
      <c r="K232" s="32" t="s">
        <v>18</v>
      </c>
      <c r="L232" s="29" t="s">
        <v>19</v>
      </c>
      <c r="M232" s="32" t="s">
        <v>20</v>
      </c>
      <c r="N232" s="32" t="s">
        <v>163</v>
      </c>
      <c r="O232" s="32" t="s">
        <v>40</v>
      </c>
      <c r="P232" s="32" t="s">
        <v>25</v>
      </c>
      <c r="Q232" s="32" t="s">
        <v>15</v>
      </c>
      <c r="R232" s="29" t="s">
        <v>16</v>
      </c>
      <c r="S232" s="32" t="s">
        <v>63</v>
      </c>
      <c r="T232" s="32" t="s">
        <v>25</v>
      </c>
      <c r="U232" s="32" t="s">
        <v>15</v>
      </c>
      <c r="V232" s="29" t="s">
        <v>19</v>
      </c>
      <c r="W232" s="32" t="s">
        <v>23</v>
      </c>
      <c r="X232" s="32" t="s">
        <v>39</v>
      </c>
      <c r="Y232" s="32" t="s">
        <v>40</v>
      </c>
      <c r="Z232" s="32" t="s">
        <v>25</v>
      </c>
      <c r="AA232" s="32" t="s">
        <v>15</v>
      </c>
      <c r="AB232" s="29" t="s">
        <v>28</v>
      </c>
      <c r="AC232" s="32" t="s">
        <v>29</v>
      </c>
      <c r="AD232" s="32" t="s">
        <v>15</v>
      </c>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4"/>
      <c r="CP232" s="4"/>
    </row>
    <row r="233" spans="1:95" ht="53.4" customHeight="1" x14ac:dyDescent="0.3">
      <c r="A233" s="30">
        <v>231</v>
      </c>
      <c r="B233" s="27">
        <v>1511</v>
      </c>
      <c r="C233" s="27" t="s">
        <v>869</v>
      </c>
      <c r="D233" s="30">
        <v>20</v>
      </c>
      <c r="E233" s="28" t="s">
        <v>870</v>
      </c>
      <c r="F233" s="28"/>
      <c r="G233" s="31" t="s">
        <v>49</v>
      </c>
      <c r="H233" s="29" t="s">
        <v>16</v>
      </c>
      <c r="I233" s="32" t="s">
        <v>17</v>
      </c>
      <c r="J233" s="32" t="s">
        <v>18</v>
      </c>
      <c r="K233" s="32" t="s">
        <v>25</v>
      </c>
      <c r="L233" s="32" t="s">
        <v>22</v>
      </c>
      <c r="M233" s="29" t="s">
        <v>19</v>
      </c>
      <c r="N233" s="32" t="s">
        <v>93</v>
      </c>
      <c r="O233" s="32" t="s">
        <v>39</v>
      </c>
      <c r="P233" s="32" t="s">
        <v>40</v>
      </c>
      <c r="Q233" s="32" t="s">
        <v>809</v>
      </c>
      <c r="R233" s="32" t="s">
        <v>186</v>
      </c>
      <c r="S233" s="32" t="s">
        <v>25</v>
      </c>
      <c r="T233" s="32" t="s">
        <v>104</v>
      </c>
      <c r="U233" s="29" t="s">
        <v>28</v>
      </c>
      <c r="V233" s="32" t="s">
        <v>29</v>
      </c>
      <c r="W233" s="32" t="s">
        <v>871</v>
      </c>
      <c r="X233" s="32" t="s">
        <v>654</v>
      </c>
      <c r="Y233" s="32" t="s">
        <v>25</v>
      </c>
      <c r="Z233" s="32" t="s">
        <v>15</v>
      </c>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I233" s="29"/>
      <c r="CJ233" s="29"/>
      <c r="CK233" s="29"/>
      <c r="CL233" s="29"/>
      <c r="CM233" s="29"/>
      <c r="CN233" s="29"/>
      <c r="CO233" s="4"/>
      <c r="CP233" s="4"/>
    </row>
    <row r="234" spans="1:95" ht="53.4" customHeight="1" x14ac:dyDescent="0.3">
      <c r="A234" s="30">
        <v>232</v>
      </c>
      <c r="B234" s="27">
        <v>2747</v>
      </c>
      <c r="C234" s="27" t="s">
        <v>872</v>
      </c>
      <c r="D234" s="30">
        <v>27</v>
      </c>
      <c r="E234" s="28" t="s">
        <v>873</v>
      </c>
      <c r="F234" s="28"/>
      <c r="G234" s="31" t="s">
        <v>150</v>
      </c>
      <c r="H234" s="32" t="s">
        <v>151</v>
      </c>
      <c r="I234" s="29" t="s">
        <v>19</v>
      </c>
      <c r="J234" s="32" t="s">
        <v>20</v>
      </c>
      <c r="K234" s="32" t="s">
        <v>39</v>
      </c>
      <c r="L234" s="32" t="s">
        <v>40</v>
      </c>
      <c r="M234" s="32" t="s">
        <v>25</v>
      </c>
      <c r="N234" s="32" t="s">
        <v>15</v>
      </c>
      <c r="O234" s="29"/>
      <c r="P234" s="32" t="s">
        <v>55</v>
      </c>
      <c r="Q234" s="32" t="s">
        <v>20</v>
      </c>
      <c r="R234" s="32" t="s">
        <v>25</v>
      </c>
      <c r="S234" s="32" t="s">
        <v>22</v>
      </c>
      <c r="T234" s="29"/>
      <c r="U234" s="32" t="s">
        <v>23</v>
      </c>
      <c r="V234" s="32" t="s">
        <v>39</v>
      </c>
      <c r="W234" s="32" t="s">
        <v>25</v>
      </c>
      <c r="X234" s="32" t="s">
        <v>22</v>
      </c>
      <c r="Y234" s="32" t="s">
        <v>137</v>
      </c>
      <c r="Z234" s="29" t="s">
        <v>28</v>
      </c>
      <c r="AA234" s="32" t="s">
        <v>60</v>
      </c>
      <c r="AB234" s="32" t="s">
        <v>94</v>
      </c>
      <c r="AC234" s="32" t="s">
        <v>95</v>
      </c>
      <c r="AD234" s="32" t="s">
        <v>25</v>
      </c>
      <c r="AE234" s="32" t="s">
        <v>15</v>
      </c>
      <c r="AF234" s="29" t="s">
        <v>16</v>
      </c>
      <c r="AG234" s="32" t="s">
        <v>193</v>
      </c>
      <c r="AH234" s="32" t="s">
        <v>194</v>
      </c>
      <c r="AI234" s="32" t="s">
        <v>15</v>
      </c>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I234" s="29"/>
      <c r="CJ234" s="29"/>
      <c r="CK234" s="29"/>
      <c r="CL234" s="29"/>
      <c r="CM234" s="29"/>
      <c r="CN234" s="29"/>
      <c r="CO234" s="4"/>
      <c r="CP234" s="4"/>
    </row>
    <row r="235" spans="1:95" ht="53.4" customHeight="1" x14ac:dyDescent="0.3">
      <c r="A235" s="30">
        <v>233</v>
      </c>
      <c r="B235" s="27">
        <v>2030</v>
      </c>
      <c r="C235" s="27" t="s">
        <v>874</v>
      </c>
      <c r="D235" s="30">
        <v>33</v>
      </c>
      <c r="E235" s="28" t="s">
        <v>875</v>
      </c>
      <c r="F235" s="28"/>
      <c r="G235" s="31" t="s">
        <v>49</v>
      </c>
      <c r="H235" s="29"/>
      <c r="I235" s="32" t="s">
        <v>36</v>
      </c>
      <c r="J235" s="32" t="s">
        <v>39</v>
      </c>
      <c r="K235" s="29" t="s">
        <v>11</v>
      </c>
      <c r="L235" s="32" t="s">
        <v>12</v>
      </c>
      <c r="M235" s="32" t="s">
        <v>683</v>
      </c>
      <c r="N235" s="32" t="s">
        <v>25</v>
      </c>
      <c r="O235" s="32" t="s">
        <v>27</v>
      </c>
      <c r="P235" s="29" t="s">
        <v>19</v>
      </c>
      <c r="Q235" s="32" t="s">
        <v>20</v>
      </c>
      <c r="R235" s="32" t="s">
        <v>101</v>
      </c>
      <c r="S235" s="32" t="s">
        <v>102</v>
      </c>
      <c r="T235" s="32" t="s">
        <v>199</v>
      </c>
      <c r="U235" s="32" t="s">
        <v>876</v>
      </c>
      <c r="V235" s="29" t="s">
        <v>19</v>
      </c>
      <c r="W235" s="32" t="s">
        <v>23</v>
      </c>
      <c r="X235" s="32" t="s">
        <v>39</v>
      </c>
      <c r="Y235" s="32" t="s">
        <v>25</v>
      </c>
      <c r="Z235" s="32" t="s">
        <v>15</v>
      </c>
      <c r="AA235" s="29" t="s">
        <v>28</v>
      </c>
      <c r="AB235" s="32" t="s">
        <v>29</v>
      </c>
      <c r="AC235" s="32" t="s">
        <v>25</v>
      </c>
      <c r="AD235" s="32" t="s">
        <v>15</v>
      </c>
      <c r="AE235" s="32" t="s">
        <v>184</v>
      </c>
      <c r="AF235" s="32" t="s">
        <v>22</v>
      </c>
      <c r="AG235" s="29" t="s">
        <v>16</v>
      </c>
      <c r="AH235" s="32" t="s">
        <v>63</v>
      </c>
      <c r="AI235" s="32" t="s">
        <v>25</v>
      </c>
      <c r="AJ235" s="32" t="s">
        <v>15</v>
      </c>
      <c r="AK235" s="32" t="s">
        <v>58</v>
      </c>
      <c r="AL235" s="32" t="s">
        <v>114</v>
      </c>
      <c r="AM235" s="32" t="s">
        <v>256</v>
      </c>
      <c r="AN235" s="32" t="s">
        <v>201</v>
      </c>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c r="CM235" s="29"/>
      <c r="CN235" s="29"/>
      <c r="CO235" s="4"/>
      <c r="CP235" s="4"/>
    </row>
    <row r="236" spans="1:95" ht="53.4" customHeight="1" x14ac:dyDescent="0.3">
      <c r="A236" s="30">
        <v>234</v>
      </c>
      <c r="B236" s="27">
        <v>1117</v>
      </c>
      <c r="C236" s="27" t="s">
        <v>877</v>
      </c>
      <c r="D236" s="30">
        <v>54</v>
      </c>
      <c r="E236" s="28" t="s">
        <v>13440</v>
      </c>
      <c r="F236" s="28"/>
      <c r="G236" s="31" t="s">
        <v>49</v>
      </c>
      <c r="H236" s="29"/>
      <c r="I236" s="32" t="s">
        <v>36</v>
      </c>
      <c r="J236" s="32" t="s">
        <v>162</v>
      </c>
      <c r="K236" s="32" t="s">
        <v>402</v>
      </c>
      <c r="L236" s="32" t="s">
        <v>544</v>
      </c>
      <c r="M236" s="29" t="s">
        <v>19</v>
      </c>
      <c r="N236" s="32" t="s">
        <v>20</v>
      </c>
      <c r="O236" s="32" t="s">
        <v>21</v>
      </c>
      <c r="P236" s="32" t="s">
        <v>25</v>
      </c>
      <c r="Q236" s="32" t="s">
        <v>15</v>
      </c>
      <c r="R236" s="32" t="s">
        <v>163</v>
      </c>
      <c r="S236" s="32" t="s">
        <v>40</v>
      </c>
      <c r="T236" s="36" t="s">
        <v>16</v>
      </c>
      <c r="U236" s="36" t="s">
        <v>297</v>
      </c>
      <c r="V236" s="36" t="s">
        <v>59</v>
      </c>
      <c r="W236" s="32" t="s">
        <v>193</v>
      </c>
      <c r="X236" s="32" t="s">
        <v>194</v>
      </c>
      <c r="Y236" s="32" t="s">
        <v>25</v>
      </c>
      <c r="Z236" s="32" t="s">
        <v>270</v>
      </c>
      <c r="AA236" s="32" t="s">
        <v>878</v>
      </c>
      <c r="AB236" s="32" t="s">
        <v>879</v>
      </c>
      <c r="AC236" s="32" t="s">
        <v>304</v>
      </c>
      <c r="AD236" s="29"/>
      <c r="AE236" s="32" t="s">
        <v>20</v>
      </c>
      <c r="AF236" s="32" t="s">
        <v>121</v>
      </c>
      <c r="AG236" s="32" t="s">
        <v>25</v>
      </c>
      <c r="AH236" s="32" t="s">
        <v>26</v>
      </c>
      <c r="AI236" s="32" t="s">
        <v>106</v>
      </c>
      <c r="AJ236" s="32" t="s">
        <v>187</v>
      </c>
      <c r="AK236" s="29" t="s">
        <v>19</v>
      </c>
      <c r="AL236" s="32" t="s">
        <v>23</v>
      </c>
      <c r="AM236" s="32" t="s">
        <v>39</v>
      </c>
      <c r="AN236" s="32" t="s">
        <v>416</v>
      </c>
      <c r="AO236" s="32" t="s">
        <v>76</v>
      </c>
      <c r="AP236" s="32" t="s">
        <v>211</v>
      </c>
      <c r="AQ236" s="32" t="s">
        <v>212</v>
      </c>
      <c r="AR236" s="32" t="s">
        <v>25</v>
      </c>
      <c r="AS236" s="32" t="s">
        <v>78</v>
      </c>
      <c r="AT236" s="32" t="s">
        <v>22</v>
      </c>
      <c r="AU236" s="29" t="s">
        <v>28</v>
      </c>
      <c r="AV236" s="32" t="s">
        <v>60</v>
      </c>
      <c r="AW236" s="32" t="s">
        <v>760</v>
      </c>
      <c r="AX236" s="32" t="s">
        <v>761</v>
      </c>
      <c r="AY236" s="32" t="s">
        <v>25</v>
      </c>
      <c r="AZ236" s="32" t="s">
        <v>78</v>
      </c>
      <c r="BA236" s="32" t="s">
        <v>87</v>
      </c>
      <c r="BB236" s="29"/>
      <c r="BC236" s="32" t="s">
        <v>41</v>
      </c>
      <c r="BD236" s="32" t="s">
        <v>246</v>
      </c>
      <c r="BE236" s="32" t="s">
        <v>880</v>
      </c>
      <c r="BF236" s="32" t="s">
        <v>216</v>
      </c>
      <c r="BG236" s="32" t="s">
        <v>226</v>
      </c>
      <c r="BH236" s="29" t="s">
        <v>881</v>
      </c>
      <c r="BI236" s="29" t="s">
        <v>319</v>
      </c>
      <c r="BJ236" s="29" t="s">
        <v>43</v>
      </c>
      <c r="BK236" s="29" t="s">
        <v>44</v>
      </c>
      <c r="BL236" s="29"/>
      <c r="BM236" s="29"/>
      <c r="BN236" s="29"/>
      <c r="BO236" s="29"/>
      <c r="BP236" s="29"/>
      <c r="BQ236" s="29"/>
      <c r="BR236" s="29"/>
      <c r="BS236" s="29"/>
      <c r="BT236" s="29"/>
      <c r="BU236" s="29"/>
      <c r="BV236" s="29"/>
      <c r="BW236" s="29"/>
      <c r="BX236" s="29"/>
      <c r="BY236" s="29"/>
      <c r="BZ236" s="29"/>
      <c r="CA236" s="29"/>
      <c r="CB236" s="29"/>
      <c r="CC236" s="29"/>
      <c r="CD236" s="29"/>
      <c r="CE236" s="29"/>
      <c r="CF236" s="29"/>
      <c r="CG236" s="29"/>
      <c r="CH236" s="29"/>
      <c r="CI236" s="29"/>
      <c r="CJ236" s="29"/>
      <c r="CK236" s="29"/>
      <c r="CL236" s="29"/>
      <c r="CM236" s="29"/>
      <c r="CN236" s="29"/>
      <c r="CO236" s="4"/>
      <c r="CP236" s="4"/>
    </row>
    <row r="237" spans="1:95" ht="53.4" customHeight="1" x14ac:dyDescent="0.3">
      <c r="A237" s="30">
        <v>235</v>
      </c>
      <c r="B237" s="27">
        <v>2582</v>
      </c>
      <c r="C237" s="27" t="s">
        <v>882</v>
      </c>
      <c r="D237" s="30">
        <v>22</v>
      </c>
      <c r="E237" s="28" t="s">
        <v>883</v>
      </c>
      <c r="F237" s="28"/>
      <c r="G237" s="29" t="s">
        <v>98</v>
      </c>
      <c r="H237" s="32" t="s">
        <v>110</v>
      </c>
      <c r="I237" s="32" t="s">
        <v>74</v>
      </c>
      <c r="J237" s="32" t="s">
        <v>75</v>
      </c>
      <c r="K237" s="29" t="s">
        <v>53</v>
      </c>
      <c r="L237" s="32" t="s">
        <v>112</v>
      </c>
      <c r="M237" s="32" t="s">
        <v>36</v>
      </c>
      <c r="N237" s="32" t="s">
        <v>25</v>
      </c>
      <c r="O237" s="32" t="s">
        <v>15</v>
      </c>
      <c r="P237" s="29" t="s">
        <v>19</v>
      </c>
      <c r="Q237" s="32" t="s">
        <v>20</v>
      </c>
      <c r="R237" s="32" t="s">
        <v>21</v>
      </c>
      <c r="S237" s="32" t="s">
        <v>25</v>
      </c>
      <c r="T237" s="32" t="s">
        <v>22</v>
      </c>
      <c r="U237" s="29" t="s">
        <v>19</v>
      </c>
      <c r="V237" s="32" t="s">
        <v>23</v>
      </c>
      <c r="W237" s="32" t="s">
        <v>25</v>
      </c>
      <c r="X237" s="32" t="s">
        <v>15</v>
      </c>
      <c r="Y237" s="29" t="s">
        <v>28</v>
      </c>
      <c r="Z237" s="32" t="s">
        <v>29</v>
      </c>
      <c r="AA237" s="32" t="s">
        <v>25</v>
      </c>
      <c r="AB237" s="32" t="s">
        <v>46</v>
      </c>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I237" s="29"/>
      <c r="CJ237" s="29"/>
      <c r="CK237" s="29"/>
      <c r="CL237" s="29"/>
      <c r="CM237" s="29"/>
      <c r="CN237" s="29"/>
      <c r="CO237" s="4"/>
      <c r="CP237" s="4"/>
    </row>
    <row r="238" spans="1:95" ht="53.4" customHeight="1" x14ac:dyDescent="0.3">
      <c r="A238" s="30">
        <v>236</v>
      </c>
      <c r="B238" s="27">
        <v>2440</v>
      </c>
      <c r="C238" s="27" t="s">
        <v>884</v>
      </c>
      <c r="D238" s="30">
        <v>30</v>
      </c>
      <c r="E238" s="28" t="s">
        <v>885</v>
      </c>
      <c r="F238" s="28"/>
      <c r="G238" s="29" t="s">
        <v>98</v>
      </c>
      <c r="H238" s="32" t="s">
        <v>110</v>
      </c>
      <c r="I238" s="32" t="s">
        <v>176</v>
      </c>
      <c r="J238" s="32" t="s">
        <v>177</v>
      </c>
      <c r="K238" s="29" t="s">
        <v>53</v>
      </c>
      <c r="L238" s="32" t="s">
        <v>112</v>
      </c>
      <c r="M238" s="32" t="s">
        <v>36</v>
      </c>
      <c r="N238" s="32" t="s">
        <v>25</v>
      </c>
      <c r="O238" s="32" t="s">
        <v>15</v>
      </c>
      <c r="P238" s="29" t="s">
        <v>19</v>
      </c>
      <c r="Q238" s="32" t="s">
        <v>20</v>
      </c>
      <c r="R238" s="32" t="s">
        <v>21</v>
      </c>
      <c r="S238" s="32" t="s">
        <v>53</v>
      </c>
      <c r="T238" s="32" t="s">
        <v>55</v>
      </c>
      <c r="U238" s="32" t="s">
        <v>25</v>
      </c>
      <c r="V238" s="32" t="s">
        <v>104</v>
      </c>
      <c r="W238" s="29" t="s">
        <v>19</v>
      </c>
      <c r="X238" s="32" t="s">
        <v>23</v>
      </c>
      <c r="Y238" s="32" t="s">
        <v>24</v>
      </c>
      <c r="Z238" s="32" t="s">
        <v>39</v>
      </c>
      <c r="AA238" s="32" t="s">
        <v>25</v>
      </c>
      <c r="AB238" s="32" t="s">
        <v>26</v>
      </c>
      <c r="AC238" s="32" t="s">
        <v>191</v>
      </c>
      <c r="AD238" s="32" t="s">
        <v>265</v>
      </c>
      <c r="AE238" s="29" t="s">
        <v>28</v>
      </c>
      <c r="AF238" s="32" t="s">
        <v>29</v>
      </c>
      <c r="AG238" s="32" t="s">
        <v>30</v>
      </c>
      <c r="AH238" s="32" t="s">
        <v>31</v>
      </c>
      <c r="AI238" s="32" t="s">
        <v>25</v>
      </c>
      <c r="AJ238" s="32" t="s">
        <v>46</v>
      </c>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c r="CM238" s="29"/>
      <c r="CN238" s="29"/>
      <c r="CO238" s="4"/>
      <c r="CP238" s="4"/>
    </row>
    <row r="239" spans="1:95" ht="53.4" customHeight="1" x14ac:dyDescent="0.3">
      <c r="A239" s="30">
        <v>237</v>
      </c>
      <c r="B239" s="27">
        <v>1508</v>
      </c>
      <c r="C239" s="27" t="s">
        <v>886</v>
      </c>
      <c r="D239" s="30">
        <v>26</v>
      </c>
      <c r="E239" s="28" t="s">
        <v>887</v>
      </c>
      <c r="F239" s="28"/>
      <c r="G239" s="31" t="s">
        <v>49</v>
      </c>
      <c r="H239" s="29"/>
      <c r="I239" s="32" t="s">
        <v>36</v>
      </c>
      <c r="J239" s="32" t="s">
        <v>25</v>
      </c>
      <c r="K239" s="32" t="s">
        <v>15</v>
      </c>
      <c r="L239" s="32" t="s">
        <v>162</v>
      </c>
      <c r="M239" s="32" t="s">
        <v>37</v>
      </c>
      <c r="N239" s="29" t="s">
        <v>19</v>
      </c>
      <c r="O239" s="32" t="s">
        <v>20</v>
      </c>
      <c r="P239" s="32" t="s">
        <v>121</v>
      </c>
      <c r="Q239" s="32" t="s">
        <v>39</v>
      </c>
      <c r="R239" s="32" t="s">
        <v>527</v>
      </c>
      <c r="S239" s="32" t="s">
        <v>226</v>
      </c>
      <c r="T239" s="32" t="s">
        <v>25</v>
      </c>
      <c r="U239" s="32" t="s">
        <v>15</v>
      </c>
      <c r="V239" s="29" t="s">
        <v>28</v>
      </c>
      <c r="W239" s="32" t="s">
        <v>227</v>
      </c>
      <c r="X239" s="32" t="s">
        <v>25</v>
      </c>
      <c r="Y239" s="32" t="s">
        <v>15</v>
      </c>
      <c r="Z239" s="11"/>
      <c r="AA239" s="59" t="s">
        <v>40</v>
      </c>
      <c r="AB239" s="59" t="s">
        <v>246</v>
      </c>
      <c r="AC239" s="29" t="s">
        <v>67</v>
      </c>
      <c r="AD239" s="32" t="s">
        <v>888</v>
      </c>
      <c r="AE239" s="32" t="s">
        <v>106</v>
      </c>
      <c r="AF239" s="29" t="s">
        <v>274</v>
      </c>
      <c r="AG239" s="29" t="s">
        <v>181</v>
      </c>
      <c r="AH239" s="29" t="s">
        <v>528</v>
      </c>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c r="CJ239" s="29"/>
      <c r="CK239" s="29"/>
      <c r="CL239" s="29"/>
      <c r="CM239" s="29"/>
      <c r="CN239" s="29"/>
      <c r="CO239" s="29"/>
      <c r="CP239" s="4"/>
      <c r="CQ239" s="4"/>
    </row>
    <row r="240" spans="1:95" ht="53.4" customHeight="1" x14ac:dyDescent="0.3">
      <c r="A240" s="30">
        <v>238</v>
      </c>
      <c r="B240" s="27">
        <v>2965</v>
      </c>
      <c r="C240" s="27" t="s">
        <v>889</v>
      </c>
      <c r="D240" s="30">
        <v>24</v>
      </c>
      <c r="E240" s="28" t="s">
        <v>890</v>
      </c>
      <c r="F240" s="28"/>
      <c r="G240" s="31" t="s">
        <v>150</v>
      </c>
      <c r="H240" s="32" t="s">
        <v>151</v>
      </c>
      <c r="I240" s="29"/>
      <c r="J240" s="32" t="s">
        <v>36</v>
      </c>
      <c r="K240" s="32" t="s">
        <v>37</v>
      </c>
      <c r="L240" s="32" t="s">
        <v>25</v>
      </c>
      <c r="M240" s="32" t="s">
        <v>15</v>
      </c>
      <c r="N240" s="36" t="s">
        <v>54</v>
      </c>
      <c r="O240" s="36" t="s">
        <v>36</v>
      </c>
      <c r="P240" s="29"/>
      <c r="Q240" s="32" t="s">
        <v>20</v>
      </c>
      <c r="R240" s="32" t="s">
        <v>25</v>
      </c>
      <c r="S240" s="32" t="s">
        <v>78</v>
      </c>
      <c r="T240" s="29"/>
      <c r="U240" s="32" t="s">
        <v>193</v>
      </c>
      <c r="V240" s="32" t="s">
        <v>194</v>
      </c>
      <c r="W240" s="32" t="s">
        <v>25</v>
      </c>
      <c r="X240" s="32" t="s">
        <v>15</v>
      </c>
      <c r="Y240" s="29"/>
      <c r="Z240" s="32" t="s">
        <v>23</v>
      </c>
      <c r="AA240" s="32" t="s">
        <v>39</v>
      </c>
      <c r="AB240" s="32" t="s">
        <v>25</v>
      </c>
      <c r="AC240" s="32" t="s">
        <v>15</v>
      </c>
      <c r="AD240" s="29" t="s">
        <v>28</v>
      </c>
      <c r="AE240" s="32" t="s">
        <v>60</v>
      </c>
      <c r="AF240" s="32" t="s">
        <v>25</v>
      </c>
      <c r="AG240" s="32" t="s">
        <v>26</v>
      </c>
      <c r="AH240" s="32" t="s">
        <v>15</v>
      </c>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c r="CJ240" s="29"/>
      <c r="CK240" s="29"/>
      <c r="CL240" s="29"/>
      <c r="CM240" s="29"/>
      <c r="CN240" s="29"/>
      <c r="CO240" s="4"/>
      <c r="CP240" s="4"/>
    </row>
    <row r="241" spans="1:94" ht="53.4" customHeight="1" x14ac:dyDescent="0.3">
      <c r="A241" s="30">
        <v>239</v>
      </c>
      <c r="B241" s="27">
        <v>2184</v>
      </c>
      <c r="C241" s="27" t="s">
        <v>891</v>
      </c>
      <c r="D241" s="30">
        <v>29</v>
      </c>
      <c r="E241" s="28" t="s">
        <v>892</v>
      </c>
      <c r="F241" s="28"/>
      <c r="G241" s="31" t="s">
        <v>73</v>
      </c>
      <c r="H241" s="32" t="s">
        <v>176</v>
      </c>
      <c r="I241" s="32" t="s">
        <v>295</v>
      </c>
      <c r="J241" s="29" t="s">
        <v>11</v>
      </c>
      <c r="K241" s="32" t="s">
        <v>12</v>
      </c>
      <c r="L241" s="32" t="s">
        <v>683</v>
      </c>
      <c r="M241" s="32" t="s">
        <v>53</v>
      </c>
      <c r="N241" s="32" t="s">
        <v>77</v>
      </c>
      <c r="O241" s="32" t="s">
        <v>25</v>
      </c>
      <c r="P241" s="32" t="s">
        <v>26</v>
      </c>
      <c r="Q241" s="32" t="s">
        <v>79</v>
      </c>
      <c r="R241" s="32" t="s">
        <v>80</v>
      </c>
      <c r="S241" s="32" t="s">
        <v>192</v>
      </c>
      <c r="T241" s="29" t="s">
        <v>19</v>
      </c>
      <c r="U241" s="32" t="s">
        <v>20</v>
      </c>
      <c r="V241" s="32" t="s">
        <v>121</v>
      </c>
      <c r="W241" s="32" t="s">
        <v>25</v>
      </c>
      <c r="X241" s="32" t="s">
        <v>270</v>
      </c>
      <c r="Y241" s="32" t="s">
        <v>239</v>
      </c>
      <c r="Z241" s="29"/>
      <c r="AA241" s="32" t="s">
        <v>20</v>
      </c>
      <c r="AB241" s="32" t="s">
        <v>115</v>
      </c>
      <c r="AC241" s="32" t="s">
        <v>25</v>
      </c>
      <c r="AD241" s="32" t="s">
        <v>15</v>
      </c>
      <c r="AE241" s="29" t="s">
        <v>28</v>
      </c>
      <c r="AF241" s="32" t="s">
        <v>29</v>
      </c>
      <c r="AG241" s="32" t="s">
        <v>15</v>
      </c>
      <c r="AH241" s="29"/>
      <c r="AI241" s="32" t="s">
        <v>23</v>
      </c>
      <c r="AJ241" s="32" t="s">
        <v>39</v>
      </c>
      <c r="AK241" s="32" t="s">
        <v>15</v>
      </c>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4"/>
      <c r="CP241" s="4"/>
    </row>
    <row r="242" spans="1:94" ht="53.4" customHeight="1" x14ac:dyDescent="0.3">
      <c r="A242" s="30">
        <v>240</v>
      </c>
      <c r="B242" s="27">
        <v>1937</v>
      </c>
      <c r="C242" s="27" t="s">
        <v>893</v>
      </c>
      <c r="D242" s="30">
        <v>40</v>
      </c>
      <c r="E242" s="28" t="s">
        <v>894</v>
      </c>
      <c r="F242" s="28"/>
      <c r="G242" s="31" t="s">
        <v>10</v>
      </c>
      <c r="H242" s="29"/>
      <c r="I242" s="32" t="s">
        <v>36</v>
      </c>
      <c r="J242" s="32" t="s">
        <v>37</v>
      </c>
      <c r="K242" s="32" t="s">
        <v>25</v>
      </c>
      <c r="L242" s="32" t="s">
        <v>15</v>
      </c>
      <c r="M242" s="29" t="s">
        <v>16</v>
      </c>
      <c r="N242" s="32" t="s">
        <v>125</v>
      </c>
      <c r="O242" s="32" t="s">
        <v>485</v>
      </c>
      <c r="P242" s="29" t="s">
        <v>19</v>
      </c>
      <c r="Q242" s="32" t="s">
        <v>23</v>
      </c>
      <c r="R242" s="32" t="s">
        <v>39</v>
      </c>
      <c r="S242" s="32" t="s">
        <v>25</v>
      </c>
      <c r="T242" s="32" t="s">
        <v>15</v>
      </c>
      <c r="U242" s="29" t="s">
        <v>19</v>
      </c>
      <c r="V242" s="32" t="s">
        <v>20</v>
      </c>
      <c r="W242" s="32" t="s">
        <v>21</v>
      </c>
      <c r="X242" s="32" t="s">
        <v>25</v>
      </c>
      <c r="Y242" s="32" t="s">
        <v>15</v>
      </c>
      <c r="Z242" s="32" t="s">
        <v>55</v>
      </c>
      <c r="AA242" s="32" t="s">
        <v>164</v>
      </c>
      <c r="AB242" s="32" t="s">
        <v>163</v>
      </c>
      <c r="AC242" s="32" t="s">
        <v>40</v>
      </c>
      <c r="AD242" s="29"/>
      <c r="AE242" s="29" t="s">
        <v>297</v>
      </c>
      <c r="AF242" s="32" t="s">
        <v>59</v>
      </c>
      <c r="AG242" s="32" t="s">
        <v>20</v>
      </c>
      <c r="AH242" s="32" t="s">
        <v>53</v>
      </c>
      <c r="AI242" s="32" t="s">
        <v>178</v>
      </c>
      <c r="AJ242" s="32" t="s">
        <v>474</v>
      </c>
      <c r="AK242" s="32" t="s">
        <v>357</v>
      </c>
      <c r="AL242" s="32" t="s">
        <v>25</v>
      </c>
      <c r="AM242" s="32" t="s">
        <v>22</v>
      </c>
      <c r="AN242" s="32" t="s">
        <v>52</v>
      </c>
      <c r="AO242" s="32" t="s">
        <v>82</v>
      </c>
      <c r="AP242" s="32" t="s">
        <v>895</v>
      </c>
      <c r="AQ242" s="32" t="s">
        <v>896</v>
      </c>
      <c r="AR242" s="29" t="s">
        <v>28</v>
      </c>
      <c r="AS242" s="32" t="s">
        <v>60</v>
      </c>
      <c r="AT242" s="32" t="s">
        <v>247</v>
      </c>
      <c r="AU242" s="32" t="s">
        <v>113</v>
      </c>
      <c r="AV242" s="32" t="s">
        <v>897</v>
      </c>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c r="CM242" s="29"/>
      <c r="CN242" s="29"/>
      <c r="CO242" s="4"/>
      <c r="CP242" s="4"/>
    </row>
    <row r="243" spans="1:94" ht="53.4" customHeight="1" x14ac:dyDescent="0.3">
      <c r="A243" s="30">
        <v>241</v>
      </c>
      <c r="B243" s="27">
        <v>636</v>
      </c>
      <c r="C243" s="27" t="s">
        <v>898</v>
      </c>
      <c r="D243" s="30">
        <v>26</v>
      </c>
      <c r="E243" s="28" t="s">
        <v>899</v>
      </c>
      <c r="F243" s="28"/>
      <c r="G243" s="31" t="s">
        <v>73</v>
      </c>
      <c r="H243" s="32" t="s">
        <v>74</v>
      </c>
      <c r="I243" s="32" t="s">
        <v>75</v>
      </c>
      <c r="J243" s="29"/>
      <c r="K243" s="32" t="s">
        <v>36</v>
      </c>
      <c r="L243" s="32" t="s">
        <v>37</v>
      </c>
      <c r="M243" s="32" t="s">
        <v>25</v>
      </c>
      <c r="N243" s="32" t="s">
        <v>15</v>
      </c>
      <c r="O243" s="29" t="s">
        <v>121</v>
      </c>
      <c r="P243" s="32" t="s">
        <v>193</v>
      </c>
      <c r="Q243" s="32" t="s">
        <v>194</v>
      </c>
      <c r="R243" s="32" t="s">
        <v>25</v>
      </c>
      <c r="S243" s="32" t="s">
        <v>15</v>
      </c>
      <c r="T243" s="29" t="s">
        <v>19</v>
      </c>
      <c r="U243" s="32" t="s">
        <v>20</v>
      </c>
      <c r="V243" s="32" t="s">
        <v>37</v>
      </c>
      <c r="W243" s="32" t="s">
        <v>40</v>
      </c>
      <c r="X243" s="32" t="s">
        <v>25</v>
      </c>
      <c r="Y243" s="32" t="s">
        <v>22</v>
      </c>
      <c r="Z243" s="29"/>
      <c r="AA243" s="32" t="s">
        <v>23</v>
      </c>
      <c r="AB243" s="32" t="s">
        <v>900</v>
      </c>
      <c r="AC243" s="32" t="s">
        <v>25</v>
      </c>
      <c r="AD243" s="32" t="s">
        <v>82</v>
      </c>
      <c r="AE243" s="29" t="s">
        <v>28</v>
      </c>
      <c r="AF243" s="32" t="s">
        <v>29</v>
      </c>
      <c r="AG243" s="32" t="s">
        <v>25</v>
      </c>
      <c r="AH243" s="32" t="s">
        <v>240</v>
      </c>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c r="CJ243" s="29"/>
      <c r="CK243" s="29"/>
      <c r="CL243" s="29"/>
      <c r="CM243" s="29"/>
      <c r="CN243" s="29"/>
      <c r="CO243" s="4"/>
      <c r="CP243" s="4"/>
    </row>
    <row r="244" spans="1:94" ht="53.4" customHeight="1" x14ac:dyDescent="0.3">
      <c r="A244" s="30">
        <v>242</v>
      </c>
      <c r="B244" s="27">
        <v>101</v>
      </c>
      <c r="C244" s="27" t="s">
        <v>901</v>
      </c>
      <c r="D244" s="30">
        <v>12</v>
      </c>
      <c r="E244" s="28" t="s">
        <v>902</v>
      </c>
      <c r="F244" s="28"/>
      <c r="G244" s="31" t="s">
        <v>150</v>
      </c>
      <c r="H244" s="32" t="s">
        <v>151</v>
      </c>
      <c r="I244" s="29" t="s">
        <v>19</v>
      </c>
      <c r="J244" s="32" t="s">
        <v>20</v>
      </c>
      <c r="K244" s="32" t="s">
        <v>82</v>
      </c>
      <c r="L244" s="29" t="s">
        <v>28</v>
      </c>
      <c r="M244" s="32" t="s">
        <v>29</v>
      </c>
      <c r="N244" s="32" t="s">
        <v>87</v>
      </c>
      <c r="O244" s="29"/>
      <c r="P244" s="32" t="s">
        <v>23</v>
      </c>
      <c r="Q244" s="32" t="s">
        <v>39</v>
      </c>
      <c r="R244" s="32" t="s">
        <v>25</v>
      </c>
      <c r="S244" s="32" t="s">
        <v>15</v>
      </c>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c r="CJ244" s="29"/>
      <c r="CK244" s="29"/>
      <c r="CL244" s="29"/>
      <c r="CM244" s="29"/>
      <c r="CN244" s="29"/>
      <c r="CO244" s="4"/>
      <c r="CP244" s="4"/>
    </row>
    <row r="245" spans="1:94" ht="53.4" customHeight="1" x14ac:dyDescent="0.3">
      <c r="A245" s="30">
        <v>243</v>
      </c>
      <c r="B245" s="27">
        <v>1652</v>
      </c>
      <c r="C245" s="27" t="s">
        <v>903</v>
      </c>
      <c r="D245" s="30">
        <v>22</v>
      </c>
      <c r="E245" s="28" t="s">
        <v>904</v>
      </c>
      <c r="F245" s="28"/>
      <c r="G245" s="31" t="s">
        <v>10</v>
      </c>
      <c r="H245" s="29"/>
      <c r="I245" s="32" t="s">
        <v>36</v>
      </c>
      <c r="J245" s="32" t="s">
        <v>37</v>
      </c>
      <c r="K245" s="32" t="s">
        <v>25</v>
      </c>
      <c r="L245" s="32" t="s">
        <v>15</v>
      </c>
      <c r="M245" s="29"/>
      <c r="N245" s="32" t="s">
        <v>17</v>
      </c>
      <c r="O245" s="32" t="s">
        <v>18</v>
      </c>
      <c r="P245" s="32" t="s">
        <v>25</v>
      </c>
      <c r="Q245" s="32" t="s">
        <v>22</v>
      </c>
      <c r="R245" s="29"/>
      <c r="S245" s="32" t="s">
        <v>20</v>
      </c>
      <c r="T245" s="32" t="s">
        <v>121</v>
      </c>
      <c r="U245" s="32" t="s">
        <v>39</v>
      </c>
      <c r="V245" s="32" t="s">
        <v>25</v>
      </c>
      <c r="W245" s="32" t="s">
        <v>15</v>
      </c>
      <c r="X245" s="29"/>
      <c r="Y245" s="32" t="s">
        <v>29</v>
      </c>
      <c r="Z245" s="32" t="s">
        <v>25</v>
      </c>
      <c r="AA245" s="32" t="s">
        <v>15</v>
      </c>
      <c r="AB245" s="29" t="s">
        <v>16</v>
      </c>
      <c r="AC245" s="32" t="s">
        <v>63</v>
      </c>
      <c r="AD245" s="32" t="s">
        <v>81</v>
      </c>
      <c r="AE245" s="32" t="s">
        <v>25</v>
      </c>
      <c r="AF245" s="32" t="s">
        <v>15</v>
      </c>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4"/>
      <c r="CP245" s="4"/>
    </row>
    <row r="246" spans="1:94" ht="53.4" customHeight="1" x14ac:dyDescent="0.3">
      <c r="A246" s="30">
        <v>244</v>
      </c>
      <c r="B246" s="27">
        <v>23</v>
      </c>
      <c r="C246" s="27" t="s">
        <v>905</v>
      </c>
      <c r="D246" s="30">
        <v>43</v>
      </c>
      <c r="E246" s="28" t="s">
        <v>906</v>
      </c>
      <c r="F246" s="28"/>
      <c r="G246" s="29" t="s">
        <v>98</v>
      </c>
      <c r="H246" s="32" t="s">
        <v>34</v>
      </c>
      <c r="I246" s="32" t="s">
        <v>35</v>
      </c>
      <c r="J246" s="29" t="s">
        <v>40</v>
      </c>
      <c r="K246" s="29" t="s">
        <v>201</v>
      </c>
      <c r="L246" s="29" t="s">
        <v>16</v>
      </c>
      <c r="M246" s="32" t="s">
        <v>61</v>
      </c>
      <c r="N246" s="32" t="s">
        <v>62</v>
      </c>
      <c r="O246" s="29"/>
      <c r="P246" s="32" t="s">
        <v>36</v>
      </c>
      <c r="Q246" s="32" t="s">
        <v>15</v>
      </c>
      <c r="R246" s="32" t="s">
        <v>162</v>
      </c>
      <c r="S246" s="32" t="s">
        <v>37</v>
      </c>
      <c r="T246" s="29" t="s">
        <v>19</v>
      </c>
      <c r="U246" s="32" t="s">
        <v>20</v>
      </c>
      <c r="V246" s="32" t="s">
        <v>101</v>
      </c>
      <c r="W246" s="32" t="s">
        <v>102</v>
      </c>
      <c r="X246" s="32" t="s">
        <v>22</v>
      </c>
      <c r="Y246" s="32" t="s">
        <v>39</v>
      </c>
      <c r="Z246" s="32" t="s">
        <v>40</v>
      </c>
      <c r="AA246" s="32" t="s">
        <v>488</v>
      </c>
      <c r="AB246" s="32" t="s">
        <v>40</v>
      </c>
      <c r="AC246" s="32" t="s">
        <v>116</v>
      </c>
      <c r="AD246" s="32" t="s">
        <v>332</v>
      </c>
      <c r="AE246" s="32" t="s">
        <v>172</v>
      </c>
      <c r="AF246" s="32" t="s">
        <v>425</v>
      </c>
      <c r="AG246" s="32" t="s">
        <v>225</v>
      </c>
      <c r="AH246" s="32" t="s">
        <v>907</v>
      </c>
      <c r="AI246" s="29" t="s">
        <v>19</v>
      </c>
      <c r="AJ246" s="32" t="s">
        <v>68</v>
      </c>
      <c r="AK246" s="32" t="s">
        <v>165</v>
      </c>
      <c r="AL246" s="32" t="s">
        <v>23</v>
      </c>
      <c r="AM246" s="32" t="s">
        <v>25</v>
      </c>
      <c r="AN246" s="32" t="s">
        <v>26</v>
      </c>
      <c r="AO246" s="32" t="s">
        <v>223</v>
      </c>
      <c r="AP246" s="32" t="s">
        <v>39</v>
      </c>
      <c r="AQ246" s="29" t="s">
        <v>28</v>
      </c>
      <c r="AR246" s="32" t="s">
        <v>29</v>
      </c>
      <c r="AS246" s="32" t="s">
        <v>206</v>
      </c>
      <c r="AT246" s="32" t="s">
        <v>25</v>
      </c>
      <c r="AU246" s="32" t="s">
        <v>15</v>
      </c>
      <c r="AV246" s="32" t="s">
        <v>53</v>
      </c>
      <c r="AW246" s="32" t="s">
        <v>64</v>
      </c>
      <c r="AX246" s="32" t="s">
        <v>908</v>
      </c>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c r="CM246" s="29"/>
      <c r="CN246" s="29"/>
      <c r="CO246" s="4"/>
      <c r="CP246" s="4"/>
    </row>
    <row r="247" spans="1:94" ht="53.4" customHeight="1" x14ac:dyDescent="0.3">
      <c r="A247" s="30">
        <v>245</v>
      </c>
      <c r="B247" s="27">
        <v>594</v>
      </c>
      <c r="C247" s="27" t="s">
        <v>909</v>
      </c>
      <c r="D247" s="30">
        <v>31</v>
      </c>
      <c r="E247" s="28" t="s">
        <v>910</v>
      </c>
      <c r="F247" s="28"/>
      <c r="G247" s="31" t="s">
        <v>408</v>
      </c>
      <c r="H247" s="32" t="s">
        <v>160</v>
      </c>
      <c r="I247" s="29"/>
      <c r="J247" s="32" t="s">
        <v>36</v>
      </c>
      <c r="K247" s="32" t="s">
        <v>37</v>
      </c>
      <c r="L247" s="32" t="s">
        <v>25</v>
      </c>
      <c r="M247" s="32" t="s">
        <v>15</v>
      </c>
      <c r="N247" s="29" t="s">
        <v>19</v>
      </c>
      <c r="O247" s="32" t="s">
        <v>20</v>
      </c>
      <c r="P247" s="32" t="s">
        <v>21</v>
      </c>
      <c r="Q247" s="32" t="s">
        <v>37</v>
      </c>
      <c r="R247" s="32" t="s">
        <v>40</v>
      </c>
      <c r="S247" s="32" t="s">
        <v>553</v>
      </c>
      <c r="T247" s="32" t="s">
        <v>82</v>
      </c>
      <c r="U247" s="32" t="s">
        <v>53</v>
      </c>
      <c r="V247" s="32" t="s">
        <v>57</v>
      </c>
      <c r="W247" s="32" t="s">
        <v>311</v>
      </c>
      <c r="X247" s="32" t="s">
        <v>25</v>
      </c>
      <c r="Y247" s="32" t="s">
        <v>22</v>
      </c>
      <c r="Z247" s="32" t="s">
        <v>43</v>
      </c>
      <c r="AA247" s="32" t="s">
        <v>297</v>
      </c>
      <c r="AB247" s="29" t="s">
        <v>19</v>
      </c>
      <c r="AC247" s="32" t="s">
        <v>23</v>
      </c>
      <c r="AD247" s="32" t="s">
        <v>152</v>
      </c>
      <c r="AE247" s="32" t="s">
        <v>25</v>
      </c>
      <c r="AF247" s="32" t="s">
        <v>15</v>
      </c>
      <c r="AG247" s="29" t="s">
        <v>28</v>
      </c>
      <c r="AH247" s="32" t="s">
        <v>29</v>
      </c>
      <c r="AI247" s="32" t="s">
        <v>30</v>
      </c>
      <c r="AJ247" s="32" t="s">
        <v>31</v>
      </c>
      <c r="AK247" s="32" t="s">
        <v>25</v>
      </c>
      <c r="AL247" s="32" t="s">
        <v>46</v>
      </c>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4"/>
      <c r="CP247" s="4"/>
    </row>
    <row r="248" spans="1:94" ht="53.4" customHeight="1" x14ac:dyDescent="0.3">
      <c r="A248" s="30">
        <v>246</v>
      </c>
      <c r="B248" s="27">
        <v>1967</v>
      </c>
      <c r="C248" s="27" t="s">
        <v>911</v>
      </c>
      <c r="D248" s="30">
        <v>32</v>
      </c>
      <c r="E248" s="28" t="s">
        <v>912</v>
      </c>
      <c r="F248" s="28"/>
      <c r="G248" s="31" t="s">
        <v>10</v>
      </c>
      <c r="H248" s="32" t="s">
        <v>161</v>
      </c>
      <c r="I248" s="29"/>
      <c r="J248" s="32" t="s">
        <v>36</v>
      </c>
      <c r="K248" s="32" t="s">
        <v>15</v>
      </c>
      <c r="L248" s="32" t="s">
        <v>274</v>
      </c>
      <c r="M248" s="32" t="s">
        <v>112</v>
      </c>
      <c r="N248" s="32" t="s">
        <v>243</v>
      </c>
      <c r="O248" s="29" t="s">
        <v>19</v>
      </c>
      <c r="P248" s="32" t="s">
        <v>20</v>
      </c>
      <c r="Q248" s="32" t="s">
        <v>101</v>
      </c>
      <c r="R248" s="32" t="s">
        <v>102</v>
      </c>
      <c r="S248" s="32" t="s">
        <v>39</v>
      </c>
      <c r="T248" s="32" t="s">
        <v>40</v>
      </c>
      <c r="U248" s="32" t="s">
        <v>53</v>
      </c>
      <c r="V248" s="32" t="s">
        <v>55</v>
      </c>
      <c r="W248" s="32" t="s">
        <v>25</v>
      </c>
      <c r="X248" s="32" t="s">
        <v>66</v>
      </c>
      <c r="Y248" s="29" t="s">
        <v>19</v>
      </c>
      <c r="Z248" s="32" t="s">
        <v>23</v>
      </c>
      <c r="AA248" s="32" t="s">
        <v>15</v>
      </c>
      <c r="AB248" s="29" t="s">
        <v>16</v>
      </c>
      <c r="AC248" s="32" t="s">
        <v>63</v>
      </c>
      <c r="AD248" s="32" t="s">
        <v>81</v>
      </c>
      <c r="AE248" s="32" t="s">
        <v>114</v>
      </c>
      <c r="AF248" s="32" t="s">
        <v>366</v>
      </c>
      <c r="AG248" s="32" t="s">
        <v>25</v>
      </c>
      <c r="AH248" s="32" t="s">
        <v>15</v>
      </c>
      <c r="AI248" s="29" t="s">
        <v>28</v>
      </c>
      <c r="AJ248" s="32" t="s">
        <v>29</v>
      </c>
      <c r="AK248" s="32" t="s">
        <v>30</v>
      </c>
      <c r="AL248" s="32" t="s">
        <v>31</v>
      </c>
      <c r="AM248" s="32" t="s">
        <v>240</v>
      </c>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4"/>
      <c r="CP248" s="4"/>
    </row>
    <row r="249" spans="1:94" ht="53.4" customHeight="1" x14ac:dyDescent="0.3">
      <c r="A249" s="30">
        <v>247</v>
      </c>
      <c r="B249" s="27">
        <v>2177</v>
      </c>
      <c r="C249" s="27" t="s">
        <v>913</v>
      </c>
      <c r="D249" s="30">
        <v>22</v>
      </c>
      <c r="E249" s="28" t="s">
        <v>914</v>
      </c>
      <c r="F249" s="28"/>
      <c r="G249" s="31" t="s">
        <v>10</v>
      </c>
      <c r="H249" s="29" t="s">
        <v>16</v>
      </c>
      <c r="I249" s="32" t="s">
        <v>125</v>
      </c>
      <c r="J249" s="32" t="s">
        <v>15</v>
      </c>
      <c r="K249" s="29" t="s">
        <v>16</v>
      </c>
      <c r="L249" s="32" t="s">
        <v>17</v>
      </c>
      <c r="M249" s="32" t="s">
        <v>18</v>
      </c>
      <c r="N249" s="32" t="s">
        <v>27</v>
      </c>
      <c r="O249" s="33" t="s">
        <v>19</v>
      </c>
      <c r="P249" s="32" t="s">
        <v>20</v>
      </c>
      <c r="Q249" s="32" t="s">
        <v>101</v>
      </c>
      <c r="R249" s="32" t="s">
        <v>102</v>
      </c>
      <c r="S249" s="32" t="s">
        <v>37</v>
      </c>
      <c r="T249" s="32" t="s">
        <v>40</v>
      </c>
      <c r="U249" s="29"/>
      <c r="V249" s="32" t="s">
        <v>23</v>
      </c>
      <c r="W249" s="32" t="s">
        <v>24</v>
      </c>
      <c r="X249" s="32" t="s">
        <v>25</v>
      </c>
      <c r="Y249" s="32" t="s">
        <v>26</v>
      </c>
      <c r="Z249" s="29" t="s">
        <v>28</v>
      </c>
      <c r="AA249" s="32" t="s">
        <v>29</v>
      </c>
      <c r="AB249" s="32" t="s">
        <v>25</v>
      </c>
      <c r="AC249" s="32" t="s">
        <v>22</v>
      </c>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4"/>
      <c r="CP249" s="4"/>
    </row>
    <row r="250" spans="1:94" ht="53.4" customHeight="1" x14ac:dyDescent="0.3">
      <c r="A250" s="30">
        <v>248</v>
      </c>
      <c r="B250" s="27">
        <v>2830</v>
      </c>
      <c r="C250" s="27" t="s">
        <v>915</v>
      </c>
      <c r="D250" s="30">
        <v>24</v>
      </c>
      <c r="E250" s="28" t="s">
        <v>916</v>
      </c>
      <c r="F250" s="28"/>
      <c r="G250" s="31" t="s">
        <v>150</v>
      </c>
      <c r="H250" s="32" t="s">
        <v>151</v>
      </c>
      <c r="I250" s="29" t="s">
        <v>19</v>
      </c>
      <c r="J250" s="32" t="s">
        <v>20</v>
      </c>
      <c r="K250" s="32" t="s">
        <v>21</v>
      </c>
      <c r="L250" s="32" t="s">
        <v>163</v>
      </c>
      <c r="M250" s="32" t="s">
        <v>40</v>
      </c>
      <c r="N250" s="32" t="s">
        <v>25</v>
      </c>
      <c r="O250" s="32" t="s">
        <v>22</v>
      </c>
      <c r="P250" s="32" t="s">
        <v>53</v>
      </c>
      <c r="Q250" s="32" t="s">
        <v>588</v>
      </c>
      <c r="R250" s="32" t="s">
        <v>357</v>
      </c>
      <c r="S250" s="32" t="s">
        <v>15</v>
      </c>
      <c r="T250" s="32" t="s">
        <v>297</v>
      </c>
      <c r="U250" s="32" t="s">
        <v>59</v>
      </c>
      <c r="V250" s="29" t="s">
        <v>16</v>
      </c>
      <c r="W250" s="32" t="s">
        <v>63</v>
      </c>
      <c r="X250" s="32" t="s">
        <v>81</v>
      </c>
      <c r="Y250" s="32" t="s">
        <v>270</v>
      </c>
      <c r="Z250" s="32" t="s">
        <v>522</v>
      </c>
      <c r="AA250" s="29" t="s">
        <v>19</v>
      </c>
      <c r="AB250" s="32" t="s">
        <v>23</v>
      </c>
      <c r="AC250" s="32" t="s">
        <v>39</v>
      </c>
      <c r="AD250" s="32" t="s">
        <v>15</v>
      </c>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4"/>
      <c r="CP250" s="4"/>
    </row>
    <row r="251" spans="1:94" ht="53.4" customHeight="1" x14ac:dyDescent="0.3">
      <c r="A251" s="30">
        <v>249</v>
      </c>
      <c r="B251" s="27">
        <v>1754</v>
      </c>
      <c r="C251" s="27" t="s">
        <v>917</v>
      </c>
      <c r="D251" s="30">
        <v>30</v>
      </c>
      <c r="E251" s="28" t="s">
        <v>918</v>
      </c>
      <c r="F251" s="28"/>
      <c r="G251" s="29" t="s">
        <v>98</v>
      </c>
      <c r="H251" s="32" t="s">
        <v>110</v>
      </c>
      <c r="I251" s="32" t="s">
        <v>74</v>
      </c>
      <c r="J251" s="32" t="s">
        <v>75</v>
      </c>
      <c r="K251" s="29" t="s">
        <v>53</v>
      </c>
      <c r="L251" s="32" t="s">
        <v>112</v>
      </c>
      <c r="M251" s="32" t="s">
        <v>36</v>
      </c>
      <c r="N251" s="32" t="s">
        <v>25</v>
      </c>
      <c r="O251" s="32" t="s">
        <v>15</v>
      </c>
      <c r="P251" s="29" t="s">
        <v>16</v>
      </c>
      <c r="Q251" s="32" t="s">
        <v>125</v>
      </c>
      <c r="R251" s="32" t="s">
        <v>25</v>
      </c>
      <c r="S251" s="32" t="s">
        <v>15</v>
      </c>
      <c r="T251" s="29" t="s">
        <v>19</v>
      </c>
      <c r="U251" s="32" t="s">
        <v>20</v>
      </c>
      <c r="V251" s="32" t="s">
        <v>121</v>
      </c>
      <c r="W251" s="32" t="s">
        <v>244</v>
      </c>
      <c r="X251" s="32" t="s">
        <v>25</v>
      </c>
      <c r="Y251" s="32" t="s">
        <v>341</v>
      </c>
      <c r="Z251" s="29" t="s">
        <v>19</v>
      </c>
      <c r="AA251" s="32" t="s">
        <v>23</v>
      </c>
      <c r="AB251" s="32" t="s">
        <v>39</v>
      </c>
      <c r="AC251" s="32" t="s">
        <v>25</v>
      </c>
      <c r="AD251" s="32" t="s">
        <v>15</v>
      </c>
      <c r="AE251" s="29" t="s">
        <v>28</v>
      </c>
      <c r="AF251" s="32" t="s">
        <v>29</v>
      </c>
      <c r="AG251" s="32" t="s">
        <v>30</v>
      </c>
      <c r="AH251" s="32" t="s">
        <v>31</v>
      </c>
      <c r="AI251" s="32" t="s">
        <v>25</v>
      </c>
      <c r="AJ251" s="32" t="s">
        <v>46</v>
      </c>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c r="CJ251" s="29"/>
      <c r="CK251" s="29"/>
      <c r="CL251" s="29"/>
      <c r="CM251" s="29"/>
      <c r="CN251" s="29"/>
      <c r="CO251" s="4"/>
      <c r="CP251" s="4"/>
    </row>
    <row r="252" spans="1:94" ht="53.4" customHeight="1" x14ac:dyDescent="0.3">
      <c r="A252" s="30">
        <v>250</v>
      </c>
      <c r="B252" s="27">
        <v>2837</v>
      </c>
      <c r="C252" s="27" t="s">
        <v>919</v>
      </c>
      <c r="D252" s="30">
        <v>24</v>
      </c>
      <c r="E252" s="28" t="s">
        <v>920</v>
      </c>
      <c r="F252" s="28"/>
      <c r="G252" s="31" t="s">
        <v>73</v>
      </c>
      <c r="H252" s="32" t="s">
        <v>74</v>
      </c>
      <c r="I252" s="32" t="s">
        <v>75</v>
      </c>
      <c r="J252" s="29" t="s">
        <v>19</v>
      </c>
      <c r="K252" s="32" t="s">
        <v>20</v>
      </c>
      <c r="L252" s="32" t="s">
        <v>15</v>
      </c>
      <c r="M252" s="32" t="s">
        <v>179</v>
      </c>
      <c r="N252" s="32" t="s">
        <v>181</v>
      </c>
      <c r="O252" s="32" t="s">
        <v>25</v>
      </c>
      <c r="P252" s="32" t="s">
        <v>22</v>
      </c>
      <c r="Q252" s="29" t="s">
        <v>19</v>
      </c>
      <c r="R252" s="32" t="s">
        <v>23</v>
      </c>
      <c r="S252" s="32" t="s">
        <v>39</v>
      </c>
      <c r="T252" s="32" t="s">
        <v>25</v>
      </c>
      <c r="U252" s="32" t="s">
        <v>15</v>
      </c>
      <c r="V252" s="29" t="s">
        <v>28</v>
      </c>
      <c r="W252" s="32" t="s">
        <v>29</v>
      </c>
      <c r="X252" s="32" t="s">
        <v>30</v>
      </c>
      <c r="Y252" s="32" t="s">
        <v>31</v>
      </c>
      <c r="Z252" s="32" t="s">
        <v>15</v>
      </c>
      <c r="AA252" s="29" t="s">
        <v>16</v>
      </c>
      <c r="AB252" s="32" t="s">
        <v>63</v>
      </c>
      <c r="AC252" s="32" t="s">
        <v>81</v>
      </c>
      <c r="AD252" s="32" t="s">
        <v>15</v>
      </c>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4"/>
      <c r="CP252" s="4"/>
    </row>
    <row r="253" spans="1:94" ht="53.4" customHeight="1" x14ac:dyDescent="0.3">
      <c r="A253" s="30">
        <v>251</v>
      </c>
      <c r="B253" s="27">
        <v>733</v>
      </c>
      <c r="C253" s="27" t="s">
        <v>921</v>
      </c>
      <c r="D253" s="30">
        <v>25</v>
      </c>
      <c r="E253" s="28" t="s">
        <v>922</v>
      </c>
      <c r="F253" s="28"/>
      <c r="G253" s="31" t="s">
        <v>10</v>
      </c>
      <c r="H253" s="32" t="s">
        <v>34</v>
      </c>
      <c r="I253" s="32" t="s">
        <v>35</v>
      </c>
      <c r="J253" s="29" t="s">
        <v>11</v>
      </c>
      <c r="K253" s="32" t="s">
        <v>12</v>
      </c>
      <c r="L253" s="32" t="s">
        <v>13</v>
      </c>
      <c r="M253" s="32" t="s">
        <v>14</v>
      </c>
      <c r="N253" s="32" t="s">
        <v>25</v>
      </c>
      <c r="O253" s="32" t="s">
        <v>157</v>
      </c>
      <c r="P253" s="29" t="s">
        <v>19</v>
      </c>
      <c r="Q253" s="32" t="s">
        <v>20</v>
      </c>
      <c r="R253" s="32" t="s">
        <v>101</v>
      </c>
      <c r="S253" s="32" t="s">
        <v>102</v>
      </c>
      <c r="T253" s="32" t="s">
        <v>25</v>
      </c>
      <c r="U253" s="32" t="s">
        <v>15</v>
      </c>
      <c r="V253" s="29" t="s">
        <v>19</v>
      </c>
      <c r="W253" s="32" t="s">
        <v>23</v>
      </c>
      <c r="X253" s="32" t="s">
        <v>300</v>
      </c>
      <c r="Y253" s="32" t="s">
        <v>25</v>
      </c>
      <c r="Z253" s="32" t="s">
        <v>27</v>
      </c>
      <c r="AA253" s="32" t="s">
        <v>265</v>
      </c>
      <c r="AB253" s="29" t="s">
        <v>28</v>
      </c>
      <c r="AC253" s="32" t="s">
        <v>29</v>
      </c>
      <c r="AD253" s="32" t="s">
        <v>25</v>
      </c>
      <c r="AE253" s="32" t="s">
        <v>15</v>
      </c>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c r="CM253" s="29"/>
      <c r="CN253" s="29"/>
      <c r="CO253" s="4"/>
      <c r="CP253" s="4"/>
    </row>
    <row r="254" spans="1:94" ht="53.4" customHeight="1" x14ac:dyDescent="0.3">
      <c r="A254" s="19">
        <v>252</v>
      </c>
      <c r="B254" s="20">
        <v>411</v>
      </c>
      <c r="C254" s="20" t="s">
        <v>923</v>
      </c>
      <c r="D254" s="19">
        <f t="shared" ref="D254" si="2">COUNTIF(G254:CI254,"*")</f>
        <v>28</v>
      </c>
      <c r="E254" s="21" t="s">
        <v>924</v>
      </c>
      <c r="F254" s="21"/>
      <c r="G254" s="22" t="s">
        <v>150</v>
      </c>
      <c r="H254" s="24" t="s">
        <v>151</v>
      </c>
      <c r="I254" s="23" t="s">
        <v>19</v>
      </c>
      <c r="J254" s="24" t="s">
        <v>20</v>
      </c>
      <c r="K254" s="24" t="s">
        <v>21</v>
      </c>
      <c r="L254" s="24" t="s">
        <v>30</v>
      </c>
      <c r="M254" s="24" t="s">
        <v>31</v>
      </c>
      <c r="N254" s="24" t="s">
        <v>25</v>
      </c>
      <c r="O254" s="24" t="s">
        <v>26</v>
      </c>
      <c r="P254" s="24" t="s">
        <v>605</v>
      </c>
      <c r="Q254" s="24" t="s">
        <v>57</v>
      </c>
      <c r="R254" s="24" t="s">
        <v>211</v>
      </c>
      <c r="S254" s="24" t="s">
        <v>212</v>
      </c>
      <c r="T254" s="24" t="s">
        <v>22</v>
      </c>
      <c r="U254" s="24" t="s">
        <v>297</v>
      </c>
      <c r="V254" s="24" t="s">
        <v>59</v>
      </c>
      <c r="W254" s="23" t="s">
        <v>19</v>
      </c>
      <c r="X254" s="24" t="s">
        <v>23</v>
      </c>
      <c r="Y254" s="24" t="s">
        <v>39</v>
      </c>
      <c r="Z254" s="24" t="s">
        <v>25</v>
      </c>
      <c r="AA254" s="24" t="s">
        <v>15</v>
      </c>
      <c r="AB254" s="24" t="s">
        <v>147</v>
      </c>
      <c r="AC254" s="24" t="s">
        <v>22</v>
      </c>
      <c r="AD254" s="23" t="s">
        <v>28</v>
      </c>
      <c r="AE254" s="24" t="s">
        <v>29</v>
      </c>
      <c r="AF254" s="24" t="s">
        <v>30</v>
      </c>
      <c r="AG254" s="24" t="s">
        <v>31</v>
      </c>
      <c r="AH254" s="24" t="s">
        <v>15</v>
      </c>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23"/>
      <c r="CB254" s="23"/>
      <c r="CC254" s="23"/>
      <c r="CD254" s="23"/>
      <c r="CE254" s="23"/>
      <c r="CF254" s="23"/>
      <c r="CG254" s="23"/>
      <c r="CH254" s="23"/>
      <c r="CI254" s="23"/>
      <c r="CJ254" s="23"/>
      <c r="CK254" s="23"/>
      <c r="CL254" s="23"/>
      <c r="CM254" s="23"/>
      <c r="CN254" s="23"/>
    </row>
    <row r="255" spans="1:94" ht="53.4" customHeight="1" x14ac:dyDescent="0.3">
      <c r="A255" s="19">
        <v>253</v>
      </c>
      <c r="B255" s="20">
        <v>1678</v>
      </c>
      <c r="C255" s="20" t="s">
        <v>925</v>
      </c>
      <c r="D255" s="19">
        <f>COUNTIF(G255:CL255,"*")</f>
        <v>31</v>
      </c>
      <c r="E255" s="21" t="s">
        <v>926</v>
      </c>
      <c r="F255" s="21"/>
      <c r="G255" s="22" t="s">
        <v>10</v>
      </c>
      <c r="H255" s="63" t="s">
        <v>34</v>
      </c>
      <c r="I255" s="63" t="s">
        <v>35</v>
      </c>
      <c r="J255" s="29"/>
      <c r="K255" s="24" t="s">
        <v>36</v>
      </c>
      <c r="L255" s="24" t="s">
        <v>37</v>
      </c>
      <c r="M255" s="24" t="s">
        <v>25</v>
      </c>
      <c r="N255" s="24" t="s">
        <v>15</v>
      </c>
      <c r="O255" s="23" t="s">
        <v>16</v>
      </c>
      <c r="P255" s="24" t="s">
        <v>17</v>
      </c>
      <c r="Q255" s="24" t="s">
        <v>18</v>
      </c>
      <c r="R255" s="24" t="s">
        <v>25</v>
      </c>
      <c r="S255" s="24" t="s">
        <v>22</v>
      </c>
      <c r="T255" s="23"/>
      <c r="U255" s="24" t="s">
        <v>20</v>
      </c>
      <c r="V255" s="24" t="s">
        <v>121</v>
      </c>
      <c r="W255" s="24" t="s">
        <v>286</v>
      </c>
      <c r="X255" s="24" t="s">
        <v>25</v>
      </c>
      <c r="Y255" s="24" t="s">
        <v>27</v>
      </c>
      <c r="Z255" s="23"/>
      <c r="AA255" s="24" t="s">
        <v>193</v>
      </c>
      <c r="AB255" s="24" t="s">
        <v>194</v>
      </c>
      <c r="AC255" s="24" t="s">
        <v>65</v>
      </c>
      <c r="AD255" s="24" t="s">
        <v>25</v>
      </c>
      <c r="AE255" s="24" t="s">
        <v>15</v>
      </c>
      <c r="AF255" s="23" t="s">
        <v>88</v>
      </c>
      <c r="AG255" s="24" t="s">
        <v>63</v>
      </c>
      <c r="AH255" s="24" t="s">
        <v>25</v>
      </c>
      <c r="AI255" s="24" t="s">
        <v>22</v>
      </c>
      <c r="AJ255" s="23" t="s">
        <v>19</v>
      </c>
      <c r="AK255" s="24" t="s">
        <v>23</v>
      </c>
      <c r="AL255" s="24" t="s">
        <v>39</v>
      </c>
      <c r="AM255" s="24" t="s">
        <v>25</v>
      </c>
      <c r="AN255" s="24" t="s">
        <v>15</v>
      </c>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row>
    <row r="256" spans="1:94" ht="53.4" customHeight="1" x14ac:dyDescent="0.3">
      <c r="A256" s="19">
        <v>254</v>
      </c>
      <c r="B256" s="20">
        <v>1919</v>
      </c>
      <c r="C256" s="20" t="s">
        <v>927</v>
      </c>
      <c r="D256" s="19">
        <f>COUNTIF(G256:CJ256,"*")</f>
        <v>34</v>
      </c>
      <c r="E256" s="21" t="s">
        <v>928</v>
      </c>
      <c r="F256" s="21"/>
      <c r="G256" s="22" t="s">
        <v>10</v>
      </c>
      <c r="H256" s="4"/>
      <c r="I256" s="24" t="s">
        <v>36</v>
      </c>
      <c r="J256" s="24" t="s">
        <v>37</v>
      </c>
      <c r="K256" s="24" t="s">
        <v>25</v>
      </c>
      <c r="L256" s="24" t="s">
        <v>15</v>
      </c>
      <c r="M256" s="23" t="s">
        <v>16</v>
      </c>
      <c r="N256" s="24" t="s">
        <v>125</v>
      </c>
      <c r="O256" s="24" t="s">
        <v>485</v>
      </c>
      <c r="P256" s="23" t="s">
        <v>16</v>
      </c>
      <c r="Q256" s="24" t="s">
        <v>193</v>
      </c>
      <c r="R256" s="24" t="s">
        <v>194</v>
      </c>
      <c r="S256" s="23" t="s">
        <v>44</v>
      </c>
      <c r="T256" s="23" t="s">
        <v>224</v>
      </c>
      <c r="U256" s="24" t="s">
        <v>65</v>
      </c>
      <c r="V256" s="24" t="s">
        <v>25</v>
      </c>
      <c r="W256" s="24" t="s">
        <v>27</v>
      </c>
      <c r="X256" s="23" t="s">
        <v>19</v>
      </c>
      <c r="Y256" s="24" t="s">
        <v>20</v>
      </c>
      <c r="Z256" s="24" t="s">
        <v>121</v>
      </c>
      <c r="AA256" s="24" t="s">
        <v>286</v>
      </c>
      <c r="AB256" s="24" t="s">
        <v>25</v>
      </c>
      <c r="AC256" s="24" t="s">
        <v>26</v>
      </c>
      <c r="AD256" s="24" t="s">
        <v>86</v>
      </c>
      <c r="AE256" s="23" t="s">
        <v>19</v>
      </c>
      <c r="AF256" s="24" t="s">
        <v>23</v>
      </c>
      <c r="AG256" s="24" t="s">
        <v>39</v>
      </c>
      <c r="AH256" s="24" t="s">
        <v>25</v>
      </c>
      <c r="AI256" s="24" t="s">
        <v>15</v>
      </c>
      <c r="AJ256" s="23" t="s">
        <v>28</v>
      </c>
      <c r="AK256" s="24" t="s">
        <v>227</v>
      </c>
      <c r="AL256" s="24" t="s">
        <v>30</v>
      </c>
      <c r="AM256" s="24" t="s">
        <v>31</v>
      </c>
      <c r="AN256" s="24" t="s">
        <v>25</v>
      </c>
      <c r="AO256" s="24" t="s">
        <v>104</v>
      </c>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row>
    <row r="257" spans="1:93" ht="53.4" customHeight="1" x14ac:dyDescent="0.3">
      <c r="A257" s="19">
        <v>255</v>
      </c>
      <c r="B257" s="20">
        <v>514</v>
      </c>
      <c r="C257" s="20" t="s">
        <v>929</v>
      </c>
      <c r="D257" s="19">
        <f>COUNTIF(G257:CK257,"*")</f>
        <v>22</v>
      </c>
      <c r="E257" s="21" t="s">
        <v>930</v>
      </c>
      <c r="F257" s="21"/>
      <c r="G257" s="22" t="s">
        <v>73</v>
      </c>
      <c r="H257" s="24" t="s">
        <v>74</v>
      </c>
      <c r="I257" s="24" t="s">
        <v>75</v>
      </c>
      <c r="J257" s="23"/>
      <c r="K257" s="24" t="s">
        <v>36</v>
      </c>
      <c r="L257" s="24" t="s">
        <v>39</v>
      </c>
      <c r="M257" s="24" t="s">
        <v>25</v>
      </c>
      <c r="N257" s="24" t="s">
        <v>15</v>
      </c>
      <c r="O257" s="23" t="s">
        <v>54</v>
      </c>
      <c r="P257" s="24" t="s">
        <v>36</v>
      </c>
      <c r="Q257" s="24" t="s">
        <v>44</v>
      </c>
      <c r="R257" s="24" t="s">
        <v>224</v>
      </c>
      <c r="S257" s="23" t="s">
        <v>19</v>
      </c>
      <c r="T257" s="24" t="s">
        <v>20</v>
      </c>
      <c r="U257" s="24" t="s">
        <v>21</v>
      </c>
      <c r="V257" s="24" t="s">
        <v>22</v>
      </c>
      <c r="W257" s="24" t="s">
        <v>37</v>
      </c>
      <c r="X257" s="24" t="s">
        <v>40</v>
      </c>
      <c r="Y257" s="23"/>
      <c r="Z257" s="24" t="s">
        <v>23</v>
      </c>
      <c r="AA257" s="24" t="s">
        <v>39</v>
      </c>
      <c r="AB257" s="24" t="s">
        <v>25</v>
      </c>
      <c r="AC257" s="24" t="s">
        <v>26</v>
      </c>
      <c r="AD257" s="24" t="s">
        <v>448</v>
      </c>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row>
    <row r="258" spans="1:93" ht="53.4" customHeight="1" x14ac:dyDescent="0.3">
      <c r="A258" s="19">
        <v>256</v>
      </c>
      <c r="B258" s="20">
        <v>2338</v>
      </c>
      <c r="C258" s="20" t="s">
        <v>931</v>
      </c>
      <c r="D258" s="19">
        <f t="shared" ref="D258:D260" si="3">COUNTIF(G258:CI258,"*")</f>
        <v>21</v>
      </c>
      <c r="E258" s="21" t="s">
        <v>932</v>
      </c>
      <c r="F258" s="21"/>
      <c r="G258" s="22" t="s">
        <v>49</v>
      </c>
      <c r="H258" s="23" t="s">
        <v>11</v>
      </c>
      <c r="I258" s="24" t="s">
        <v>12</v>
      </c>
      <c r="J258" s="24" t="s">
        <v>13</v>
      </c>
      <c r="K258" s="24" t="s">
        <v>14</v>
      </c>
      <c r="L258" s="24" t="s">
        <v>26</v>
      </c>
      <c r="M258" s="23" t="s">
        <v>19</v>
      </c>
      <c r="N258" s="24" t="s">
        <v>130</v>
      </c>
      <c r="O258" s="24" t="s">
        <v>23</v>
      </c>
      <c r="P258" s="24" t="s">
        <v>20</v>
      </c>
      <c r="Q258" s="24" t="s">
        <v>25</v>
      </c>
      <c r="R258" s="24" t="s">
        <v>270</v>
      </c>
      <c r="S258" s="23" t="s">
        <v>16</v>
      </c>
      <c r="T258" s="24" t="s">
        <v>63</v>
      </c>
      <c r="U258" s="24" t="s">
        <v>25</v>
      </c>
      <c r="V258" s="24" t="s">
        <v>15</v>
      </c>
      <c r="W258" s="23" t="s">
        <v>28</v>
      </c>
      <c r="X258" s="24" t="s">
        <v>60</v>
      </c>
      <c r="Y258" s="24" t="s">
        <v>65</v>
      </c>
      <c r="Z258" s="24" t="s">
        <v>278</v>
      </c>
      <c r="AA258" s="24" t="s">
        <v>15</v>
      </c>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c r="CE258" s="23"/>
      <c r="CF258" s="23"/>
      <c r="CG258" s="23"/>
      <c r="CH258" s="23"/>
      <c r="CI258" s="23"/>
      <c r="CJ258" s="23"/>
      <c r="CK258" s="23"/>
      <c r="CL258" s="23"/>
      <c r="CM258" s="23"/>
      <c r="CN258" s="23"/>
    </row>
    <row r="259" spans="1:93" ht="53.4" customHeight="1" x14ac:dyDescent="0.3">
      <c r="A259" s="19">
        <v>257</v>
      </c>
      <c r="B259" s="20">
        <v>1803</v>
      </c>
      <c r="C259" s="20" t="s">
        <v>933</v>
      </c>
      <c r="D259" s="19">
        <f t="shared" si="3"/>
        <v>30</v>
      </c>
      <c r="E259" s="21" t="s">
        <v>934</v>
      </c>
      <c r="F259" s="21"/>
      <c r="G259" s="21" t="s">
        <v>68</v>
      </c>
      <c r="H259" s="24" t="s">
        <v>238</v>
      </c>
      <c r="I259" s="24" t="s">
        <v>151</v>
      </c>
      <c r="J259" s="23" t="s">
        <v>16</v>
      </c>
      <c r="K259" s="24" t="s">
        <v>125</v>
      </c>
      <c r="L259" s="24" t="s">
        <v>485</v>
      </c>
      <c r="M259" s="24" t="s">
        <v>405</v>
      </c>
      <c r="N259" s="24" t="s">
        <v>25</v>
      </c>
      <c r="O259" s="24" t="s">
        <v>15</v>
      </c>
      <c r="P259" s="23" t="s">
        <v>19</v>
      </c>
      <c r="Q259" s="24" t="s">
        <v>20</v>
      </c>
      <c r="R259" s="24" t="s">
        <v>121</v>
      </c>
      <c r="S259" s="24" t="s">
        <v>533</v>
      </c>
      <c r="T259" s="24" t="s">
        <v>76</v>
      </c>
      <c r="U259" s="23" t="s">
        <v>53</v>
      </c>
      <c r="V259" s="24" t="s">
        <v>12</v>
      </c>
      <c r="W259" s="24" t="s">
        <v>25</v>
      </c>
      <c r="X259" s="24" t="s">
        <v>935</v>
      </c>
      <c r="Y259" s="24" t="s">
        <v>137</v>
      </c>
      <c r="Z259" s="23" t="s">
        <v>19</v>
      </c>
      <c r="AA259" s="24" t="s">
        <v>23</v>
      </c>
      <c r="AB259" s="24" t="s">
        <v>39</v>
      </c>
      <c r="AC259" s="24" t="s">
        <v>25</v>
      </c>
      <c r="AD259" s="24" t="s">
        <v>15</v>
      </c>
      <c r="AE259" s="23" t="s">
        <v>28</v>
      </c>
      <c r="AF259" s="24" t="s">
        <v>227</v>
      </c>
      <c r="AG259" s="24" t="s">
        <v>30</v>
      </c>
      <c r="AH259" s="24" t="s">
        <v>31</v>
      </c>
      <c r="AI259" s="24" t="s">
        <v>25</v>
      </c>
      <c r="AJ259" s="24" t="s">
        <v>240</v>
      </c>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c r="BP259" s="23"/>
      <c r="BQ259" s="23"/>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row>
    <row r="260" spans="1:93" ht="53.4" customHeight="1" x14ac:dyDescent="0.3">
      <c r="A260" s="19">
        <v>258</v>
      </c>
      <c r="B260" s="20">
        <v>2803</v>
      </c>
      <c r="C260" s="20" t="s">
        <v>936</v>
      </c>
      <c r="D260" s="19">
        <f t="shared" si="3"/>
        <v>24</v>
      </c>
      <c r="E260" s="21" t="s">
        <v>937</v>
      </c>
      <c r="F260" s="21"/>
      <c r="G260" s="22" t="s">
        <v>10</v>
      </c>
      <c r="H260" s="23" t="s">
        <v>16</v>
      </c>
      <c r="I260" s="24" t="s">
        <v>17</v>
      </c>
      <c r="J260" s="24" t="s">
        <v>18</v>
      </c>
      <c r="K260" s="24" t="s">
        <v>25</v>
      </c>
      <c r="L260" s="24" t="s">
        <v>26</v>
      </c>
      <c r="M260" s="23" t="s">
        <v>11</v>
      </c>
      <c r="N260" s="24" t="s">
        <v>12</v>
      </c>
      <c r="O260" s="24" t="s">
        <v>25</v>
      </c>
      <c r="P260" s="24" t="s">
        <v>15</v>
      </c>
      <c r="Q260" s="23" t="s">
        <v>19</v>
      </c>
      <c r="R260" s="24" t="s">
        <v>20</v>
      </c>
      <c r="S260" s="24" t="s">
        <v>21</v>
      </c>
      <c r="T260" s="24" t="s">
        <v>25</v>
      </c>
      <c r="U260" s="24" t="s">
        <v>15</v>
      </c>
      <c r="V260" s="23" t="s">
        <v>19</v>
      </c>
      <c r="W260" s="24" t="s">
        <v>23</v>
      </c>
      <c r="X260" s="24" t="s">
        <v>39</v>
      </c>
      <c r="Y260" s="24" t="s">
        <v>25</v>
      </c>
      <c r="Z260" s="24" t="s">
        <v>15</v>
      </c>
      <c r="AA260" s="23" t="s">
        <v>28</v>
      </c>
      <c r="AB260" s="24" t="s">
        <v>29</v>
      </c>
      <c r="AC260" s="24" t="s">
        <v>25</v>
      </c>
      <c r="AD260" s="24" t="s">
        <v>15</v>
      </c>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row>
    <row r="261" spans="1:93" ht="53.4" customHeight="1" x14ac:dyDescent="0.3">
      <c r="A261" s="19">
        <v>259</v>
      </c>
      <c r="B261" s="20">
        <v>1362</v>
      </c>
      <c r="C261" s="20" t="s">
        <v>938</v>
      </c>
      <c r="D261" s="19">
        <f t="shared" ref="D261:D264" si="4">COUNTIF(G261:CJ261,"*")</f>
        <v>20</v>
      </c>
      <c r="E261" s="21" t="s">
        <v>939</v>
      </c>
      <c r="F261" s="21"/>
      <c r="G261" s="21" t="s">
        <v>98</v>
      </c>
      <c r="H261" s="24" t="s">
        <v>110</v>
      </c>
      <c r="I261" s="24" t="s">
        <v>34</v>
      </c>
      <c r="J261" s="24" t="s">
        <v>35</v>
      </c>
      <c r="K261" s="23"/>
      <c r="L261" s="24" t="s">
        <v>36</v>
      </c>
      <c r="M261" s="24" t="s">
        <v>25</v>
      </c>
      <c r="N261" s="24" t="s">
        <v>15</v>
      </c>
      <c r="O261" s="23" t="s">
        <v>19</v>
      </c>
      <c r="P261" s="24" t="s">
        <v>20</v>
      </c>
      <c r="Q261" s="24" t="s">
        <v>25</v>
      </c>
      <c r="R261" s="24" t="s">
        <v>26</v>
      </c>
      <c r="S261" s="23" t="s">
        <v>19</v>
      </c>
      <c r="T261" s="24" t="s">
        <v>23</v>
      </c>
      <c r="U261" s="24" t="s">
        <v>25</v>
      </c>
      <c r="V261" s="24" t="s">
        <v>26</v>
      </c>
      <c r="W261" s="23" t="s">
        <v>52</v>
      </c>
      <c r="X261" s="23" t="s">
        <v>28</v>
      </c>
      <c r="Y261" s="24" t="s">
        <v>29</v>
      </c>
      <c r="Z261" s="24" t="s">
        <v>30</v>
      </c>
      <c r="AA261" s="24" t="s">
        <v>31</v>
      </c>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row>
    <row r="262" spans="1:93" ht="53.4" customHeight="1" x14ac:dyDescent="0.3">
      <c r="A262" s="19">
        <v>260</v>
      </c>
      <c r="B262" s="20">
        <v>1553</v>
      </c>
      <c r="C262" s="20" t="s">
        <v>940</v>
      </c>
      <c r="D262" s="19">
        <f t="shared" si="4"/>
        <v>28</v>
      </c>
      <c r="E262" s="21" t="s">
        <v>13441</v>
      </c>
      <c r="F262" s="21"/>
      <c r="G262" s="22" t="s">
        <v>10</v>
      </c>
      <c r="H262" s="23" t="s">
        <v>28</v>
      </c>
      <c r="I262" s="24" t="s">
        <v>29</v>
      </c>
      <c r="J262" s="24" t="s">
        <v>30</v>
      </c>
      <c r="K262" s="24" t="s">
        <v>31</v>
      </c>
      <c r="L262" s="24" t="s">
        <v>113</v>
      </c>
      <c r="M262" s="24" t="s">
        <v>25</v>
      </c>
      <c r="N262" s="23" t="s">
        <v>16</v>
      </c>
      <c r="O262" s="24" t="s">
        <v>193</v>
      </c>
      <c r="P262" s="24" t="s">
        <v>194</v>
      </c>
      <c r="Q262" s="24" t="s">
        <v>25</v>
      </c>
      <c r="R262" s="24" t="s">
        <v>27</v>
      </c>
      <c r="S262" s="23" t="s">
        <v>19</v>
      </c>
      <c r="T262" s="24" t="s">
        <v>20</v>
      </c>
      <c r="U262" s="24" t="s">
        <v>121</v>
      </c>
      <c r="V262" s="24" t="s">
        <v>25</v>
      </c>
      <c r="W262" s="24" t="s">
        <v>15</v>
      </c>
      <c r="X262" s="24" t="s">
        <v>53</v>
      </c>
      <c r="Y262" s="24" t="s">
        <v>12</v>
      </c>
      <c r="Z262" s="23" t="s">
        <v>19</v>
      </c>
      <c r="AA262" s="24" t="s">
        <v>23</v>
      </c>
      <c r="AB262" s="24" t="s">
        <v>24</v>
      </c>
      <c r="AC262" s="24" t="s">
        <v>25</v>
      </c>
      <c r="AD262" s="24" t="s">
        <v>15</v>
      </c>
      <c r="AE262" s="23"/>
      <c r="AF262" s="24" t="s">
        <v>36</v>
      </c>
      <c r="AG262" s="24" t="s">
        <v>15</v>
      </c>
      <c r="AH262" s="24" t="s">
        <v>162</v>
      </c>
      <c r="AI262" s="24" t="s">
        <v>942</v>
      </c>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row>
    <row r="263" spans="1:93" ht="53.4" customHeight="1" x14ac:dyDescent="0.3">
      <c r="A263" s="19">
        <v>261</v>
      </c>
      <c r="B263" s="20">
        <v>484</v>
      </c>
      <c r="C263" s="20" t="s">
        <v>943</v>
      </c>
      <c r="D263" s="19">
        <f t="shared" si="4"/>
        <v>28</v>
      </c>
      <c r="E263" s="21" t="s">
        <v>944</v>
      </c>
      <c r="F263" s="21"/>
      <c r="G263" s="22" t="s">
        <v>73</v>
      </c>
      <c r="H263" s="24" t="s">
        <v>74</v>
      </c>
      <c r="I263" s="24" t="s">
        <v>75</v>
      </c>
      <c r="J263" s="23"/>
      <c r="K263" s="24" t="s">
        <v>36</v>
      </c>
      <c r="L263" s="24" t="s">
        <v>39</v>
      </c>
      <c r="M263" s="24" t="s">
        <v>25</v>
      </c>
      <c r="N263" s="24" t="s">
        <v>15</v>
      </c>
      <c r="O263" s="24" t="s">
        <v>54</v>
      </c>
      <c r="P263" s="24" t="s">
        <v>94</v>
      </c>
      <c r="Q263" s="23" t="s">
        <v>19</v>
      </c>
      <c r="R263" s="24" t="s">
        <v>93</v>
      </c>
      <c r="S263" s="24" t="s">
        <v>37</v>
      </c>
      <c r="T263" s="24" t="s">
        <v>40</v>
      </c>
      <c r="U263" s="24" t="s">
        <v>25</v>
      </c>
      <c r="V263" s="24" t="s">
        <v>26</v>
      </c>
      <c r="W263" s="24" t="s">
        <v>191</v>
      </c>
      <c r="X263" s="23" t="s">
        <v>16</v>
      </c>
      <c r="Y263" s="24" t="s">
        <v>63</v>
      </c>
      <c r="Z263" s="24" t="s">
        <v>81</v>
      </c>
      <c r="AA263" s="24" t="s">
        <v>25</v>
      </c>
      <c r="AB263" s="24" t="s">
        <v>270</v>
      </c>
      <c r="AC263" s="23" t="s">
        <v>41</v>
      </c>
      <c r="AD263" s="23" t="s">
        <v>28</v>
      </c>
      <c r="AE263" s="24" t="s">
        <v>29</v>
      </c>
      <c r="AF263" s="24" t="s">
        <v>25</v>
      </c>
      <c r="AG263" s="24" t="s">
        <v>15</v>
      </c>
      <c r="AH263" s="24" t="s">
        <v>105</v>
      </c>
      <c r="AI263" s="24" t="s">
        <v>240</v>
      </c>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row>
    <row r="264" spans="1:93" ht="53.4" customHeight="1" x14ac:dyDescent="0.3">
      <c r="A264" s="19">
        <v>262</v>
      </c>
      <c r="B264" s="20">
        <v>2693</v>
      </c>
      <c r="C264" s="20" t="s">
        <v>945</v>
      </c>
      <c r="D264" s="19">
        <f t="shared" si="4"/>
        <v>32</v>
      </c>
      <c r="E264" s="21" t="s">
        <v>946</v>
      </c>
      <c r="F264" s="21"/>
      <c r="G264" s="22" t="s">
        <v>10</v>
      </c>
      <c r="H264" s="63" t="s">
        <v>34</v>
      </c>
      <c r="I264" s="63" t="s">
        <v>35</v>
      </c>
      <c r="J264" s="23" t="s">
        <v>16</v>
      </c>
      <c r="K264" s="24" t="s">
        <v>17</v>
      </c>
      <c r="L264" s="24" t="s">
        <v>18</v>
      </c>
      <c r="M264" s="24" t="s">
        <v>25</v>
      </c>
      <c r="N264" s="24" t="s">
        <v>26</v>
      </c>
      <c r="O264" s="24" t="s">
        <v>206</v>
      </c>
      <c r="P264" s="24" t="s">
        <v>296</v>
      </c>
      <c r="Q264" s="24" t="s">
        <v>86</v>
      </c>
      <c r="R264" s="23" t="s">
        <v>19</v>
      </c>
      <c r="S264" s="24" t="s">
        <v>20</v>
      </c>
      <c r="T264" s="24" t="s">
        <v>21</v>
      </c>
      <c r="U264" s="24" t="s">
        <v>163</v>
      </c>
      <c r="V264" s="24" t="s">
        <v>40</v>
      </c>
      <c r="W264" s="24" t="s">
        <v>25</v>
      </c>
      <c r="X264" s="24" t="s">
        <v>26</v>
      </c>
      <c r="Y264" s="24" t="s">
        <v>605</v>
      </c>
      <c r="Z264" s="24" t="s">
        <v>192</v>
      </c>
      <c r="AA264" s="23"/>
      <c r="AB264" s="24" t="s">
        <v>23</v>
      </c>
      <c r="AC264" s="24" t="s">
        <v>39</v>
      </c>
      <c r="AD264" s="24" t="s">
        <v>25</v>
      </c>
      <c r="AE264" s="24" t="s">
        <v>15</v>
      </c>
      <c r="AF264" s="23" t="s">
        <v>28</v>
      </c>
      <c r="AG264" s="24" t="s">
        <v>29</v>
      </c>
      <c r="AH264" s="24" t="s">
        <v>30</v>
      </c>
      <c r="AI264" s="24" t="s">
        <v>31</v>
      </c>
      <c r="AJ264" s="24" t="s">
        <v>25</v>
      </c>
      <c r="AK264" s="24" t="s">
        <v>15</v>
      </c>
      <c r="AL264" s="24" t="s">
        <v>83</v>
      </c>
      <c r="AM264" s="24" t="s">
        <v>22</v>
      </c>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row>
    <row r="265" spans="1:93" ht="53.4" customHeight="1" x14ac:dyDescent="0.3">
      <c r="A265" s="19">
        <v>263</v>
      </c>
      <c r="B265" s="20">
        <v>644</v>
      </c>
      <c r="C265" s="20" t="s">
        <v>947</v>
      </c>
      <c r="D265" s="19">
        <f>COUNTIF(G265:CM265,"*")</f>
        <v>27</v>
      </c>
      <c r="E265" s="21" t="s">
        <v>948</v>
      </c>
      <c r="F265" s="21"/>
      <c r="G265" s="22" t="s">
        <v>10</v>
      </c>
      <c r="H265" s="63" t="s">
        <v>34</v>
      </c>
      <c r="I265" s="63" t="s">
        <v>35</v>
      </c>
      <c r="J265" s="23"/>
      <c r="K265" s="24" t="s">
        <v>36</v>
      </c>
      <c r="L265" s="24" t="s">
        <v>37</v>
      </c>
      <c r="M265" s="24" t="s">
        <v>25</v>
      </c>
      <c r="N265" s="24" t="s">
        <v>15</v>
      </c>
      <c r="O265" s="23"/>
      <c r="P265" s="24" t="s">
        <v>20</v>
      </c>
      <c r="Q265" s="24" t="s">
        <v>37</v>
      </c>
      <c r="R265" s="24" t="s">
        <v>40</v>
      </c>
      <c r="S265" s="24" t="s">
        <v>25</v>
      </c>
      <c r="T265" s="24" t="s">
        <v>15</v>
      </c>
      <c r="U265" s="23"/>
      <c r="V265" s="24" t="s">
        <v>63</v>
      </c>
      <c r="W265" s="24" t="s">
        <v>81</v>
      </c>
      <c r="X265" s="24" t="s">
        <v>25</v>
      </c>
      <c r="Y265" s="24" t="s">
        <v>15</v>
      </c>
      <c r="Z265" s="24" t="s">
        <v>53</v>
      </c>
      <c r="AA265" s="24" t="s">
        <v>357</v>
      </c>
      <c r="AB265" s="24" t="s">
        <v>22</v>
      </c>
      <c r="AC265" s="23"/>
      <c r="AD265" s="24" t="s">
        <v>23</v>
      </c>
      <c r="AE265" s="24" t="s">
        <v>152</v>
      </c>
      <c r="AF265" s="24" t="s">
        <v>25</v>
      </c>
      <c r="AG265" s="24" t="s">
        <v>15</v>
      </c>
      <c r="AH265" s="23" t="s">
        <v>28</v>
      </c>
      <c r="AI265" s="24" t="s">
        <v>29</v>
      </c>
      <c r="AJ265" s="24" t="s">
        <v>25</v>
      </c>
      <c r="AK265" s="24" t="s">
        <v>482</v>
      </c>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row>
    <row r="266" spans="1:93" ht="53.4" customHeight="1" x14ac:dyDescent="0.3">
      <c r="A266" s="19">
        <v>264</v>
      </c>
      <c r="B266" s="20">
        <v>2276</v>
      </c>
      <c r="C266" s="20" t="s">
        <v>949</v>
      </c>
      <c r="D266" s="19">
        <f t="shared" ref="D266:D267" si="5">COUNTIF(G266:CI266,"*")</f>
        <v>25</v>
      </c>
      <c r="E266" s="21" t="s">
        <v>950</v>
      </c>
      <c r="F266" s="21"/>
      <c r="G266" s="22" t="s">
        <v>10</v>
      </c>
      <c r="H266" s="23" t="s">
        <v>16</v>
      </c>
      <c r="I266" s="24" t="s">
        <v>63</v>
      </c>
      <c r="J266" s="24" t="s">
        <v>25</v>
      </c>
      <c r="K266" s="24" t="s">
        <v>15</v>
      </c>
      <c r="L266" s="23" t="s">
        <v>19</v>
      </c>
      <c r="M266" s="24" t="s">
        <v>23</v>
      </c>
      <c r="N266" s="24" t="s">
        <v>39</v>
      </c>
      <c r="O266" s="24" t="s">
        <v>25</v>
      </c>
      <c r="P266" s="24" t="s">
        <v>15</v>
      </c>
      <c r="Q266" s="23" t="s">
        <v>19</v>
      </c>
      <c r="R266" s="24" t="s">
        <v>20</v>
      </c>
      <c r="S266" s="24" t="s">
        <v>126</v>
      </c>
      <c r="T266" s="24" t="s">
        <v>127</v>
      </c>
      <c r="U266" s="24" t="s">
        <v>22</v>
      </c>
      <c r="V266" s="24" t="s">
        <v>37</v>
      </c>
      <c r="W266" s="24" t="s">
        <v>40</v>
      </c>
      <c r="X266" s="23" t="s">
        <v>28</v>
      </c>
      <c r="Y266" s="24" t="s">
        <v>29</v>
      </c>
      <c r="Z266" s="24" t="s">
        <v>25</v>
      </c>
      <c r="AA266" s="24" t="s">
        <v>15</v>
      </c>
      <c r="AB266" s="23" t="s">
        <v>16</v>
      </c>
      <c r="AC266" s="24" t="s">
        <v>17</v>
      </c>
      <c r="AD266" s="24" t="s">
        <v>18</v>
      </c>
      <c r="AE266" s="24" t="s">
        <v>22</v>
      </c>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row>
    <row r="267" spans="1:93" ht="53.4" customHeight="1" x14ac:dyDescent="0.3">
      <c r="A267" s="19">
        <v>265</v>
      </c>
      <c r="B267" s="20">
        <v>2453</v>
      </c>
      <c r="C267" s="20" t="s">
        <v>951</v>
      </c>
      <c r="D267" s="19">
        <f t="shared" si="5"/>
        <v>28</v>
      </c>
      <c r="E267" s="21" t="s">
        <v>952</v>
      </c>
      <c r="F267" s="21"/>
      <c r="G267" s="21" t="s">
        <v>68</v>
      </c>
      <c r="H267" s="24" t="s">
        <v>110</v>
      </c>
      <c r="I267" s="24" t="s">
        <v>176</v>
      </c>
      <c r="J267" s="24" t="s">
        <v>177</v>
      </c>
      <c r="K267" s="23" t="s">
        <v>16</v>
      </c>
      <c r="L267" s="24" t="s">
        <v>17</v>
      </c>
      <c r="M267" s="24" t="s">
        <v>18</v>
      </c>
      <c r="N267" s="24" t="s">
        <v>25</v>
      </c>
      <c r="O267" s="24" t="s">
        <v>22</v>
      </c>
      <c r="P267" s="23" t="s">
        <v>19</v>
      </c>
      <c r="Q267" s="24" t="s">
        <v>20</v>
      </c>
      <c r="R267" s="24" t="s">
        <v>37</v>
      </c>
      <c r="S267" s="24" t="s">
        <v>40</v>
      </c>
      <c r="T267" s="24" t="s">
        <v>55</v>
      </c>
      <c r="U267" s="24" t="s">
        <v>516</v>
      </c>
      <c r="V267" s="24" t="s">
        <v>25</v>
      </c>
      <c r="W267" s="24" t="s">
        <v>270</v>
      </c>
      <c r="X267" s="23" t="s">
        <v>19</v>
      </c>
      <c r="Y267" s="24" t="s">
        <v>23</v>
      </c>
      <c r="Z267" s="24" t="s">
        <v>39</v>
      </c>
      <c r="AA267" s="24" t="s">
        <v>25</v>
      </c>
      <c r="AB267" s="24" t="s">
        <v>104</v>
      </c>
      <c r="AC267" s="24" t="s">
        <v>265</v>
      </c>
      <c r="AD267" s="23" t="s">
        <v>28</v>
      </c>
      <c r="AE267" s="24" t="s">
        <v>227</v>
      </c>
      <c r="AF267" s="24" t="s">
        <v>342</v>
      </c>
      <c r="AG267" s="24" t="s">
        <v>25</v>
      </c>
      <c r="AH267" s="24" t="s">
        <v>46</v>
      </c>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row>
    <row r="268" spans="1:93" ht="53.4" customHeight="1" x14ac:dyDescent="0.3">
      <c r="A268" s="19">
        <v>266</v>
      </c>
      <c r="B268" s="20">
        <v>2679</v>
      </c>
      <c r="C268" s="20" t="s">
        <v>953</v>
      </c>
      <c r="D268" s="19">
        <f t="shared" ref="D268:D270" si="6">COUNTIF(G268:CJ268,"*")</f>
        <v>37</v>
      </c>
      <c r="E268" s="21" t="s">
        <v>954</v>
      </c>
      <c r="F268" s="21"/>
      <c r="G268" s="22" t="s">
        <v>73</v>
      </c>
      <c r="H268" s="24" t="s">
        <v>74</v>
      </c>
      <c r="I268" s="24" t="s">
        <v>75</v>
      </c>
      <c r="J268" s="23" t="s">
        <v>19</v>
      </c>
      <c r="K268" s="24" t="s">
        <v>20</v>
      </c>
      <c r="L268" s="24" t="s">
        <v>25</v>
      </c>
      <c r="M268" s="24" t="s">
        <v>15</v>
      </c>
      <c r="N268" s="23" t="s">
        <v>16</v>
      </c>
      <c r="O268" s="24" t="s">
        <v>17</v>
      </c>
      <c r="P268" s="24" t="s">
        <v>18</v>
      </c>
      <c r="Q268" s="24" t="s">
        <v>25</v>
      </c>
      <c r="R268" s="24" t="s">
        <v>26</v>
      </c>
      <c r="S268" s="24" t="s">
        <v>206</v>
      </c>
      <c r="T268" s="24" t="s">
        <v>296</v>
      </c>
      <c r="U268" s="24" t="s">
        <v>86</v>
      </c>
      <c r="V268" s="23" t="s">
        <v>16</v>
      </c>
      <c r="W268" s="24" t="s">
        <v>63</v>
      </c>
      <c r="X268" s="24" t="s">
        <v>88</v>
      </c>
      <c r="Y268" s="24" t="s">
        <v>25</v>
      </c>
      <c r="Z268" s="24" t="s">
        <v>78</v>
      </c>
      <c r="AA268" s="24" t="s">
        <v>86</v>
      </c>
      <c r="AB268" s="24" t="s">
        <v>53</v>
      </c>
      <c r="AC268" s="24" t="s">
        <v>367</v>
      </c>
      <c r="AD268" s="24" t="s">
        <v>12</v>
      </c>
      <c r="AE268" s="24" t="s">
        <v>15</v>
      </c>
      <c r="AF268" s="23"/>
      <c r="AG268" s="24" t="s">
        <v>23</v>
      </c>
      <c r="AH268" s="24" t="s">
        <v>39</v>
      </c>
      <c r="AI268" s="24" t="s">
        <v>25</v>
      </c>
      <c r="AJ268" s="24" t="s">
        <v>66</v>
      </c>
      <c r="AK268" s="24" t="s">
        <v>78</v>
      </c>
      <c r="AL268" s="24" t="s">
        <v>86</v>
      </c>
      <c r="AM268" s="23" t="s">
        <v>28</v>
      </c>
      <c r="AN268" s="24" t="s">
        <v>29</v>
      </c>
      <c r="AO268" s="24" t="s">
        <v>30</v>
      </c>
      <c r="AP268" s="24" t="s">
        <v>31</v>
      </c>
      <c r="AQ268" s="24" t="s">
        <v>25</v>
      </c>
      <c r="AR268" s="24" t="s">
        <v>15</v>
      </c>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row>
    <row r="269" spans="1:93" ht="53.4" customHeight="1" x14ac:dyDescent="0.3">
      <c r="A269" s="19">
        <v>267</v>
      </c>
      <c r="B269" s="20">
        <v>1267</v>
      </c>
      <c r="C269" s="20" t="s">
        <v>955</v>
      </c>
      <c r="D269" s="19">
        <f t="shared" si="6"/>
        <v>38</v>
      </c>
      <c r="E269" s="21" t="s">
        <v>956</v>
      </c>
      <c r="F269" s="21"/>
      <c r="G269" s="21" t="s">
        <v>98</v>
      </c>
      <c r="H269" s="24" t="s">
        <v>957</v>
      </c>
      <c r="I269" s="24" t="s">
        <v>34</v>
      </c>
      <c r="J269" s="24" t="s">
        <v>35</v>
      </c>
      <c r="K269" s="23"/>
      <c r="L269" s="24" t="s">
        <v>36</v>
      </c>
      <c r="M269" s="24" t="s">
        <v>37</v>
      </c>
      <c r="N269" s="24" t="s">
        <v>25</v>
      </c>
      <c r="O269" s="24" t="s">
        <v>15</v>
      </c>
      <c r="P269" s="23" t="s">
        <v>16</v>
      </c>
      <c r="Q269" s="24" t="s">
        <v>45</v>
      </c>
      <c r="R269" s="24" t="s">
        <v>25</v>
      </c>
      <c r="S269" s="24" t="s">
        <v>239</v>
      </c>
      <c r="T269" s="24" t="s">
        <v>53</v>
      </c>
      <c r="U269" s="24" t="s">
        <v>370</v>
      </c>
      <c r="V269" s="24" t="s">
        <v>25</v>
      </c>
      <c r="W269" s="24" t="s">
        <v>78</v>
      </c>
      <c r="X269" s="23" t="s">
        <v>116</v>
      </c>
      <c r="Y269" s="23" t="s">
        <v>320</v>
      </c>
      <c r="Z269" s="23" t="s">
        <v>28</v>
      </c>
      <c r="AA269" s="23" t="s">
        <v>19</v>
      </c>
      <c r="AB269" s="24" t="s">
        <v>20</v>
      </c>
      <c r="AC269" s="24" t="s">
        <v>21</v>
      </c>
      <c r="AD269" s="24" t="s">
        <v>25</v>
      </c>
      <c r="AE269" s="24" t="s">
        <v>270</v>
      </c>
      <c r="AF269" s="23" t="s">
        <v>19</v>
      </c>
      <c r="AG269" s="24" t="s">
        <v>23</v>
      </c>
      <c r="AH269" s="24" t="s">
        <v>300</v>
      </c>
      <c r="AI269" s="24" t="s">
        <v>25</v>
      </c>
      <c r="AJ269" s="24" t="s">
        <v>239</v>
      </c>
      <c r="AK269" s="23" t="s">
        <v>52</v>
      </c>
      <c r="AL269" s="23" t="s">
        <v>28</v>
      </c>
      <c r="AM269" s="24" t="s">
        <v>958</v>
      </c>
      <c r="AN269" s="24" t="s">
        <v>635</v>
      </c>
      <c r="AO269" s="24" t="s">
        <v>25</v>
      </c>
      <c r="AP269" s="24" t="s">
        <v>27</v>
      </c>
      <c r="AQ269" s="24" t="s">
        <v>53</v>
      </c>
      <c r="AR269" s="24" t="s">
        <v>179</v>
      </c>
      <c r="AS269" s="24" t="s">
        <v>959</v>
      </c>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row>
    <row r="270" spans="1:93" ht="53.4" customHeight="1" x14ac:dyDescent="0.3">
      <c r="A270" s="19">
        <v>268</v>
      </c>
      <c r="B270" s="20">
        <v>1068</v>
      </c>
      <c r="C270" s="20" t="s">
        <v>960</v>
      </c>
      <c r="D270" s="19">
        <f t="shared" si="6"/>
        <v>17</v>
      </c>
      <c r="E270" s="21" t="s">
        <v>13442</v>
      </c>
      <c r="F270" s="21"/>
      <c r="G270" s="22" t="s">
        <v>49</v>
      </c>
      <c r="H270" s="23" t="s">
        <v>19</v>
      </c>
      <c r="I270" s="24" t="s">
        <v>20</v>
      </c>
      <c r="J270" s="24" t="s">
        <v>25</v>
      </c>
      <c r="K270" s="24" t="s">
        <v>27</v>
      </c>
      <c r="L270" s="24" t="s">
        <v>39</v>
      </c>
      <c r="M270" s="24" t="s">
        <v>40</v>
      </c>
      <c r="N270" s="23"/>
      <c r="O270" s="24" t="s">
        <v>36</v>
      </c>
      <c r="P270" s="24" t="s">
        <v>181</v>
      </c>
      <c r="Q270" s="24" t="s">
        <v>256</v>
      </c>
      <c r="R270" s="24" t="s">
        <v>25</v>
      </c>
      <c r="S270" s="24" t="s">
        <v>15</v>
      </c>
      <c r="T270" s="23"/>
      <c r="U270" s="24" t="s">
        <v>41</v>
      </c>
      <c r="V270" s="24" t="s">
        <v>93</v>
      </c>
      <c r="W270" s="24" t="s">
        <v>39</v>
      </c>
      <c r="X270" s="24" t="s">
        <v>25</v>
      </c>
      <c r="Y270" s="24" t="s">
        <v>15</v>
      </c>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row>
    <row r="271" spans="1:93" ht="53.4" customHeight="1" x14ac:dyDescent="0.3">
      <c r="A271" s="19">
        <v>269</v>
      </c>
      <c r="B271" s="20">
        <v>1686</v>
      </c>
      <c r="C271" s="20" t="s">
        <v>962</v>
      </c>
      <c r="D271" s="19">
        <f>COUNTIF(G271:CK271,"*")</f>
        <v>33</v>
      </c>
      <c r="E271" s="21" t="s">
        <v>963</v>
      </c>
      <c r="F271" s="21"/>
      <c r="G271" s="22" t="s">
        <v>73</v>
      </c>
      <c r="H271" s="24" t="s">
        <v>74</v>
      </c>
      <c r="I271" s="24" t="s">
        <v>75</v>
      </c>
      <c r="J271" s="23" t="s">
        <v>11</v>
      </c>
      <c r="K271" s="24" t="s">
        <v>12</v>
      </c>
      <c r="L271" s="24" t="s">
        <v>795</v>
      </c>
      <c r="M271" s="24" t="s">
        <v>20</v>
      </c>
      <c r="N271" s="24" t="s">
        <v>25</v>
      </c>
      <c r="O271" s="24" t="s">
        <v>82</v>
      </c>
      <c r="P271" s="23"/>
      <c r="Q271" s="24" t="s">
        <v>20</v>
      </c>
      <c r="R271" s="24" t="s">
        <v>121</v>
      </c>
      <c r="S271" s="24" t="s">
        <v>286</v>
      </c>
      <c r="T271" s="24" t="s">
        <v>25</v>
      </c>
      <c r="U271" s="24" t="s">
        <v>26</v>
      </c>
      <c r="V271" s="24" t="s">
        <v>15</v>
      </c>
      <c r="W271" s="24" t="s">
        <v>53</v>
      </c>
      <c r="X271" s="24" t="s">
        <v>179</v>
      </c>
      <c r="Y271" s="24" t="s">
        <v>181</v>
      </c>
      <c r="Z271" s="24" t="s">
        <v>25</v>
      </c>
      <c r="AA271" s="24" t="s">
        <v>22</v>
      </c>
      <c r="AB271" s="24" t="s">
        <v>44</v>
      </c>
      <c r="AC271" s="24" t="s">
        <v>224</v>
      </c>
      <c r="AD271" s="24" t="s">
        <v>20</v>
      </c>
      <c r="AE271" s="23"/>
      <c r="AF271" s="24" t="s">
        <v>23</v>
      </c>
      <c r="AG271" s="24" t="s">
        <v>39</v>
      </c>
      <c r="AH271" s="24" t="s">
        <v>25</v>
      </c>
      <c r="AI271" s="24" t="s">
        <v>15</v>
      </c>
      <c r="AJ271" s="23" t="s">
        <v>28</v>
      </c>
      <c r="AK271" s="24" t="s">
        <v>29</v>
      </c>
      <c r="AL271" s="24" t="s">
        <v>30</v>
      </c>
      <c r="AM271" s="24" t="s">
        <v>31</v>
      </c>
      <c r="AN271" s="24" t="s">
        <v>25</v>
      </c>
      <c r="AO271" s="24" t="s">
        <v>104</v>
      </c>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row>
    <row r="272" spans="1:93" ht="53.4" customHeight="1" x14ac:dyDescent="0.3">
      <c r="A272" s="19">
        <v>270</v>
      </c>
      <c r="B272" s="20">
        <v>1337</v>
      </c>
      <c r="C272" s="20" t="s">
        <v>964</v>
      </c>
      <c r="D272" s="19">
        <f t="shared" ref="D272:D274" si="7">COUNTIF(G272:CJ272,"*")</f>
        <v>27</v>
      </c>
      <c r="E272" s="21" t="s">
        <v>965</v>
      </c>
      <c r="F272" s="21"/>
      <c r="G272" s="21" t="s">
        <v>98</v>
      </c>
      <c r="H272" s="24" t="s">
        <v>110</v>
      </c>
      <c r="I272" s="24" t="s">
        <v>74</v>
      </c>
      <c r="J272" s="24" t="s">
        <v>75</v>
      </c>
      <c r="K272" s="23" t="s">
        <v>232</v>
      </c>
      <c r="L272" s="23" t="s">
        <v>35</v>
      </c>
      <c r="M272" s="24" t="s">
        <v>36</v>
      </c>
      <c r="N272" s="24" t="s">
        <v>143</v>
      </c>
      <c r="O272" s="24" t="s">
        <v>15</v>
      </c>
      <c r="P272" s="23" t="s">
        <v>19</v>
      </c>
      <c r="Q272" s="24" t="s">
        <v>20</v>
      </c>
      <c r="R272" s="24" t="s">
        <v>21</v>
      </c>
      <c r="S272" s="24" t="s">
        <v>163</v>
      </c>
      <c r="T272" s="24" t="s">
        <v>40</v>
      </c>
      <c r="U272" s="23"/>
      <c r="V272" s="24" t="s">
        <v>23</v>
      </c>
      <c r="W272" s="24" t="s">
        <v>39</v>
      </c>
      <c r="X272" s="23" t="s">
        <v>40</v>
      </c>
      <c r="Y272" s="23" t="s">
        <v>501</v>
      </c>
      <c r="Z272" s="23" t="s">
        <v>966</v>
      </c>
      <c r="AA272" s="24" t="s">
        <v>967</v>
      </c>
      <c r="AB272" s="24" t="s">
        <v>100</v>
      </c>
      <c r="AC272" s="24" t="s">
        <v>16</v>
      </c>
      <c r="AD272" s="24" t="s">
        <v>61</v>
      </c>
      <c r="AE272" s="24" t="s">
        <v>62</v>
      </c>
      <c r="AF272" s="24" t="s">
        <v>58</v>
      </c>
      <c r="AG272" s="24" t="s">
        <v>40</v>
      </c>
      <c r="AH272" s="24" t="s">
        <v>201</v>
      </c>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c r="CM272" s="23"/>
      <c r="CN272" s="23"/>
    </row>
    <row r="273" spans="1:93" ht="53.4" customHeight="1" x14ac:dyDescent="0.3">
      <c r="A273" s="19">
        <v>271</v>
      </c>
      <c r="B273" s="20">
        <v>2218</v>
      </c>
      <c r="C273" s="20" t="s">
        <v>968</v>
      </c>
      <c r="D273" s="19">
        <f t="shared" si="7"/>
        <v>26</v>
      </c>
      <c r="E273" s="21" t="s">
        <v>969</v>
      </c>
      <c r="F273" s="21"/>
      <c r="G273" s="22" t="s">
        <v>10</v>
      </c>
      <c r="H273" s="63" t="s">
        <v>34</v>
      </c>
      <c r="I273" s="63" t="s">
        <v>35</v>
      </c>
      <c r="J273" s="23" t="s">
        <v>19</v>
      </c>
      <c r="K273" s="24" t="s">
        <v>20</v>
      </c>
      <c r="L273" s="24" t="s">
        <v>21</v>
      </c>
      <c r="M273" s="24" t="s">
        <v>163</v>
      </c>
      <c r="N273" s="24" t="s">
        <v>40</v>
      </c>
      <c r="O273" s="24" t="s">
        <v>25</v>
      </c>
      <c r="P273" s="24" t="s">
        <v>15</v>
      </c>
      <c r="Q273" s="24" t="s">
        <v>297</v>
      </c>
      <c r="R273" s="24" t="s">
        <v>59</v>
      </c>
      <c r="S273" s="24" t="s">
        <v>57</v>
      </c>
      <c r="T273" s="24" t="s">
        <v>211</v>
      </c>
      <c r="U273" s="24" t="s">
        <v>212</v>
      </c>
      <c r="V273" s="24" t="s">
        <v>22</v>
      </c>
      <c r="W273" s="23"/>
      <c r="X273" s="24" t="s">
        <v>23</v>
      </c>
      <c r="Y273" s="24" t="s">
        <v>39</v>
      </c>
      <c r="Z273" s="24" t="s">
        <v>25</v>
      </c>
      <c r="AA273" s="24" t="s">
        <v>15</v>
      </c>
      <c r="AB273" s="23" t="s">
        <v>28</v>
      </c>
      <c r="AC273" s="24" t="s">
        <v>29</v>
      </c>
      <c r="AD273" s="24" t="s">
        <v>30</v>
      </c>
      <c r="AE273" s="24" t="s">
        <v>31</v>
      </c>
      <c r="AF273" s="24" t="s">
        <v>25</v>
      </c>
      <c r="AG273" s="24" t="s">
        <v>104</v>
      </c>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c r="CL273" s="23"/>
      <c r="CM273" s="23"/>
      <c r="CN273" s="23"/>
    </row>
    <row r="274" spans="1:93" ht="53.4" customHeight="1" x14ac:dyDescent="0.3">
      <c r="A274" s="19">
        <v>272</v>
      </c>
      <c r="B274" s="20">
        <v>899</v>
      </c>
      <c r="C274" s="20" t="s">
        <v>970</v>
      </c>
      <c r="D274" s="19">
        <f t="shared" si="7"/>
        <v>40</v>
      </c>
      <c r="E274" s="21" t="s">
        <v>971</v>
      </c>
      <c r="F274" s="21"/>
      <c r="G274" s="22" t="s">
        <v>49</v>
      </c>
      <c r="H274" s="23"/>
      <c r="I274" s="24" t="s">
        <v>36</v>
      </c>
      <c r="J274" s="24" t="s">
        <v>15</v>
      </c>
      <c r="K274" s="24" t="s">
        <v>274</v>
      </c>
      <c r="L274" s="24" t="s">
        <v>434</v>
      </c>
      <c r="M274" s="23" t="s">
        <v>19</v>
      </c>
      <c r="N274" s="24" t="s">
        <v>93</v>
      </c>
      <c r="O274" s="24" t="s">
        <v>441</v>
      </c>
      <c r="P274" s="24" t="s">
        <v>15</v>
      </c>
      <c r="Q274" s="24" t="s">
        <v>211</v>
      </c>
      <c r="R274" s="24" t="s">
        <v>212</v>
      </c>
      <c r="S274" s="24" t="s">
        <v>22</v>
      </c>
      <c r="T274" s="24" t="s">
        <v>93</v>
      </c>
      <c r="U274" s="24" t="s">
        <v>37</v>
      </c>
      <c r="V274" s="24" t="s">
        <v>55</v>
      </c>
      <c r="W274" s="24" t="s">
        <v>972</v>
      </c>
      <c r="X274" s="24" t="s">
        <v>973</v>
      </c>
      <c r="Y274" s="24" t="s">
        <v>163</v>
      </c>
      <c r="Z274" s="24" t="s">
        <v>974</v>
      </c>
      <c r="AA274" s="23" t="s">
        <v>16</v>
      </c>
      <c r="AB274" s="24" t="s">
        <v>63</v>
      </c>
      <c r="AC274" s="24" t="s">
        <v>25</v>
      </c>
      <c r="AD274" s="24" t="s">
        <v>15</v>
      </c>
      <c r="AE274" s="24" t="s">
        <v>114</v>
      </c>
      <c r="AF274" s="24" t="s">
        <v>256</v>
      </c>
      <c r="AG274" s="24" t="s">
        <v>201</v>
      </c>
      <c r="AH274" s="23" t="s">
        <v>245</v>
      </c>
      <c r="AI274" s="23" t="s">
        <v>40</v>
      </c>
      <c r="AJ274" s="23" t="s">
        <v>216</v>
      </c>
      <c r="AK274" s="23" t="s">
        <v>297</v>
      </c>
      <c r="AL274" s="23" t="s">
        <v>304</v>
      </c>
      <c r="AM274" s="23" t="s">
        <v>245</v>
      </c>
      <c r="AN274" s="23" t="s">
        <v>41</v>
      </c>
      <c r="AO274" s="23" t="s">
        <v>975</v>
      </c>
      <c r="AP274" s="23" t="s">
        <v>76</v>
      </c>
      <c r="AQ274" s="23" t="s">
        <v>28</v>
      </c>
      <c r="AR274" s="24" t="s">
        <v>227</v>
      </c>
      <c r="AS274" s="24" t="s">
        <v>437</v>
      </c>
      <c r="AT274" s="24" t="s">
        <v>25</v>
      </c>
      <c r="AU274" s="24" t="s">
        <v>46</v>
      </c>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c r="CL274" s="23"/>
      <c r="CM274" s="23"/>
      <c r="CN274" s="23"/>
    </row>
    <row r="275" spans="1:93" ht="53.4" customHeight="1" x14ac:dyDescent="0.3">
      <c r="A275" s="19">
        <v>273</v>
      </c>
      <c r="B275" s="20">
        <v>69</v>
      </c>
      <c r="C275" s="20" t="s">
        <v>976</v>
      </c>
      <c r="D275" s="19">
        <f t="shared" ref="D275:D276" si="8">COUNTIF(G275:CI275,"*")</f>
        <v>33</v>
      </c>
      <c r="E275" s="21" t="s">
        <v>977</v>
      </c>
      <c r="F275" s="21"/>
      <c r="G275" s="21" t="s">
        <v>98</v>
      </c>
      <c r="H275" s="24" t="s">
        <v>160</v>
      </c>
      <c r="I275" s="24" t="s">
        <v>34</v>
      </c>
      <c r="J275" s="24" t="s">
        <v>35</v>
      </c>
      <c r="K275" s="23" t="s">
        <v>162</v>
      </c>
      <c r="L275" s="24" t="s">
        <v>36</v>
      </c>
      <c r="M275" s="24" t="s">
        <v>37</v>
      </c>
      <c r="N275" s="23" t="s">
        <v>19</v>
      </c>
      <c r="O275" s="24" t="s">
        <v>20</v>
      </c>
      <c r="P275" s="24" t="s">
        <v>21</v>
      </c>
      <c r="Q275" s="24" t="s">
        <v>37</v>
      </c>
      <c r="R275" s="24" t="s">
        <v>40</v>
      </c>
      <c r="S275" s="24" t="s">
        <v>55</v>
      </c>
      <c r="T275" s="24" t="s">
        <v>164</v>
      </c>
      <c r="U275" s="24" t="s">
        <v>25</v>
      </c>
      <c r="V275" s="24" t="s">
        <v>22</v>
      </c>
      <c r="W275" s="23" t="s">
        <v>829</v>
      </c>
      <c r="X275" s="24" t="s">
        <v>165</v>
      </c>
      <c r="Y275" s="24" t="s">
        <v>23</v>
      </c>
      <c r="Z275" s="24" t="s">
        <v>39</v>
      </c>
      <c r="AA275" s="24" t="s">
        <v>25</v>
      </c>
      <c r="AB275" s="24" t="s">
        <v>15</v>
      </c>
      <c r="AC275" s="24" t="s">
        <v>172</v>
      </c>
      <c r="AD275" s="24" t="s">
        <v>392</v>
      </c>
      <c r="AE275" s="23" t="s">
        <v>41</v>
      </c>
      <c r="AF275" s="23" t="s">
        <v>28</v>
      </c>
      <c r="AG275" s="24" t="s">
        <v>131</v>
      </c>
      <c r="AH275" s="24" t="s">
        <v>60</v>
      </c>
      <c r="AI275" s="24" t="s">
        <v>188</v>
      </c>
      <c r="AJ275" s="24" t="s">
        <v>53</v>
      </c>
      <c r="AK275" s="24" t="s">
        <v>147</v>
      </c>
      <c r="AL275" s="24" t="s">
        <v>179</v>
      </c>
      <c r="AM275" s="24" t="s">
        <v>978</v>
      </c>
      <c r="AN275" s="24"/>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c r="CL275" s="23"/>
      <c r="CM275" s="23"/>
      <c r="CN275" s="23"/>
    </row>
    <row r="276" spans="1:93" ht="53.4" customHeight="1" x14ac:dyDescent="0.3">
      <c r="A276" s="19">
        <v>274</v>
      </c>
      <c r="B276" s="20">
        <v>2457</v>
      </c>
      <c r="C276" s="20" t="s">
        <v>979</v>
      </c>
      <c r="D276" s="19">
        <f t="shared" si="8"/>
        <v>23</v>
      </c>
      <c r="E276" s="21" t="s">
        <v>980</v>
      </c>
      <c r="F276" s="21"/>
      <c r="G276" s="22" t="s">
        <v>110</v>
      </c>
      <c r="H276" s="24" t="s">
        <v>176</v>
      </c>
      <c r="I276" s="24" t="s">
        <v>177</v>
      </c>
      <c r="J276" s="23" t="s">
        <v>19</v>
      </c>
      <c r="K276" s="24" t="s">
        <v>20</v>
      </c>
      <c r="L276" s="24" t="s">
        <v>21</v>
      </c>
      <c r="M276" s="24" t="s">
        <v>37</v>
      </c>
      <c r="N276" s="24" t="s">
        <v>40</v>
      </c>
      <c r="O276" s="24" t="s">
        <v>25</v>
      </c>
      <c r="P276" s="24" t="s">
        <v>15</v>
      </c>
      <c r="Q276" s="23" t="s">
        <v>19</v>
      </c>
      <c r="R276" s="24" t="s">
        <v>23</v>
      </c>
      <c r="S276" s="24" t="s">
        <v>24</v>
      </c>
      <c r="T276" s="24" t="s">
        <v>25</v>
      </c>
      <c r="U276" s="24" t="s">
        <v>104</v>
      </c>
      <c r="V276" s="24" t="s">
        <v>15</v>
      </c>
      <c r="W276" s="23" t="s">
        <v>28</v>
      </c>
      <c r="X276" s="24" t="s">
        <v>227</v>
      </c>
      <c r="Y276" s="24" t="s">
        <v>30</v>
      </c>
      <c r="Z276" s="24" t="s">
        <v>31</v>
      </c>
      <c r="AA276" s="24" t="s">
        <v>25</v>
      </c>
      <c r="AB276" s="24" t="s">
        <v>27</v>
      </c>
      <c r="AC276" s="24" t="s">
        <v>981</v>
      </c>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c r="CL276" s="23"/>
      <c r="CM276" s="23"/>
      <c r="CN276" s="23"/>
    </row>
    <row r="277" spans="1:93" ht="53.4" customHeight="1" x14ac:dyDescent="0.3">
      <c r="A277" s="19">
        <v>275</v>
      </c>
      <c r="B277" s="20">
        <v>482</v>
      </c>
      <c r="C277" s="20" t="s">
        <v>982</v>
      </c>
      <c r="D277" s="19">
        <f>COUNTIF(G277:CK277,"*")</f>
        <v>31</v>
      </c>
      <c r="E277" s="21" t="s">
        <v>983</v>
      </c>
      <c r="F277" s="21"/>
      <c r="G277" s="22" t="s">
        <v>73</v>
      </c>
      <c r="H277" s="24" t="s">
        <v>176</v>
      </c>
      <c r="I277" s="24" t="s">
        <v>177</v>
      </c>
      <c r="J277" s="23"/>
      <c r="K277" s="24" t="s">
        <v>36</v>
      </c>
      <c r="L277" s="24" t="s">
        <v>37</v>
      </c>
      <c r="M277" s="24" t="s">
        <v>25</v>
      </c>
      <c r="N277" s="24" t="s">
        <v>15</v>
      </c>
      <c r="O277" s="23" t="s">
        <v>16</v>
      </c>
      <c r="P277" s="24" t="s">
        <v>125</v>
      </c>
      <c r="Q277" s="23" t="s">
        <v>19</v>
      </c>
      <c r="R277" s="24" t="s">
        <v>20</v>
      </c>
      <c r="S277" s="24" t="s">
        <v>21</v>
      </c>
      <c r="T277" s="24" t="s">
        <v>37</v>
      </c>
      <c r="U277" s="24" t="s">
        <v>40</v>
      </c>
      <c r="V277" s="24" t="s">
        <v>25</v>
      </c>
      <c r="W277" s="24" t="s">
        <v>15</v>
      </c>
      <c r="X277" s="24" t="s">
        <v>57</v>
      </c>
      <c r="Y277" s="24" t="s">
        <v>357</v>
      </c>
      <c r="Z277" s="24" t="s">
        <v>22</v>
      </c>
      <c r="AA277" s="23" t="s">
        <v>121</v>
      </c>
      <c r="AB277" s="24" t="s">
        <v>45</v>
      </c>
      <c r="AC277" s="24" t="s">
        <v>65</v>
      </c>
      <c r="AD277" s="24" t="s">
        <v>25</v>
      </c>
      <c r="AE277" s="24" t="s">
        <v>26</v>
      </c>
      <c r="AF277" s="24" t="s">
        <v>206</v>
      </c>
      <c r="AG277" s="24" t="s">
        <v>296</v>
      </c>
      <c r="AH277" s="23"/>
      <c r="AI277" s="24" t="s">
        <v>23</v>
      </c>
      <c r="AJ277" s="24" t="s">
        <v>152</v>
      </c>
      <c r="AK277" s="24" t="s">
        <v>25</v>
      </c>
      <c r="AL277" s="24" t="s">
        <v>66</v>
      </c>
      <c r="AM277" s="24" t="s">
        <v>984</v>
      </c>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c r="CL277" s="23"/>
      <c r="CM277" s="23"/>
      <c r="CN277" s="23"/>
    </row>
    <row r="278" spans="1:93" ht="53.4" customHeight="1" x14ac:dyDescent="0.3">
      <c r="A278" s="19">
        <v>276</v>
      </c>
      <c r="B278" s="20">
        <v>494</v>
      </c>
      <c r="C278" s="20" t="s">
        <v>985</v>
      </c>
      <c r="D278" s="19">
        <f>COUNTIF(G278:CJ278,"*")</f>
        <v>36</v>
      </c>
      <c r="E278" s="21" t="s">
        <v>986</v>
      </c>
      <c r="F278" s="21"/>
      <c r="G278" s="22" t="s">
        <v>73</v>
      </c>
      <c r="H278" s="24" t="s">
        <v>176</v>
      </c>
      <c r="I278" s="24" t="s">
        <v>177</v>
      </c>
      <c r="J278" s="23"/>
      <c r="K278" s="24" t="s">
        <v>36</v>
      </c>
      <c r="L278" s="24" t="s">
        <v>37</v>
      </c>
      <c r="M278" s="24" t="s">
        <v>25</v>
      </c>
      <c r="N278" s="24" t="s">
        <v>15</v>
      </c>
      <c r="O278" s="23" t="s">
        <v>19</v>
      </c>
      <c r="P278" s="24" t="s">
        <v>20</v>
      </c>
      <c r="Q278" s="24" t="s">
        <v>21</v>
      </c>
      <c r="R278" s="24" t="s">
        <v>25</v>
      </c>
      <c r="S278" s="24" t="s">
        <v>15</v>
      </c>
      <c r="T278" s="24" t="s">
        <v>37</v>
      </c>
      <c r="U278" s="24" t="s">
        <v>40</v>
      </c>
      <c r="V278" s="23" t="s">
        <v>16</v>
      </c>
      <c r="W278" s="24" t="s">
        <v>61</v>
      </c>
      <c r="X278" s="24" t="s">
        <v>62</v>
      </c>
      <c r="Y278" s="24" t="s">
        <v>64</v>
      </c>
      <c r="Z278" s="24" t="s">
        <v>15</v>
      </c>
      <c r="AA278" s="24" t="s">
        <v>254</v>
      </c>
      <c r="AB278" s="24" t="s">
        <v>40</v>
      </c>
      <c r="AC278" s="24" t="s">
        <v>201</v>
      </c>
      <c r="AD278" s="23" t="s">
        <v>19</v>
      </c>
      <c r="AE278" s="24" t="s">
        <v>23</v>
      </c>
      <c r="AF278" s="24" t="s">
        <v>152</v>
      </c>
      <c r="AG278" s="24" t="s">
        <v>25</v>
      </c>
      <c r="AH278" s="24" t="s">
        <v>27</v>
      </c>
      <c r="AI278" s="23" t="s">
        <v>121</v>
      </c>
      <c r="AJ278" s="24" t="s">
        <v>63</v>
      </c>
      <c r="AK278" s="24" t="s">
        <v>25</v>
      </c>
      <c r="AL278" s="24" t="s">
        <v>26</v>
      </c>
      <c r="AM278" s="24" t="s">
        <v>206</v>
      </c>
      <c r="AN278" s="24" t="s">
        <v>296</v>
      </c>
      <c r="AO278" s="24" t="s">
        <v>254</v>
      </c>
      <c r="AP278" s="24" t="s">
        <v>256</v>
      </c>
      <c r="AQ278" s="24" t="s">
        <v>571</v>
      </c>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c r="CM278" s="23"/>
      <c r="CN278" s="23"/>
    </row>
    <row r="279" spans="1:93" ht="53.4" customHeight="1" x14ac:dyDescent="0.3">
      <c r="A279" s="19">
        <v>277</v>
      </c>
      <c r="B279" s="20">
        <v>722</v>
      </c>
      <c r="C279" s="20" t="s">
        <v>987</v>
      </c>
      <c r="D279" s="19">
        <f>COUNTIF(G279:CJ279,"*")</f>
        <v>21</v>
      </c>
      <c r="E279" s="21" t="s">
        <v>988</v>
      </c>
      <c r="F279" s="21"/>
      <c r="G279" s="22" t="s">
        <v>10</v>
      </c>
      <c r="H279" s="63" t="s">
        <v>34</v>
      </c>
      <c r="I279" s="63" t="s">
        <v>35</v>
      </c>
      <c r="J279" s="23"/>
      <c r="K279" s="24" t="s">
        <v>36</v>
      </c>
      <c r="L279" s="24" t="s">
        <v>37</v>
      </c>
      <c r="M279" s="24" t="s">
        <v>25</v>
      </c>
      <c r="N279" s="24" t="s">
        <v>15</v>
      </c>
      <c r="O279" s="23" t="s">
        <v>16</v>
      </c>
      <c r="P279" s="24" t="s">
        <v>125</v>
      </c>
      <c r="Q279" s="23" t="s">
        <v>19</v>
      </c>
      <c r="R279" s="24" t="s">
        <v>20</v>
      </c>
      <c r="S279" s="24" t="s">
        <v>21</v>
      </c>
      <c r="T279" s="24" t="s">
        <v>37</v>
      </c>
      <c r="U279" s="24" t="s">
        <v>40</v>
      </c>
      <c r="V279" s="24" t="s">
        <v>25</v>
      </c>
      <c r="W279" s="24" t="s">
        <v>27</v>
      </c>
      <c r="X279" s="23" t="s">
        <v>19</v>
      </c>
      <c r="Y279" s="24" t="s">
        <v>23</v>
      </c>
      <c r="Z279" s="24" t="s">
        <v>39</v>
      </c>
      <c r="AA279" s="24" t="s">
        <v>25</v>
      </c>
      <c r="AB279" s="24" t="s">
        <v>27</v>
      </c>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c r="BS279" s="23"/>
      <c r="BT279" s="23"/>
      <c r="BU279" s="23"/>
      <c r="BV279" s="23"/>
      <c r="BW279" s="23"/>
      <c r="BX279" s="23"/>
      <c r="BY279" s="23"/>
      <c r="BZ279" s="23"/>
      <c r="CA279" s="23"/>
      <c r="CB279" s="23"/>
      <c r="CC279" s="23"/>
      <c r="CD279" s="23"/>
      <c r="CE279" s="23"/>
      <c r="CF279" s="23"/>
      <c r="CG279" s="23"/>
      <c r="CH279" s="23"/>
      <c r="CI279" s="23"/>
      <c r="CJ279" s="23"/>
      <c r="CK279" s="23"/>
      <c r="CL279" s="23"/>
      <c r="CM279" s="23"/>
      <c r="CN279" s="23"/>
      <c r="CO279" s="23"/>
    </row>
    <row r="280" spans="1:93" ht="53.4" customHeight="1" x14ac:dyDescent="0.3">
      <c r="A280" s="19">
        <v>278</v>
      </c>
      <c r="B280" s="20">
        <v>766</v>
      </c>
      <c r="C280" s="20" t="s">
        <v>989</v>
      </c>
      <c r="D280" s="19">
        <f>COUNTIF(G280:CJ280,"*")</f>
        <v>27</v>
      </c>
      <c r="E280" s="21" t="s">
        <v>990</v>
      </c>
      <c r="F280" s="21"/>
      <c r="G280" s="22" t="s">
        <v>73</v>
      </c>
      <c r="H280" s="24" t="s">
        <v>176</v>
      </c>
      <c r="I280" s="24" t="s">
        <v>177</v>
      </c>
      <c r="J280" s="63" t="s">
        <v>185</v>
      </c>
      <c r="K280" s="63" t="s">
        <v>481</v>
      </c>
      <c r="L280" s="23"/>
      <c r="M280" s="24" t="s">
        <v>36</v>
      </c>
      <c r="N280" s="24" t="s">
        <v>37</v>
      </c>
      <c r="O280" s="24" t="s">
        <v>25</v>
      </c>
      <c r="P280" s="24" t="s">
        <v>15</v>
      </c>
      <c r="Q280" s="23" t="s">
        <v>16</v>
      </c>
      <c r="R280" s="24" t="s">
        <v>125</v>
      </c>
      <c r="S280" s="23" t="s">
        <v>19</v>
      </c>
      <c r="T280" s="24" t="s">
        <v>20</v>
      </c>
      <c r="U280" s="24" t="s">
        <v>21</v>
      </c>
      <c r="V280" s="24" t="s">
        <v>37</v>
      </c>
      <c r="W280" s="24" t="s">
        <v>40</v>
      </c>
      <c r="X280" s="24" t="s">
        <v>25</v>
      </c>
      <c r="Y280" s="24" t="s">
        <v>15</v>
      </c>
      <c r="Z280" s="23" t="s">
        <v>19</v>
      </c>
      <c r="AA280" s="24" t="s">
        <v>23</v>
      </c>
      <c r="AB280" s="24" t="s">
        <v>900</v>
      </c>
      <c r="AC280" s="24" t="s">
        <v>25</v>
      </c>
      <c r="AD280" s="24" t="s">
        <v>15</v>
      </c>
      <c r="AE280" s="23" t="s">
        <v>28</v>
      </c>
      <c r="AF280" s="24" t="s">
        <v>29</v>
      </c>
      <c r="AG280" s="24" t="s">
        <v>25</v>
      </c>
      <c r="AH280" s="24" t="s">
        <v>15</v>
      </c>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c r="BK280" s="23"/>
      <c r="BL280" s="23"/>
      <c r="BM280" s="23"/>
      <c r="BN280" s="23"/>
      <c r="BO280" s="23"/>
      <c r="BP280" s="23"/>
      <c r="BQ280" s="23"/>
      <c r="BR280" s="23"/>
      <c r="BS280" s="23"/>
      <c r="BT280" s="23"/>
      <c r="BU280" s="23"/>
      <c r="BV280" s="23"/>
      <c r="BW280" s="23"/>
      <c r="BX280" s="23"/>
      <c r="BY280" s="23"/>
      <c r="BZ280" s="23"/>
      <c r="CA280" s="23"/>
      <c r="CB280" s="23"/>
      <c r="CC280" s="23"/>
      <c r="CD280" s="23"/>
      <c r="CE280" s="23"/>
      <c r="CF280" s="23"/>
      <c r="CG280" s="23"/>
      <c r="CH280" s="23"/>
      <c r="CI280" s="23"/>
      <c r="CJ280" s="23"/>
      <c r="CK280" s="23"/>
      <c r="CL280" s="23"/>
      <c r="CM280" s="23"/>
      <c r="CN280" s="23"/>
      <c r="CO280" s="23"/>
    </row>
    <row r="281" spans="1:93" ht="53.4" customHeight="1" x14ac:dyDescent="0.3">
      <c r="A281" s="19">
        <v>279</v>
      </c>
      <c r="B281" s="20">
        <v>1600</v>
      </c>
      <c r="C281" s="20" t="s">
        <v>991</v>
      </c>
      <c r="D281" s="19">
        <f>COUNTIF(G281:CJ281,"*")</f>
        <v>54</v>
      </c>
      <c r="E281" s="21" t="s">
        <v>13443</v>
      </c>
      <c r="F281" s="21"/>
      <c r="G281" s="22" t="s">
        <v>49</v>
      </c>
      <c r="H281" s="63" t="s">
        <v>209</v>
      </c>
      <c r="I281" s="63" t="s">
        <v>51</v>
      </c>
      <c r="J281" s="23"/>
      <c r="K281" s="24" t="s">
        <v>36</v>
      </c>
      <c r="L281" s="24" t="s">
        <v>15</v>
      </c>
      <c r="M281" s="24" t="s">
        <v>39</v>
      </c>
      <c r="N281" s="24" t="s">
        <v>181</v>
      </c>
      <c r="O281" s="24" t="s">
        <v>256</v>
      </c>
      <c r="P281" s="23" t="s">
        <v>38</v>
      </c>
      <c r="Q281" s="23" t="s">
        <v>16</v>
      </c>
      <c r="R281" s="23" t="s">
        <v>17</v>
      </c>
      <c r="S281" s="23" t="s">
        <v>18</v>
      </c>
      <c r="T281" s="23" t="s">
        <v>116</v>
      </c>
      <c r="U281" s="23" t="s">
        <v>16</v>
      </c>
      <c r="V281" s="24" t="s">
        <v>993</v>
      </c>
      <c r="W281" s="24" t="s">
        <v>994</v>
      </c>
      <c r="X281" s="24" t="s">
        <v>53</v>
      </c>
      <c r="Y281" s="24" t="s">
        <v>64</v>
      </c>
      <c r="Z281" s="24" t="s">
        <v>25</v>
      </c>
      <c r="AA281" s="24" t="s">
        <v>22</v>
      </c>
      <c r="AB281" s="23" t="s">
        <v>42</v>
      </c>
      <c r="AC281" s="24" t="s">
        <v>401</v>
      </c>
      <c r="AD281" s="24" t="s">
        <v>400</v>
      </c>
      <c r="AE281" s="24" t="s">
        <v>55</v>
      </c>
      <c r="AF281" s="24" t="s">
        <v>25</v>
      </c>
      <c r="AG281" s="24" t="s">
        <v>26</v>
      </c>
      <c r="AH281" s="23" t="s">
        <v>19</v>
      </c>
      <c r="AI281" s="24" t="s">
        <v>20</v>
      </c>
      <c r="AJ281" s="24" t="s">
        <v>121</v>
      </c>
      <c r="AK281" s="24" t="s">
        <v>39</v>
      </c>
      <c r="AL281" s="24" t="s">
        <v>25</v>
      </c>
      <c r="AM281" s="24" t="s">
        <v>15</v>
      </c>
      <c r="AN281" s="23" t="s">
        <v>19</v>
      </c>
      <c r="AO281" s="24" t="s">
        <v>23</v>
      </c>
      <c r="AP281" s="24" t="s">
        <v>39</v>
      </c>
      <c r="AQ281" s="24" t="s">
        <v>25</v>
      </c>
      <c r="AR281" s="24" t="s">
        <v>15</v>
      </c>
      <c r="AS281" s="23" t="s">
        <v>41</v>
      </c>
      <c r="AT281" s="23" t="s">
        <v>28</v>
      </c>
      <c r="AU281" s="24" t="s">
        <v>29</v>
      </c>
      <c r="AV281" s="24" t="s">
        <v>30</v>
      </c>
      <c r="AW281" s="24" t="s">
        <v>31</v>
      </c>
      <c r="AX281" s="24" t="s">
        <v>25</v>
      </c>
      <c r="AY281" s="24" t="s">
        <v>270</v>
      </c>
      <c r="AZ281" s="23" t="s">
        <v>40</v>
      </c>
      <c r="BA281" s="23" t="s">
        <v>246</v>
      </c>
      <c r="BB281" s="23" t="s">
        <v>116</v>
      </c>
      <c r="BC281" s="23" t="s">
        <v>67</v>
      </c>
      <c r="BD281" s="24" t="s">
        <v>166</v>
      </c>
      <c r="BE281" s="24" t="s">
        <v>167</v>
      </c>
      <c r="BF281" s="24" t="s">
        <v>53</v>
      </c>
      <c r="BG281" s="24" t="s">
        <v>995</v>
      </c>
      <c r="BH281" s="24" t="s">
        <v>993</v>
      </c>
      <c r="BI281" s="24" t="s">
        <v>996</v>
      </c>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row>
    <row r="282" spans="1:93" ht="53.4" customHeight="1" x14ac:dyDescent="0.3">
      <c r="A282" s="19">
        <v>280</v>
      </c>
      <c r="B282" s="20">
        <v>508</v>
      </c>
      <c r="C282" s="20" t="s">
        <v>997</v>
      </c>
      <c r="D282" s="19">
        <f>COUNTIF(G282:CL282,"*")</f>
        <v>22</v>
      </c>
      <c r="E282" s="21" t="s">
        <v>998</v>
      </c>
      <c r="F282" s="21"/>
      <c r="G282" s="22" t="s">
        <v>73</v>
      </c>
      <c r="H282" s="24" t="s">
        <v>74</v>
      </c>
      <c r="I282" s="24" t="s">
        <v>75</v>
      </c>
      <c r="J282" s="23"/>
      <c r="K282" s="24" t="s">
        <v>36</v>
      </c>
      <c r="L282" s="24" t="s">
        <v>37</v>
      </c>
      <c r="M282" s="24" t="s">
        <v>25</v>
      </c>
      <c r="N282" s="24" t="s">
        <v>15</v>
      </c>
      <c r="O282" s="23" t="s">
        <v>19</v>
      </c>
      <c r="P282" s="24" t="s">
        <v>20</v>
      </c>
      <c r="Q282" s="24" t="s">
        <v>21</v>
      </c>
      <c r="R282" s="24" t="s">
        <v>37</v>
      </c>
      <c r="S282" s="24" t="s">
        <v>40</v>
      </c>
      <c r="T282" s="24" t="s">
        <v>25</v>
      </c>
      <c r="U282" s="24" t="s">
        <v>270</v>
      </c>
      <c r="V282" s="23"/>
      <c r="W282" s="24" t="s">
        <v>23</v>
      </c>
      <c r="X282" s="24" t="s">
        <v>39</v>
      </c>
      <c r="Y282" s="24" t="s">
        <v>25</v>
      </c>
      <c r="Z282" s="24" t="s">
        <v>15</v>
      </c>
      <c r="AA282" s="23"/>
      <c r="AB282" s="24" t="s">
        <v>29</v>
      </c>
      <c r="AC282" s="24" t="s">
        <v>87</v>
      </c>
      <c r="AD282" s="24" t="s">
        <v>25</v>
      </c>
      <c r="AE282" s="24" t="s">
        <v>46</v>
      </c>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c r="CM282" s="23"/>
      <c r="CN282" s="23"/>
    </row>
    <row r="283" spans="1:93" ht="53.4" customHeight="1" x14ac:dyDescent="0.3">
      <c r="A283" s="19">
        <v>281</v>
      </c>
      <c r="B283" s="20">
        <v>1770</v>
      </c>
      <c r="C283" s="20" t="s">
        <v>999</v>
      </c>
      <c r="D283" s="19">
        <f>COUNTIF(G283:CI283,"*")</f>
        <v>28</v>
      </c>
      <c r="E283" s="21" t="s">
        <v>1000</v>
      </c>
      <c r="F283" s="21"/>
      <c r="G283" s="21" t="s">
        <v>98</v>
      </c>
      <c r="H283" s="24" t="s">
        <v>160</v>
      </c>
      <c r="I283" s="23" t="s">
        <v>582</v>
      </c>
      <c r="J283" s="23" t="s">
        <v>662</v>
      </c>
      <c r="K283" s="23" t="s">
        <v>53</v>
      </c>
      <c r="L283" s="24" t="s">
        <v>112</v>
      </c>
      <c r="M283" s="24" t="s">
        <v>36</v>
      </c>
      <c r="N283" s="24" t="s">
        <v>25</v>
      </c>
      <c r="O283" s="24" t="s">
        <v>15</v>
      </c>
      <c r="P283" s="23" t="s">
        <v>16</v>
      </c>
      <c r="Q283" s="24" t="s">
        <v>17</v>
      </c>
      <c r="R283" s="24" t="s">
        <v>18</v>
      </c>
      <c r="S283" s="24" t="s">
        <v>25</v>
      </c>
      <c r="T283" s="24" t="s">
        <v>27</v>
      </c>
      <c r="U283" s="23" t="s">
        <v>19</v>
      </c>
      <c r="V283" s="24" t="s">
        <v>20</v>
      </c>
      <c r="W283" s="24" t="s">
        <v>25</v>
      </c>
      <c r="X283" s="24" t="s">
        <v>26</v>
      </c>
      <c r="Y283" s="24" t="s">
        <v>106</v>
      </c>
      <c r="Z283" s="24" t="s">
        <v>187</v>
      </c>
      <c r="AA283" s="23" t="s">
        <v>19</v>
      </c>
      <c r="AB283" s="24" t="s">
        <v>23</v>
      </c>
      <c r="AC283" s="24" t="s">
        <v>25</v>
      </c>
      <c r="AD283" s="24" t="s">
        <v>15</v>
      </c>
      <c r="AE283" s="24" t="s">
        <v>28</v>
      </c>
      <c r="AF283" s="24" t="s">
        <v>29</v>
      </c>
      <c r="AG283" s="24" t="s">
        <v>25</v>
      </c>
      <c r="AH283" s="24" t="s">
        <v>240</v>
      </c>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row>
    <row r="284" spans="1:93" ht="53.4" customHeight="1" x14ac:dyDescent="0.3">
      <c r="A284" s="19">
        <v>282</v>
      </c>
      <c r="B284" s="20">
        <v>2155</v>
      </c>
      <c r="C284" s="20" t="s">
        <v>1001</v>
      </c>
      <c r="D284" s="19">
        <f t="shared" ref="D284:D285" si="9">COUNTIF(G284:CJ284,"*")</f>
        <v>30</v>
      </c>
      <c r="E284" s="21" t="s">
        <v>1002</v>
      </c>
      <c r="F284" s="21"/>
      <c r="G284" s="22" t="s">
        <v>1003</v>
      </c>
      <c r="H284" s="24" t="s">
        <v>295</v>
      </c>
      <c r="I284" s="23" t="s">
        <v>19</v>
      </c>
      <c r="J284" s="24" t="s">
        <v>20</v>
      </c>
      <c r="K284" s="24" t="s">
        <v>25</v>
      </c>
      <c r="L284" s="24" t="s">
        <v>270</v>
      </c>
      <c r="M284" s="24" t="s">
        <v>522</v>
      </c>
      <c r="N284" s="23"/>
      <c r="O284" s="24" t="s">
        <v>23</v>
      </c>
      <c r="P284" s="24" t="s">
        <v>39</v>
      </c>
      <c r="Q284" s="24" t="s">
        <v>25</v>
      </c>
      <c r="R284" s="24" t="s">
        <v>15</v>
      </c>
      <c r="S284" s="23" t="s">
        <v>28</v>
      </c>
      <c r="T284" s="24" t="s">
        <v>29</v>
      </c>
      <c r="U284" s="24" t="s">
        <v>87</v>
      </c>
      <c r="V284" s="24" t="s">
        <v>25</v>
      </c>
      <c r="W284" s="24" t="s">
        <v>78</v>
      </c>
      <c r="X284" s="24" t="s">
        <v>192</v>
      </c>
      <c r="Y284" s="23" t="s">
        <v>16</v>
      </c>
      <c r="Z284" s="24" t="s">
        <v>63</v>
      </c>
      <c r="AA284" s="24" t="s">
        <v>16</v>
      </c>
      <c r="AB284" s="24" t="s">
        <v>81</v>
      </c>
      <c r="AC284" s="24" t="s">
        <v>25</v>
      </c>
      <c r="AD284" s="24" t="s">
        <v>15</v>
      </c>
      <c r="AE284" s="23" t="s">
        <v>16</v>
      </c>
      <c r="AF284" s="24" t="s">
        <v>17</v>
      </c>
      <c r="AG284" s="24" t="s">
        <v>18</v>
      </c>
      <c r="AH284" s="24" t="s">
        <v>25</v>
      </c>
      <c r="AI284" s="24" t="s">
        <v>26</v>
      </c>
      <c r="AJ284" s="24" t="s">
        <v>206</v>
      </c>
      <c r="AK284" s="24" t="s">
        <v>296</v>
      </c>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row>
    <row r="285" spans="1:93" ht="53.4" customHeight="1" x14ac:dyDescent="0.3">
      <c r="A285" s="19">
        <v>283</v>
      </c>
      <c r="B285" s="20">
        <v>189</v>
      </c>
      <c r="C285" s="20" t="s">
        <v>1004</v>
      </c>
      <c r="D285" s="19">
        <f t="shared" si="9"/>
        <v>30</v>
      </c>
      <c r="E285" s="21" t="s">
        <v>1005</v>
      </c>
      <c r="F285" s="21"/>
      <c r="G285" s="22" t="s">
        <v>73</v>
      </c>
      <c r="H285" s="24" t="s">
        <v>74</v>
      </c>
      <c r="I285" s="24" t="s">
        <v>75</v>
      </c>
      <c r="J285" s="23" t="s">
        <v>16</v>
      </c>
      <c r="K285" s="24" t="s">
        <v>17</v>
      </c>
      <c r="L285" s="24" t="s">
        <v>18</v>
      </c>
      <c r="M285" s="24" t="s">
        <v>25</v>
      </c>
      <c r="N285" s="24" t="s">
        <v>104</v>
      </c>
      <c r="O285" s="23" t="s">
        <v>19</v>
      </c>
      <c r="P285" s="24" t="s">
        <v>20</v>
      </c>
      <c r="Q285" s="24" t="s">
        <v>121</v>
      </c>
      <c r="R285" s="24" t="s">
        <v>626</v>
      </c>
      <c r="S285" s="24" t="s">
        <v>25</v>
      </c>
      <c r="T285" s="24" t="s">
        <v>15</v>
      </c>
      <c r="U285" s="23"/>
      <c r="V285" s="24" t="s">
        <v>23</v>
      </c>
      <c r="W285" s="24" t="s">
        <v>583</v>
      </c>
      <c r="X285" s="24" t="s">
        <v>1006</v>
      </c>
      <c r="Y285" s="24" t="s">
        <v>392</v>
      </c>
      <c r="Z285" s="24" t="s">
        <v>25</v>
      </c>
      <c r="AA285" s="24" t="s">
        <v>22</v>
      </c>
      <c r="AB285" s="23" t="s">
        <v>28</v>
      </c>
      <c r="AC285" s="24" t="s">
        <v>29</v>
      </c>
      <c r="AD285" s="24" t="s">
        <v>30</v>
      </c>
      <c r="AE285" s="24" t="s">
        <v>31</v>
      </c>
      <c r="AF285" s="24" t="s">
        <v>94</v>
      </c>
      <c r="AG285" s="24" t="s">
        <v>55</v>
      </c>
      <c r="AH285" s="24" t="s">
        <v>25</v>
      </c>
      <c r="AI285" s="24" t="s">
        <v>15</v>
      </c>
      <c r="AJ285" s="24" t="s">
        <v>83</v>
      </c>
      <c r="AK285" s="24" t="s">
        <v>22</v>
      </c>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c r="CM285" s="23"/>
      <c r="CN285" s="23"/>
    </row>
    <row r="286" spans="1:93" ht="53.4" customHeight="1" x14ac:dyDescent="0.3">
      <c r="A286" s="19">
        <v>284</v>
      </c>
      <c r="B286" s="20">
        <v>2482</v>
      </c>
      <c r="C286" s="20" t="s">
        <v>1007</v>
      </c>
      <c r="D286" s="19">
        <f>COUNTIF(G286:CI286,"*")</f>
        <v>29</v>
      </c>
      <c r="E286" s="21" t="s">
        <v>1008</v>
      </c>
      <c r="F286" s="21"/>
      <c r="G286" s="21" t="s">
        <v>98</v>
      </c>
      <c r="H286" s="24" t="s">
        <v>110</v>
      </c>
      <c r="I286" s="24" t="s">
        <v>74</v>
      </c>
      <c r="J286" s="24" t="s">
        <v>75</v>
      </c>
      <c r="K286" s="23" t="s">
        <v>53</v>
      </c>
      <c r="L286" s="24" t="s">
        <v>112</v>
      </c>
      <c r="M286" s="24" t="s">
        <v>36</v>
      </c>
      <c r="N286" s="24" t="s">
        <v>25</v>
      </c>
      <c r="O286" s="24" t="s">
        <v>15</v>
      </c>
      <c r="P286" s="23" t="s">
        <v>19</v>
      </c>
      <c r="Q286" s="24" t="s">
        <v>20</v>
      </c>
      <c r="R286" s="24" t="s">
        <v>21</v>
      </c>
      <c r="S286" s="24" t="s">
        <v>37</v>
      </c>
      <c r="T286" s="24" t="s">
        <v>40</v>
      </c>
      <c r="U286" s="24" t="s">
        <v>25</v>
      </c>
      <c r="V286" s="24" t="s">
        <v>15</v>
      </c>
      <c r="W286" s="23" t="s">
        <v>19</v>
      </c>
      <c r="X286" s="24" t="s">
        <v>23</v>
      </c>
      <c r="Y286" s="24" t="s">
        <v>24</v>
      </c>
      <c r="Z286" s="24" t="s">
        <v>39</v>
      </c>
      <c r="AA286" s="24" t="s">
        <v>25</v>
      </c>
      <c r="AB286" s="24" t="s">
        <v>26</v>
      </c>
      <c r="AC286" s="24" t="s">
        <v>1009</v>
      </c>
      <c r="AD286" s="23" t="s">
        <v>28</v>
      </c>
      <c r="AE286" s="24" t="s">
        <v>29</v>
      </c>
      <c r="AF286" s="24" t="s">
        <v>30</v>
      </c>
      <c r="AG286" s="24" t="s">
        <v>31</v>
      </c>
      <c r="AH286" s="24" t="s">
        <v>25</v>
      </c>
      <c r="AI286" s="24" t="s">
        <v>46</v>
      </c>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row>
    <row r="287" spans="1:93" ht="53.4" customHeight="1" x14ac:dyDescent="0.3">
      <c r="A287" s="19">
        <v>285</v>
      </c>
      <c r="B287" s="20">
        <v>4</v>
      </c>
      <c r="C287" s="20" t="s">
        <v>1010</v>
      </c>
      <c r="D287" s="19">
        <f>COUNTIF(G287:CM287,"*")</f>
        <v>26</v>
      </c>
      <c r="E287" s="21" t="s">
        <v>1011</v>
      </c>
      <c r="F287" s="21"/>
      <c r="G287" s="21" t="s">
        <v>98</v>
      </c>
      <c r="H287" s="24" t="s">
        <v>110</v>
      </c>
      <c r="I287" s="24" t="s">
        <v>74</v>
      </c>
      <c r="J287" s="24" t="s">
        <v>75</v>
      </c>
      <c r="K287" s="23"/>
      <c r="L287" s="24" t="s">
        <v>36</v>
      </c>
      <c r="M287" s="24" t="s">
        <v>181</v>
      </c>
      <c r="N287" s="24" t="s">
        <v>256</v>
      </c>
      <c r="O287" s="23"/>
      <c r="P287" s="24" t="s">
        <v>20</v>
      </c>
      <c r="Q287" s="24" t="s">
        <v>163</v>
      </c>
      <c r="R287" s="24" t="s">
        <v>40</v>
      </c>
      <c r="S287" s="24" t="s">
        <v>25</v>
      </c>
      <c r="T287" s="24" t="s">
        <v>26</v>
      </c>
      <c r="U287" s="24" t="s">
        <v>191</v>
      </c>
      <c r="V287" s="23"/>
      <c r="W287" s="24" t="s">
        <v>23</v>
      </c>
      <c r="X287" s="24" t="s">
        <v>25</v>
      </c>
      <c r="Y287" s="24" t="s">
        <v>15</v>
      </c>
      <c r="Z287" s="23"/>
      <c r="AA287" s="24" t="s">
        <v>227</v>
      </c>
      <c r="AB287" s="24" t="s">
        <v>30</v>
      </c>
      <c r="AC287" s="24" t="s">
        <v>31</v>
      </c>
      <c r="AD287" s="24" t="s">
        <v>25</v>
      </c>
      <c r="AE287" s="24" t="s">
        <v>239</v>
      </c>
      <c r="AF287" s="24" t="s">
        <v>270</v>
      </c>
      <c r="AG287" s="24" t="s">
        <v>53</v>
      </c>
      <c r="AH287" s="24" t="s">
        <v>105</v>
      </c>
      <c r="AI287" s="24" t="s">
        <v>25</v>
      </c>
      <c r="AJ287" s="24" t="s">
        <v>22</v>
      </c>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row>
    <row r="288" spans="1:93" ht="53.4" customHeight="1" x14ac:dyDescent="0.3">
      <c r="A288" s="19">
        <v>286</v>
      </c>
      <c r="B288" s="20">
        <v>475</v>
      </c>
      <c r="C288" s="20" t="s">
        <v>1012</v>
      </c>
      <c r="D288" s="19">
        <f>COUNTIF(G288:CK288,"*")</f>
        <v>22</v>
      </c>
      <c r="E288" s="21" t="s">
        <v>1013</v>
      </c>
      <c r="F288" s="21"/>
      <c r="G288" s="22" t="s">
        <v>10</v>
      </c>
      <c r="H288" s="63" t="s">
        <v>34</v>
      </c>
      <c r="I288" s="63" t="s">
        <v>35</v>
      </c>
      <c r="J288" s="23"/>
      <c r="K288" s="24" t="s">
        <v>36</v>
      </c>
      <c r="L288" s="24" t="s">
        <v>37</v>
      </c>
      <c r="M288" s="24" t="s">
        <v>25</v>
      </c>
      <c r="N288" s="24" t="s">
        <v>15</v>
      </c>
      <c r="O288" s="23" t="s">
        <v>19</v>
      </c>
      <c r="P288" s="24" t="s">
        <v>20</v>
      </c>
      <c r="Q288" s="24" t="s">
        <v>21</v>
      </c>
      <c r="R288" s="24" t="s">
        <v>179</v>
      </c>
      <c r="S288" s="24" t="s">
        <v>181</v>
      </c>
      <c r="T288" s="24" t="s">
        <v>55</v>
      </c>
      <c r="U288" s="24" t="s">
        <v>164</v>
      </c>
      <c r="V288" s="24" t="s">
        <v>37</v>
      </c>
      <c r="W288" s="24" t="s">
        <v>40</v>
      </c>
      <c r="X288" s="23"/>
      <c r="Y288" s="24" t="s">
        <v>63</v>
      </c>
      <c r="Z288" s="24" t="s">
        <v>81</v>
      </c>
      <c r="AA288" s="24" t="s">
        <v>53</v>
      </c>
      <c r="AB288" s="24" t="s">
        <v>65</v>
      </c>
      <c r="AC288" s="24" t="s">
        <v>25</v>
      </c>
      <c r="AD288" s="24" t="s">
        <v>46</v>
      </c>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row>
    <row r="289" spans="1:92" ht="53.4" customHeight="1" x14ac:dyDescent="0.3">
      <c r="A289" s="19">
        <v>287</v>
      </c>
      <c r="B289" s="20">
        <v>566</v>
      </c>
      <c r="C289" s="20" t="s">
        <v>1014</v>
      </c>
      <c r="D289" s="19">
        <f t="shared" ref="D289" si="10">COUNTIF(G289:CJ289,"*")</f>
        <v>27</v>
      </c>
      <c r="E289" s="21" t="s">
        <v>1015</v>
      </c>
      <c r="F289" s="21"/>
      <c r="G289" s="22" t="s">
        <v>73</v>
      </c>
      <c r="H289" s="24" t="s">
        <v>176</v>
      </c>
      <c r="I289" s="24" t="s">
        <v>177</v>
      </c>
      <c r="J289" s="23"/>
      <c r="K289" s="24" t="s">
        <v>36</v>
      </c>
      <c r="L289" s="24" t="s">
        <v>37</v>
      </c>
      <c r="M289" s="24" t="s">
        <v>25</v>
      </c>
      <c r="N289" s="24" t="s">
        <v>15</v>
      </c>
      <c r="O289" s="23" t="s">
        <v>19</v>
      </c>
      <c r="P289" s="24" t="s">
        <v>20</v>
      </c>
      <c r="Q289" s="24" t="s">
        <v>21</v>
      </c>
      <c r="R289" s="24" t="s">
        <v>53</v>
      </c>
      <c r="S289" s="24" t="s">
        <v>55</v>
      </c>
      <c r="T289" s="24" t="s">
        <v>37</v>
      </c>
      <c r="U289" s="24" t="s">
        <v>40</v>
      </c>
      <c r="V289" s="24" t="s">
        <v>25</v>
      </c>
      <c r="W289" s="24" t="s">
        <v>22</v>
      </c>
      <c r="X289" s="23" t="s">
        <v>19</v>
      </c>
      <c r="Y289" s="24" t="s">
        <v>23</v>
      </c>
      <c r="Z289" s="24" t="s">
        <v>152</v>
      </c>
      <c r="AA289" s="24" t="s">
        <v>25</v>
      </c>
      <c r="AB289" s="24" t="s">
        <v>82</v>
      </c>
      <c r="AC289" s="23" t="s">
        <v>28</v>
      </c>
      <c r="AD289" s="24" t="s">
        <v>29</v>
      </c>
      <c r="AE289" s="24" t="s">
        <v>30</v>
      </c>
      <c r="AF289" s="24" t="s">
        <v>31</v>
      </c>
      <c r="AG289" s="24" t="s">
        <v>25</v>
      </c>
      <c r="AH289" s="24" t="s">
        <v>482</v>
      </c>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row>
    <row r="290" spans="1:92" ht="53.4" customHeight="1" x14ac:dyDescent="0.3">
      <c r="A290" s="19">
        <v>288</v>
      </c>
      <c r="B290" s="20">
        <v>849</v>
      </c>
      <c r="C290" s="20" t="s">
        <v>1016</v>
      </c>
      <c r="D290" s="19">
        <f>COUNTIF(G290:CI290,"*")</f>
        <v>33</v>
      </c>
      <c r="E290" s="21" t="s">
        <v>1017</v>
      </c>
      <c r="F290" s="21"/>
      <c r="G290" s="22" t="s">
        <v>142</v>
      </c>
      <c r="H290" s="24" t="s">
        <v>75</v>
      </c>
      <c r="I290" s="23" t="s">
        <v>634</v>
      </c>
      <c r="J290" s="23" t="s">
        <v>51</v>
      </c>
      <c r="K290" s="23" t="s">
        <v>19</v>
      </c>
      <c r="L290" s="24" t="s">
        <v>20</v>
      </c>
      <c r="M290" s="24" t="s">
        <v>37</v>
      </c>
      <c r="N290" s="24" t="s">
        <v>40</v>
      </c>
      <c r="O290" s="23" t="s">
        <v>52</v>
      </c>
      <c r="P290" s="24" t="s">
        <v>23</v>
      </c>
      <c r="Q290" s="24" t="s">
        <v>39</v>
      </c>
      <c r="R290" s="24" t="s">
        <v>53</v>
      </c>
      <c r="S290" s="24" t="s">
        <v>678</v>
      </c>
      <c r="T290" s="24" t="s">
        <v>212</v>
      </c>
      <c r="U290" s="24" t="s">
        <v>1018</v>
      </c>
      <c r="V290" s="24" t="s">
        <v>1019</v>
      </c>
      <c r="W290" s="23" t="s">
        <v>41</v>
      </c>
      <c r="X290" s="23" t="s">
        <v>28</v>
      </c>
      <c r="Y290" s="24" t="s">
        <v>60</v>
      </c>
      <c r="Z290" s="24" t="s">
        <v>22</v>
      </c>
      <c r="AA290" s="23" t="s">
        <v>16</v>
      </c>
      <c r="AB290" s="24" t="s">
        <v>17</v>
      </c>
      <c r="AC290" s="24" t="s">
        <v>18</v>
      </c>
      <c r="AD290" s="24" t="s">
        <v>26</v>
      </c>
      <c r="AE290" s="23" t="s">
        <v>58</v>
      </c>
      <c r="AF290" s="23" t="s">
        <v>233</v>
      </c>
      <c r="AG290" s="23" t="s">
        <v>234</v>
      </c>
      <c r="AH290" s="23" t="s">
        <v>256</v>
      </c>
      <c r="AI290" s="23" t="s">
        <v>246</v>
      </c>
      <c r="AJ290" s="23" t="s">
        <v>16</v>
      </c>
      <c r="AK290" s="24" t="s">
        <v>63</v>
      </c>
      <c r="AL290" s="24" t="s">
        <v>25</v>
      </c>
      <c r="AM290" s="24" t="s">
        <v>429</v>
      </c>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row>
    <row r="291" spans="1:92" ht="53.4" customHeight="1" x14ac:dyDescent="0.3">
      <c r="A291" s="19">
        <v>289</v>
      </c>
      <c r="B291" s="20">
        <v>1869</v>
      </c>
      <c r="C291" s="20" t="s">
        <v>1020</v>
      </c>
      <c r="D291" s="19">
        <f>COUNTIF(G291:CJ291,"*")</f>
        <v>27</v>
      </c>
      <c r="E291" s="21" t="s">
        <v>1021</v>
      </c>
      <c r="F291" s="21"/>
      <c r="G291" s="22" t="s">
        <v>10</v>
      </c>
      <c r="H291" s="23"/>
      <c r="I291" s="24" t="s">
        <v>36</v>
      </c>
      <c r="J291" s="24" t="s">
        <v>37</v>
      </c>
      <c r="K291" s="24" t="s">
        <v>25</v>
      </c>
      <c r="L291" s="24" t="s">
        <v>15</v>
      </c>
      <c r="M291" s="23" t="s">
        <v>16</v>
      </c>
      <c r="N291" s="24" t="s">
        <v>17</v>
      </c>
      <c r="O291" s="24" t="s">
        <v>18</v>
      </c>
      <c r="P291" s="24" t="s">
        <v>25</v>
      </c>
      <c r="Q291" s="24" t="s">
        <v>27</v>
      </c>
      <c r="R291" s="23" t="s">
        <v>19</v>
      </c>
      <c r="S291" s="24" t="s">
        <v>20</v>
      </c>
      <c r="T291" s="24" t="s">
        <v>163</v>
      </c>
      <c r="U291" s="24" t="s">
        <v>40</v>
      </c>
      <c r="V291" s="24" t="s">
        <v>25</v>
      </c>
      <c r="W291" s="24" t="s">
        <v>15</v>
      </c>
      <c r="X291" s="23" t="s">
        <v>19</v>
      </c>
      <c r="Y291" s="24" t="s">
        <v>23</v>
      </c>
      <c r="Z291" s="24" t="s">
        <v>39</v>
      </c>
      <c r="AA291" s="24" t="s">
        <v>25</v>
      </c>
      <c r="AB291" s="24" t="s">
        <v>15</v>
      </c>
      <c r="AC291" s="23" t="s">
        <v>28</v>
      </c>
      <c r="AD291" s="24" t="s">
        <v>60</v>
      </c>
      <c r="AE291" s="24" t="s">
        <v>245</v>
      </c>
      <c r="AF291" s="24" t="s">
        <v>65</v>
      </c>
      <c r="AG291" s="24" t="s">
        <v>25</v>
      </c>
      <c r="AH291" s="24" t="s">
        <v>46</v>
      </c>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row>
    <row r="292" spans="1:92" ht="53.4" customHeight="1" x14ac:dyDescent="0.3">
      <c r="A292" s="19">
        <v>290</v>
      </c>
      <c r="B292" s="20">
        <v>1635</v>
      </c>
      <c r="C292" s="20" t="s">
        <v>1022</v>
      </c>
      <c r="D292" s="19">
        <f>COUNTIF(G292:CL292,"*")</f>
        <v>22</v>
      </c>
      <c r="E292" s="21" t="s">
        <v>1023</v>
      </c>
      <c r="F292" s="21"/>
      <c r="G292" s="22" t="s">
        <v>10</v>
      </c>
      <c r="H292" s="23"/>
      <c r="I292" s="24" t="s">
        <v>36</v>
      </c>
      <c r="J292" s="24" t="s">
        <v>37</v>
      </c>
      <c r="K292" s="24" t="s">
        <v>25</v>
      </c>
      <c r="L292" s="24" t="s">
        <v>15</v>
      </c>
      <c r="M292" s="23" t="s">
        <v>121</v>
      </c>
      <c r="N292" s="24" t="s">
        <v>193</v>
      </c>
      <c r="O292" s="24" t="s">
        <v>194</v>
      </c>
      <c r="P292" s="24" t="s">
        <v>25</v>
      </c>
      <c r="Q292" s="24" t="s">
        <v>15</v>
      </c>
      <c r="R292" s="23"/>
      <c r="S292" s="24" t="s">
        <v>20</v>
      </c>
      <c r="T292" s="24" t="s">
        <v>121</v>
      </c>
      <c r="U292" s="24" t="s">
        <v>25</v>
      </c>
      <c r="V292" s="24" t="s">
        <v>82</v>
      </c>
      <c r="W292" s="23"/>
      <c r="X292" s="24" t="s">
        <v>23</v>
      </c>
      <c r="Y292" s="24" t="s">
        <v>300</v>
      </c>
      <c r="Z292" s="24" t="s">
        <v>25</v>
      </c>
      <c r="AA292" s="24" t="s">
        <v>27</v>
      </c>
      <c r="AB292" s="23" t="s">
        <v>28</v>
      </c>
      <c r="AC292" s="24" t="s">
        <v>29</v>
      </c>
      <c r="AD292" s="24" t="s">
        <v>25</v>
      </c>
      <c r="AE292" s="24" t="s">
        <v>22</v>
      </c>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row>
    <row r="293" spans="1:92" ht="53.4" customHeight="1" x14ac:dyDescent="0.3">
      <c r="A293" s="19">
        <v>291</v>
      </c>
      <c r="B293" s="20">
        <v>2923</v>
      </c>
      <c r="C293" s="20" t="s">
        <v>1024</v>
      </c>
      <c r="D293" s="19">
        <f t="shared" ref="D293:D294" si="11">COUNTIF(G293:CI293,"*")</f>
        <v>17</v>
      </c>
      <c r="E293" s="21" t="s">
        <v>1025</v>
      </c>
      <c r="F293" s="21"/>
      <c r="G293" s="22" t="s">
        <v>1026</v>
      </c>
      <c r="H293" s="24" t="s">
        <v>1027</v>
      </c>
      <c r="I293" s="23" t="s">
        <v>11</v>
      </c>
      <c r="J293" s="24" t="s">
        <v>12</v>
      </c>
      <c r="K293" s="24" t="s">
        <v>26</v>
      </c>
      <c r="L293" s="23" t="s">
        <v>19</v>
      </c>
      <c r="M293" s="24" t="s">
        <v>130</v>
      </c>
      <c r="N293" s="24" t="s">
        <v>1028</v>
      </c>
      <c r="O293" s="24" t="s">
        <v>39</v>
      </c>
      <c r="P293" s="24" t="s">
        <v>40</v>
      </c>
      <c r="Q293" s="24" t="s">
        <v>25</v>
      </c>
      <c r="R293" s="24" t="s">
        <v>22</v>
      </c>
      <c r="S293" s="23" t="s">
        <v>28</v>
      </c>
      <c r="T293" s="24" t="s">
        <v>29</v>
      </c>
      <c r="U293" s="24" t="s">
        <v>15</v>
      </c>
      <c r="V293" s="24" t="s">
        <v>184</v>
      </c>
      <c r="W293" s="24" t="s">
        <v>22</v>
      </c>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row>
    <row r="294" spans="1:92" ht="53.4" customHeight="1" x14ac:dyDescent="0.3">
      <c r="A294" s="19">
        <v>292</v>
      </c>
      <c r="B294" s="20">
        <v>1809</v>
      </c>
      <c r="C294" s="20" t="s">
        <v>1029</v>
      </c>
      <c r="D294" s="19">
        <f t="shared" si="11"/>
        <v>25</v>
      </c>
      <c r="E294" s="21" t="s">
        <v>1030</v>
      </c>
      <c r="F294" s="21"/>
      <c r="G294" s="22" t="s">
        <v>10</v>
      </c>
      <c r="H294" s="63" t="s">
        <v>34</v>
      </c>
      <c r="I294" s="63" t="s">
        <v>35</v>
      </c>
      <c r="J294" s="23" t="s">
        <v>19</v>
      </c>
      <c r="K294" s="24" t="s">
        <v>20</v>
      </c>
      <c r="L294" s="24" t="s">
        <v>121</v>
      </c>
      <c r="M294" s="24" t="s">
        <v>626</v>
      </c>
      <c r="N294" s="24" t="s">
        <v>25</v>
      </c>
      <c r="O294" s="24" t="s">
        <v>104</v>
      </c>
      <c r="P294" s="23" t="s">
        <v>16</v>
      </c>
      <c r="Q294" s="24" t="s">
        <v>193</v>
      </c>
      <c r="R294" s="24" t="s">
        <v>194</v>
      </c>
      <c r="S294" s="24" t="s">
        <v>15</v>
      </c>
      <c r="T294" s="23" t="s">
        <v>19</v>
      </c>
      <c r="U294" s="24" t="s">
        <v>23</v>
      </c>
      <c r="V294" s="24" t="s">
        <v>15</v>
      </c>
      <c r="W294" s="24" t="s">
        <v>39</v>
      </c>
      <c r="X294" s="24" t="s">
        <v>416</v>
      </c>
      <c r="Y294" s="24" t="s">
        <v>235</v>
      </c>
      <c r="Z294" s="23" t="s">
        <v>28</v>
      </c>
      <c r="AA294" s="24" t="s">
        <v>29</v>
      </c>
      <c r="AB294" s="24" t="s">
        <v>30</v>
      </c>
      <c r="AC294" s="24" t="s">
        <v>31</v>
      </c>
      <c r="AD294" s="24" t="s">
        <v>25</v>
      </c>
      <c r="AE294" s="24" t="s">
        <v>15</v>
      </c>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row>
    <row r="295" spans="1:92" ht="53.4" customHeight="1" x14ac:dyDescent="0.3">
      <c r="A295" s="19">
        <v>293</v>
      </c>
      <c r="B295" s="20">
        <v>2877</v>
      </c>
      <c r="C295" s="20" t="s">
        <v>1031</v>
      </c>
      <c r="D295" s="19">
        <f t="shared" ref="D295:D296" si="12">COUNTIF(G295:CJ295,"*")</f>
        <v>29</v>
      </c>
      <c r="E295" s="21" t="s">
        <v>1032</v>
      </c>
      <c r="F295" s="21"/>
      <c r="G295" s="22" t="s">
        <v>142</v>
      </c>
      <c r="H295" s="24" t="s">
        <v>75</v>
      </c>
      <c r="I295" s="23" t="s">
        <v>16</v>
      </c>
      <c r="J295" s="24" t="s">
        <v>17</v>
      </c>
      <c r="K295" s="24" t="s">
        <v>18</v>
      </c>
      <c r="L295" s="24" t="s">
        <v>25</v>
      </c>
      <c r="M295" s="24" t="s">
        <v>26</v>
      </c>
      <c r="N295" s="23" t="s">
        <v>16</v>
      </c>
      <c r="O295" s="24" t="s">
        <v>63</v>
      </c>
      <c r="P295" s="24" t="s">
        <v>25</v>
      </c>
      <c r="Q295" s="24" t="s">
        <v>15</v>
      </c>
      <c r="R295" s="23" t="s">
        <v>19</v>
      </c>
      <c r="S295" s="24" t="s">
        <v>20</v>
      </c>
      <c r="T295" s="24" t="s">
        <v>37</v>
      </c>
      <c r="U295" s="24" t="s">
        <v>40</v>
      </c>
      <c r="V295" s="24" t="s">
        <v>25</v>
      </c>
      <c r="W295" s="24" t="s">
        <v>15</v>
      </c>
      <c r="X295" s="23"/>
      <c r="Y295" s="24" t="s">
        <v>23</v>
      </c>
      <c r="Z295" s="24" t="s">
        <v>39</v>
      </c>
      <c r="AA295" s="24" t="s">
        <v>25</v>
      </c>
      <c r="AB295" s="24" t="s">
        <v>15</v>
      </c>
      <c r="AC295" s="23" t="s">
        <v>28</v>
      </c>
      <c r="AD295" s="24" t="s">
        <v>29</v>
      </c>
      <c r="AE295" s="24" t="s">
        <v>25</v>
      </c>
      <c r="AF295" s="24" t="s">
        <v>15</v>
      </c>
      <c r="AG295" s="23" t="s">
        <v>40</v>
      </c>
      <c r="AH295" s="23" t="s">
        <v>88</v>
      </c>
      <c r="AI295" s="24" t="s">
        <v>63</v>
      </c>
      <c r="AJ295" s="24" t="s">
        <v>1033</v>
      </c>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row>
    <row r="296" spans="1:92" ht="53.4" customHeight="1" x14ac:dyDescent="0.3">
      <c r="A296" s="19">
        <v>294</v>
      </c>
      <c r="B296" s="20">
        <v>1197</v>
      </c>
      <c r="C296" s="20" t="s">
        <v>1034</v>
      </c>
      <c r="D296" s="19">
        <f t="shared" si="12"/>
        <v>22</v>
      </c>
      <c r="E296" s="21" t="s">
        <v>1035</v>
      </c>
      <c r="F296" s="21"/>
      <c r="G296" s="21" t="s">
        <v>98</v>
      </c>
      <c r="H296" s="63" t="s">
        <v>110</v>
      </c>
      <c r="I296" s="24" t="s">
        <v>74</v>
      </c>
      <c r="J296" s="24" t="s">
        <v>75</v>
      </c>
      <c r="K296" s="23"/>
      <c r="L296" s="24" t="s">
        <v>36</v>
      </c>
      <c r="M296" s="24" t="s">
        <v>25</v>
      </c>
      <c r="N296" s="24" t="s">
        <v>15</v>
      </c>
      <c r="O296" s="23" t="s">
        <v>19</v>
      </c>
      <c r="P296" s="24" t="s">
        <v>20</v>
      </c>
      <c r="Q296" s="24" t="s">
        <v>39</v>
      </c>
      <c r="R296" s="24" t="s">
        <v>40</v>
      </c>
      <c r="S296" s="24" t="s">
        <v>25</v>
      </c>
      <c r="T296" s="24" t="s">
        <v>15</v>
      </c>
      <c r="U296" s="23" t="s">
        <v>19</v>
      </c>
      <c r="V296" s="24" t="s">
        <v>23</v>
      </c>
      <c r="W296" s="24" t="s">
        <v>39</v>
      </c>
      <c r="X296" s="24" t="s">
        <v>25</v>
      </c>
      <c r="Y296" s="24" t="s">
        <v>22</v>
      </c>
      <c r="Z296" s="23" t="s">
        <v>28</v>
      </c>
      <c r="AA296" s="24" t="s">
        <v>29</v>
      </c>
      <c r="AB296" s="24" t="s">
        <v>25</v>
      </c>
      <c r="AC296" s="24" t="s">
        <v>213</v>
      </c>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row>
    <row r="297" spans="1:92" ht="53.4" customHeight="1" x14ac:dyDescent="0.3">
      <c r="A297" s="19">
        <v>295</v>
      </c>
      <c r="B297" s="20">
        <v>381</v>
      </c>
      <c r="C297" s="20" t="s">
        <v>1036</v>
      </c>
      <c r="D297" s="19">
        <f t="shared" ref="D297:D298" si="13">COUNTIF(G297:CK297,"*")</f>
        <v>15</v>
      </c>
      <c r="E297" s="21" t="s">
        <v>1037</v>
      </c>
      <c r="F297" s="21"/>
      <c r="G297" s="22" t="s">
        <v>49</v>
      </c>
      <c r="H297" s="23" t="s">
        <v>19</v>
      </c>
      <c r="I297" s="24" t="s">
        <v>20</v>
      </c>
      <c r="J297" s="24" t="s">
        <v>21</v>
      </c>
      <c r="K297" s="24" t="s">
        <v>22</v>
      </c>
      <c r="L297" s="24" t="s">
        <v>709</v>
      </c>
      <c r="M297" s="24" t="s">
        <v>256</v>
      </c>
      <c r="N297" s="23"/>
      <c r="O297" s="24" t="s">
        <v>12</v>
      </c>
      <c r="P297" s="24" t="s">
        <v>369</v>
      </c>
      <c r="Q297" s="24" t="s">
        <v>25</v>
      </c>
      <c r="R297" s="24" t="s">
        <v>15</v>
      </c>
      <c r="S297" s="23"/>
      <c r="T297" s="24" t="s">
        <v>23</v>
      </c>
      <c r="U297" s="24" t="s">
        <v>24</v>
      </c>
      <c r="V297" s="24" t="s">
        <v>25</v>
      </c>
      <c r="W297" s="24" t="s">
        <v>26</v>
      </c>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row>
    <row r="298" spans="1:92" ht="53.4" customHeight="1" x14ac:dyDescent="0.3">
      <c r="A298" s="19">
        <v>296</v>
      </c>
      <c r="B298" s="20">
        <v>2361</v>
      </c>
      <c r="C298" s="20" t="s">
        <v>1038</v>
      </c>
      <c r="D298" s="19">
        <f t="shared" si="13"/>
        <v>16</v>
      </c>
      <c r="E298" s="21" t="s">
        <v>1039</v>
      </c>
      <c r="F298" s="21"/>
      <c r="G298" s="22" t="s">
        <v>49</v>
      </c>
      <c r="H298" s="23" t="s">
        <v>19</v>
      </c>
      <c r="I298" s="24" t="s">
        <v>20</v>
      </c>
      <c r="J298" s="24" t="s">
        <v>39</v>
      </c>
      <c r="K298" s="24" t="s">
        <v>338</v>
      </c>
      <c r="L298" s="24" t="s">
        <v>546</v>
      </c>
      <c r="M298" s="24" t="s">
        <v>634</v>
      </c>
      <c r="N298" s="24" t="s">
        <v>25</v>
      </c>
      <c r="O298" s="23"/>
      <c r="P298" s="24" t="s">
        <v>23</v>
      </c>
      <c r="Q298" s="24" t="s">
        <v>39</v>
      </c>
      <c r="R298" s="24" t="s">
        <v>25</v>
      </c>
      <c r="S298" s="24" t="s">
        <v>15</v>
      </c>
      <c r="T298" s="23"/>
      <c r="U298" s="24" t="s">
        <v>36</v>
      </c>
      <c r="V298" s="24" t="s">
        <v>25</v>
      </c>
      <c r="W298" s="24" t="s">
        <v>78</v>
      </c>
      <c r="X298" s="24" t="s">
        <v>82</v>
      </c>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row>
    <row r="299" spans="1:92" ht="53.4" customHeight="1" x14ac:dyDescent="0.3">
      <c r="A299" s="19">
        <v>297</v>
      </c>
      <c r="B299" s="20">
        <v>792</v>
      </c>
      <c r="C299" s="20" t="s">
        <v>47</v>
      </c>
      <c r="D299" s="19">
        <f t="shared" ref="D299:D300" si="14">COUNTIF(G299:CI299,"*")</f>
        <v>25</v>
      </c>
      <c r="E299" s="21" t="s">
        <v>1040</v>
      </c>
      <c r="F299" s="21"/>
      <c r="G299" s="22" t="s">
        <v>142</v>
      </c>
      <c r="H299" s="24" t="s">
        <v>75</v>
      </c>
      <c r="I299" s="23" t="s">
        <v>16</v>
      </c>
      <c r="J299" s="24" t="s">
        <v>17</v>
      </c>
      <c r="K299" s="24" t="s">
        <v>18</v>
      </c>
      <c r="L299" s="23" t="s">
        <v>19</v>
      </c>
      <c r="M299" s="24" t="s">
        <v>20</v>
      </c>
      <c r="N299" s="24" t="s">
        <v>15</v>
      </c>
      <c r="O299" s="24" t="s">
        <v>163</v>
      </c>
      <c r="P299" s="24" t="s">
        <v>40</v>
      </c>
      <c r="Q299" s="23" t="s">
        <v>16</v>
      </c>
      <c r="R299" s="24" t="s">
        <v>63</v>
      </c>
      <c r="S299" s="24" t="s">
        <v>64</v>
      </c>
      <c r="T299" s="24" t="s">
        <v>25</v>
      </c>
      <c r="U299" s="24" t="s">
        <v>66</v>
      </c>
      <c r="V299" s="23" t="s">
        <v>40</v>
      </c>
      <c r="W299" s="23" t="s">
        <v>67</v>
      </c>
      <c r="X299" s="23" t="s">
        <v>68</v>
      </c>
      <c r="Y299" s="24" t="s">
        <v>63</v>
      </c>
      <c r="Z299" s="24" t="s">
        <v>69</v>
      </c>
      <c r="AA299" s="23" t="s">
        <v>19</v>
      </c>
      <c r="AB299" s="24" t="s">
        <v>23</v>
      </c>
      <c r="AC299" s="24" t="s">
        <v>39</v>
      </c>
      <c r="AD299" s="24" t="s">
        <v>553</v>
      </c>
      <c r="AE299" s="24" t="s">
        <v>46</v>
      </c>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row>
    <row r="300" spans="1:92" ht="53.4" customHeight="1" x14ac:dyDescent="0.3">
      <c r="A300" s="19">
        <v>298</v>
      </c>
      <c r="B300" s="20">
        <v>710</v>
      </c>
      <c r="C300" s="20" t="s">
        <v>1041</v>
      </c>
      <c r="D300" s="19">
        <f t="shared" si="14"/>
        <v>27</v>
      </c>
      <c r="E300" s="21" t="s">
        <v>1042</v>
      </c>
      <c r="F300" s="21"/>
      <c r="G300" s="21" t="s">
        <v>73</v>
      </c>
      <c r="H300" s="24" t="s">
        <v>176</v>
      </c>
      <c r="I300" s="24" t="s">
        <v>177</v>
      </c>
      <c r="J300" s="23" t="s">
        <v>11</v>
      </c>
      <c r="K300" s="24" t="s">
        <v>12</v>
      </c>
      <c r="L300" s="24" t="s">
        <v>13</v>
      </c>
      <c r="M300" s="24" t="s">
        <v>14</v>
      </c>
      <c r="N300" s="24" t="s">
        <v>25</v>
      </c>
      <c r="O300" s="24" t="s">
        <v>26</v>
      </c>
      <c r="P300" s="24" t="s">
        <v>265</v>
      </c>
      <c r="Q300" s="23" t="s">
        <v>19</v>
      </c>
      <c r="R300" s="24" t="s">
        <v>20</v>
      </c>
      <c r="S300" s="24" t="s">
        <v>101</v>
      </c>
      <c r="T300" s="24" t="s">
        <v>102</v>
      </c>
      <c r="U300" s="24" t="s">
        <v>25</v>
      </c>
      <c r="V300" s="24" t="s">
        <v>22</v>
      </c>
      <c r="W300" s="24" t="s">
        <v>179</v>
      </c>
      <c r="X300" s="24" t="s">
        <v>78</v>
      </c>
      <c r="Y300" s="23" t="s">
        <v>19</v>
      </c>
      <c r="Z300" s="24" t="s">
        <v>23</v>
      </c>
      <c r="AA300" s="24" t="s">
        <v>39</v>
      </c>
      <c r="AB300" s="24" t="s">
        <v>25</v>
      </c>
      <c r="AC300" s="24" t="s">
        <v>15</v>
      </c>
      <c r="AD300" s="23" t="s">
        <v>28</v>
      </c>
      <c r="AE300" s="24" t="s">
        <v>60</v>
      </c>
      <c r="AF300" s="24" t="s">
        <v>25</v>
      </c>
      <c r="AG300" s="24" t="s">
        <v>15</v>
      </c>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row>
    <row r="301" spans="1:92" ht="53.4" customHeight="1" x14ac:dyDescent="0.3">
      <c r="A301" s="19">
        <v>299</v>
      </c>
      <c r="B301" s="20">
        <v>1608</v>
      </c>
      <c r="C301" s="20" t="s">
        <v>1043</v>
      </c>
      <c r="D301" s="19">
        <f>COUNTIF(G301:CJ301,"*")</f>
        <v>32</v>
      </c>
      <c r="E301" s="21" t="s">
        <v>1044</v>
      </c>
      <c r="F301" s="21"/>
      <c r="G301" s="22" t="s">
        <v>49</v>
      </c>
      <c r="H301" s="63" t="s">
        <v>34</v>
      </c>
      <c r="I301" s="63" t="s">
        <v>35</v>
      </c>
      <c r="J301" s="23" t="s">
        <v>16</v>
      </c>
      <c r="K301" s="24" t="s">
        <v>193</v>
      </c>
      <c r="L301" s="24" t="s">
        <v>194</v>
      </c>
      <c r="M301" s="24" t="s">
        <v>25</v>
      </c>
      <c r="N301" s="24" t="s">
        <v>82</v>
      </c>
      <c r="O301" s="23" t="s">
        <v>19</v>
      </c>
      <c r="P301" s="24" t="s">
        <v>20</v>
      </c>
      <c r="Q301" s="24" t="s">
        <v>121</v>
      </c>
      <c r="R301" s="24" t="s">
        <v>286</v>
      </c>
      <c r="S301" s="24" t="s">
        <v>25</v>
      </c>
      <c r="T301" s="24" t="s">
        <v>15</v>
      </c>
      <c r="U301" s="23"/>
      <c r="V301" s="24" t="s">
        <v>20</v>
      </c>
      <c r="W301" s="24" t="s">
        <v>115</v>
      </c>
      <c r="X301" s="24" t="s">
        <v>25</v>
      </c>
      <c r="Y301" s="24" t="s">
        <v>22</v>
      </c>
      <c r="Z301" s="23" t="s">
        <v>16</v>
      </c>
      <c r="AA301" s="24" t="s">
        <v>17</v>
      </c>
      <c r="AB301" s="24" t="s">
        <v>18</v>
      </c>
      <c r="AC301" s="24" t="s">
        <v>26</v>
      </c>
      <c r="AD301" s="23" t="s">
        <v>19</v>
      </c>
      <c r="AE301" s="24" t="s">
        <v>23</v>
      </c>
      <c r="AF301" s="24" t="s">
        <v>24</v>
      </c>
      <c r="AG301" s="24" t="s">
        <v>25</v>
      </c>
      <c r="AH301" s="24" t="s">
        <v>26</v>
      </c>
      <c r="AI301" s="23" t="s">
        <v>28</v>
      </c>
      <c r="AJ301" s="24" t="s">
        <v>29</v>
      </c>
      <c r="AK301" s="24" t="s">
        <v>30</v>
      </c>
      <c r="AL301" s="24" t="s">
        <v>31</v>
      </c>
      <c r="AM301" s="24" t="s">
        <v>22</v>
      </c>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row>
    <row r="302" spans="1:92" ht="53.4" customHeight="1" x14ac:dyDescent="0.3">
      <c r="A302" s="19">
        <v>300</v>
      </c>
      <c r="B302" s="20">
        <v>489</v>
      </c>
      <c r="C302" s="20" t="s">
        <v>1045</v>
      </c>
      <c r="D302" s="19">
        <f>COUNTIF(G302:CK302,"*")</f>
        <v>16</v>
      </c>
      <c r="E302" s="21" t="s">
        <v>1046</v>
      </c>
      <c r="F302" s="21"/>
      <c r="G302" s="21" t="s">
        <v>408</v>
      </c>
      <c r="H302" s="24" t="s">
        <v>160</v>
      </c>
      <c r="I302" s="23"/>
      <c r="J302" s="24" t="s">
        <v>36</v>
      </c>
      <c r="K302" s="24" t="s">
        <v>25</v>
      </c>
      <c r="L302" s="24" t="s">
        <v>78</v>
      </c>
      <c r="M302" s="23" t="s">
        <v>19</v>
      </c>
      <c r="N302" s="24" t="s">
        <v>20</v>
      </c>
      <c r="O302" s="24" t="s">
        <v>21</v>
      </c>
      <c r="P302" s="24" t="s">
        <v>163</v>
      </c>
      <c r="Q302" s="24" t="s">
        <v>40</v>
      </c>
      <c r="R302" s="24" t="s">
        <v>25</v>
      </c>
      <c r="S302" s="24" t="s">
        <v>270</v>
      </c>
      <c r="T302" s="23"/>
      <c r="U302" s="24" t="s">
        <v>23</v>
      </c>
      <c r="V302" s="24" t="s">
        <v>152</v>
      </c>
      <c r="W302" s="24" t="s">
        <v>25</v>
      </c>
      <c r="X302" s="24" t="s">
        <v>22</v>
      </c>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row>
    <row r="303" spans="1:92" ht="53.4" customHeight="1" x14ac:dyDescent="0.3">
      <c r="A303" s="19">
        <v>301</v>
      </c>
      <c r="B303" s="20">
        <v>1449</v>
      </c>
      <c r="C303" s="20" t="s">
        <v>1047</v>
      </c>
      <c r="D303" s="19">
        <f>COUNTIF(G303:CI303,"*")</f>
        <v>27</v>
      </c>
      <c r="E303" s="21" t="s">
        <v>1048</v>
      </c>
      <c r="F303" s="21"/>
      <c r="G303" s="21" t="s">
        <v>98</v>
      </c>
      <c r="H303" s="24" t="s">
        <v>238</v>
      </c>
      <c r="I303" s="24" t="s">
        <v>151</v>
      </c>
      <c r="J303" s="23" t="s">
        <v>19</v>
      </c>
      <c r="K303" s="24" t="s">
        <v>20</v>
      </c>
      <c r="L303" s="24" t="s">
        <v>21</v>
      </c>
      <c r="M303" s="24" t="s">
        <v>37</v>
      </c>
      <c r="N303" s="24" t="s">
        <v>40</v>
      </c>
      <c r="O303" s="24" t="s">
        <v>25</v>
      </c>
      <c r="P303" s="24" t="s">
        <v>15</v>
      </c>
      <c r="Q303" s="23" t="s">
        <v>19</v>
      </c>
      <c r="R303" s="24" t="s">
        <v>23</v>
      </c>
      <c r="S303" s="24" t="s">
        <v>39</v>
      </c>
      <c r="T303" s="24" t="s">
        <v>416</v>
      </c>
      <c r="U303" s="24" t="s">
        <v>76</v>
      </c>
      <c r="V303" s="24" t="s">
        <v>25</v>
      </c>
      <c r="W303" s="24" t="s">
        <v>15</v>
      </c>
      <c r="X303" s="23" t="s">
        <v>16</v>
      </c>
      <c r="Y303" s="24" t="s">
        <v>63</v>
      </c>
      <c r="Z303" s="24" t="s">
        <v>16</v>
      </c>
      <c r="AA303" s="24" t="s">
        <v>81</v>
      </c>
      <c r="AB303" s="24" t="s">
        <v>25</v>
      </c>
      <c r="AC303" s="24" t="s">
        <v>22</v>
      </c>
      <c r="AD303" s="23" t="s">
        <v>28</v>
      </c>
      <c r="AE303" s="24" t="s">
        <v>227</v>
      </c>
      <c r="AF303" s="24" t="s">
        <v>25</v>
      </c>
      <c r="AG303" s="24" t="s">
        <v>240</v>
      </c>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row>
    <row r="304" spans="1:92" ht="53.4" customHeight="1" x14ac:dyDescent="0.3">
      <c r="A304" s="19">
        <v>302</v>
      </c>
      <c r="B304" s="20">
        <v>1006</v>
      </c>
      <c r="C304" s="20" t="s">
        <v>1049</v>
      </c>
      <c r="D304" s="19">
        <f>COUNTIF(G304:CJ304,"*")</f>
        <v>26</v>
      </c>
      <c r="E304" s="21" t="s">
        <v>1050</v>
      </c>
      <c r="F304" s="21"/>
      <c r="G304" s="22" t="s">
        <v>10</v>
      </c>
      <c r="H304" s="23"/>
      <c r="I304" s="24" t="s">
        <v>36</v>
      </c>
      <c r="J304" s="24" t="s">
        <v>37</v>
      </c>
      <c r="K304" s="24" t="s">
        <v>25</v>
      </c>
      <c r="L304" s="24" t="s">
        <v>15</v>
      </c>
      <c r="M304" s="23" t="s">
        <v>19</v>
      </c>
      <c r="N304" s="24" t="s">
        <v>20</v>
      </c>
      <c r="O304" s="24" t="s">
        <v>21</v>
      </c>
      <c r="P304" s="24" t="s">
        <v>163</v>
      </c>
      <c r="Q304" s="24" t="s">
        <v>40</v>
      </c>
      <c r="R304" s="24" t="s">
        <v>55</v>
      </c>
      <c r="S304" s="24" t="s">
        <v>164</v>
      </c>
      <c r="T304" s="24" t="s">
        <v>25</v>
      </c>
      <c r="U304" s="24" t="s">
        <v>27</v>
      </c>
      <c r="V304" s="23" t="s">
        <v>19</v>
      </c>
      <c r="W304" s="24" t="s">
        <v>23</v>
      </c>
      <c r="X304" s="24" t="s">
        <v>25</v>
      </c>
      <c r="Y304" s="24" t="s">
        <v>157</v>
      </c>
      <c r="Z304" s="23" t="s">
        <v>245</v>
      </c>
      <c r="AA304" s="23" t="s">
        <v>40</v>
      </c>
      <c r="AB304" s="23" t="s">
        <v>274</v>
      </c>
      <c r="AC304" s="23" t="s">
        <v>297</v>
      </c>
      <c r="AD304" s="23" t="s">
        <v>304</v>
      </c>
      <c r="AE304" s="23" t="s">
        <v>761</v>
      </c>
      <c r="AF304" s="23" t="s">
        <v>393</v>
      </c>
      <c r="AG304" s="23" t="s">
        <v>1051</v>
      </c>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c r="BP304" s="23"/>
      <c r="BQ304" s="23"/>
      <c r="BR304" s="23"/>
      <c r="BS304" s="23"/>
      <c r="BT304" s="23"/>
      <c r="BU304" s="23"/>
      <c r="BV304" s="23"/>
      <c r="BW304" s="23"/>
      <c r="BX304" s="23"/>
      <c r="BY304" s="23"/>
      <c r="BZ304" s="23"/>
      <c r="CA304" s="23"/>
      <c r="CB304" s="23"/>
      <c r="CC304" s="23"/>
      <c r="CD304" s="23"/>
      <c r="CE304" s="23"/>
      <c r="CF304" s="23"/>
      <c r="CG304" s="23"/>
      <c r="CH304" s="23"/>
      <c r="CI304" s="23"/>
      <c r="CJ304" s="23"/>
      <c r="CK304" s="23"/>
      <c r="CL304" s="23"/>
      <c r="CM304" s="23"/>
      <c r="CN304" s="23"/>
    </row>
    <row r="305" spans="1:95" ht="53.4" customHeight="1" x14ac:dyDescent="0.3">
      <c r="A305" s="46">
        <v>303</v>
      </c>
      <c r="B305" s="46">
        <v>2210</v>
      </c>
      <c r="C305" s="47" t="s">
        <v>13655</v>
      </c>
      <c r="D305" s="46">
        <v>24</v>
      </c>
      <c r="E305" s="48" t="s">
        <v>1053</v>
      </c>
      <c r="F305" s="47"/>
      <c r="G305" s="49" t="s">
        <v>10</v>
      </c>
      <c r="H305" s="49" t="s">
        <v>34</v>
      </c>
      <c r="I305" s="49" t="s">
        <v>35</v>
      </c>
      <c r="J305" s="48" t="s">
        <v>16</v>
      </c>
      <c r="K305" s="49" t="s">
        <v>17</v>
      </c>
      <c r="L305" s="49" t="s">
        <v>18</v>
      </c>
      <c r="M305" s="49" t="s">
        <v>15</v>
      </c>
      <c r="N305" s="48" t="s">
        <v>19</v>
      </c>
      <c r="O305" s="49" t="s">
        <v>20</v>
      </c>
      <c r="P305" s="49" t="s">
        <v>21</v>
      </c>
      <c r="Q305" s="49" t="s">
        <v>22</v>
      </c>
      <c r="R305" s="49" t="s">
        <v>38</v>
      </c>
      <c r="S305" s="49" t="s">
        <v>55</v>
      </c>
      <c r="T305" s="49" t="s">
        <v>163</v>
      </c>
      <c r="U305" s="49" t="s">
        <v>40</v>
      </c>
      <c r="V305" s="51"/>
      <c r="W305" s="49" t="s">
        <v>23</v>
      </c>
      <c r="X305" s="49" t="s">
        <v>24</v>
      </c>
      <c r="Y305" s="49" t="s">
        <v>25</v>
      </c>
      <c r="Z305" s="49" t="s">
        <v>26</v>
      </c>
      <c r="AA305" s="48" t="s">
        <v>28</v>
      </c>
      <c r="AB305" s="49" t="s">
        <v>29</v>
      </c>
      <c r="AC305" s="49" t="s">
        <v>30</v>
      </c>
      <c r="AD305" s="49" t="s">
        <v>31</v>
      </c>
      <c r="AE305" s="49" t="s">
        <v>15</v>
      </c>
      <c r="AF305" s="48"/>
      <c r="AG305" s="48"/>
      <c r="AH305" s="48"/>
      <c r="AI305" s="48"/>
      <c r="AJ305" s="48"/>
      <c r="AK305" s="48"/>
      <c r="AL305" s="48"/>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c r="BM305" s="47"/>
      <c r="BN305" s="47"/>
      <c r="BO305" s="47"/>
      <c r="BP305" s="47"/>
      <c r="BQ305" s="47"/>
      <c r="BR305" s="47"/>
      <c r="BS305" s="47"/>
      <c r="BT305" s="47"/>
      <c r="BU305" s="47"/>
      <c r="BV305" s="47"/>
      <c r="BW305" s="47"/>
      <c r="BX305" s="47"/>
      <c r="BY305" s="47"/>
      <c r="BZ305" s="47"/>
      <c r="CA305" s="47"/>
      <c r="CB305" s="47"/>
      <c r="CC305" s="47"/>
      <c r="CD305" s="47"/>
      <c r="CE305" s="47"/>
      <c r="CF305" s="47"/>
      <c r="CG305" s="47"/>
      <c r="CH305" s="47"/>
      <c r="CI305" s="47"/>
      <c r="CJ305" s="47"/>
      <c r="CK305" s="47"/>
      <c r="CL305" s="47"/>
      <c r="CM305" s="47"/>
      <c r="CN305" s="47"/>
      <c r="CO305" s="47"/>
      <c r="CP305" s="47"/>
      <c r="CQ305" s="47"/>
    </row>
    <row r="306" spans="1:95" ht="53.4" customHeight="1" x14ac:dyDescent="0.3">
      <c r="A306" s="46">
        <v>304</v>
      </c>
      <c r="B306" s="46">
        <v>247</v>
      </c>
      <c r="C306" s="47" t="s">
        <v>13656</v>
      </c>
      <c r="D306" s="46">
        <v>20</v>
      </c>
      <c r="E306" s="48" t="s">
        <v>1055</v>
      </c>
      <c r="F306" s="47"/>
      <c r="G306" s="49" t="s">
        <v>10</v>
      </c>
      <c r="H306" s="49" t="s">
        <v>34</v>
      </c>
      <c r="I306" s="49" t="s">
        <v>35</v>
      </c>
      <c r="J306" s="48" t="s">
        <v>19</v>
      </c>
      <c r="K306" s="49" t="s">
        <v>20</v>
      </c>
      <c r="L306" s="49" t="s">
        <v>30</v>
      </c>
      <c r="M306" s="49" t="s">
        <v>31</v>
      </c>
      <c r="N306" s="49" t="s">
        <v>37</v>
      </c>
      <c r="O306" s="49" t="s">
        <v>40</v>
      </c>
      <c r="P306" s="49" t="s">
        <v>25</v>
      </c>
      <c r="Q306" s="49" t="s">
        <v>26</v>
      </c>
      <c r="R306" s="49" t="s">
        <v>191</v>
      </c>
      <c r="S306" s="49" t="s">
        <v>192</v>
      </c>
      <c r="T306" s="51"/>
      <c r="U306" s="49" t="s">
        <v>23</v>
      </c>
      <c r="V306" s="49" t="s">
        <v>343</v>
      </c>
      <c r="W306" s="49" t="s">
        <v>24</v>
      </c>
      <c r="X306" s="49" t="s">
        <v>25</v>
      </c>
      <c r="Y306" s="49" t="s">
        <v>26</v>
      </c>
      <c r="Z306" s="49" t="s">
        <v>191</v>
      </c>
      <c r="AA306" s="49" t="s">
        <v>86</v>
      </c>
      <c r="AB306" s="48"/>
      <c r="AC306" s="48"/>
      <c r="AD306" s="48"/>
      <c r="AE306" s="48"/>
      <c r="AF306" s="48"/>
      <c r="AG306" s="48"/>
      <c r="AH306" s="48"/>
      <c r="AI306" s="48"/>
      <c r="AJ306" s="48"/>
      <c r="AK306" s="48"/>
      <c r="AL306" s="48"/>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c r="BP306" s="47"/>
      <c r="BQ306" s="47"/>
      <c r="BR306" s="47"/>
      <c r="BS306" s="47"/>
      <c r="BT306" s="47"/>
      <c r="BU306" s="47"/>
      <c r="BV306" s="47"/>
      <c r="BW306" s="47"/>
      <c r="BX306" s="47"/>
      <c r="BY306" s="47"/>
      <c r="BZ306" s="47"/>
      <c r="CA306" s="47"/>
      <c r="CB306" s="47"/>
      <c r="CC306" s="47"/>
      <c r="CD306" s="47"/>
      <c r="CE306" s="47"/>
      <c r="CF306" s="47"/>
      <c r="CG306" s="47"/>
      <c r="CH306" s="47"/>
      <c r="CI306" s="47"/>
      <c r="CJ306" s="47"/>
      <c r="CK306" s="47"/>
      <c r="CL306" s="47"/>
      <c r="CM306" s="47"/>
      <c r="CN306" s="47"/>
      <c r="CO306" s="47"/>
      <c r="CP306" s="47"/>
      <c r="CQ306" s="47"/>
    </row>
    <row r="307" spans="1:95" ht="53.4" customHeight="1" x14ac:dyDescent="0.3">
      <c r="A307" s="46">
        <v>305</v>
      </c>
      <c r="B307" s="46">
        <v>2677</v>
      </c>
      <c r="C307" s="47" t="s">
        <v>13657</v>
      </c>
      <c r="D307" s="46">
        <v>24</v>
      </c>
      <c r="E307" s="48" t="s">
        <v>1057</v>
      </c>
      <c r="F307" s="47"/>
      <c r="G307" s="49" t="s">
        <v>135</v>
      </c>
      <c r="H307" s="49" t="s">
        <v>136</v>
      </c>
      <c r="I307" s="48" t="s">
        <v>19</v>
      </c>
      <c r="J307" s="49" t="s">
        <v>20</v>
      </c>
      <c r="K307" s="49" t="s">
        <v>338</v>
      </c>
      <c r="L307" s="49" t="s">
        <v>1058</v>
      </c>
      <c r="M307" s="49" t="s">
        <v>82</v>
      </c>
      <c r="N307" s="49" t="s">
        <v>83</v>
      </c>
      <c r="O307" s="49" t="s">
        <v>26</v>
      </c>
      <c r="P307" s="49" t="s">
        <v>79</v>
      </c>
      <c r="Q307" s="49" t="s">
        <v>80</v>
      </c>
      <c r="R307" s="49" t="s">
        <v>265</v>
      </c>
      <c r="S307" s="48" t="s">
        <v>19</v>
      </c>
      <c r="T307" s="49" t="s">
        <v>23</v>
      </c>
      <c r="U307" s="49" t="s">
        <v>39</v>
      </c>
      <c r="V307" s="49" t="s">
        <v>25</v>
      </c>
      <c r="W307" s="49" t="s">
        <v>15</v>
      </c>
      <c r="X307" s="48" t="s">
        <v>28</v>
      </c>
      <c r="Y307" s="49" t="s">
        <v>60</v>
      </c>
      <c r="Z307" s="49" t="s">
        <v>188</v>
      </c>
      <c r="AA307" s="49" t="s">
        <v>25</v>
      </c>
      <c r="AB307" s="49" t="s">
        <v>78</v>
      </c>
      <c r="AC307" s="49" t="s">
        <v>83</v>
      </c>
      <c r="AD307" s="49" t="s">
        <v>15</v>
      </c>
      <c r="AE307" s="48"/>
      <c r="AF307" s="48"/>
      <c r="AG307" s="48"/>
      <c r="AH307" s="48"/>
      <c r="AI307" s="48"/>
      <c r="AJ307" s="48"/>
      <c r="AK307" s="48"/>
      <c r="AL307" s="48"/>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c r="BM307" s="47"/>
      <c r="BN307" s="47"/>
      <c r="BO307" s="47"/>
      <c r="BP307" s="47"/>
      <c r="BQ307" s="47"/>
      <c r="BR307" s="47"/>
      <c r="BS307" s="47"/>
      <c r="BT307" s="47"/>
      <c r="BU307" s="47"/>
      <c r="BV307" s="47"/>
      <c r="BW307" s="47"/>
      <c r="BX307" s="47"/>
      <c r="BY307" s="47"/>
      <c r="BZ307" s="47"/>
      <c r="CA307" s="47"/>
      <c r="CB307" s="47"/>
      <c r="CC307" s="47"/>
      <c r="CD307" s="47"/>
      <c r="CE307" s="47"/>
      <c r="CF307" s="47"/>
      <c r="CG307" s="47"/>
      <c r="CH307" s="47"/>
      <c r="CI307" s="47"/>
      <c r="CJ307" s="47"/>
      <c r="CK307" s="47"/>
      <c r="CL307" s="47"/>
      <c r="CM307" s="47"/>
      <c r="CN307" s="47"/>
      <c r="CO307" s="47"/>
      <c r="CP307" s="47"/>
      <c r="CQ307" s="47"/>
    </row>
    <row r="308" spans="1:95" ht="53.4" customHeight="1" x14ac:dyDescent="0.3">
      <c r="A308" s="46">
        <v>306</v>
      </c>
      <c r="B308" s="46">
        <v>597</v>
      </c>
      <c r="C308" s="47" t="s">
        <v>13533</v>
      </c>
      <c r="D308" s="46">
        <v>27</v>
      </c>
      <c r="E308" s="48" t="s">
        <v>13897</v>
      </c>
      <c r="F308" s="47"/>
      <c r="G308" s="49" t="s">
        <v>150</v>
      </c>
      <c r="H308" s="49" t="s">
        <v>151</v>
      </c>
      <c r="I308" s="48"/>
      <c r="J308" s="49" t="s">
        <v>36</v>
      </c>
      <c r="K308" s="49" t="s">
        <v>39</v>
      </c>
      <c r="L308" s="49" t="s">
        <v>25</v>
      </c>
      <c r="M308" s="49" t="s">
        <v>15</v>
      </c>
      <c r="N308" s="48"/>
      <c r="O308" s="49" t="s">
        <v>19</v>
      </c>
      <c r="P308" s="49" t="s">
        <v>20</v>
      </c>
      <c r="Q308" s="49" t="s">
        <v>101</v>
      </c>
      <c r="R308" s="49" t="s">
        <v>102</v>
      </c>
      <c r="S308" s="49" t="s">
        <v>39</v>
      </c>
      <c r="T308" s="49" t="s">
        <v>40</v>
      </c>
      <c r="U308" s="49" t="s">
        <v>25</v>
      </c>
      <c r="V308" s="49" t="s">
        <v>22</v>
      </c>
      <c r="W308" s="48"/>
      <c r="X308" s="49" t="s">
        <v>19</v>
      </c>
      <c r="Y308" s="49" t="s">
        <v>23</v>
      </c>
      <c r="Z308" s="49" t="s">
        <v>300</v>
      </c>
      <c r="AA308" s="49" t="s">
        <v>25</v>
      </c>
      <c r="AB308" s="49" t="s">
        <v>26</v>
      </c>
      <c r="AC308" s="49" t="s">
        <v>86</v>
      </c>
      <c r="AD308" s="48" t="s">
        <v>28</v>
      </c>
      <c r="AE308" s="49" t="s">
        <v>29</v>
      </c>
      <c r="AF308" s="49" t="s">
        <v>30</v>
      </c>
      <c r="AG308" s="49" t="s">
        <v>31</v>
      </c>
      <c r="AH308" s="49" t="s">
        <v>25</v>
      </c>
      <c r="AI308" s="49" t="s">
        <v>240</v>
      </c>
      <c r="AJ308" s="48"/>
      <c r="AK308" s="48"/>
      <c r="AL308" s="48"/>
      <c r="AM308" s="48"/>
      <c r="AN308" s="48"/>
      <c r="AO308" s="48"/>
      <c r="AP308" s="48"/>
      <c r="AQ308" s="48"/>
      <c r="AR308" s="48"/>
      <c r="AS308" s="48"/>
      <c r="AT308" s="48"/>
      <c r="AU308" s="48"/>
      <c r="AV308" s="48"/>
      <c r="AW308" s="48"/>
      <c r="AX308" s="48"/>
      <c r="AY308" s="48"/>
      <c r="AZ308" s="48"/>
      <c r="BA308" s="48"/>
      <c r="BB308" s="48"/>
      <c r="BC308" s="48"/>
      <c r="BD308" s="48"/>
      <c r="BE308" s="48"/>
      <c r="BF308" s="48"/>
      <c r="BG308" s="48"/>
      <c r="BH308" s="48"/>
      <c r="BI308" s="48"/>
      <c r="BJ308" s="48"/>
      <c r="BK308" s="48"/>
      <c r="BL308" s="48"/>
      <c r="BM308" s="48"/>
      <c r="BN308" s="48"/>
      <c r="BO308" s="48"/>
      <c r="BP308" s="48"/>
      <c r="BQ308" s="48"/>
      <c r="BR308" s="48"/>
      <c r="BS308" s="48"/>
      <c r="BT308" s="48"/>
      <c r="BU308" s="48"/>
      <c r="BV308" s="48"/>
      <c r="BW308" s="48"/>
      <c r="BX308" s="48"/>
      <c r="BY308" s="48"/>
      <c r="BZ308" s="48"/>
      <c r="CA308" s="48"/>
      <c r="CB308" s="48"/>
      <c r="CC308" s="48"/>
      <c r="CD308" s="48"/>
      <c r="CE308" s="48"/>
      <c r="CF308" s="48"/>
      <c r="CG308" s="48"/>
      <c r="CH308" s="48"/>
      <c r="CI308" s="48"/>
      <c r="CJ308" s="48"/>
      <c r="CK308" s="48"/>
      <c r="CL308" s="48"/>
      <c r="CM308" s="48"/>
      <c r="CN308" s="47"/>
      <c r="CO308" s="47"/>
      <c r="CP308" s="47"/>
    </row>
    <row r="309" spans="1:95" ht="53.4" customHeight="1" x14ac:dyDescent="0.3">
      <c r="A309" s="46">
        <v>307</v>
      </c>
      <c r="B309" s="46">
        <v>2766</v>
      </c>
      <c r="C309" s="47" t="s">
        <v>13658</v>
      </c>
      <c r="D309" s="46">
        <v>19</v>
      </c>
      <c r="E309" s="48" t="s">
        <v>1062</v>
      </c>
      <c r="F309" s="47"/>
      <c r="G309" s="49" t="s">
        <v>73</v>
      </c>
      <c r="H309" s="49" t="s">
        <v>176</v>
      </c>
      <c r="I309" s="49" t="s">
        <v>177</v>
      </c>
      <c r="J309" s="48" t="s">
        <v>19</v>
      </c>
      <c r="K309" s="49" t="s">
        <v>20</v>
      </c>
      <c r="L309" s="49" t="s">
        <v>21</v>
      </c>
      <c r="M309" s="49" t="s">
        <v>22</v>
      </c>
      <c r="N309" s="49" t="s">
        <v>163</v>
      </c>
      <c r="O309" s="49" t="s">
        <v>40</v>
      </c>
      <c r="P309" s="48"/>
      <c r="Q309" s="49" t="s">
        <v>23</v>
      </c>
      <c r="R309" s="49" t="s">
        <v>39</v>
      </c>
      <c r="S309" s="49" t="s">
        <v>15</v>
      </c>
      <c r="T309" s="48" t="s">
        <v>28</v>
      </c>
      <c r="U309" s="49" t="s">
        <v>29</v>
      </c>
      <c r="V309" s="49" t="s">
        <v>30</v>
      </c>
      <c r="W309" s="49" t="s">
        <v>31</v>
      </c>
      <c r="X309" s="49" t="s">
        <v>15</v>
      </c>
      <c r="Y309" s="49" t="s">
        <v>83</v>
      </c>
      <c r="Z309" s="49" t="s">
        <v>22</v>
      </c>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c r="AX309" s="48"/>
      <c r="AY309" s="48"/>
      <c r="AZ309" s="48"/>
      <c r="BA309" s="48"/>
      <c r="BB309" s="48"/>
      <c r="BC309" s="48"/>
      <c r="BD309" s="48"/>
      <c r="BE309" s="48"/>
      <c r="BF309" s="48"/>
      <c r="BG309" s="48"/>
      <c r="BH309" s="48"/>
      <c r="BI309" s="48"/>
      <c r="BJ309" s="48"/>
      <c r="BK309" s="48"/>
      <c r="BL309" s="48"/>
      <c r="BM309" s="48"/>
      <c r="BN309" s="48"/>
      <c r="BO309" s="48"/>
      <c r="BP309" s="48"/>
      <c r="BQ309" s="48"/>
      <c r="BR309" s="48"/>
      <c r="BS309" s="48"/>
      <c r="BT309" s="48"/>
      <c r="BU309" s="48"/>
      <c r="BV309" s="48"/>
      <c r="BW309" s="48"/>
      <c r="BX309" s="48"/>
      <c r="BY309" s="48"/>
      <c r="BZ309" s="48"/>
      <c r="CA309" s="48"/>
      <c r="CB309" s="48"/>
      <c r="CC309" s="48"/>
      <c r="CD309" s="48"/>
      <c r="CE309" s="48"/>
      <c r="CF309" s="48"/>
      <c r="CG309" s="48"/>
      <c r="CH309" s="48"/>
      <c r="CI309" s="48"/>
      <c r="CJ309" s="48"/>
      <c r="CK309" s="48"/>
      <c r="CL309" s="48"/>
      <c r="CM309" s="48"/>
      <c r="CN309" s="48"/>
      <c r="CO309" s="47"/>
      <c r="CP309" s="47"/>
      <c r="CQ309" s="47"/>
    </row>
    <row r="310" spans="1:95" ht="53.4" customHeight="1" x14ac:dyDescent="0.3">
      <c r="A310" s="46">
        <v>308</v>
      </c>
      <c r="B310" s="46">
        <v>69</v>
      </c>
      <c r="C310" s="47" t="s">
        <v>13659</v>
      </c>
      <c r="D310" s="46">
        <v>28</v>
      </c>
      <c r="E310" s="48" t="s">
        <v>1064</v>
      </c>
      <c r="F310" s="47"/>
      <c r="G310" s="48" t="s">
        <v>98</v>
      </c>
      <c r="H310" s="49" t="s">
        <v>99</v>
      </c>
      <c r="I310" s="49" t="s">
        <v>34</v>
      </c>
      <c r="J310" s="49" t="s">
        <v>35</v>
      </c>
      <c r="K310" s="48" t="s">
        <v>19</v>
      </c>
      <c r="L310" s="49" t="s">
        <v>23</v>
      </c>
      <c r="M310" s="49" t="s">
        <v>39</v>
      </c>
      <c r="N310" s="49" t="s">
        <v>25</v>
      </c>
      <c r="O310" s="49" t="s">
        <v>15</v>
      </c>
      <c r="P310" s="48" t="s">
        <v>19</v>
      </c>
      <c r="Q310" s="49" t="s">
        <v>20</v>
      </c>
      <c r="R310" s="49" t="s">
        <v>21</v>
      </c>
      <c r="S310" s="49" t="s">
        <v>22</v>
      </c>
      <c r="T310" s="49" t="s">
        <v>37</v>
      </c>
      <c r="U310" s="49" t="s">
        <v>40</v>
      </c>
      <c r="V310" s="49" t="s">
        <v>55</v>
      </c>
      <c r="W310" s="49" t="s">
        <v>164</v>
      </c>
      <c r="X310" s="48"/>
      <c r="Y310" s="49" t="s">
        <v>36</v>
      </c>
      <c r="Z310" s="49" t="s">
        <v>15</v>
      </c>
      <c r="AA310" s="49" t="s">
        <v>162</v>
      </c>
      <c r="AB310" s="49" t="s">
        <v>37</v>
      </c>
      <c r="AC310" s="49" t="s">
        <v>488</v>
      </c>
      <c r="AD310" s="49" t="s">
        <v>36</v>
      </c>
      <c r="AE310" s="49" t="s">
        <v>112</v>
      </c>
      <c r="AF310" s="49" t="s">
        <v>274</v>
      </c>
      <c r="AG310" s="49" t="s">
        <v>243</v>
      </c>
      <c r="AH310" s="49" t="s">
        <v>1065</v>
      </c>
      <c r="AI310" s="49" t="s">
        <v>1066</v>
      </c>
      <c r="AJ310" s="48"/>
      <c r="AK310" s="48"/>
      <c r="AL310" s="48"/>
      <c r="AM310" s="48"/>
      <c r="AN310" s="48"/>
      <c r="AO310" s="48"/>
      <c r="AP310" s="48"/>
      <c r="AQ310" s="48"/>
      <c r="AR310" s="48"/>
      <c r="AS310" s="48"/>
      <c r="AT310" s="48"/>
      <c r="AU310" s="48"/>
      <c r="AV310" s="48"/>
      <c r="AW310" s="48"/>
      <c r="AX310" s="48"/>
      <c r="AY310" s="48"/>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7"/>
      <c r="CP310" s="47"/>
      <c r="CQ310" s="47"/>
    </row>
    <row r="311" spans="1:95" ht="53.4" customHeight="1" x14ac:dyDescent="0.3">
      <c r="A311" s="46">
        <v>309</v>
      </c>
      <c r="B311" s="46">
        <v>1362</v>
      </c>
      <c r="C311" s="47" t="s">
        <v>13660</v>
      </c>
      <c r="D311" s="46">
        <v>26</v>
      </c>
      <c r="E311" s="48" t="s">
        <v>1067</v>
      </c>
      <c r="F311" s="47"/>
      <c r="G311" s="48" t="s">
        <v>98</v>
      </c>
      <c r="H311" s="49" t="s">
        <v>110</v>
      </c>
      <c r="I311" s="49" t="s">
        <v>34</v>
      </c>
      <c r="J311" s="49" t="s">
        <v>35</v>
      </c>
      <c r="K311" s="48"/>
      <c r="L311" s="49" t="s">
        <v>36</v>
      </c>
      <c r="M311" s="49" t="s">
        <v>25</v>
      </c>
      <c r="N311" s="49" t="s">
        <v>15</v>
      </c>
      <c r="O311" s="48" t="s">
        <v>16</v>
      </c>
      <c r="P311" s="49" t="s">
        <v>17</v>
      </c>
      <c r="Q311" s="49" t="s">
        <v>18</v>
      </c>
      <c r="R311" s="49" t="s">
        <v>683</v>
      </c>
      <c r="S311" s="48" t="s">
        <v>19</v>
      </c>
      <c r="T311" s="49" t="s">
        <v>20</v>
      </c>
      <c r="U311" s="49" t="s">
        <v>121</v>
      </c>
      <c r="V311" s="49" t="s">
        <v>25</v>
      </c>
      <c r="W311" s="49" t="s">
        <v>26</v>
      </c>
      <c r="X311" s="48" t="s">
        <v>19</v>
      </c>
      <c r="Y311" s="49" t="s">
        <v>23</v>
      </c>
      <c r="Z311" s="49" t="s">
        <v>24</v>
      </c>
      <c r="AA311" s="49" t="s">
        <v>25</v>
      </c>
      <c r="AB311" s="49" t="s">
        <v>26</v>
      </c>
      <c r="AC311" s="48" t="s">
        <v>52</v>
      </c>
      <c r="AD311" s="49" t="s">
        <v>28</v>
      </c>
      <c r="AE311" s="49" t="s">
        <v>29</v>
      </c>
      <c r="AF311" s="49" t="s">
        <v>30</v>
      </c>
      <c r="AG311" s="49" t="s">
        <v>31</v>
      </c>
      <c r="AH311" s="48"/>
      <c r="AI311" s="48"/>
      <c r="AJ311" s="48"/>
      <c r="AK311" s="48"/>
      <c r="AL311" s="48"/>
      <c r="AM311" s="48"/>
      <c r="AN311" s="48"/>
      <c r="AO311" s="48"/>
      <c r="AP311" s="48"/>
      <c r="AQ311" s="48"/>
      <c r="AR311" s="48"/>
      <c r="AS311" s="48"/>
      <c r="AT311" s="48"/>
      <c r="AU311" s="48"/>
      <c r="AV311" s="48"/>
      <c r="AW311" s="48"/>
      <c r="AX311" s="48"/>
      <c r="AY311" s="48"/>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7"/>
      <c r="CP311" s="47"/>
      <c r="CQ311" s="47"/>
    </row>
    <row r="312" spans="1:95" ht="53.4" customHeight="1" x14ac:dyDescent="0.3">
      <c r="A312" s="46">
        <v>310</v>
      </c>
      <c r="B312" s="46">
        <v>45</v>
      </c>
      <c r="C312" s="47" t="s">
        <v>13661</v>
      </c>
      <c r="D312" s="46">
        <v>35</v>
      </c>
      <c r="E312" s="48" t="s">
        <v>1069</v>
      </c>
      <c r="F312" s="47"/>
      <c r="G312" s="48" t="s">
        <v>98</v>
      </c>
      <c r="H312" s="49" t="s">
        <v>110</v>
      </c>
      <c r="I312" s="49" t="s">
        <v>160</v>
      </c>
      <c r="J312" s="49" t="s">
        <v>161</v>
      </c>
      <c r="K312" s="49" t="s">
        <v>209</v>
      </c>
      <c r="L312" s="49" t="s">
        <v>51</v>
      </c>
      <c r="M312" s="48" t="s">
        <v>41</v>
      </c>
      <c r="N312" s="48" t="s">
        <v>28</v>
      </c>
      <c r="O312" s="49" t="s">
        <v>131</v>
      </c>
      <c r="P312" s="49" t="s">
        <v>60</v>
      </c>
      <c r="Q312" s="49" t="s">
        <v>188</v>
      </c>
      <c r="R312" s="49" t="s">
        <v>25</v>
      </c>
      <c r="S312" s="49" t="s">
        <v>15</v>
      </c>
      <c r="T312" s="48" t="s">
        <v>40</v>
      </c>
      <c r="U312" s="48" t="s">
        <v>67</v>
      </c>
      <c r="V312" s="49" t="s">
        <v>165</v>
      </c>
      <c r="W312" s="49" t="s">
        <v>166</v>
      </c>
      <c r="X312" s="49" t="s">
        <v>167</v>
      </c>
      <c r="Y312" s="48" t="s">
        <v>19</v>
      </c>
      <c r="Z312" s="49" t="s">
        <v>130</v>
      </c>
      <c r="AA312" s="49" t="s">
        <v>69</v>
      </c>
      <c r="AB312" s="49" t="s">
        <v>255</v>
      </c>
      <c r="AC312" s="49" t="s">
        <v>1070</v>
      </c>
      <c r="AD312" s="49" t="s">
        <v>1071</v>
      </c>
      <c r="AE312" s="49" t="s">
        <v>1072</v>
      </c>
      <c r="AF312" s="49" t="s">
        <v>163</v>
      </c>
      <c r="AG312" s="49" t="s">
        <v>40</v>
      </c>
      <c r="AH312" s="48"/>
      <c r="AI312" s="49" t="s">
        <v>23</v>
      </c>
      <c r="AJ312" s="49" t="s">
        <v>120</v>
      </c>
      <c r="AK312" s="49" t="s">
        <v>25</v>
      </c>
      <c r="AL312" s="49" t="s">
        <v>22</v>
      </c>
      <c r="AM312" s="49" t="s">
        <v>83</v>
      </c>
      <c r="AN312" s="49" t="s">
        <v>178</v>
      </c>
      <c r="AO312" s="49" t="s">
        <v>147</v>
      </c>
      <c r="AP312" s="49" t="s">
        <v>46</v>
      </c>
      <c r="AQ312" s="48"/>
      <c r="AR312" s="48"/>
      <c r="AS312" s="48"/>
      <c r="AT312" s="48"/>
      <c r="AU312" s="48"/>
      <c r="AV312" s="48"/>
      <c r="AW312" s="48"/>
      <c r="AX312" s="48"/>
      <c r="AY312" s="48"/>
      <c r="AZ312" s="48"/>
      <c r="BA312" s="48"/>
      <c r="BB312" s="48"/>
      <c r="BC312" s="48"/>
      <c r="BD312" s="48"/>
      <c r="BE312" s="48"/>
      <c r="BF312" s="48"/>
      <c r="BG312" s="48"/>
      <c r="BH312" s="48"/>
      <c r="BI312" s="48"/>
      <c r="BJ312" s="48"/>
      <c r="BK312" s="48"/>
      <c r="BL312" s="48"/>
      <c r="BM312" s="48"/>
      <c r="BN312" s="48"/>
      <c r="BO312" s="48"/>
      <c r="BP312" s="48"/>
      <c r="BQ312" s="48"/>
      <c r="BR312" s="48"/>
      <c r="BS312" s="48"/>
      <c r="BT312" s="48"/>
      <c r="BU312" s="48"/>
      <c r="BV312" s="48"/>
      <c r="BW312" s="48"/>
      <c r="BX312" s="48"/>
      <c r="BY312" s="48"/>
      <c r="BZ312" s="48"/>
      <c r="CA312" s="48"/>
      <c r="CB312" s="48"/>
      <c r="CC312" s="48"/>
      <c r="CD312" s="48"/>
      <c r="CE312" s="48"/>
      <c r="CF312" s="48"/>
      <c r="CG312" s="48"/>
      <c r="CH312" s="48"/>
      <c r="CI312" s="48"/>
      <c r="CJ312" s="48"/>
      <c r="CK312" s="48"/>
      <c r="CL312" s="48"/>
      <c r="CM312" s="48"/>
      <c r="CN312" s="48"/>
      <c r="CO312" s="47"/>
      <c r="CP312" s="47"/>
      <c r="CQ312" s="47"/>
    </row>
    <row r="313" spans="1:95" ht="53.4" customHeight="1" x14ac:dyDescent="0.3">
      <c r="A313" s="46">
        <v>311</v>
      </c>
      <c r="B313" s="46">
        <v>32</v>
      </c>
      <c r="C313" s="47" t="s">
        <v>13662</v>
      </c>
      <c r="D313" s="46">
        <v>48</v>
      </c>
      <c r="E313" s="48" t="s">
        <v>1074</v>
      </c>
      <c r="F313" s="47"/>
      <c r="G313" s="48" t="s">
        <v>98</v>
      </c>
      <c r="H313" s="49" t="s">
        <v>99</v>
      </c>
      <c r="I313" s="49" t="s">
        <v>34</v>
      </c>
      <c r="J313" s="49" t="s">
        <v>35</v>
      </c>
      <c r="K313" s="48" t="s">
        <v>19</v>
      </c>
      <c r="L313" s="49" t="s">
        <v>20</v>
      </c>
      <c r="M313" s="49" t="s">
        <v>21</v>
      </c>
      <c r="N313" s="49" t="s">
        <v>163</v>
      </c>
      <c r="O313" s="49" t="s">
        <v>40</v>
      </c>
      <c r="P313" s="49" t="s">
        <v>55</v>
      </c>
      <c r="Q313" s="49" t="s">
        <v>772</v>
      </c>
      <c r="R313" s="49" t="s">
        <v>25</v>
      </c>
      <c r="S313" s="49" t="s">
        <v>22</v>
      </c>
      <c r="T313" s="48" t="s">
        <v>53</v>
      </c>
      <c r="U313" s="49" t="s">
        <v>211</v>
      </c>
      <c r="V313" s="49" t="s">
        <v>212</v>
      </c>
      <c r="W313" s="49" t="s">
        <v>25</v>
      </c>
      <c r="X313" s="49" t="s">
        <v>26</v>
      </c>
      <c r="Y313" s="49" t="s">
        <v>58</v>
      </c>
      <c r="Z313" s="49" t="s">
        <v>256</v>
      </c>
      <c r="AA313" s="49" t="s">
        <v>20</v>
      </c>
      <c r="AB313" s="48"/>
      <c r="AC313" s="49" t="s">
        <v>23</v>
      </c>
      <c r="AD313" s="49" t="s">
        <v>103</v>
      </c>
      <c r="AE313" s="49" t="s">
        <v>25</v>
      </c>
      <c r="AF313" s="49" t="s">
        <v>15</v>
      </c>
      <c r="AG313" s="48"/>
      <c r="AH313" s="49" t="s">
        <v>1075</v>
      </c>
      <c r="AI313" s="49" t="s">
        <v>16</v>
      </c>
      <c r="AJ313" s="49" t="s">
        <v>125</v>
      </c>
      <c r="AK313" s="48" t="s">
        <v>40</v>
      </c>
      <c r="AL313" s="49" t="s">
        <v>67</v>
      </c>
      <c r="AM313" s="49" t="s">
        <v>165</v>
      </c>
      <c r="AN313" s="49" t="s">
        <v>12</v>
      </c>
      <c r="AO313" s="49" t="s">
        <v>25</v>
      </c>
      <c r="AP313" s="49" t="s">
        <v>15</v>
      </c>
      <c r="AQ313" s="48" t="s">
        <v>52</v>
      </c>
      <c r="AR313" s="49" t="s">
        <v>41</v>
      </c>
      <c r="AS313" s="49" t="s">
        <v>28</v>
      </c>
      <c r="AT313" s="49" t="s">
        <v>131</v>
      </c>
      <c r="AU313" s="49" t="s">
        <v>29</v>
      </c>
      <c r="AV313" s="49" t="s">
        <v>1076</v>
      </c>
      <c r="AW313" s="49" t="s">
        <v>25</v>
      </c>
      <c r="AX313" s="49" t="s">
        <v>22</v>
      </c>
      <c r="AY313" s="49" t="s">
        <v>53</v>
      </c>
      <c r="AZ313" s="49" t="s">
        <v>28</v>
      </c>
      <c r="BA313" s="49" t="s">
        <v>153</v>
      </c>
      <c r="BB313" s="49" t="s">
        <v>15</v>
      </c>
      <c r="BC313" s="49" t="s">
        <v>114</v>
      </c>
      <c r="BD313" s="49" t="s">
        <v>651</v>
      </c>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7"/>
      <c r="CP313" s="47"/>
      <c r="CQ313" s="47"/>
    </row>
    <row r="314" spans="1:95" ht="53.4" customHeight="1" x14ac:dyDescent="0.3">
      <c r="A314" s="46">
        <v>312</v>
      </c>
      <c r="B314" s="46">
        <v>10</v>
      </c>
      <c r="C314" s="47" t="s">
        <v>13663</v>
      </c>
      <c r="D314" s="46">
        <v>27</v>
      </c>
      <c r="E314" s="48" t="s">
        <v>1078</v>
      </c>
      <c r="F314" s="47"/>
      <c r="G314" s="48" t="s">
        <v>98</v>
      </c>
      <c r="H314" s="49" t="s">
        <v>238</v>
      </c>
      <c r="I314" s="49" t="s">
        <v>151</v>
      </c>
      <c r="J314" s="49" t="s">
        <v>209</v>
      </c>
      <c r="K314" s="48"/>
      <c r="L314" s="49" t="s">
        <v>36</v>
      </c>
      <c r="M314" s="49" t="s">
        <v>39</v>
      </c>
      <c r="N314" s="49" t="s">
        <v>181</v>
      </c>
      <c r="O314" s="49" t="s">
        <v>256</v>
      </c>
      <c r="P314" s="48" t="s">
        <v>19</v>
      </c>
      <c r="Q314" s="49" t="s">
        <v>20</v>
      </c>
      <c r="R314" s="49" t="s">
        <v>21</v>
      </c>
      <c r="S314" s="49" t="s">
        <v>25</v>
      </c>
      <c r="T314" s="49" t="s">
        <v>22</v>
      </c>
      <c r="U314" s="48"/>
      <c r="V314" s="49" t="s">
        <v>23</v>
      </c>
      <c r="W314" s="49" t="s">
        <v>25</v>
      </c>
      <c r="X314" s="49" t="s">
        <v>15</v>
      </c>
      <c r="Y314" s="48" t="s">
        <v>52</v>
      </c>
      <c r="Z314" s="49" t="s">
        <v>28</v>
      </c>
      <c r="AA314" s="49" t="s">
        <v>131</v>
      </c>
      <c r="AB314" s="49" t="s">
        <v>29</v>
      </c>
      <c r="AC314" s="49" t="s">
        <v>25</v>
      </c>
      <c r="AD314" s="49" t="s">
        <v>26</v>
      </c>
      <c r="AE314" s="49" t="s">
        <v>1079</v>
      </c>
      <c r="AF314" s="49" t="s">
        <v>25</v>
      </c>
      <c r="AG314" s="49" t="s">
        <v>26</v>
      </c>
      <c r="AH314" s="49" t="s">
        <v>79</v>
      </c>
      <c r="AI314" s="49" t="s">
        <v>1080</v>
      </c>
      <c r="AJ314" s="48"/>
      <c r="AK314" s="48"/>
      <c r="AL314" s="48"/>
      <c r="AM314" s="48"/>
      <c r="AN314" s="48"/>
      <c r="AO314" s="48"/>
      <c r="AP314" s="48"/>
      <c r="AQ314" s="48"/>
      <c r="AR314" s="48"/>
      <c r="AS314" s="48"/>
      <c r="AT314" s="48"/>
      <c r="AU314" s="48"/>
      <c r="AV314" s="48"/>
      <c r="AW314" s="48"/>
      <c r="AX314" s="48"/>
      <c r="AY314" s="48"/>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7"/>
      <c r="CP314" s="47"/>
      <c r="CQ314" s="47"/>
    </row>
    <row r="315" spans="1:95" ht="53.4" customHeight="1" x14ac:dyDescent="0.3">
      <c r="A315" s="46">
        <v>313</v>
      </c>
      <c r="B315" s="46">
        <v>456</v>
      </c>
      <c r="C315" s="47" t="s">
        <v>13664</v>
      </c>
      <c r="D315" s="46">
        <v>32</v>
      </c>
      <c r="E315" s="48" t="s">
        <v>1082</v>
      </c>
      <c r="F315" s="47"/>
      <c r="G315" s="48" t="s">
        <v>98</v>
      </c>
      <c r="H315" s="49" t="s">
        <v>110</v>
      </c>
      <c r="I315" s="49" t="s">
        <v>176</v>
      </c>
      <c r="J315" s="49" t="s">
        <v>177</v>
      </c>
      <c r="K315" s="48" t="s">
        <v>19</v>
      </c>
      <c r="L315" s="49" t="s">
        <v>20</v>
      </c>
      <c r="M315" s="49" t="s">
        <v>21</v>
      </c>
      <c r="N315" s="49" t="s">
        <v>15</v>
      </c>
      <c r="O315" s="48" t="s">
        <v>57</v>
      </c>
      <c r="P315" s="49" t="s">
        <v>311</v>
      </c>
      <c r="Q315" s="49" t="s">
        <v>179</v>
      </c>
      <c r="R315" s="49" t="s">
        <v>27</v>
      </c>
      <c r="S315" s="49" t="s">
        <v>52</v>
      </c>
      <c r="T315" s="49" t="s">
        <v>22</v>
      </c>
      <c r="U315" s="48" t="s">
        <v>11</v>
      </c>
      <c r="V315" s="49" t="s">
        <v>156</v>
      </c>
      <c r="W315" s="49" t="s">
        <v>79</v>
      </c>
      <c r="X315" s="48" t="s">
        <v>16</v>
      </c>
      <c r="Y315" s="49" t="s">
        <v>61</v>
      </c>
      <c r="Z315" s="49" t="s">
        <v>62</v>
      </c>
      <c r="AA315" s="49" t="s">
        <v>15</v>
      </c>
      <c r="AB315" s="48" t="s">
        <v>28</v>
      </c>
      <c r="AC315" s="49" t="s">
        <v>60</v>
      </c>
      <c r="AD315" s="49" t="s">
        <v>15</v>
      </c>
      <c r="AE315" s="48"/>
      <c r="AF315" s="49" t="s">
        <v>23</v>
      </c>
      <c r="AG315" s="49" t="s">
        <v>152</v>
      </c>
      <c r="AH315" s="49" t="s">
        <v>25</v>
      </c>
      <c r="AI315" s="49" t="s">
        <v>15</v>
      </c>
      <c r="AJ315" s="48" t="s">
        <v>16</v>
      </c>
      <c r="AK315" s="49" t="s">
        <v>63</v>
      </c>
      <c r="AL315" s="49" t="s">
        <v>25</v>
      </c>
      <c r="AM315" s="49" t="s">
        <v>15</v>
      </c>
      <c r="AN315" s="48"/>
      <c r="AO315" s="48"/>
      <c r="AP315" s="48"/>
      <c r="AQ315" s="48"/>
      <c r="AR315" s="48"/>
      <c r="AS315" s="48"/>
      <c r="AT315" s="48"/>
      <c r="AU315" s="48"/>
      <c r="AV315" s="48"/>
      <c r="AW315" s="48"/>
      <c r="AX315" s="48"/>
      <c r="AY315" s="48"/>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7"/>
      <c r="CP315" s="47"/>
      <c r="CQ315" s="47"/>
    </row>
    <row r="316" spans="1:95" ht="53.4" customHeight="1" x14ac:dyDescent="0.3">
      <c r="A316" s="46">
        <v>314</v>
      </c>
      <c r="B316" s="46">
        <v>1565</v>
      </c>
      <c r="C316" s="47" t="s">
        <v>13665</v>
      </c>
      <c r="D316" s="46">
        <v>43</v>
      </c>
      <c r="E316" s="48" t="s">
        <v>1084</v>
      </c>
      <c r="F316" s="47"/>
      <c r="G316" s="49" t="s">
        <v>10</v>
      </c>
      <c r="H316" s="48"/>
      <c r="I316" s="49" t="s">
        <v>36</v>
      </c>
      <c r="J316" s="49" t="s">
        <v>37</v>
      </c>
      <c r="K316" s="49" t="s">
        <v>25</v>
      </c>
      <c r="L316" s="49" t="s">
        <v>15</v>
      </c>
      <c r="M316" s="48" t="s">
        <v>16</v>
      </c>
      <c r="N316" s="49" t="s">
        <v>17</v>
      </c>
      <c r="O316" s="49" t="s">
        <v>18</v>
      </c>
      <c r="P316" s="49" t="s">
        <v>25</v>
      </c>
      <c r="Q316" s="49" t="s">
        <v>22</v>
      </c>
      <c r="R316" s="48" t="s">
        <v>19</v>
      </c>
      <c r="S316" s="49" t="s">
        <v>20</v>
      </c>
      <c r="T316" s="49" t="s">
        <v>626</v>
      </c>
      <c r="U316" s="49" t="s">
        <v>25</v>
      </c>
      <c r="V316" s="49" t="s">
        <v>22</v>
      </c>
      <c r="W316" s="49" t="s">
        <v>43</v>
      </c>
      <c r="X316" s="49" t="s">
        <v>44</v>
      </c>
      <c r="Y316" s="49" t="s">
        <v>53</v>
      </c>
      <c r="Z316" s="49" t="s">
        <v>12</v>
      </c>
      <c r="AA316" s="48" t="s">
        <v>16</v>
      </c>
      <c r="AB316" s="49" t="s">
        <v>193</v>
      </c>
      <c r="AC316" s="49" t="s">
        <v>194</v>
      </c>
      <c r="AD316" s="49" t="s">
        <v>44</v>
      </c>
      <c r="AE316" s="49" t="s">
        <v>224</v>
      </c>
      <c r="AF316" s="49" t="s">
        <v>25</v>
      </c>
      <c r="AG316" s="49" t="s">
        <v>15</v>
      </c>
      <c r="AH316" s="48" t="s">
        <v>19</v>
      </c>
      <c r="AI316" s="49" t="s">
        <v>23</v>
      </c>
      <c r="AJ316" s="49" t="s">
        <v>24</v>
      </c>
      <c r="AK316" s="49" t="s">
        <v>25</v>
      </c>
      <c r="AL316" s="49" t="s">
        <v>26</v>
      </c>
      <c r="AM316" s="49" t="s">
        <v>106</v>
      </c>
      <c r="AN316" s="49" t="s">
        <v>187</v>
      </c>
      <c r="AO316" s="48" t="s">
        <v>28</v>
      </c>
      <c r="AP316" s="49" t="s">
        <v>153</v>
      </c>
      <c r="AQ316" s="49" t="s">
        <v>25</v>
      </c>
      <c r="AR316" s="49" t="s">
        <v>27</v>
      </c>
      <c r="AS316" s="48" t="s">
        <v>28</v>
      </c>
      <c r="AT316" s="49" t="s">
        <v>227</v>
      </c>
      <c r="AU316" s="49" t="s">
        <v>30</v>
      </c>
      <c r="AV316" s="49" t="s">
        <v>31</v>
      </c>
      <c r="AW316" s="49" t="s">
        <v>25</v>
      </c>
      <c r="AX316" s="49" t="s">
        <v>240</v>
      </c>
      <c r="AY316" s="48"/>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7"/>
      <c r="CP316" s="47"/>
      <c r="CQ316" s="47"/>
    </row>
    <row r="317" spans="1:95" ht="53.4" customHeight="1" x14ac:dyDescent="0.3">
      <c r="A317" s="46">
        <v>315</v>
      </c>
      <c r="B317" s="46">
        <v>2904</v>
      </c>
      <c r="C317" s="47" t="s">
        <v>13666</v>
      </c>
      <c r="D317" s="46">
        <v>17</v>
      </c>
      <c r="E317" s="48" t="s">
        <v>1086</v>
      </c>
      <c r="F317" s="47"/>
      <c r="G317" s="49" t="s">
        <v>49</v>
      </c>
      <c r="H317" s="48"/>
      <c r="I317" s="49" t="s">
        <v>143</v>
      </c>
      <c r="J317" s="49" t="s">
        <v>36</v>
      </c>
      <c r="K317" s="49" t="s">
        <v>44</v>
      </c>
      <c r="L317" s="49" t="s">
        <v>315</v>
      </c>
      <c r="M317" s="48" t="s">
        <v>19</v>
      </c>
      <c r="N317" s="49" t="s">
        <v>20</v>
      </c>
      <c r="O317" s="49" t="s">
        <v>21</v>
      </c>
      <c r="P317" s="49" t="s">
        <v>22</v>
      </c>
      <c r="Q317" s="48"/>
      <c r="R317" s="49" t="s">
        <v>23</v>
      </c>
      <c r="S317" s="49" t="s">
        <v>39</v>
      </c>
      <c r="T317" s="49" t="s">
        <v>25</v>
      </c>
      <c r="U317" s="49" t="s">
        <v>15</v>
      </c>
      <c r="V317" s="48" t="s">
        <v>28</v>
      </c>
      <c r="W317" s="49" t="s">
        <v>29</v>
      </c>
      <c r="X317" s="49" t="s">
        <v>25</v>
      </c>
      <c r="Y317" s="49" t="s">
        <v>22</v>
      </c>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c r="AX317" s="48"/>
      <c r="AY317" s="48"/>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7"/>
      <c r="CP317" s="47"/>
      <c r="CQ317" s="47"/>
    </row>
    <row r="318" spans="1:95" ht="53.4" customHeight="1" x14ac:dyDescent="0.3">
      <c r="A318" s="46">
        <v>316</v>
      </c>
      <c r="B318" s="46">
        <v>2521</v>
      </c>
      <c r="C318" s="47" t="s">
        <v>13667</v>
      </c>
      <c r="D318" s="46">
        <v>32</v>
      </c>
      <c r="E318" s="48" t="s">
        <v>1088</v>
      </c>
      <c r="F318" s="47"/>
      <c r="G318" s="48" t="s">
        <v>98</v>
      </c>
      <c r="H318" s="49" t="s">
        <v>110</v>
      </c>
      <c r="I318" s="49" t="s">
        <v>176</v>
      </c>
      <c r="J318" s="49" t="s">
        <v>177</v>
      </c>
      <c r="K318" s="48" t="s">
        <v>53</v>
      </c>
      <c r="L318" s="49" t="s">
        <v>112</v>
      </c>
      <c r="M318" s="49" t="s">
        <v>36</v>
      </c>
      <c r="N318" s="49" t="s">
        <v>25</v>
      </c>
      <c r="O318" s="49" t="s">
        <v>15</v>
      </c>
      <c r="P318" s="48" t="s">
        <v>16</v>
      </c>
      <c r="Q318" s="49" t="s">
        <v>17</v>
      </c>
      <c r="R318" s="49" t="s">
        <v>18</v>
      </c>
      <c r="S318" s="49" t="s">
        <v>25</v>
      </c>
      <c r="T318" s="49" t="s">
        <v>26</v>
      </c>
      <c r="U318" s="49" t="s">
        <v>191</v>
      </c>
      <c r="V318" s="48" t="s">
        <v>19</v>
      </c>
      <c r="W318" s="49" t="s">
        <v>20</v>
      </c>
      <c r="X318" s="49" t="s">
        <v>21</v>
      </c>
      <c r="Y318" s="49" t="s">
        <v>53</v>
      </c>
      <c r="Z318" s="49" t="s">
        <v>55</v>
      </c>
      <c r="AA318" s="49" t="s">
        <v>25</v>
      </c>
      <c r="AB318" s="49" t="s">
        <v>22</v>
      </c>
      <c r="AC318" s="48" t="s">
        <v>19</v>
      </c>
      <c r="AD318" s="49" t="s">
        <v>23</v>
      </c>
      <c r="AE318" s="49" t="s">
        <v>39</v>
      </c>
      <c r="AF318" s="49" t="s">
        <v>25</v>
      </c>
      <c r="AG318" s="49" t="s">
        <v>26</v>
      </c>
      <c r="AH318" s="49" t="s">
        <v>1009</v>
      </c>
      <c r="AI318" s="48" t="s">
        <v>28</v>
      </c>
      <c r="AJ318" s="49" t="s">
        <v>29</v>
      </c>
      <c r="AK318" s="49" t="s">
        <v>25</v>
      </c>
      <c r="AL318" s="49" t="s">
        <v>46</v>
      </c>
      <c r="AM318" s="48"/>
      <c r="AN318" s="48"/>
      <c r="AO318" s="48"/>
      <c r="AP318" s="48"/>
      <c r="AQ318" s="48"/>
      <c r="AR318" s="48"/>
      <c r="AS318" s="48"/>
      <c r="AT318" s="48"/>
      <c r="AU318" s="48"/>
      <c r="AV318" s="48"/>
      <c r="AW318" s="48"/>
      <c r="AX318" s="48"/>
      <c r="AY318" s="48"/>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7"/>
      <c r="CP318" s="47"/>
      <c r="CQ318" s="47"/>
    </row>
    <row r="319" spans="1:95" ht="53.4" customHeight="1" x14ac:dyDescent="0.3">
      <c r="A319" s="46">
        <v>317</v>
      </c>
      <c r="B319" s="46">
        <v>2595</v>
      </c>
      <c r="C319" s="47" t="s">
        <v>13668</v>
      </c>
      <c r="D319" s="46">
        <v>24</v>
      </c>
      <c r="E319" s="48" t="s">
        <v>1090</v>
      </c>
      <c r="F319" s="47"/>
      <c r="G319" s="48" t="s">
        <v>98</v>
      </c>
      <c r="H319" s="49" t="s">
        <v>110</v>
      </c>
      <c r="I319" s="49" t="s">
        <v>176</v>
      </c>
      <c r="J319" s="49" t="s">
        <v>177</v>
      </c>
      <c r="K319" s="48" t="s">
        <v>11</v>
      </c>
      <c r="L319" s="49" t="s">
        <v>12</v>
      </c>
      <c r="M319" s="49" t="s">
        <v>25</v>
      </c>
      <c r="N319" s="49" t="s">
        <v>26</v>
      </c>
      <c r="O319" s="49" t="s">
        <v>239</v>
      </c>
      <c r="P319" s="49" t="s">
        <v>354</v>
      </c>
      <c r="Q319" s="48" t="s">
        <v>19</v>
      </c>
      <c r="R319" s="49" t="s">
        <v>20</v>
      </c>
      <c r="S319" s="49" t="s">
        <v>37</v>
      </c>
      <c r="T319" s="49" t="s">
        <v>40</v>
      </c>
      <c r="U319" s="49" t="s">
        <v>25</v>
      </c>
      <c r="V319" s="49" t="s">
        <v>22</v>
      </c>
      <c r="W319" s="49" t="s">
        <v>52</v>
      </c>
      <c r="X319" s="49" t="s">
        <v>25</v>
      </c>
      <c r="Y319" s="49" t="s">
        <v>15</v>
      </c>
      <c r="Z319" s="48" t="s">
        <v>28</v>
      </c>
      <c r="AA319" s="49" t="s">
        <v>29</v>
      </c>
      <c r="AB319" s="49" t="s">
        <v>25</v>
      </c>
      <c r="AC319" s="49" t="s">
        <v>104</v>
      </c>
      <c r="AD319" s="49" t="s">
        <v>669</v>
      </c>
      <c r="AE319" s="48"/>
      <c r="AF319" s="48"/>
      <c r="AG319" s="48"/>
      <c r="AH319" s="48"/>
      <c r="AI319" s="48"/>
      <c r="AJ319" s="48"/>
      <c r="AK319" s="48"/>
      <c r="AL319" s="48"/>
      <c r="AM319" s="48"/>
      <c r="AN319" s="48"/>
      <c r="AO319" s="48"/>
      <c r="AP319" s="48"/>
      <c r="AQ319" s="48"/>
      <c r="AR319" s="48"/>
      <c r="AS319" s="48"/>
      <c r="AT319" s="48"/>
      <c r="AU319" s="48"/>
      <c r="AV319" s="48"/>
      <c r="AW319" s="48"/>
      <c r="AX319" s="48"/>
      <c r="AY319" s="48"/>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7"/>
      <c r="CP319" s="47"/>
      <c r="CQ319" s="47"/>
    </row>
    <row r="320" spans="1:95" ht="53.4" customHeight="1" x14ac:dyDescent="0.3">
      <c r="A320" s="46">
        <v>318</v>
      </c>
      <c r="B320" s="46">
        <v>1926</v>
      </c>
      <c r="C320" s="47" t="s">
        <v>13669</v>
      </c>
      <c r="D320" s="46">
        <v>45</v>
      </c>
      <c r="E320" s="48" t="s">
        <v>1092</v>
      </c>
      <c r="F320" s="47"/>
      <c r="G320" s="49" t="s">
        <v>10</v>
      </c>
      <c r="H320" s="48"/>
      <c r="I320" s="49" t="s">
        <v>36</v>
      </c>
      <c r="J320" s="49" t="s">
        <v>37</v>
      </c>
      <c r="K320" s="49" t="s">
        <v>25</v>
      </c>
      <c r="L320" s="49" t="s">
        <v>15</v>
      </c>
      <c r="M320" s="48" t="s">
        <v>28</v>
      </c>
      <c r="N320" s="49" t="s">
        <v>227</v>
      </c>
      <c r="O320" s="49" t="s">
        <v>30</v>
      </c>
      <c r="P320" s="49" t="s">
        <v>31</v>
      </c>
      <c r="Q320" s="49" t="s">
        <v>25</v>
      </c>
      <c r="R320" s="49" t="s">
        <v>104</v>
      </c>
      <c r="S320" s="48" t="s">
        <v>19</v>
      </c>
      <c r="T320" s="49" t="s">
        <v>23</v>
      </c>
      <c r="U320" s="49" t="s">
        <v>39</v>
      </c>
      <c r="V320" s="49" t="s">
        <v>25</v>
      </c>
      <c r="W320" s="49" t="s">
        <v>15</v>
      </c>
      <c r="X320" s="48" t="s">
        <v>19</v>
      </c>
      <c r="Y320" s="49" t="s">
        <v>20</v>
      </c>
      <c r="Z320" s="49" t="s">
        <v>115</v>
      </c>
      <c r="AA320" s="49" t="s">
        <v>55</v>
      </c>
      <c r="AB320" s="49" t="s">
        <v>164</v>
      </c>
      <c r="AC320" s="49" t="s">
        <v>25</v>
      </c>
      <c r="AD320" s="49" t="s">
        <v>15</v>
      </c>
      <c r="AE320" s="48" t="s">
        <v>121</v>
      </c>
      <c r="AF320" s="49" t="s">
        <v>114</v>
      </c>
      <c r="AG320" s="49" t="s">
        <v>286</v>
      </c>
      <c r="AH320" s="49" t="s">
        <v>20</v>
      </c>
      <c r="AI320" s="49" t="s">
        <v>186</v>
      </c>
      <c r="AJ320" s="49" t="s">
        <v>25</v>
      </c>
      <c r="AK320" s="49" t="s">
        <v>15</v>
      </c>
      <c r="AL320" s="49" t="s">
        <v>488</v>
      </c>
      <c r="AM320" s="49" t="s">
        <v>59</v>
      </c>
      <c r="AN320" s="48" t="s">
        <v>52</v>
      </c>
      <c r="AO320" s="49" t="s">
        <v>416</v>
      </c>
      <c r="AP320" s="49" t="s">
        <v>40</v>
      </c>
      <c r="AQ320" s="49" t="s">
        <v>683</v>
      </c>
      <c r="AR320" s="49" t="s">
        <v>25</v>
      </c>
      <c r="AS320" s="49" t="s">
        <v>240</v>
      </c>
      <c r="AT320" s="48"/>
      <c r="AU320" s="49" t="s">
        <v>40</v>
      </c>
      <c r="AV320" s="49" t="s">
        <v>246</v>
      </c>
      <c r="AW320" s="49" t="s">
        <v>67</v>
      </c>
      <c r="AX320" s="49" t="s">
        <v>68</v>
      </c>
      <c r="AY320" s="49" t="s">
        <v>378</v>
      </c>
      <c r="AZ320" s="49" t="s">
        <v>25</v>
      </c>
      <c r="BA320" s="49" t="s">
        <v>15</v>
      </c>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7"/>
      <c r="CP320" s="47"/>
      <c r="CQ320" s="47"/>
    </row>
    <row r="321" spans="1:96" ht="53.4" customHeight="1" x14ac:dyDescent="0.3">
      <c r="A321" s="46">
        <v>319</v>
      </c>
      <c r="B321" s="46">
        <v>34</v>
      </c>
      <c r="C321" s="47" t="s">
        <v>13670</v>
      </c>
      <c r="D321" s="46">
        <v>32</v>
      </c>
      <c r="E321" s="48" t="s">
        <v>1094</v>
      </c>
      <c r="F321" s="47"/>
      <c r="G321" s="48" t="s">
        <v>98</v>
      </c>
      <c r="H321" s="49" t="s">
        <v>160</v>
      </c>
      <c r="I321" s="49" t="s">
        <v>34</v>
      </c>
      <c r="J321" s="49" t="s">
        <v>35</v>
      </c>
      <c r="K321" s="48"/>
      <c r="L321" s="49" t="s">
        <v>36</v>
      </c>
      <c r="M321" s="49" t="s">
        <v>37</v>
      </c>
      <c r="N321" s="48"/>
      <c r="O321" s="49" t="s">
        <v>23</v>
      </c>
      <c r="P321" s="49" t="s">
        <v>39</v>
      </c>
      <c r="Q321" s="49" t="s">
        <v>25</v>
      </c>
      <c r="R321" s="49" t="s">
        <v>27</v>
      </c>
      <c r="S321" s="48"/>
      <c r="T321" s="49" t="s">
        <v>20</v>
      </c>
      <c r="U321" s="49" t="s">
        <v>30</v>
      </c>
      <c r="V321" s="49" t="s">
        <v>31</v>
      </c>
      <c r="W321" s="49" t="s">
        <v>163</v>
      </c>
      <c r="X321" s="49" t="s">
        <v>40</v>
      </c>
      <c r="Y321" s="49" t="s">
        <v>25</v>
      </c>
      <c r="Z321" s="49" t="s">
        <v>66</v>
      </c>
      <c r="AA321" s="49" t="s">
        <v>53</v>
      </c>
      <c r="AB321" s="49" t="s">
        <v>147</v>
      </c>
      <c r="AC321" s="49" t="s">
        <v>15</v>
      </c>
      <c r="AD321" s="49" t="s">
        <v>58</v>
      </c>
      <c r="AE321" s="49" t="s">
        <v>256</v>
      </c>
      <c r="AF321" s="49" t="s">
        <v>52</v>
      </c>
      <c r="AG321" s="49" t="s">
        <v>211</v>
      </c>
      <c r="AH321" s="49" t="s">
        <v>212</v>
      </c>
      <c r="AI321" s="49" t="s">
        <v>297</v>
      </c>
      <c r="AJ321" s="49" t="s">
        <v>59</v>
      </c>
      <c r="AK321" s="48" t="s">
        <v>28</v>
      </c>
      <c r="AL321" s="49" t="s">
        <v>60</v>
      </c>
      <c r="AM321" s="49" t="s">
        <v>1095</v>
      </c>
      <c r="AN321" s="49" t="s">
        <v>25</v>
      </c>
      <c r="AO321" s="49" t="s">
        <v>15</v>
      </c>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7"/>
      <c r="CP321" s="47"/>
      <c r="CQ321" s="47"/>
    </row>
    <row r="322" spans="1:96" ht="53.4" customHeight="1" x14ac:dyDescent="0.3">
      <c r="A322" s="46">
        <v>320</v>
      </c>
      <c r="B322" s="46">
        <v>232</v>
      </c>
      <c r="C322" s="47" t="s">
        <v>13671</v>
      </c>
      <c r="D322" s="46">
        <v>23</v>
      </c>
      <c r="E322" s="48" t="s">
        <v>1097</v>
      </c>
      <c r="F322" s="47"/>
      <c r="G322" s="49" t="s">
        <v>10</v>
      </c>
      <c r="H322" s="49" t="s">
        <v>34</v>
      </c>
      <c r="I322" s="49" t="s">
        <v>35</v>
      </c>
      <c r="J322" s="48" t="s">
        <v>19</v>
      </c>
      <c r="K322" s="49" t="s">
        <v>20</v>
      </c>
      <c r="L322" s="49" t="s">
        <v>101</v>
      </c>
      <c r="M322" s="49" t="s">
        <v>102</v>
      </c>
      <c r="N322" s="49" t="s">
        <v>53</v>
      </c>
      <c r="O322" s="49" t="s">
        <v>55</v>
      </c>
      <c r="P322" s="49" t="s">
        <v>37</v>
      </c>
      <c r="Q322" s="49" t="s">
        <v>40</v>
      </c>
      <c r="R322" s="49" t="s">
        <v>25</v>
      </c>
      <c r="S322" s="49" t="s">
        <v>15</v>
      </c>
      <c r="T322" s="48"/>
      <c r="U322" s="49" t="s">
        <v>23</v>
      </c>
      <c r="V322" s="49" t="s">
        <v>39</v>
      </c>
      <c r="W322" s="49" t="s">
        <v>25</v>
      </c>
      <c r="X322" s="49" t="s">
        <v>78</v>
      </c>
      <c r="Y322" s="49" t="s">
        <v>192</v>
      </c>
      <c r="Z322" s="48" t="s">
        <v>28</v>
      </c>
      <c r="AA322" s="49" t="s">
        <v>29</v>
      </c>
      <c r="AB322" s="49" t="s">
        <v>342</v>
      </c>
      <c r="AC322" s="49" t="s">
        <v>25</v>
      </c>
      <c r="AD322" s="49" t="s">
        <v>15</v>
      </c>
      <c r="AE322" s="48"/>
      <c r="AF322" s="48"/>
      <c r="AG322" s="48"/>
      <c r="AH322" s="48"/>
      <c r="AI322" s="48"/>
      <c r="AJ322" s="48"/>
      <c r="AK322" s="48"/>
      <c r="AL322" s="48"/>
      <c r="AM322" s="48"/>
      <c r="AN322" s="48"/>
      <c r="AO322" s="48"/>
      <c r="AP322" s="48"/>
      <c r="AQ322" s="48"/>
      <c r="AR322" s="48"/>
      <c r="AS322" s="48"/>
      <c r="AT322" s="48"/>
      <c r="AU322" s="48"/>
      <c r="AV322" s="48"/>
      <c r="AW322" s="48"/>
      <c r="AX322" s="48"/>
      <c r="AY322" s="48"/>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7"/>
      <c r="CP322" s="47"/>
      <c r="CQ322" s="47"/>
    </row>
    <row r="323" spans="1:96" ht="53.4" customHeight="1" x14ac:dyDescent="0.3">
      <c r="A323" s="46">
        <v>321</v>
      </c>
      <c r="B323" s="46">
        <v>1812</v>
      </c>
      <c r="C323" s="47" t="s">
        <v>13672</v>
      </c>
      <c r="D323" s="46">
        <v>27</v>
      </c>
      <c r="E323" s="48" t="s">
        <v>1099</v>
      </c>
      <c r="F323" s="47"/>
      <c r="G323" s="49" t="s">
        <v>10</v>
      </c>
      <c r="H323" s="48" t="s">
        <v>16</v>
      </c>
      <c r="I323" s="49" t="s">
        <v>125</v>
      </c>
      <c r="J323" s="49" t="s">
        <v>405</v>
      </c>
      <c r="K323" s="49" t="s">
        <v>15</v>
      </c>
      <c r="L323" s="48" t="s">
        <v>19</v>
      </c>
      <c r="M323" s="49" t="s">
        <v>20</v>
      </c>
      <c r="N323" s="49" t="s">
        <v>121</v>
      </c>
      <c r="O323" s="49" t="s">
        <v>244</v>
      </c>
      <c r="P323" s="49" t="s">
        <v>25</v>
      </c>
      <c r="Q323" s="49" t="s">
        <v>22</v>
      </c>
      <c r="R323" s="49" t="s">
        <v>83</v>
      </c>
      <c r="S323" s="49" t="s">
        <v>82</v>
      </c>
      <c r="T323" s="48" t="s">
        <v>16</v>
      </c>
      <c r="U323" s="49" t="s">
        <v>193</v>
      </c>
      <c r="V323" s="49" t="s">
        <v>194</v>
      </c>
      <c r="W323" s="49" t="s">
        <v>15</v>
      </c>
      <c r="X323" s="48" t="s">
        <v>19</v>
      </c>
      <c r="Y323" s="49" t="s">
        <v>23</v>
      </c>
      <c r="Z323" s="49" t="s">
        <v>39</v>
      </c>
      <c r="AA323" s="49" t="s">
        <v>15</v>
      </c>
      <c r="AB323" s="48" t="s">
        <v>28</v>
      </c>
      <c r="AC323" s="49" t="s">
        <v>29</v>
      </c>
      <c r="AD323" s="49" t="s">
        <v>30</v>
      </c>
      <c r="AE323" s="49" t="s">
        <v>31</v>
      </c>
      <c r="AF323" s="49" t="s">
        <v>25</v>
      </c>
      <c r="AG323" s="49" t="s">
        <v>27</v>
      </c>
      <c r="AH323" s="48"/>
      <c r="AI323" s="48"/>
      <c r="AJ323" s="48"/>
      <c r="AK323" s="48"/>
      <c r="AL323" s="48"/>
      <c r="AM323" s="48"/>
      <c r="AN323" s="48"/>
      <c r="AO323" s="48"/>
      <c r="AP323" s="48"/>
      <c r="AQ323" s="48"/>
      <c r="AR323" s="48"/>
      <c r="AS323" s="48"/>
      <c r="AT323" s="48"/>
      <c r="AU323" s="48"/>
      <c r="AV323" s="48"/>
      <c r="AW323" s="48"/>
      <c r="AX323" s="48"/>
      <c r="AY323" s="48"/>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7"/>
      <c r="CP323" s="47"/>
      <c r="CQ323" s="47"/>
    </row>
    <row r="324" spans="1:96" ht="53.4" customHeight="1" x14ac:dyDescent="0.3">
      <c r="A324" s="46">
        <v>322</v>
      </c>
      <c r="B324" s="46">
        <v>2727</v>
      </c>
      <c r="C324" s="47" t="s">
        <v>13673</v>
      </c>
      <c r="D324" s="46">
        <v>26</v>
      </c>
      <c r="E324" s="48" t="s">
        <v>1101</v>
      </c>
      <c r="F324" s="47"/>
      <c r="G324" s="49" t="s">
        <v>49</v>
      </c>
      <c r="H324" s="49" t="s">
        <v>209</v>
      </c>
      <c r="I324" s="49" t="s">
        <v>51</v>
      </c>
      <c r="J324" s="48"/>
      <c r="K324" s="49" t="s">
        <v>36</v>
      </c>
      <c r="L324" s="49" t="s">
        <v>15</v>
      </c>
      <c r="M324" s="49" t="s">
        <v>37</v>
      </c>
      <c r="N324" s="48" t="s">
        <v>19</v>
      </c>
      <c r="O324" s="49" t="s">
        <v>20</v>
      </c>
      <c r="P324" s="49" t="s">
        <v>21</v>
      </c>
      <c r="Q324" s="49" t="s">
        <v>22</v>
      </c>
      <c r="R324" s="48" t="s">
        <v>16</v>
      </c>
      <c r="S324" s="49" t="s">
        <v>193</v>
      </c>
      <c r="T324" s="49" t="s">
        <v>194</v>
      </c>
      <c r="U324" s="49" t="s">
        <v>25</v>
      </c>
      <c r="V324" s="49" t="s">
        <v>15</v>
      </c>
      <c r="W324" s="49" t="s">
        <v>297</v>
      </c>
      <c r="X324" s="49" t="s">
        <v>59</v>
      </c>
      <c r="Y324" s="11"/>
      <c r="Z324" s="49" t="s">
        <v>16</v>
      </c>
      <c r="AA324" s="49" t="s">
        <v>17</v>
      </c>
      <c r="AB324" s="49" t="s">
        <v>18</v>
      </c>
      <c r="AC324" s="49" t="s">
        <v>26</v>
      </c>
      <c r="AD324" s="49" t="s">
        <v>206</v>
      </c>
      <c r="AE324" s="49" t="s">
        <v>296</v>
      </c>
      <c r="AF324" s="48"/>
      <c r="AG324" s="49" t="s">
        <v>23</v>
      </c>
      <c r="AH324" s="49" t="s">
        <v>239</v>
      </c>
      <c r="AI324" s="49" t="s">
        <v>354</v>
      </c>
      <c r="AJ324" s="48"/>
      <c r="AK324" s="48"/>
      <c r="AL324" s="48"/>
      <c r="AM324" s="48"/>
      <c r="AN324" s="48"/>
      <c r="AO324" s="48"/>
      <c r="AP324" s="48"/>
      <c r="AQ324" s="48"/>
      <c r="AR324" s="48"/>
      <c r="AS324" s="48"/>
      <c r="AT324" s="48"/>
      <c r="AU324" s="48"/>
      <c r="AV324" s="48"/>
      <c r="AW324" s="48"/>
      <c r="AX324" s="48"/>
      <c r="AY324" s="48"/>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8"/>
      <c r="CP324" s="47"/>
      <c r="CQ324" s="47"/>
      <c r="CR324" s="47"/>
    </row>
    <row r="325" spans="1:96" ht="53.4" customHeight="1" x14ac:dyDescent="0.3">
      <c r="A325" s="46">
        <v>323</v>
      </c>
      <c r="B325" s="46">
        <v>757</v>
      </c>
      <c r="C325" s="47" t="s">
        <v>13674</v>
      </c>
      <c r="D325" s="46">
        <v>21</v>
      </c>
      <c r="E325" s="48" t="s">
        <v>1103</v>
      </c>
      <c r="F325" s="47"/>
      <c r="G325" s="49" t="s">
        <v>150</v>
      </c>
      <c r="H325" s="49" t="s">
        <v>151</v>
      </c>
      <c r="I325" s="49" t="s">
        <v>36</v>
      </c>
      <c r="J325" s="49" t="s">
        <v>39</v>
      </c>
      <c r="K325" s="49" t="s">
        <v>25</v>
      </c>
      <c r="L325" s="49" t="s">
        <v>78</v>
      </c>
      <c r="M325" s="48" t="s">
        <v>19</v>
      </c>
      <c r="N325" s="49" t="s">
        <v>20</v>
      </c>
      <c r="O325" s="49" t="s">
        <v>37</v>
      </c>
      <c r="P325" s="49" t="s">
        <v>40</v>
      </c>
      <c r="Q325" s="49" t="s">
        <v>25</v>
      </c>
      <c r="R325" s="49" t="s">
        <v>270</v>
      </c>
      <c r="S325" s="48" t="s">
        <v>19</v>
      </c>
      <c r="T325" s="49" t="s">
        <v>23</v>
      </c>
      <c r="U325" s="49" t="s">
        <v>39</v>
      </c>
      <c r="V325" s="49" t="s">
        <v>25</v>
      </c>
      <c r="W325" s="49" t="s">
        <v>15</v>
      </c>
      <c r="X325" s="48" t="s">
        <v>28</v>
      </c>
      <c r="Y325" s="49" t="s">
        <v>60</v>
      </c>
      <c r="Z325" s="49" t="s">
        <v>25</v>
      </c>
      <c r="AA325" s="49" t="s">
        <v>15</v>
      </c>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c r="AX325" s="48"/>
      <c r="AY325" s="48"/>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7"/>
      <c r="CP325" s="47"/>
      <c r="CQ325" s="47"/>
    </row>
    <row r="326" spans="1:96" ht="53.4" customHeight="1" x14ac:dyDescent="0.3">
      <c r="A326" s="46">
        <v>324</v>
      </c>
      <c r="B326" s="46">
        <v>196</v>
      </c>
      <c r="C326" s="47" t="s">
        <v>13675</v>
      </c>
      <c r="D326" s="46">
        <v>27</v>
      </c>
      <c r="E326" s="48" t="s">
        <v>1105</v>
      </c>
      <c r="F326" s="47"/>
      <c r="G326" s="49" t="s">
        <v>1106</v>
      </c>
      <c r="H326" s="49" t="s">
        <v>100</v>
      </c>
      <c r="I326" s="48" t="s">
        <v>19</v>
      </c>
      <c r="J326" s="49" t="s">
        <v>20</v>
      </c>
      <c r="K326" s="49" t="s">
        <v>21</v>
      </c>
      <c r="L326" s="49" t="s">
        <v>270</v>
      </c>
      <c r="M326" s="49" t="s">
        <v>86</v>
      </c>
      <c r="N326" s="48"/>
      <c r="O326" s="49" t="s">
        <v>819</v>
      </c>
      <c r="P326" s="49" t="s">
        <v>20</v>
      </c>
      <c r="Q326" s="49" t="s">
        <v>26</v>
      </c>
      <c r="R326" s="49" t="s">
        <v>191</v>
      </c>
      <c r="S326" s="49" t="s">
        <v>86</v>
      </c>
      <c r="T326" s="48" t="s">
        <v>53</v>
      </c>
      <c r="U326" s="48" t="s">
        <v>57</v>
      </c>
      <c r="V326" s="49" t="s">
        <v>211</v>
      </c>
      <c r="W326" s="49" t="s">
        <v>212</v>
      </c>
      <c r="X326" s="49" t="s">
        <v>297</v>
      </c>
      <c r="Y326" s="49" t="s">
        <v>59</v>
      </c>
      <c r="Z326" s="48" t="s">
        <v>19</v>
      </c>
      <c r="AA326" s="49" t="s">
        <v>23</v>
      </c>
      <c r="AB326" s="49" t="s">
        <v>343</v>
      </c>
      <c r="AC326" s="49" t="s">
        <v>15</v>
      </c>
      <c r="AD326" s="48" t="s">
        <v>16</v>
      </c>
      <c r="AE326" s="49" t="s">
        <v>63</v>
      </c>
      <c r="AF326" s="49" t="s">
        <v>81</v>
      </c>
      <c r="AG326" s="49" t="s">
        <v>25</v>
      </c>
      <c r="AH326" s="49" t="s">
        <v>15</v>
      </c>
      <c r="AI326" s="48"/>
      <c r="AJ326" s="48"/>
      <c r="AK326" s="48"/>
      <c r="AL326" s="48"/>
      <c r="AM326" s="48"/>
      <c r="AN326" s="48"/>
      <c r="AO326" s="48"/>
      <c r="AP326" s="48"/>
      <c r="AQ326" s="48"/>
      <c r="AR326" s="48"/>
      <c r="AS326" s="48"/>
      <c r="AT326" s="48"/>
      <c r="AU326" s="48"/>
      <c r="AV326" s="48"/>
      <c r="AW326" s="48"/>
      <c r="AX326" s="48"/>
      <c r="AY326" s="48"/>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7"/>
      <c r="CP326" s="47"/>
      <c r="CQ326" s="47"/>
    </row>
    <row r="327" spans="1:96" ht="53.4" customHeight="1" x14ac:dyDescent="0.3">
      <c r="A327" s="46">
        <v>325</v>
      </c>
      <c r="B327" s="46">
        <v>884</v>
      </c>
      <c r="C327" s="47" t="s">
        <v>13676</v>
      </c>
      <c r="D327" s="46">
        <v>25</v>
      </c>
      <c r="E327" s="48" t="s">
        <v>1108</v>
      </c>
      <c r="F327" s="47"/>
      <c r="G327" s="49" t="s">
        <v>49</v>
      </c>
      <c r="H327" s="49" t="s">
        <v>209</v>
      </c>
      <c r="I327" s="49" t="s">
        <v>51</v>
      </c>
      <c r="J327" s="48" t="s">
        <v>16</v>
      </c>
      <c r="K327" s="49" t="s">
        <v>17</v>
      </c>
      <c r="L327" s="49" t="s">
        <v>18</v>
      </c>
      <c r="M327" s="49" t="s">
        <v>25</v>
      </c>
      <c r="N327" s="49" t="s">
        <v>26</v>
      </c>
      <c r="O327" s="48" t="s">
        <v>19</v>
      </c>
      <c r="P327" s="49" t="s">
        <v>20</v>
      </c>
      <c r="Q327" s="49" t="s">
        <v>39</v>
      </c>
      <c r="R327" s="49" t="s">
        <v>40</v>
      </c>
      <c r="S327" s="49" t="s">
        <v>416</v>
      </c>
      <c r="T327" s="49" t="s">
        <v>76</v>
      </c>
      <c r="U327" s="49" t="s">
        <v>25</v>
      </c>
      <c r="V327" s="49" t="s">
        <v>22</v>
      </c>
      <c r="W327" s="48" t="s">
        <v>19</v>
      </c>
      <c r="X327" s="49" t="s">
        <v>23</v>
      </c>
      <c r="Y327" s="49" t="s">
        <v>22</v>
      </c>
      <c r="Z327" s="49" t="s">
        <v>39</v>
      </c>
      <c r="AA327" s="49" t="s">
        <v>40</v>
      </c>
      <c r="AB327" s="48" t="s">
        <v>28</v>
      </c>
      <c r="AC327" s="49" t="s">
        <v>227</v>
      </c>
      <c r="AD327" s="49" t="s">
        <v>25</v>
      </c>
      <c r="AE327" s="49" t="s">
        <v>1109</v>
      </c>
      <c r="AF327" s="48"/>
      <c r="AG327" s="48"/>
      <c r="AH327" s="48"/>
      <c r="AI327" s="48"/>
      <c r="AJ327" s="48"/>
      <c r="AK327" s="48"/>
      <c r="AL327" s="48"/>
      <c r="AM327" s="48"/>
      <c r="AN327" s="48"/>
      <c r="AO327" s="48"/>
      <c r="AP327" s="48"/>
      <c r="AQ327" s="48"/>
      <c r="AR327" s="48"/>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7"/>
      <c r="CP327" s="47"/>
      <c r="CQ327" s="47"/>
    </row>
    <row r="328" spans="1:96" ht="53.4" customHeight="1" x14ac:dyDescent="0.3">
      <c r="A328" s="46">
        <v>326</v>
      </c>
      <c r="B328" s="46">
        <v>484</v>
      </c>
      <c r="C328" s="47" t="s">
        <v>13677</v>
      </c>
      <c r="D328" s="46">
        <v>19</v>
      </c>
      <c r="E328" s="48" t="s">
        <v>1111</v>
      </c>
      <c r="F328" s="47"/>
      <c r="G328" s="49" t="s">
        <v>408</v>
      </c>
      <c r="H328" s="49" t="s">
        <v>151</v>
      </c>
      <c r="I328" s="49" t="s">
        <v>36</v>
      </c>
      <c r="J328" s="49" t="s">
        <v>15</v>
      </c>
      <c r="K328" s="49" t="s">
        <v>143</v>
      </c>
      <c r="L328" s="49" t="s">
        <v>94</v>
      </c>
      <c r="M328" s="48" t="s">
        <v>19</v>
      </c>
      <c r="N328" s="49" t="s">
        <v>93</v>
      </c>
      <c r="O328" s="49" t="s">
        <v>25</v>
      </c>
      <c r="P328" s="49" t="s">
        <v>26</v>
      </c>
      <c r="Q328" s="49" t="s">
        <v>191</v>
      </c>
      <c r="R328" s="48" t="s">
        <v>16</v>
      </c>
      <c r="S328" s="49" t="s">
        <v>63</v>
      </c>
      <c r="T328" s="49" t="s">
        <v>25</v>
      </c>
      <c r="U328" s="49" t="s">
        <v>270</v>
      </c>
      <c r="V328" s="48" t="s">
        <v>28</v>
      </c>
      <c r="W328" s="49" t="s">
        <v>29</v>
      </c>
      <c r="X328" s="49" t="s">
        <v>25</v>
      </c>
      <c r="Y328" s="49" t="s">
        <v>15</v>
      </c>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c r="AX328" s="48"/>
      <c r="AY328" s="48"/>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7"/>
      <c r="CP328" s="47"/>
      <c r="CQ328" s="47"/>
    </row>
    <row r="329" spans="1:96" ht="53.4" customHeight="1" x14ac:dyDescent="0.3">
      <c r="A329" s="46">
        <v>327</v>
      </c>
      <c r="B329" s="46">
        <v>262</v>
      </c>
      <c r="C329" s="47" t="s">
        <v>13678</v>
      </c>
      <c r="D329" s="46">
        <v>18</v>
      </c>
      <c r="E329" s="48" t="s">
        <v>1113</v>
      </c>
      <c r="F329" s="47"/>
      <c r="G329" s="49" t="s">
        <v>49</v>
      </c>
      <c r="H329" s="48" t="s">
        <v>19</v>
      </c>
      <c r="I329" s="49" t="s">
        <v>20</v>
      </c>
      <c r="J329" s="49" t="s">
        <v>21</v>
      </c>
      <c r="K329" s="49" t="s">
        <v>66</v>
      </c>
      <c r="L329" s="48"/>
      <c r="M329" s="49" t="s">
        <v>23</v>
      </c>
      <c r="N329" s="49" t="s">
        <v>39</v>
      </c>
      <c r="O329" s="49" t="s">
        <v>25</v>
      </c>
      <c r="P329" s="49" t="s">
        <v>15</v>
      </c>
      <c r="Q329" s="48" t="s">
        <v>16</v>
      </c>
      <c r="R329" s="49" t="s">
        <v>63</v>
      </c>
      <c r="S329" s="49" t="s">
        <v>88</v>
      </c>
      <c r="T329" s="49" t="s">
        <v>25</v>
      </c>
      <c r="U329" s="49" t="s">
        <v>15</v>
      </c>
      <c r="V329" s="48"/>
      <c r="W329" s="49" t="s">
        <v>36</v>
      </c>
      <c r="X329" s="49" t="s">
        <v>39</v>
      </c>
      <c r="Y329" s="49" t="s">
        <v>308</v>
      </c>
      <c r="Z329" s="49" t="s">
        <v>256</v>
      </c>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c r="AX329" s="48"/>
      <c r="AY329" s="48"/>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7"/>
      <c r="CP329" s="47"/>
      <c r="CQ329" s="47"/>
    </row>
    <row r="330" spans="1:96" ht="53.4" customHeight="1" x14ac:dyDescent="0.3">
      <c r="A330" s="46">
        <v>328</v>
      </c>
      <c r="B330" s="46">
        <v>2112</v>
      </c>
      <c r="C330" s="47" t="s">
        <v>13679</v>
      </c>
      <c r="D330" s="46">
        <v>60</v>
      </c>
      <c r="E330" s="48" t="s">
        <v>13898</v>
      </c>
      <c r="F330" s="47"/>
      <c r="G330" s="49" t="s">
        <v>49</v>
      </c>
      <c r="H330" s="49" t="s">
        <v>209</v>
      </c>
      <c r="I330" s="49" t="s">
        <v>51</v>
      </c>
      <c r="J330" s="48"/>
      <c r="K330" s="49" t="s">
        <v>36</v>
      </c>
      <c r="L330" s="49" t="s">
        <v>25</v>
      </c>
      <c r="M330" s="49" t="s">
        <v>728</v>
      </c>
      <c r="N330" s="49" t="s">
        <v>729</v>
      </c>
      <c r="O330" s="49" t="s">
        <v>37</v>
      </c>
      <c r="P330" s="49" t="s">
        <v>181</v>
      </c>
      <c r="Q330" s="49" t="s">
        <v>256</v>
      </c>
      <c r="R330" s="48" t="s">
        <v>54</v>
      </c>
      <c r="S330" s="48" t="s">
        <v>43</v>
      </c>
      <c r="T330" s="48" t="s">
        <v>44</v>
      </c>
      <c r="U330" s="48" t="s">
        <v>121</v>
      </c>
      <c r="V330" s="48" t="s">
        <v>68</v>
      </c>
      <c r="W330" s="49" t="s">
        <v>165</v>
      </c>
      <c r="X330" s="49" t="s">
        <v>20</v>
      </c>
      <c r="Y330" s="49" t="s">
        <v>25</v>
      </c>
      <c r="Z330" s="49" t="s">
        <v>270</v>
      </c>
      <c r="AA330" s="49" t="s">
        <v>15</v>
      </c>
      <c r="AB330" s="48" t="s">
        <v>254</v>
      </c>
      <c r="AC330" s="48" t="s">
        <v>256</v>
      </c>
      <c r="AD330" s="48" t="s">
        <v>114</v>
      </c>
      <c r="AE330" s="48" t="s">
        <v>115</v>
      </c>
      <c r="AF330" s="48" t="s">
        <v>19</v>
      </c>
      <c r="AG330" s="49" t="s">
        <v>20</v>
      </c>
      <c r="AH330" s="49" t="s">
        <v>21</v>
      </c>
      <c r="AI330" s="49" t="s">
        <v>22</v>
      </c>
      <c r="AJ330" s="49" t="s">
        <v>163</v>
      </c>
      <c r="AK330" s="49" t="s">
        <v>40</v>
      </c>
      <c r="AL330" s="48"/>
      <c r="AM330" s="49" t="s">
        <v>23</v>
      </c>
      <c r="AN330" s="49" t="s">
        <v>30</v>
      </c>
      <c r="AO330" s="49" t="s">
        <v>31</v>
      </c>
      <c r="AP330" s="49" t="s">
        <v>25</v>
      </c>
      <c r="AQ330" s="49" t="s">
        <v>15</v>
      </c>
      <c r="AR330" s="48" t="s">
        <v>53</v>
      </c>
      <c r="AS330" s="49" t="s">
        <v>147</v>
      </c>
      <c r="AT330" s="49" t="s">
        <v>22</v>
      </c>
      <c r="AU330" s="49" t="s">
        <v>245</v>
      </c>
      <c r="AV330" s="49" t="s">
        <v>114</v>
      </c>
      <c r="AW330" s="48" t="s">
        <v>41</v>
      </c>
      <c r="AX330" s="48" t="s">
        <v>28</v>
      </c>
      <c r="AY330" s="49" t="s">
        <v>29</v>
      </c>
      <c r="AZ330" s="49" t="s">
        <v>1117</v>
      </c>
      <c r="BA330" s="49" t="s">
        <v>31</v>
      </c>
      <c r="BB330" s="49" t="s">
        <v>25</v>
      </c>
      <c r="BC330" s="49" t="s">
        <v>15</v>
      </c>
      <c r="BD330" s="48" t="s">
        <v>16</v>
      </c>
      <c r="BE330" s="49" t="s">
        <v>125</v>
      </c>
      <c r="BF330" s="48" t="s">
        <v>16</v>
      </c>
      <c r="BG330" s="49" t="s">
        <v>17</v>
      </c>
      <c r="BH330" s="49" t="s">
        <v>18</v>
      </c>
      <c r="BI330" s="49" t="s">
        <v>25</v>
      </c>
      <c r="BJ330" s="49" t="s">
        <v>26</v>
      </c>
      <c r="BK330" s="48" t="s">
        <v>256</v>
      </c>
      <c r="BL330" s="48" t="s">
        <v>201</v>
      </c>
      <c r="BM330" s="48" t="s">
        <v>16</v>
      </c>
      <c r="BN330" s="49" t="s">
        <v>63</v>
      </c>
      <c r="BO330" s="49" t="s">
        <v>25</v>
      </c>
      <c r="BP330" s="49" t="s">
        <v>46</v>
      </c>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7"/>
      <c r="CP330" s="47"/>
      <c r="CQ330" s="47"/>
    </row>
    <row r="331" spans="1:96" ht="53.4" customHeight="1" x14ac:dyDescent="0.3">
      <c r="A331" s="46">
        <v>329</v>
      </c>
      <c r="B331" s="46">
        <v>974</v>
      </c>
      <c r="C331" s="47" t="s">
        <v>13680</v>
      </c>
      <c r="D331" s="46">
        <v>34</v>
      </c>
      <c r="E331" s="48" t="s">
        <v>288</v>
      </c>
      <c r="F331" s="47"/>
      <c r="G331" s="49" t="s">
        <v>10</v>
      </c>
      <c r="H331" s="49" t="s">
        <v>209</v>
      </c>
      <c r="I331" s="49" t="s">
        <v>210</v>
      </c>
      <c r="J331" s="48"/>
      <c r="K331" s="49" t="s">
        <v>36</v>
      </c>
      <c r="L331" s="49" t="s">
        <v>37</v>
      </c>
      <c r="M331" s="49" t="s">
        <v>25</v>
      </c>
      <c r="N331" s="49" t="s">
        <v>15</v>
      </c>
      <c r="O331" s="48" t="s">
        <v>19</v>
      </c>
      <c r="P331" s="49" t="s">
        <v>20</v>
      </c>
      <c r="Q331" s="49" t="s">
        <v>25</v>
      </c>
      <c r="R331" s="49" t="s">
        <v>26</v>
      </c>
      <c r="S331" s="49" t="s">
        <v>86</v>
      </c>
      <c r="T331" s="49" t="s">
        <v>53</v>
      </c>
      <c r="U331" s="49" t="s">
        <v>211</v>
      </c>
      <c r="V331" s="49" t="s">
        <v>212</v>
      </c>
      <c r="W331" s="49" t="s">
        <v>25</v>
      </c>
      <c r="X331" s="49" t="s">
        <v>15</v>
      </c>
      <c r="Y331" s="48" t="s">
        <v>43</v>
      </c>
      <c r="Z331" s="49" t="s">
        <v>44</v>
      </c>
      <c r="AA331" s="49" t="s">
        <v>20</v>
      </c>
      <c r="AB331" s="49" t="s">
        <v>53</v>
      </c>
      <c r="AC331" s="49" t="s">
        <v>12</v>
      </c>
      <c r="AD331" s="48" t="s">
        <v>19</v>
      </c>
      <c r="AE331" s="49" t="s">
        <v>23</v>
      </c>
      <c r="AF331" s="49" t="s">
        <v>25</v>
      </c>
      <c r="AG331" s="49" t="s">
        <v>289</v>
      </c>
      <c r="AH331" s="48" t="s">
        <v>28</v>
      </c>
      <c r="AI331" s="49" t="s">
        <v>227</v>
      </c>
      <c r="AJ331" s="49" t="s">
        <v>25</v>
      </c>
      <c r="AK331" s="49" t="s">
        <v>22</v>
      </c>
      <c r="AL331" s="48" t="s">
        <v>38</v>
      </c>
      <c r="AM331" s="48" t="s">
        <v>16</v>
      </c>
      <c r="AN331" s="48" t="s">
        <v>17</v>
      </c>
      <c r="AO331" s="48" t="s">
        <v>290</v>
      </c>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7"/>
      <c r="CP331" s="47"/>
      <c r="CQ331" s="47"/>
    </row>
    <row r="332" spans="1:96" ht="53.4" customHeight="1" x14ac:dyDescent="0.3">
      <c r="A332" s="46">
        <v>330</v>
      </c>
      <c r="B332" s="46">
        <v>2388</v>
      </c>
      <c r="C332" s="47" t="s">
        <v>13681</v>
      </c>
      <c r="D332" s="46">
        <v>28</v>
      </c>
      <c r="E332" s="48" t="s">
        <v>1120</v>
      </c>
      <c r="F332" s="47"/>
      <c r="G332" s="48" t="s">
        <v>68</v>
      </c>
      <c r="H332" s="49" t="s">
        <v>110</v>
      </c>
      <c r="I332" s="49" t="s">
        <v>176</v>
      </c>
      <c r="J332" s="49" t="s">
        <v>177</v>
      </c>
      <c r="K332" s="48" t="s">
        <v>19</v>
      </c>
      <c r="L332" s="49" t="s">
        <v>20</v>
      </c>
      <c r="M332" s="49" t="s">
        <v>114</v>
      </c>
      <c r="N332" s="49" t="s">
        <v>115</v>
      </c>
      <c r="O332" s="49" t="s">
        <v>25</v>
      </c>
      <c r="P332" s="49" t="s">
        <v>15</v>
      </c>
      <c r="Q332" s="48" t="s">
        <v>19</v>
      </c>
      <c r="R332" s="49" t="s">
        <v>20</v>
      </c>
      <c r="S332" s="49" t="s">
        <v>101</v>
      </c>
      <c r="T332" s="49" t="s">
        <v>102</v>
      </c>
      <c r="U332" s="49" t="s">
        <v>25</v>
      </c>
      <c r="V332" s="49" t="s">
        <v>22</v>
      </c>
      <c r="W332" s="48" t="s">
        <v>114</v>
      </c>
      <c r="X332" s="48" t="s">
        <v>286</v>
      </c>
      <c r="Y332" s="48" t="s">
        <v>19</v>
      </c>
      <c r="Z332" s="49" t="s">
        <v>23</v>
      </c>
      <c r="AA332" s="49" t="s">
        <v>24</v>
      </c>
      <c r="AB332" s="49" t="s">
        <v>25</v>
      </c>
      <c r="AC332" s="49" t="s">
        <v>26</v>
      </c>
      <c r="AD332" s="49" t="s">
        <v>265</v>
      </c>
      <c r="AE332" s="48" t="s">
        <v>28</v>
      </c>
      <c r="AF332" s="49" t="s">
        <v>227</v>
      </c>
      <c r="AG332" s="49" t="s">
        <v>25</v>
      </c>
      <c r="AH332" s="49" t="s">
        <v>46</v>
      </c>
      <c r="AI332" s="48"/>
      <c r="AJ332" s="48"/>
      <c r="AK332" s="48"/>
      <c r="AL332" s="48"/>
      <c r="AM332" s="48"/>
      <c r="AN332" s="48"/>
      <c r="AO332" s="48"/>
      <c r="AP332" s="48"/>
      <c r="AQ332" s="48"/>
      <c r="AR332" s="48"/>
      <c r="AS332" s="48"/>
      <c r="AT332" s="48"/>
      <c r="AU332" s="48"/>
      <c r="AV332" s="48"/>
      <c r="AW332" s="48"/>
      <c r="AX332" s="48"/>
      <c r="AY332" s="48"/>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7"/>
      <c r="CP332" s="47"/>
      <c r="CQ332" s="47"/>
    </row>
    <row r="333" spans="1:96" ht="53.4" customHeight="1" x14ac:dyDescent="0.3">
      <c r="A333" s="46">
        <v>331</v>
      </c>
      <c r="B333" s="46">
        <v>2805</v>
      </c>
      <c r="C333" s="47" t="s">
        <v>13682</v>
      </c>
      <c r="D333" s="46">
        <v>30</v>
      </c>
      <c r="E333" s="48" t="s">
        <v>1122</v>
      </c>
      <c r="F333" s="47"/>
      <c r="G333" s="49" t="s">
        <v>73</v>
      </c>
      <c r="H333" s="49" t="s">
        <v>176</v>
      </c>
      <c r="I333" s="49" t="s">
        <v>295</v>
      </c>
      <c r="J333" s="48" t="s">
        <v>11</v>
      </c>
      <c r="K333" s="49" t="s">
        <v>12</v>
      </c>
      <c r="L333" s="49" t="s">
        <v>683</v>
      </c>
      <c r="M333" s="49" t="s">
        <v>76</v>
      </c>
      <c r="N333" s="49" t="s">
        <v>77</v>
      </c>
      <c r="O333" s="49" t="s">
        <v>25</v>
      </c>
      <c r="P333" s="49" t="s">
        <v>15</v>
      </c>
      <c r="Q333" s="48" t="s">
        <v>19</v>
      </c>
      <c r="R333" s="49" t="s">
        <v>20</v>
      </c>
      <c r="S333" s="49" t="s">
        <v>121</v>
      </c>
      <c r="T333" s="49" t="s">
        <v>25</v>
      </c>
      <c r="U333" s="49" t="s">
        <v>66</v>
      </c>
      <c r="V333" s="49" t="s">
        <v>341</v>
      </c>
      <c r="W333" s="48"/>
      <c r="X333" s="49" t="s">
        <v>20</v>
      </c>
      <c r="Y333" s="49" t="s">
        <v>115</v>
      </c>
      <c r="Z333" s="49" t="s">
        <v>25</v>
      </c>
      <c r="AA333" s="49" t="s">
        <v>15</v>
      </c>
      <c r="AB333" s="48" t="s">
        <v>16</v>
      </c>
      <c r="AC333" s="49" t="s">
        <v>63</v>
      </c>
      <c r="AD333" s="49" t="s">
        <v>88</v>
      </c>
      <c r="AE333" s="49" t="s">
        <v>15</v>
      </c>
      <c r="AF333" s="48"/>
      <c r="AG333" s="49" t="s">
        <v>23</v>
      </c>
      <c r="AH333" s="49" t="s">
        <v>39</v>
      </c>
      <c r="AI333" s="49" t="s">
        <v>15</v>
      </c>
      <c r="AJ333" s="48" t="s">
        <v>28</v>
      </c>
      <c r="AK333" s="49" t="s">
        <v>29</v>
      </c>
      <c r="AL333" s="49" t="s">
        <v>15</v>
      </c>
      <c r="AM333" s="48"/>
      <c r="AN333" s="48"/>
      <c r="AO333" s="48"/>
      <c r="AP333" s="48"/>
      <c r="AQ333" s="48"/>
      <c r="AR333" s="48"/>
      <c r="AS333" s="48"/>
      <c r="AT333" s="48"/>
      <c r="AU333" s="48"/>
      <c r="AV333" s="48"/>
      <c r="AW333" s="48"/>
      <c r="AX333" s="48"/>
      <c r="AY333" s="48"/>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7"/>
      <c r="CP333" s="47"/>
      <c r="CQ333" s="47"/>
    </row>
    <row r="334" spans="1:96" ht="53.4" customHeight="1" x14ac:dyDescent="0.3">
      <c r="A334" s="46">
        <v>332</v>
      </c>
      <c r="B334" s="46">
        <v>309</v>
      </c>
      <c r="C334" s="47" t="s">
        <v>13683</v>
      </c>
      <c r="D334" s="46">
        <v>21</v>
      </c>
      <c r="E334" s="48" t="s">
        <v>1124</v>
      </c>
      <c r="F334" s="47"/>
      <c r="G334" s="49" t="s">
        <v>73</v>
      </c>
      <c r="H334" s="49" t="s">
        <v>74</v>
      </c>
      <c r="I334" s="49" t="s">
        <v>75</v>
      </c>
      <c r="J334" s="48" t="s">
        <v>19</v>
      </c>
      <c r="K334" s="49" t="s">
        <v>20</v>
      </c>
      <c r="L334" s="49" t="s">
        <v>21</v>
      </c>
      <c r="M334" s="49" t="s">
        <v>15</v>
      </c>
      <c r="N334" s="48" t="s">
        <v>57</v>
      </c>
      <c r="O334" s="49" t="s">
        <v>569</v>
      </c>
      <c r="P334" s="49" t="s">
        <v>212</v>
      </c>
      <c r="Q334" s="49" t="s">
        <v>22</v>
      </c>
      <c r="R334" s="49" t="s">
        <v>297</v>
      </c>
      <c r="S334" s="49" t="s">
        <v>59</v>
      </c>
      <c r="T334" s="48"/>
      <c r="U334" s="49" t="s">
        <v>23</v>
      </c>
      <c r="V334" s="49" t="s">
        <v>24</v>
      </c>
      <c r="W334" s="49" t="s">
        <v>25</v>
      </c>
      <c r="X334" s="49" t="s">
        <v>26</v>
      </c>
      <c r="Y334" s="49" t="s">
        <v>192</v>
      </c>
      <c r="Z334" s="48" t="s">
        <v>28</v>
      </c>
      <c r="AA334" s="49" t="s">
        <v>60</v>
      </c>
      <c r="AB334" s="49" t="s">
        <v>65</v>
      </c>
      <c r="AC334" s="48"/>
      <c r="AD334" s="48"/>
      <c r="AE334" s="48"/>
      <c r="AF334" s="48"/>
      <c r="AG334" s="48"/>
      <c r="AH334" s="48"/>
      <c r="AI334" s="48"/>
      <c r="AJ334" s="48"/>
      <c r="AK334" s="48"/>
      <c r="AL334" s="48"/>
      <c r="AM334" s="48"/>
      <c r="AN334" s="48"/>
      <c r="AO334" s="48"/>
      <c r="AP334" s="48"/>
      <c r="AQ334" s="48"/>
      <c r="AR334" s="48"/>
      <c r="AS334" s="48"/>
      <c r="AT334" s="48"/>
      <c r="AU334" s="48"/>
      <c r="AV334" s="48"/>
      <c r="AW334" s="48"/>
      <c r="AX334" s="48"/>
      <c r="AY334" s="48"/>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7"/>
      <c r="CP334" s="47"/>
      <c r="CQ334" s="47"/>
    </row>
    <row r="335" spans="1:96" ht="53.4" customHeight="1" x14ac:dyDescent="0.3">
      <c r="A335" s="46">
        <v>333</v>
      </c>
      <c r="B335" s="46">
        <v>1323</v>
      </c>
      <c r="C335" s="47" t="s">
        <v>13684</v>
      </c>
      <c r="D335" s="46">
        <v>22</v>
      </c>
      <c r="E335" s="48" t="s">
        <v>1126</v>
      </c>
      <c r="F335" s="47"/>
      <c r="G335" s="48" t="s">
        <v>98</v>
      </c>
      <c r="H335" s="49" t="s">
        <v>110</v>
      </c>
      <c r="I335" s="49" t="s">
        <v>74</v>
      </c>
      <c r="J335" s="49" t="s">
        <v>75</v>
      </c>
      <c r="K335" s="48" t="s">
        <v>53</v>
      </c>
      <c r="L335" s="49" t="s">
        <v>112</v>
      </c>
      <c r="M335" s="49" t="s">
        <v>36</v>
      </c>
      <c r="N335" s="49" t="s">
        <v>25</v>
      </c>
      <c r="O335" s="49" t="s">
        <v>15</v>
      </c>
      <c r="P335" s="48" t="s">
        <v>19</v>
      </c>
      <c r="Q335" s="49" t="s">
        <v>20</v>
      </c>
      <c r="R335" s="49" t="s">
        <v>1127</v>
      </c>
      <c r="S335" s="49" t="s">
        <v>1128</v>
      </c>
      <c r="T335" s="48" t="s">
        <v>19</v>
      </c>
      <c r="U335" s="49" t="s">
        <v>23</v>
      </c>
      <c r="V335" s="49" t="s">
        <v>39</v>
      </c>
      <c r="W335" s="49" t="s">
        <v>25</v>
      </c>
      <c r="X335" s="49" t="s">
        <v>22</v>
      </c>
      <c r="Y335" s="48" t="s">
        <v>28</v>
      </c>
      <c r="Z335" s="49" t="s">
        <v>1129</v>
      </c>
      <c r="AA335" s="49" t="s">
        <v>25</v>
      </c>
      <c r="AB335" s="49" t="s">
        <v>984</v>
      </c>
      <c r="AC335" s="48"/>
      <c r="AD335" s="48"/>
      <c r="AE335" s="48"/>
      <c r="AF335" s="48"/>
      <c r="AG335" s="48"/>
      <c r="AH335" s="48"/>
      <c r="AI335" s="48"/>
      <c r="AJ335" s="48"/>
      <c r="AK335" s="48"/>
      <c r="AL335" s="48"/>
      <c r="AM335" s="48"/>
      <c r="AN335" s="48"/>
      <c r="AO335" s="48"/>
      <c r="AP335" s="48"/>
      <c r="AQ335" s="48"/>
      <c r="AR335" s="48"/>
      <c r="AS335" s="48"/>
      <c r="AT335" s="48"/>
      <c r="AU335" s="48"/>
      <c r="AV335" s="48"/>
      <c r="AW335" s="48"/>
      <c r="AX335" s="48"/>
      <c r="AY335" s="48"/>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7"/>
      <c r="CP335" s="47"/>
      <c r="CQ335" s="47"/>
    </row>
    <row r="336" spans="1:96" ht="53.4" customHeight="1" x14ac:dyDescent="0.3">
      <c r="A336" s="46">
        <v>334</v>
      </c>
      <c r="B336" s="46">
        <v>856</v>
      </c>
      <c r="C336" s="47" t="s">
        <v>13685</v>
      </c>
      <c r="D336" s="46">
        <v>50</v>
      </c>
      <c r="E336" s="48" t="s">
        <v>13686</v>
      </c>
      <c r="F336" s="47"/>
      <c r="G336" s="49" t="s">
        <v>49</v>
      </c>
      <c r="H336" s="48"/>
      <c r="I336" s="49" t="s">
        <v>36</v>
      </c>
      <c r="J336" s="49" t="s">
        <v>39</v>
      </c>
      <c r="K336" s="49" t="s">
        <v>25</v>
      </c>
      <c r="L336" s="48" t="s">
        <v>274</v>
      </c>
      <c r="M336" s="48" t="s">
        <v>434</v>
      </c>
      <c r="N336" s="48" t="s">
        <v>16</v>
      </c>
      <c r="O336" s="49" t="s">
        <v>17</v>
      </c>
      <c r="P336" s="49" t="s">
        <v>18</v>
      </c>
      <c r="Q336" s="49" t="s">
        <v>25</v>
      </c>
      <c r="R336" s="49" t="s">
        <v>22</v>
      </c>
      <c r="S336" s="48" t="s">
        <v>19</v>
      </c>
      <c r="T336" s="49" t="s">
        <v>20</v>
      </c>
      <c r="U336" s="49" t="s">
        <v>21</v>
      </c>
      <c r="V336" s="49" t="s">
        <v>163</v>
      </c>
      <c r="W336" s="49" t="s">
        <v>40</v>
      </c>
      <c r="X336" s="49" t="s">
        <v>25</v>
      </c>
      <c r="Y336" s="49" t="s">
        <v>82</v>
      </c>
      <c r="Z336" s="48" t="s">
        <v>40</v>
      </c>
      <c r="AA336" s="48" t="s">
        <v>201</v>
      </c>
      <c r="AB336" s="49" t="s">
        <v>16</v>
      </c>
      <c r="AC336" s="49" t="s">
        <v>61</v>
      </c>
      <c r="AD336" s="49" t="s">
        <v>62</v>
      </c>
      <c r="AE336" s="49" t="s">
        <v>25</v>
      </c>
      <c r="AF336" s="49" t="s">
        <v>22</v>
      </c>
      <c r="AG336" s="48" t="s">
        <v>318</v>
      </c>
      <c r="AH336" s="48" t="s">
        <v>319</v>
      </c>
      <c r="AI336" s="48" t="s">
        <v>43</v>
      </c>
      <c r="AJ336" s="48" t="s">
        <v>811</v>
      </c>
      <c r="AK336" s="48" t="s">
        <v>19</v>
      </c>
      <c r="AL336" s="49" t="s">
        <v>41</v>
      </c>
      <c r="AM336" s="49" t="s">
        <v>93</v>
      </c>
      <c r="AN336" s="49" t="s">
        <v>37</v>
      </c>
      <c r="AO336" s="49" t="s">
        <v>25</v>
      </c>
      <c r="AP336" s="49" t="s">
        <v>15</v>
      </c>
      <c r="AQ336" s="48" t="s">
        <v>28</v>
      </c>
      <c r="AR336" s="49" t="s">
        <v>227</v>
      </c>
      <c r="AS336" s="49" t="s">
        <v>25</v>
      </c>
      <c r="AT336" s="49" t="s">
        <v>15</v>
      </c>
      <c r="AU336" s="48" t="s">
        <v>245</v>
      </c>
      <c r="AV336" s="48" t="s">
        <v>41</v>
      </c>
      <c r="AW336" s="48" t="s">
        <v>320</v>
      </c>
      <c r="AX336" s="48" t="s">
        <v>41</v>
      </c>
      <c r="AY336" s="48" t="s">
        <v>201</v>
      </c>
      <c r="AZ336" s="48" t="s">
        <v>43</v>
      </c>
      <c r="BA336" s="48" t="s">
        <v>297</v>
      </c>
      <c r="BB336" s="48" t="s">
        <v>41</v>
      </c>
      <c r="BC336" s="48" t="s">
        <v>246</v>
      </c>
      <c r="BD336" s="48" t="s">
        <v>43</v>
      </c>
      <c r="BE336" s="48" t="s">
        <v>811</v>
      </c>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7"/>
      <c r="CP336" s="47"/>
      <c r="CQ336" s="47"/>
    </row>
    <row r="337" spans="1:97" ht="53.4" customHeight="1" x14ac:dyDescent="0.3">
      <c r="A337" s="46">
        <v>335</v>
      </c>
      <c r="B337" s="46">
        <v>2936</v>
      </c>
      <c r="C337" s="47" t="s">
        <v>13687</v>
      </c>
      <c r="D337" s="46">
        <v>28</v>
      </c>
      <c r="E337" s="48" t="s">
        <v>1132</v>
      </c>
      <c r="F337" s="47"/>
      <c r="G337" s="49" t="s">
        <v>73</v>
      </c>
      <c r="H337" s="49" t="s">
        <v>176</v>
      </c>
      <c r="I337" s="49" t="s">
        <v>177</v>
      </c>
      <c r="J337" s="49" t="s">
        <v>36</v>
      </c>
      <c r="K337" s="49" t="s">
        <v>37</v>
      </c>
      <c r="L337" s="49" t="s">
        <v>25</v>
      </c>
      <c r="M337" s="49" t="s">
        <v>15</v>
      </c>
      <c r="N337" s="48" t="s">
        <v>19</v>
      </c>
      <c r="O337" s="49" t="s">
        <v>20</v>
      </c>
      <c r="P337" s="49" t="s">
        <v>193</v>
      </c>
      <c r="Q337" s="49" t="s">
        <v>1133</v>
      </c>
      <c r="R337" s="49" t="s">
        <v>25</v>
      </c>
      <c r="S337" s="49" t="s">
        <v>15</v>
      </c>
      <c r="T337" s="48" t="s">
        <v>19</v>
      </c>
      <c r="U337" s="49" t="s">
        <v>23</v>
      </c>
      <c r="V337" s="49" t="s">
        <v>152</v>
      </c>
      <c r="W337" s="49" t="s">
        <v>300</v>
      </c>
      <c r="X337" s="49" t="s">
        <v>25</v>
      </c>
      <c r="Y337" s="49" t="s">
        <v>26</v>
      </c>
      <c r="Z337" s="49" t="s">
        <v>206</v>
      </c>
      <c r="AA337" s="49" t="s">
        <v>296</v>
      </c>
      <c r="AB337" s="48" t="s">
        <v>28</v>
      </c>
      <c r="AC337" s="49" t="s">
        <v>29</v>
      </c>
      <c r="AD337" s="49" t="s">
        <v>30</v>
      </c>
      <c r="AE337" s="49" t="s">
        <v>31</v>
      </c>
      <c r="AF337" s="49" t="s">
        <v>25</v>
      </c>
      <c r="AG337" s="49" t="s">
        <v>82</v>
      </c>
      <c r="AH337" s="49" t="s">
        <v>1134</v>
      </c>
      <c r="AI337" s="48"/>
      <c r="AJ337" s="48"/>
      <c r="AK337" s="48"/>
      <c r="AL337" s="48"/>
      <c r="AM337" s="48"/>
      <c r="AN337" s="48"/>
      <c r="AO337" s="48"/>
      <c r="AP337" s="48"/>
      <c r="AQ337" s="48"/>
      <c r="AR337" s="48"/>
      <c r="AS337" s="48"/>
      <c r="AT337" s="48"/>
      <c r="AU337" s="48"/>
      <c r="AV337" s="48"/>
      <c r="AW337" s="48"/>
      <c r="AX337" s="48"/>
      <c r="AY337" s="48"/>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7"/>
      <c r="CP337" s="47"/>
      <c r="CQ337" s="47"/>
    </row>
    <row r="338" spans="1:97" ht="53.4" customHeight="1" x14ac:dyDescent="0.3">
      <c r="A338" s="46">
        <v>336</v>
      </c>
      <c r="B338" s="46">
        <v>373</v>
      </c>
      <c r="C338" s="47" t="s">
        <v>13688</v>
      </c>
      <c r="D338" s="46">
        <v>26</v>
      </c>
      <c r="E338" s="48" t="s">
        <v>1136</v>
      </c>
      <c r="F338" s="47"/>
      <c r="G338" s="49" t="s">
        <v>10</v>
      </c>
      <c r="H338" s="49" t="s">
        <v>34</v>
      </c>
      <c r="I338" s="49" t="s">
        <v>35</v>
      </c>
      <c r="J338" s="48" t="s">
        <v>19</v>
      </c>
      <c r="K338" s="49" t="s">
        <v>20</v>
      </c>
      <c r="L338" s="49" t="s">
        <v>21</v>
      </c>
      <c r="M338" s="49" t="s">
        <v>76</v>
      </c>
      <c r="N338" s="49" t="s">
        <v>37</v>
      </c>
      <c r="O338" s="49" t="s">
        <v>40</v>
      </c>
      <c r="P338" s="49" t="s">
        <v>25</v>
      </c>
      <c r="Q338" s="49" t="s">
        <v>15</v>
      </c>
      <c r="R338" s="48" t="s">
        <v>19</v>
      </c>
      <c r="S338" s="49" t="s">
        <v>23</v>
      </c>
      <c r="T338" s="49" t="s">
        <v>39</v>
      </c>
      <c r="U338" s="49" t="s">
        <v>25</v>
      </c>
      <c r="V338" s="49" t="s">
        <v>26</v>
      </c>
      <c r="W338" s="48" t="s">
        <v>28</v>
      </c>
      <c r="X338" s="49" t="s">
        <v>29</v>
      </c>
      <c r="Y338" s="49" t="s">
        <v>30</v>
      </c>
      <c r="Z338" s="49" t="s">
        <v>31</v>
      </c>
      <c r="AA338" s="49" t="s">
        <v>25</v>
      </c>
      <c r="AB338" s="49" t="s">
        <v>22</v>
      </c>
      <c r="AC338" s="49" t="s">
        <v>179</v>
      </c>
      <c r="AD338" s="49" t="s">
        <v>193</v>
      </c>
      <c r="AE338" s="49" t="s">
        <v>147</v>
      </c>
      <c r="AF338" s="49" t="s">
        <v>15</v>
      </c>
      <c r="AG338" s="48"/>
      <c r="AH338" s="48"/>
      <c r="AI338" s="48"/>
      <c r="AJ338" s="48"/>
      <c r="AK338" s="48"/>
      <c r="AL338" s="48"/>
      <c r="AM338" s="48"/>
      <c r="AN338" s="48"/>
      <c r="AO338" s="48"/>
      <c r="AP338" s="48"/>
      <c r="AQ338" s="48"/>
      <c r="AR338" s="48"/>
      <c r="AS338" s="48"/>
      <c r="AT338" s="48"/>
      <c r="AU338" s="48"/>
      <c r="AV338" s="48"/>
      <c r="AW338" s="48"/>
      <c r="AX338" s="48"/>
      <c r="AY338" s="48"/>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7"/>
      <c r="CP338" s="47"/>
      <c r="CQ338" s="47"/>
    </row>
    <row r="339" spans="1:97" ht="53.4" customHeight="1" x14ac:dyDescent="0.3">
      <c r="A339" s="46">
        <v>337</v>
      </c>
      <c r="B339" s="46">
        <v>2392</v>
      </c>
      <c r="C339" s="47" t="s">
        <v>13689</v>
      </c>
      <c r="D339" s="46">
        <v>48</v>
      </c>
      <c r="E339" s="48" t="s">
        <v>1138</v>
      </c>
      <c r="F339" s="47"/>
      <c r="G339" s="48" t="s">
        <v>68</v>
      </c>
      <c r="H339" s="49" t="s">
        <v>110</v>
      </c>
      <c r="I339" s="49" t="s">
        <v>74</v>
      </c>
      <c r="J339" s="49" t="s">
        <v>75</v>
      </c>
      <c r="K339" s="48" t="s">
        <v>19</v>
      </c>
      <c r="L339" s="49" t="s">
        <v>20</v>
      </c>
      <c r="M339" s="49" t="s">
        <v>39</v>
      </c>
      <c r="N339" s="49" t="s">
        <v>1139</v>
      </c>
      <c r="O339" s="49" t="s">
        <v>1140</v>
      </c>
      <c r="P339" s="49" t="s">
        <v>25</v>
      </c>
      <c r="Q339" s="49" t="s">
        <v>82</v>
      </c>
      <c r="R339" s="49" t="s">
        <v>784</v>
      </c>
      <c r="S339" s="49" t="s">
        <v>53</v>
      </c>
      <c r="T339" s="49" t="s">
        <v>211</v>
      </c>
      <c r="U339" s="49" t="s">
        <v>212</v>
      </c>
      <c r="V339" s="49" t="s">
        <v>25</v>
      </c>
      <c r="W339" s="49" t="s">
        <v>26</v>
      </c>
      <c r="X339" s="49" t="s">
        <v>79</v>
      </c>
      <c r="Y339" s="49" t="s">
        <v>1009</v>
      </c>
      <c r="Z339" s="48" t="s">
        <v>19</v>
      </c>
      <c r="AA339" s="49" t="s">
        <v>23</v>
      </c>
      <c r="AB339" s="49" t="s">
        <v>1141</v>
      </c>
      <c r="AC339" s="49" t="s">
        <v>25</v>
      </c>
      <c r="AD339" s="49" t="s">
        <v>15</v>
      </c>
      <c r="AE339" s="48" t="s">
        <v>121</v>
      </c>
      <c r="AF339" s="49" t="s">
        <v>193</v>
      </c>
      <c r="AG339" s="49" t="s">
        <v>194</v>
      </c>
      <c r="AH339" s="49" t="s">
        <v>1142</v>
      </c>
      <c r="AI339" s="49" t="s">
        <v>270</v>
      </c>
      <c r="AJ339" s="49" t="s">
        <v>341</v>
      </c>
      <c r="AK339" s="48" t="s">
        <v>11</v>
      </c>
      <c r="AL339" s="49" t="s">
        <v>12</v>
      </c>
      <c r="AM339" s="49" t="s">
        <v>76</v>
      </c>
      <c r="AN339" s="49" t="s">
        <v>77</v>
      </c>
      <c r="AO339" s="49" t="s">
        <v>25</v>
      </c>
      <c r="AP339" s="49" t="s">
        <v>22</v>
      </c>
      <c r="AQ339" s="49" t="s">
        <v>53</v>
      </c>
      <c r="AR339" s="49" t="s">
        <v>536</v>
      </c>
      <c r="AS339" s="49" t="s">
        <v>184</v>
      </c>
      <c r="AT339" s="49" t="s">
        <v>15</v>
      </c>
      <c r="AU339" s="48" t="s">
        <v>28</v>
      </c>
      <c r="AV339" s="49" t="s">
        <v>227</v>
      </c>
      <c r="AW339" s="49" t="s">
        <v>30</v>
      </c>
      <c r="AX339" s="49" t="s">
        <v>31</v>
      </c>
      <c r="AY339" s="49" t="s">
        <v>25</v>
      </c>
      <c r="AZ339" s="49" t="s">
        <v>15</v>
      </c>
      <c r="BA339" s="49" t="s">
        <v>83</v>
      </c>
      <c r="BB339" s="49" t="s">
        <v>240</v>
      </c>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7"/>
      <c r="CP339" s="47"/>
      <c r="CQ339" s="47"/>
    </row>
    <row r="340" spans="1:97" ht="53.4" customHeight="1" x14ac:dyDescent="0.3">
      <c r="A340" s="46">
        <v>338</v>
      </c>
      <c r="B340" s="46">
        <v>446</v>
      </c>
      <c r="C340" s="47" t="s">
        <v>13690</v>
      </c>
      <c r="D340" s="46">
        <v>21</v>
      </c>
      <c r="E340" s="48" t="s">
        <v>1143</v>
      </c>
      <c r="F340" s="47"/>
      <c r="G340" s="49" t="s">
        <v>530</v>
      </c>
      <c r="H340" s="49" t="s">
        <v>14</v>
      </c>
      <c r="I340" s="49" t="s">
        <v>36</v>
      </c>
      <c r="J340" s="49" t="s">
        <v>15</v>
      </c>
      <c r="K340" s="48" t="s">
        <v>19</v>
      </c>
      <c r="L340" s="49" t="s">
        <v>20</v>
      </c>
      <c r="M340" s="49" t="s">
        <v>25</v>
      </c>
      <c r="N340" s="49" t="s">
        <v>1144</v>
      </c>
      <c r="O340" s="49" t="s">
        <v>53</v>
      </c>
      <c r="P340" s="49" t="s">
        <v>311</v>
      </c>
      <c r="Q340" s="49" t="s">
        <v>57</v>
      </c>
      <c r="R340" s="49" t="s">
        <v>297</v>
      </c>
      <c r="S340" s="49" t="s">
        <v>59</v>
      </c>
      <c r="T340" s="49" t="s">
        <v>25</v>
      </c>
      <c r="U340" s="49" t="s">
        <v>26</v>
      </c>
      <c r="V340" s="49" t="s">
        <v>206</v>
      </c>
      <c r="W340" s="49" t="s">
        <v>296</v>
      </c>
      <c r="X340" s="48"/>
      <c r="Y340" s="49" t="s">
        <v>23</v>
      </c>
      <c r="Z340" s="49" t="s">
        <v>152</v>
      </c>
      <c r="AA340" s="49" t="s">
        <v>25</v>
      </c>
      <c r="AB340" s="49" t="s">
        <v>482</v>
      </c>
      <c r="AC340" s="48"/>
      <c r="AD340" s="48"/>
      <c r="AE340" s="48"/>
      <c r="AF340" s="48"/>
      <c r="AG340" s="48"/>
      <c r="AH340" s="48"/>
      <c r="AI340" s="48"/>
      <c r="AJ340" s="48"/>
      <c r="AK340" s="48"/>
      <c r="AL340" s="48"/>
      <c r="AM340" s="48"/>
      <c r="AN340" s="48"/>
      <c r="AO340" s="48"/>
      <c r="AP340" s="48"/>
      <c r="AQ340" s="48"/>
      <c r="AR340" s="48"/>
      <c r="AS340" s="48"/>
      <c r="AT340" s="48"/>
      <c r="AU340" s="48"/>
      <c r="AV340" s="48"/>
      <c r="AW340" s="48"/>
      <c r="AX340" s="48"/>
      <c r="AY340" s="48"/>
      <c r="AZ340" s="48"/>
      <c r="BA340" s="48"/>
      <c r="BB340" s="48"/>
      <c r="BC340" s="48"/>
      <c r="BD340" s="48"/>
      <c r="BE340" s="48"/>
      <c r="BF340" s="48"/>
      <c r="BG340" s="48"/>
      <c r="BH340" s="48"/>
      <c r="BI340" s="48"/>
      <c r="BJ340" s="48"/>
      <c r="BK340" s="48"/>
      <c r="BL340" s="48"/>
      <c r="BM340" s="48"/>
      <c r="BN340" s="48"/>
      <c r="BO340" s="48"/>
      <c r="BP340" s="48"/>
      <c r="BQ340" s="48"/>
      <c r="BR340" s="48"/>
      <c r="BS340" s="48"/>
      <c r="BT340" s="48"/>
      <c r="BU340" s="48"/>
      <c r="BV340" s="48"/>
      <c r="BW340" s="48"/>
      <c r="BX340" s="48"/>
      <c r="BY340" s="48"/>
      <c r="BZ340" s="48"/>
      <c r="CA340" s="48"/>
      <c r="CB340" s="48"/>
      <c r="CC340" s="48"/>
      <c r="CD340" s="48"/>
      <c r="CE340" s="48"/>
      <c r="CF340" s="48"/>
      <c r="CG340" s="48"/>
      <c r="CH340" s="48"/>
      <c r="CI340" s="48"/>
      <c r="CJ340" s="48"/>
      <c r="CK340" s="48"/>
      <c r="CL340" s="48"/>
      <c r="CM340" s="48"/>
      <c r="CN340" s="48"/>
      <c r="CO340" s="47"/>
      <c r="CP340" s="47"/>
      <c r="CQ340" s="47"/>
    </row>
    <row r="341" spans="1:97" ht="53.4" customHeight="1" x14ac:dyDescent="0.3">
      <c r="A341" s="46">
        <v>339</v>
      </c>
      <c r="B341" s="46">
        <v>1833</v>
      </c>
      <c r="C341" s="47" t="s">
        <v>13691</v>
      </c>
      <c r="D341" s="46">
        <v>36</v>
      </c>
      <c r="E341" s="48" t="s">
        <v>1146</v>
      </c>
      <c r="F341" s="47"/>
      <c r="G341" s="49" t="s">
        <v>10</v>
      </c>
      <c r="H341" s="49" t="s">
        <v>34</v>
      </c>
      <c r="I341" s="49" t="s">
        <v>35</v>
      </c>
      <c r="J341" s="49" t="s">
        <v>36</v>
      </c>
      <c r="K341" s="49" t="s">
        <v>15</v>
      </c>
      <c r="L341" s="49" t="s">
        <v>37</v>
      </c>
      <c r="M341" s="48" t="s">
        <v>16</v>
      </c>
      <c r="N341" s="49" t="s">
        <v>17</v>
      </c>
      <c r="O341" s="49" t="s">
        <v>18</v>
      </c>
      <c r="P341" s="49" t="s">
        <v>25</v>
      </c>
      <c r="Q341" s="49" t="s">
        <v>22</v>
      </c>
      <c r="R341" s="48" t="s">
        <v>19</v>
      </c>
      <c r="S341" s="49" t="s">
        <v>20</v>
      </c>
      <c r="T341" s="49" t="s">
        <v>25</v>
      </c>
      <c r="U341" s="49" t="s">
        <v>26</v>
      </c>
      <c r="V341" s="49" t="s">
        <v>79</v>
      </c>
      <c r="W341" s="49" t="s">
        <v>80</v>
      </c>
      <c r="X341" s="49" t="s">
        <v>265</v>
      </c>
      <c r="Y341" s="49" t="s">
        <v>83</v>
      </c>
      <c r="Z341" s="49" t="s">
        <v>15</v>
      </c>
      <c r="AA341" s="48" t="s">
        <v>19</v>
      </c>
      <c r="AB341" s="49" t="s">
        <v>23</v>
      </c>
      <c r="AC341" s="49" t="s">
        <v>24</v>
      </c>
      <c r="AD341" s="49" t="s">
        <v>25</v>
      </c>
      <c r="AE341" s="49" t="s">
        <v>15</v>
      </c>
      <c r="AF341" s="48" t="s">
        <v>28</v>
      </c>
      <c r="AG341" s="49" t="s">
        <v>29</v>
      </c>
      <c r="AH341" s="49" t="s">
        <v>30</v>
      </c>
      <c r="AI341" s="49" t="s">
        <v>31</v>
      </c>
      <c r="AJ341" s="49" t="s">
        <v>15</v>
      </c>
      <c r="AK341" s="49" t="s">
        <v>83</v>
      </c>
      <c r="AL341" s="49" t="s">
        <v>562</v>
      </c>
      <c r="AM341" s="48" t="s">
        <v>16</v>
      </c>
      <c r="AN341" s="49" t="s">
        <v>193</v>
      </c>
      <c r="AO341" s="49" t="s">
        <v>194</v>
      </c>
      <c r="AP341" s="49" t="s">
        <v>46</v>
      </c>
      <c r="AQ341" s="48"/>
      <c r="AR341" s="48"/>
      <c r="AS341" s="48"/>
      <c r="AT341" s="48"/>
      <c r="AU341" s="48"/>
      <c r="AV341" s="48"/>
      <c r="AW341" s="48"/>
      <c r="AX341" s="48"/>
      <c r="AY341" s="48"/>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7"/>
      <c r="CP341" s="47"/>
      <c r="CQ341" s="47"/>
    </row>
    <row r="342" spans="1:97" ht="53.4" customHeight="1" x14ac:dyDescent="0.3">
      <c r="A342" s="46">
        <v>340</v>
      </c>
      <c r="B342" s="46">
        <v>2968</v>
      </c>
      <c r="C342" s="47" t="s">
        <v>13692</v>
      </c>
      <c r="D342" s="46">
        <v>29</v>
      </c>
      <c r="E342" s="48" t="s">
        <v>1148</v>
      </c>
      <c r="F342" s="47"/>
      <c r="G342" s="48" t="s">
        <v>98</v>
      </c>
      <c r="H342" s="49" t="s">
        <v>238</v>
      </c>
      <c r="I342" s="49" t="s">
        <v>151</v>
      </c>
      <c r="J342" s="49" t="s">
        <v>53</v>
      </c>
      <c r="K342" s="49" t="s">
        <v>112</v>
      </c>
      <c r="L342" s="49" t="s">
        <v>36</v>
      </c>
      <c r="M342" s="49" t="s">
        <v>25</v>
      </c>
      <c r="N342" s="49" t="s">
        <v>78</v>
      </c>
      <c r="O342" s="48" t="s">
        <v>19</v>
      </c>
      <c r="P342" s="49" t="s">
        <v>20</v>
      </c>
      <c r="Q342" s="49" t="s">
        <v>121</v>
      </c>
      <c r="R342" s="49" t="s">
        <v>24</v>
      </c>
      <c r="S342" s="49" t="s">
        <v>25</v>
      </c>
      <c r="T342" s="49" t="s">
        <v>26</v>
      </c>
      <c r="U342" s="49" t="s">
        <v>1009</v>
      </c>
      <c r="V342" s="48" t="s">
        <v>114</v>
      </c>
      <c r="W342" s="48" t="s">
        <v>286</v>
      </c>
      <c r="X342" s="48" t="s">
        <v>114</v>
      </c>
      <c r="Y342" s="48" t="s">
        <v>115</v>
      </c>
      <c r="Z342" s="48" t="s">
        <v>19</v>
      </c>
      <c r="AA342" s="49" t="s">
        <v>93</v>
      </c>
      <c r="AB342" s="49" t="s">
        <v>25</v>
      </c>
      <c r="AC342" s="49" t="s">
        <v>157</v>
      </c>
      <c r="AD342" s="48" t="s">
        <v>28</v>
      </c>
      <c r="AE342" s="49" t="s">
        <v>29</v>
      </c>
      <c r="AF342" s="49" t="s">
        <v>30</v>
      </c>
      <c r="AG342" s="49" t="s">
        <v>31</v>
      </c>
      <c r="AH342" s="49" t="s">
        <v>25</v>
      </c>
      <c r="AI342" s="49" t="s">
        <v>240</v>
      </c>
      <c r="AJ342" s="48"/>
      <c r="AK342" s="48"/>
      <c r="AL342" s="48"/>
      <c r="AM342" s="48"/>
      <c r="AN342" s="48"/>
      <c r="AO342" s="48"/>
      <c r="AP342" s="48"/>
      <c r="AQ342" s="48"/>
      <c r="AR342" s="48"/>
      <c r="AS342" s="48"/>
      <c r="AT342" s="48"/>
      <c r="AU342" s="48"/>
      <c r="AV342" s="48"/>
      <c r="AW342" s="48"/>
      <c r="AX342" s="48"/>
      <c r="AY342" s="48"/>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7"/>
      <c r="CP342" s="47"/>
      <c r="CQ342" s="47"/>
    </row>
    <row r="343" spans="1:97" ht="53.4" customHeight="1" x14ac:dyDescent="0.3">
      <c r="A343" s="46">
        <v>341</v>
      </c>
      <c r="B343" s="46">
        <v>2807</v>
      </c>
      <c r="C343" s="47" t="s">
        <v>13693</v>
      </c>
      <c r="D343" s="46">
        <v>17</v>
      </c>
      <c r="E343" s="48" t="s">
        <v>13899</v>
      </c>
      <c r="F343" s="47"/>
      <c r="G343" s="49" t="s">
        <v>73</v>
      </c>
      <c r="H343" s="49" t="s">
        <v>74</v>
      </c>
      <c r="I343" s="49" t="s">
        <v>75</v>
      </c>
      <c r="J343" s="48" t="s">
        <v>19</v>
      </c>
      <c r="K343" s="49" t="s">
        <v>20</v>
      </c>
      <c r="L343" s="49" t="s">
        <v>211</v>
      </c>
      <c r="M343" s="49" t="s">
        <v>212</v>
      </c>
      <c r="N343" s="49" t="s">
        <v>206</v>
      </c>
      <c r="O343" s="49" t="s">
        <v>217</v>
      </c>
      <c r="P343" s="48" t="s">
        <v>19</v>
      </c>
      <c r="Q343" s="49" t="s">
        <v>23</v>
      </c>
      <c r="R343" s="49" t="s">
        <v>39</v>
      </c>
      <c r="S343" s="49" t="s">
        <v>15</v>
      </c>
      <c r="T343" s="48" t="s">
        <v>28</v>
      </c>
      <c r="U343" s="49" t="s">
        <v>60</v>
      </c>
      <c r="V343" s="49" t="s">
        <v>65</v>
      </c>
      <c r="W343" s="49" t="s">
        <v>278</v>
      </c>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c r="AX343" s="48"/>
      <c r="AY343" s="48"/>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7"/>
      <c r="CP343" s="47"/>
      <c r="CQ343" s="47"/>
    </row>
    <row r="344" spans="1:97" ht="53.4" customHeight="1" x14ac:dyDescent="0.3">
      <c r="A344" s="46">
        <v>342</v>
      </c>
      <c r="B344" s="46">
        <v>1357</v>
      </c>
      <c r="C344" s="47" t="s">
        <v>13694</v>
      </c>
      <c r="D344" s="46">
        <v>22</v>
      </c>
      <c r="E344" s="48" t="s">
        <v>1151</v>
      </c>
      <c r="F344" s="47"/>
      <c r="G344" s="48" t="s">
        <v>98</v>
      </c>
      <c r="H344" s="49" t="s">
        <v>160</v>
      </c>
      <c r="I344" s="49" t="s">
        <v>34</v>
      </c>
      <c r="J344" s="49" t="s">
        <v>35</v>
      </c>
      <c r="K344" s="48" t="s">
        <v>53</v>
      </c>
      <c r="L344" s="49" t="s">
        <v>112</v>
      </c>
      <c r="M344" s="49" t="s">
        <v>36</v>
      </c>
      <c r="N344" s="49" t="s">
        <v>25</v>
      </c>
      <c r="O344" s="49" t="s">
        <v>15</v>
      </c>
      <c r="P344" s="48" t="s">
        <v>19</v>
      </c>
      <c r="Q344" s="49" t="s">
        <v>20</v>
      </c>
      <c r="R344" s="49" t="s">
        <v>583</v>
      </c>
      <c r="S344" s="49" t="s">
        <v>25</v>
      </c>
      <c r="T344" s="49" t="s">
        <v>78</v>
      </c>
      <c r="U344" s="48" t="s">
        <v>19</v>
      </c>
      <c r="V344" s="49" t="s">
        <v>23</v>
      </c>
      <c r="W344" s="49" t="s">
        <v>25</v>
      </c>
      <c r="X344" s="49" t="s">
        <v>15</v>
      </c>
      <c r="Y344" s="48" t="s">
        <v>28</v>
      </c>
      <c r="Z344" s="49" t="s">
        <v>29</v>
      </c>
      <c r="AA344" s="49" t="s">
        <v>25</v>
      </c>
      <c r="AB344" s="49" t="s">
        <v>46</v>
      </c>
      <c r="AC344" s="48"/>
      <c r="AD344" s="48"/>
      <c r="AE344" s="48"/>
      <c r="AF344" s="48"/>
      <c r="AG344" s="48"/>
      <c r="AH344" s="48"/>
      <c r="AI344" s="48"/>
      <c r="AJ344" s="48"/>
      <c r="AK344" s="48"/>
      <c r="AL344" s="48"/>
      <c r="AM344" s="48"/>
      <c r="AN344" s="48"/>
      <c r="AO344" s="48"/>
      <c r="AP344" s="48"/>
      <c r="AQ344" s="48"/>
      <c r="AR344" s="48"/>
      <c r="AS344" s="48"/>
      <c r="AT344" s="48"/>
      <c r="AU344" s="48"/>
      <c r="AV344" s="48"/>
      <c r="AW344" s="48"/>
      <c r="AX344" s="48"/>
      <c r="AY344" s="48"/>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7"/>
      <c r="CP344" s="47"/>
      <c r="CQ344" s="47"/>
    </row>
    <row r="345" spans="1:97" ht="53.4" customHeight="1" x14ac:dyDescent="0.3">
      <c r="A345" s="46">
        <v>343</v>
      </c>
      <c r="B345" s="46">
        <v>2469</v>
      </c>
      <c r="C345" s="47" t="s">
        <v>13695</v>
      </c>
      <c r="D345" s="46">
        <v>36</v>
      </c>
      <c r="E345" s="48" t="s">
        <v>1153</v>
      </c>
      <c r="F345" s="47"/>
      <c r="G345" s="48" t="s">
        <v>98</v>
      </c>
      <c r="H345" s="49" t="s">
        <v>110</v>
      </c>
      <c r="I345" s="49" t="s">
        <v>74</v>
      </c>
      <c r="J345" s="49" t="s">
        <v>75</v>
      </c>
      <c r="K345" s="49" t="s">
        <v>50</v>
      </c>
      <c r="L345" s="49" t="s">
        <v>51</v>
      </c>
      <c r="M345" s="48" t="s">
        <v>11</v>
      </c>
      <c r="N345" s="49" t="s">
        <v>12</v>
      </c>
      <c r="O345" s="49" t="s">
        <v>25</v>
      </c>
      <c r="P345" s="49" t="s">
        <v>26</v>
      </c>
      <c r="Q345" s="49" t="s">
        <v>191</v>
      </c>
      <c r="R345" s="48" t="s">
        <v>19</v>
      </c>
      <c r="S345" s="49" t="s">
        <v>20</v>
      </c>
      <c r="T345" s="49" t="s">
        <v>39</v>
      </c>
      <c r="U345" s="49" t="s">
        <v>25</v>
      </c>
      <c r="V345" s="49" t="s">
        <v>26</v>
      </c>
      <c r="W345" s="49" t="s">
        <v>106</v>
      </c>
      <c r="X345" s="49" t="s">
        <v>187</v>
      </c>
      <c r="Y345" s="49" t="s">
        <v>265</v>
      </c>
      <c r="Z345" s="49" t="s">
        <v>53</v>
      </c>
      <c r="AA345" s="49" t="s">
        <v>211</v>
      </c>
      <c r="AB345" s="49" t="s">
        <v>212</v>
      </c>
      <c r="AC345" s="49" t="s">
        <v>338</v>
      </c>
      <c r="AD345" s="48" t="s">
        <v>114</v>
      </c>
      <c r="AE345" s="48" t="s">
        <v>286</v>
      </c>
      <c r="AF345" s="48" t="s">
        <v>19</v>
      </c>
      <c r="AG345" s="49" t="s">
        <v>23</v>
      </c>
      <c r="AH345" s="49" t="s">
        <v>39</v>
      </c>
      <c r="AI345" s="49" t="s">
        <v>25</v>
      </c>
      <c r="AJ345" s="49" t="s">
        <v>15</v>
      </c>
      <c r="AK345" s="48" t="s">
        <v>114</v>
      </c>
      <c r="AL345" s="48" t="s">
        <v>115</v>
      </c>
      <c r="AM345" s="48" t="s">
        <v>28</v>
      </c>
      <c r="AN345" s="49" t="s">
        <v>60</v>
      </c>
      <c r="AO345" s="49" t="s">
        <v>25</v>
      </c>
      <c r="AP345" s="49" t="s">
        <v>213</v>
      </c>
      <c r="AQ345" s="48"/>
      <c r="AR345" s="48"/>
      <c r="AS345" s="48"/>
      <c r="AT345" s="48"/>
      <c r="AU345" s="48"/>
      <c r="AV345" s="48"/>
      <c r="AW345" s="48"/>
      <c r="AX345" s="48"/>
      <c r="AY345" s="48"/>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7"/>
      <c r="CP345" s="47"/>
      <c r="CQ345" s="47"/>
    </row>
    <row r="346" spans="1:97" ht="53.4" customHeight="1" x14ac:dyDescent="0.3">
      <c r="A346" s="46">
        <v>344</v>
      </c>
      <c r="B346" s="46">
        <v>981</v>
      </c>
      <c r="C346" s="47" t="s">
        <v>13696</v>
      </c>
      <c r="D346" s="46">
        <v>37</v>
      </c>
      <c r="E346" s="48" t="s">
        <v>1155</v>
      </c>
      <c r="F346" s="47"/>
      <c r="G346" s="49" t="s">
        <v>10</v>
      </c>
      <c r="H346" s="49" t="s">
        <v>34</v>
      </c>
      <c r="I346" s="49" t="s">
        <v>35</v>
      </c>
      <c r="J346" s="49" t="s">
        <v>36</v>
      </c>
      <c r="K346" s="49" t="s">
        <v>37</v>
      </c>
      <c r="L346" s="49" t="s">
        <v>25</v>
      </c>
      <c r="M346" s="49" t="s">
        <v>15</v>
      </c>
      <c r="N346" s="48" t="s">
        <v>16</v>
      </c>
      <c r="O346" s="49" t="s">
        <v>125</v>
      </c>
      <c r="P346" s="48" t="s">
        <v>19</v>
      </c>
      <c r="Q346" s="49" t="s">
        <v>20</v>
      </c>
      <c r="R346" s="49" t="s">
        <v>101</v>
      </c>
      <c r="S346" s="49" t="s">
        <v>102</v>
      </c>
      <c r="T346" s="49" t="s">
        <v>25</v>
      </c>
      <c r="U346" s="49" t="s">
        <v>22</v>
      </c>
      <c r="V346" s="49" t="s">
        <v>39</v>
      </c>
      <c r="W346" s="49" t="s">
        <v>40</v>
      </c>
      <c r="X346" s="48" t="s">
        <v>19</v>
      </c>
      <c r="Y346" s="49" t="s">
        <v>23</v>
      </c>
      <c r="Z346" s="49" t="s">
        <v>15</v>
      </c>
      <c r="AA346" s="49" t="s">
        <v>39</v>
      </c>
      <c r="AB346" s="49" t="s">
        <v>101</v>
      </c>
      <c r="AC346" s="49" t="s">
        <v>500</v>
      </c>
      <c r="AD346" s="49" t="s">
        <v>20</v>
      </c>
      <c r="AE346" s="49" t="s">
        <v>115</v>
      </c>
      <c r="AF346" s="49" t="s">
        <v>23</v>
      </c>
      <c r="AG346" s="48" t="s">
        <v>28</v>
      </c>
      <c r="AH346" s="49" t="s">
        <v>227</v>
      </c>
      <c r="AI346" s="49" t="s">
        <v>25</v>
      </c>
      <c r="AJ346" s="49" t="s">
        <v>15</v>
      </c>
      <c r="AK346" s="48" t="s">
        <v>16</v>
      </c>
      <c r="AL346" s="49" t="s">
        <v>17</v>
      </c>
      <c r="AM346" s="49" t="s">
        <v>18</v>
      </c>
      <c r="AN346" s="49" t="s">
        <v>25</v>
      </c>
      <c r="AO346" s="49" t="s">
        <v>22</v>
      </c>
      <c r="AP346" s="49" t="s">
        <v>233</v>
      </c>
      <c r="AQ346" s="49" t="s">
        <v>275</v>
      </c>
      <c r="AR346" s="48"/>
      <c r="AS346" s="48"/>
      <c r="AT346" s="48"/>
      <c r="AU346" s="48"/>
      <c r="AV346" s="48"/>
      <c r="AW346" s="48"/>
      <c r="AX346" s="48"/>
      <c r="AY346" s="48"/>
      <c r="AZ346" s="48"/>
      <c r="BA346" s="48"/>
      <c r="BB346" s="48"/>
      <c r="BC346" s="48"/>
      <c r="BD346" s="48"/>
      <c r="BE346" s="48"/>
      <c r="BF346" s="48"/>
      <c r="BG346" s="48"/>
      <c r="BH346" s="48"/>
      <c r="BI346" s="48"/>
      <c r="BJ346" s="48"/>
      <c r="BK346" s="48"/>
      <c r="BL346" s="48"/>
      <c r="BM346" s="48"/>
      <c r="BN346" s="48"/>
      <c r="BO346" s="48"/>
      <c r="BP346" s="48"/>
      <c r="BQ346" s="48"/>
      <c r="BR346" s="48"/>
      <c r="BS346" s="48"/>
      <c r="BT346" s="48"/>
      <c r="BU346" s="48"/>
      <c r="BV346" s="48"/>
      <c r="BW346" s="48"/>
      <c r="BX346" s="48"/>
      <c r="BY346" s="48"/>
      <c r="BZ346" s="48"/>
      <c r="CA346" s="48"/>
      <c r="CB346" s="48"/>
      <c r="CC346" s="48"/>
      <c r="CD346" s="48"/>
      <c r="CE346" s="48"/>
      <c r="CF346" s="48"/>
      <c r="CG346" s="48"/>
      <c r="CH346" s="48"/>
      <c r="CI346" s="48"/>
      <c r="CJ346" s="48"/>
      <c r="CK346" s="48"/>
      <c r="CL346" s="48"/>
      <c r="CM346" s="48"/>
      <c r="CN346" s="48"/>
      <c r="CO346" s="47"/>
      <c r="CP346" s="47"/>
      <c r="CQ346" s="47"/>
    </row>
    <row r="347" spans="1:97" ht="53.4" customHeight="1" x14ac:dyDescent="0.3">
      <c r="A347" s="46">
        <v>345</v>
      </c>
      <c r="B347" s="46">
        <v>571</v>
      </c>
      <c r="C347" s="47" t="s">
        <v>13697</v>
      </c>
      <c r="D347" s="46">
        <v>29</v>
      </c>
      <c r="E347" s="48" t="s">
        <v>1157</v>
      </c>
      <c r="F347" s="47"/>
      <c r="G347" s="48" t="s">
        <v>408</v>
      </c>
      <c r="H347" s="49" t="s">
        <v>160</v>
      </c>
      <c r="I347" s="49" t="s">
        <v>36</v>
      </c>
      <c r="J347" s="49" t="s">
        <v>37</v>
      </c>
      <c r="K347" s="49" t="s">
        <v>25</v>
      </c>
      <c r="L347" s="49" t="s">
        <v>15</v>
      </c>
      <c r="M347" s="48" t="s">
        <v>19</v>
      </c>
      <c r="N347" s="49" t="s">
        <v>20</v>
      </c>
      <c r="O347" s="49" t="s">
        <v>21</v>
      </c>
      <c r="P347" s="49" t="s">
        <v>37</v>
      </c>
      <c r="Q347" s="49" t="s">
        <v>40</v>
      </c>
      <c r="R347" s="49" t="s">
        <v>25</v>
      </c>
      <c r="S347" s="49" t="s">
        <v>15</v>
      </c>
      <c r="T347" s="48" t="s">
        <v>19</v>
      </c>
      <c r="U347" s="49" t="s">
        <v>23</v>
      </c>
      <c r="V347" s="49" t="s">
        <v>152</v>
      </c>
      <c r="W347" s="49" t="s">
        <v>25</v>
      </c>
      <c r="X347" s="49" t="s">
        <v>15</v>
      </c>
      <c r="Y347" s="48" t="s">
        <v>28</v>
      </c>
      <c r="Z347" s="49" t="s">
        <v>29</v>
      </c>
      <c r="AA347" s="49" t="s">
        <v>30</v>
      </c>
      <c r="AB347" s="49" t="s">
        <v>31</v>
      </c>
      <c r="AC347" s="49" t="s">
        <v>25</v>
      </c>
      <c r="AD347" s="49" t="s">
        <v>15</v>
      </c>
      <c r="AE347" s="48" t="s">
        <v>16</v>
      </c>
      <c r="AF347" s="49" t="s">
        <v>193</v>
      </c>
      <c r="AG347" s="49" t="s">
        <v>194</v>
      </c>
      <c r="AH347" s="49" t="s">
        <v>25</v>
      </c>
      <c r="AI347" s="49" t="s">
        <v>46</v>
      </c>
      <c r="AJ347" s="48"/>
      <c r="AK347" s="48"/>
      <c r="AL347" s="48"/>
      <c r="AM347" s="48"/>
      <c r="AN347" s="48"/>
      <c r="AO347" s="48"/>
      <c r="AP347" s="48"/>
      <c r="AQ347" s="48"/>
      <c r="AR347" s="48"/>
      <c r="AS347" s="48"/>
      <c r="AT347" s="48"/>
      <c r="AU347" s="48"/>
      <c r="AV347" s="48"/>
      <c r="AW347" s="48"/>
      <c r="AX347" s="48"/>
      <c r="AY347" s="48"/>
      <c r="AZ347" s="48"/>
      <c r="BA347" s="48"/>
      <c r="BB347" s="48"/>
      <c r="BC347" s="48"/>
      <c r="BD347" s="48"/>
      <c r="BE347" s="48"/>
      <c r="BF347" s="48"/>
      <c r="BG347" s="48"/>
      <c r="BH347" s="48"/>
      <c r="BI347" s="48"/>
      <c r="BJ347" s="48"/>
      <c r="BK347" s="48"/>
      <c r="BL347" s="48"/>
      <c r="BM347" s="48"/>
      <c r="BN347" s="48"/>
      <c r="BO347" s="48"/>
      <c r="BP347" s="48"/>
      <c r="BQ347" s="48"/>
      <c r="BR347" s="48"/>
      <c r="BS347" s="48"/>
      <c r="BT347" s="48"/>
      <c r="BU347" s="48"/>
      <c r="BV347" s="48"/>
      <c r="BW347" s="48"/>
      <c r="BX347" s="48"/>
      <c r="BY347" s="48"/>
      <c r="BZ347" s="48"/>
      <c r="CA347" s="48"/>
      <c r="CB347" s="48"/>
      <c r="CC347" s="48"/>
      <c r="CD347" s="48"/>
      <c r="CE347" s="48"/>
      <c r="CF347" s="48"/>
      <c r="CG347" s="48"/>
      <c r="CH347" s="48"/>
      <c r="CI347" s="48"/>
      <c r="CJ347" s="48"/>
      <c r="CK347" s="48"/>
      <c r="CL347" s="48"/>
      <c r="CM347" s="48"/>
      <c r="CN347" s="48"/>
      <c r="CO347" s="47"/>
      <c r="CP347" s="47"/>
      <c r="CQ347" s="47"/>
    </row>
    <row r="348" spans="1:97" ht="53.4" customHeight="1" x14ac:dyDescent="0.3">
      <c r="A348" s="46">
        <v>346</v>
      </c>
      <c r="B348" s="46">
        <v>71</v>
      </c>
      <c r="C348" s="47" t="s">
        <v>13698</v>
      </c>
      <c r="D348" s="46">
        <v>44</v>
      </c>
      <c r="E348" s="48" t="s">
        <v>1159</v>
      </c>
      <c r="F348" s="47"/>
      <c r="G348" s="48" t="s">
        <v>98</v>
      </c>
      <c r="H348" s="49" t="s">
        <v>110</v>
      </c>
      <c r="I348" s="49" t="s">
        <v>75</v>
      </c>
      <c r="J348" s="49" t="s">
        <v>161</v>
      </c>
      <c r="K348" s="49" t="s">
        <v>209</v>
      </c>
      <c r="L348" s="49" t="s">
        <v>51</v>
      </c>
      <c r="M348" s="48" t="s">
        <v>19</v>
      </c>
      <c r="N348" s="49" t="s">
        <v>165</v>
      </c>
      <c r="O348" s="49" t="s">
        <v>20</v>
      </c>
      <c r="P348" s="49" t="s">
        <v>21</v>
      </c>
      <c r="Q348" s="49" t="s">
        <v>37</v>
      </c>
      <c r="R348" s="49" t="s">
        <v>40</v>
      </c>
      <c r="S348" s="49" t="s">
        <v>55</v>
      </c>
      <c r="T348" s="49" t="s">
        <v>164</v>
      </c>
      <c r="U348" s="49" t="s">
        <v>25</v>
      </c>
      <c r="V348" s="49" t="s">
        <v>22</v>
      </c>
      <c r="W348" s="49" t="s">
        <v>53</v>
      </c>
      <c r="X348" s="49" t="s">
        <v>357</v>
      </c>
      <c r="Y348" s="49" t="s">
        <v>82</v>
      </c>
      <c r="Z348" s="49" t="s">
        <v>58</v>
      </c>
      <c r="AA348" s="49" t="s">
        <v>488</v>
      </c>
      <c r="AB348" s="49" t="s">
        <v>59</v>
      </c>
      <c r="AC348" s="49" t="s">
        <v>20</v>
      </c>
      <c r="AD348" s="48" t="s">
        <v>829</v>
      </c>
      <c r="AE348" s="49" t="s">
        <v>165</v>
      </c>
      <c r="AF348" s="49" t="s">
        <v>23</v>
      </c>
      <c r="AG348" s="49" t="s">
        <v>39</v>
      </c>
      <c r="AH348" s="49" t="s">
        <v>25</v>
      </c>
      <c r="AI348" s="49" t="s">
        <v>15</v>
      </c>
      <c r="AJ348" s="48" t="s">
        <v>41</v>
      </c>
      <c r="AK348" s="48" t="s">
        <v>28</v>
      </c>
      <c r="AL348" s="49" t="s">
        <v>131</v>
      </c>
      <c r="AM348" s="49" t="s">
        <v>29</v>
      </c>
      <c r="AN348" s="49" t="s">
        <v>30</v>
      </c>
      <c r="AO348" s="49" t="s">
        <v>31</v>
      </c>
      <c r="AP348" s="49" t="s">
        <v>25</v>
      </c>
      <c r="AQ348" s="49" t="s">
        <v>15</v>
      </c>
      <c r="AR348" s="48" t="s">
        <v>52</v>
      </c>
      <c r="AS348" s="48" t="s">
        <v>53</v>
      </c>
      <c r="AT348" s="49" t="s">
        <v>112</v>
      </c>
      <c r="AU348" s="49" t="s">
        <v>36</v>
      </c>
      <c r="AV348" s="49" t="s">
        <v>39</v>
      </c>
      <c r="AW348" s="49" t="s">
        <v>181</v>
      </c>
      <c r="AX348" s="49" t="s">
        <v>1160</v>
      </c>
      <c r="AY348" s="48"/>
      <c r="AZ348" s="48"/>
      <c r="BA348" s="48"/>
      <c r="BB348" s="48"/>
      <c r="BC348" s="48"/>
      <c r="BD348" s="48"/>
      <c r="BE348" s="48"/>
      <c r="BF348" s="48"/>
      <c r="BG348" s="48"/>
      <c r="BH348" s="48"/>
      <c r="BI348" s="48"/>
      <c r="BJ348" s="48"/>
      <c r="BK348" s="48"/>
      <c r="BL348" s="48"/>
      <c r="BM348" s="48"/>
      <c r="BN348" s="48"/>
      <c r="BO348" s="48"/>
      <c r="BP348" s="48"/>
      <c r="BQ348" s="48"/>
      <c r="BR348" s="48"/>
      <c r="BS348" s="48"/>
      <c r="BT348" s="48"/>
      <c r="BU348" s="48"/>
      <c r="BV348" s="48"/>
      <c r="BW348" s="48"/>
      <c r="BX348" s="48"/>
      <c r="BY348" s="48"/>
      <c r="BZ348" s="48"/>
      <c r="CA348" s="48"/>
      <c r="CB348" s="48"/>
      <c r="CC348" s="48"/>
      <c r="CD348" s="48"/>
      <c r="CE348" s="48"/>
      <c r="CF348" s="48"/>
      <c r="CG348" s="48"/>
      <c r="CH348" s="48"/>
      <c r="CI348" s="48"/>
      <c r="CJ348" s="48"/>
      <c r="CK348" s="48"/>
      <c r="CL348" s="48"/>
      <c r="CM348" s="48"/>
      <c r="CN348" s="48"/>
      <c r="CO348" s="47"/>
      <c r="CP348" s="47"/>
      <c r="CQ348" s="47"/>
    </row>
    <row r="349" spans="1:97" ht="53.4" customHeight="1" x14ac:dyDescent="0.3">
      <c r="A349" s="46">
        <v>347</v>
      </c>
      <c r="B349" s="46">
        <v>1187</v>
      </c>
      <c r="C349" s="47" t="s">
        <v>13699</v>
      </c>
      <c r="D349" s="46">
        <v>26</v>
      </c>
      <c r="E349" s="48" t="s">
        <v>1162</v>
      </c>
      <c r="F349" s="47"/>
      <c r="G349" s="48" t="s">
        <v>98</v>
      </c>
      <c r="H349" s="49" t="s">
        <v>110</v>
      </c>
      <c r="I349" s="49" t="s">
        <v>74</v>
      </c>
      <c r="J349" s="49" t="s">
        <v>75</v>
      </c>
      <c r="K349" s="49" t="s">
        <v>274</v>
      </c>
      <c r="L349" s="49" t="s">
        <v>633</v>
      </c>
      <c r="M349" s="49" t="s">
        <v>36</v>
      </c>
      <c r="N349" s="48"/>
      <c r="O349" s="49" t="s">
        <v>36</v>
      </c>
      <c r="P349" s="49" t="s">
        <v>25</v>
      </c>
      <c r="Q349" s="49" t="s">
        <v>15</v>
      </c>
      <c r="R349" s="48" t="s">
        <v>19</v>
      </c>
      <c r="S349" s="49" t="s">
        <v>20</v>
      </c>
      <c r="T349" s="49" t="s">
        <v>21</v>
      </c>
      <c r="U349" s="49" t="s">
        <v>37</v>
      </c>
      <c r="V349" s="49" t="s">
        <v>40</v>
      </c>
      <c r="W349" s="49" t="s">
        <v>25</v>
      </c>
      <c r="X349" s="49" t="s">
        <v>15</v>
      </c>
      <c r="Y349" s="48" t="s">
        <v>19</v>
      </c>
      <c r="Z349" s="49" t="s">
        <v>23</v>
      </c>
      <c r="AA349" s="49" t="s">
        <v>120</v>
      </c>
      <c r="AB349" s="49" t="s">
        <v>25</v>
      </c>
      <c r="AC349" s="49" t="s">
        <v>15</v>
      </c>
      <c r="AD349" s="48" t="s">
        <v>28</v>
      </c>
      <c r="AE349" s="49" t="s">
        <v>60</v>
      </c>
      <c r="AF349" s="49" t="s">
        <v>25</v>
      </c>
      <c r="AG349" s="49" t="s">
        <v>482</v>
      </c>
      <c r="AH349" s="48"/>
      <c r="AI349" s="48"/>
      <c r="AJ349" s="48"/>
      <c r="AK349" s="48"/>
      <c r="AL349" s="48"/>
      <c r="AM349" s="48"/>
      <c r="AN349" s="48"/>
      <c r="AO349" s="48"/>
      <c r="AP349" s="48"/>
      <c r="AQ349" s="48"/>
      <c r="AR349" s="48"/>
      <c r="AS349" s="48"/>
      <c r="AT349" s="48"/>
      <c r="AU349" s="48"/>
      <c r="AV349" s="48"/>
      <c r="AW349" s="48"/>
      <c r="AX349" s="48"/>
      <c r="AY349" s="48"/>
      <c r="AZ349" s="48"/>
      <c r="BA349" s="48"/>
      <c r="BB349" s="48"/>
      <c r="BC349" s="48"/>
      <c r="BD349" s="48"/>
      <c r="BE349" s="48"/>
      <c r="BF349" s="48"/>
      <c r="BG349" s="48"/>
      <c r="BH349" s="48"/>
      <c r="BI349" s="48"/>
      <c r="BJ349" s="48"/>
      <c r="BK349" s="48"/>
      <c r="BL349" s="48"/>
      <c r="BM349" s="48"/>
      <c r="BN349" s="48"/>
      <c r="BO349" s="48"/>
      <c r="BP349" s="48"/>
      <c r="BQ349" s="48"/>
      <c r="BR349" s="48"/>
      <c r="BS349" s="48"/>
      <c r="BT349" s="48"/>
      <c r="BU349" s="48"/>
      <c r="BV349" s="48"/>
      <c r="BW349" s="48"/>
      <c r="BX349" s="48"/>
      <c r="BY349" s="48"/>
      <c r="BZ349" s="48"/>
      <c r="CA349" s="48"/>
      <c r="CB349" s="48"/>
      <c r="CC349" s="48"/>
      <c r="CD349" s="48"/>
      <c r="CE349" s="48"/>
      <c r="CF349" s="48"/>
      <c r="CG349" s="48"/>
      <c r="CH349" s="48"/>
      <c r="CI349" s="48"/>
      <c r="CJ349" s="48"/>
      <c r="CK349" s="48"/>
      <c r="CL349" s="48"/>
      <c r="CM349" s="48"/>
      <c r="CN349" s="48"/>
      <c r="CO349" s="47"/>
      <c r="CP349" s="47"/>
      <c r="CQ349" s="47"/>
    </row>
    <row r="350" spans="1:97" ht="53.4" customHeight="1" x14ac:dyDescent="0.3">
      <c r="A350" s="46">
        <v>348</v>
      </c>
      <c r="B350" s="46">
        <v>1715</v>
      </c>
      <c r="C350" s="47" t="s">
        <v>13700</v>
      </c>
      <c r="D350" s="46">
        <v>25</v>
      </c>
      <c r="E350" s="48" t="s">
        <v>1164</v>
      </c>
      <c r="F350" s="47"/>
      <c r="G350" s="49" t="s">
        <v>49</v>
      </c>
      <c r="H350" s="49" t="s">
        <v>36</v>
      </c>
      <c r="I350" s="49" t="s">
        <v>39</v>
      </c>
      <c r="J350" s="49" t="s">
        <v>25</v>
      </c>
      <c r="K350" s="49" t="s">
        <v>15</v>
      </c>
      <c r="L350" s="48"/>
      <c r="M350" s="49" t="s">
        <v>20</v>
      </c>
      <c r="N350" s="49" t="s">
        <v>121</v>
      </c>
      <c r="O350" s="49" t="s">
        <v>25</v>
      </c>
      <c r="P350" s="49" t="s">
        <v>746</v>
      </c>
      <c r="Q350" s="48"/>
      <c r="R350" s="49" t="s">
        <v>23</v>
      </c>
      <c r="S350" s="49" t="s">
        <v>39</v>
      </c>
      <c r="T350" s="49" t="s">
        <v>25</v>
      </c>
      <c r="U350" s="49" t="s">
        <v>15</v>
      </c>
      <c r="V350" s="48"/>
      <c r="W350" s="49" t="s">
        <v>40</v>
      </c>
      <c r="X350" s="49" t="s">
        <v>67</v>
      </c>
      <c r="Y350" s="49" t="s">
        <v>384</v>
      </c>
      <c r="Z350" s="49" t="s">
        <v>1165</v>
      </c>
      <c r="AA350" s="49" t="s">
        <v>25</v>
      </c>
      <c r="AB350" s="49" t="s">
        <v>22</v>
      </c>
      <c r="AC350" s="48" t="s">
        <v>28</v>
      </c>
      <c r="AD350" s="49" t="s">
        <v>60</v>
      </c>
      <c r="AE350" s="49" t="s">
        <v>25</v>
      </c>
      <c r="AF350" s="49" t="s">
        <v>27</v>
      </c>
      <c r="AG350" s="57"/>
      <c r="AH350" s="49" t="s">
        <v>153</v>
      </c>
      <c r="AI350" s="49" t="s">
        <v>25</v>
      </c>
      <c r="AJ350" s="49" t="s">
        <v>22</v>
      </c>
      <c r="AK350" s="48"/>
      <c r="AL350" s="48"/>
      <c r="AM350" s="48"/>
      <c r="AN350" s="48"/>
      <c r="AO350" s="48"/>
      <c r="AP350" s="48"/>
      <c r="AQ350" s="48"/>
      <c r="AR350" s="48"/>
      <c r="AS350" s="48"/>
      <c r="AT350" s="48"/>
      <c r="AU350" s="48"/>
      <c r="AV350" s="48"/>
      <c r="AW350" s="48"/>
      <c r="AX350" s="48"/>
      <c r="AY350" s="48"/>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7"/>
      <c r="CR350" s="47"/>
      <c r="CS350" s="47"/>
    </row>
    <row r="351" spans="1:97" ht="53.4" customHeight="1" x14ac:dyDescent="0.3">
      <c r="A351" s="46">
        <v>349</v>
      </c>
      <c r="B351" s="46">
        <v>1181</v>
      </c>
      <c r="C351" s="47" t="s">
        <v>13701</v>
      </c>
      <c r="D351" s="46">
        <v>31</v>
      </c>
      <c r="E351" s="48" t="s">
        <v>1167</v>
      </c>
      <c r="F351" s="47"/>
      <c r="G351" s="48" t="s">
        <v>98</v>
      </c>
      <c r="H351" s="49" t="s">
        <v>110</v>
      </c>
      <c r="I351" s="49" t="s">
        <v>74</v>
      </c>
      <c r="J351" s="49" t="s">
        <v>75</v>
      </c>
      <c r="K351" s="49" t="s">
        <v>36</v>
      </c>
      <c r="L351" s="49" t="s">
        <v>574</v>
      </c>
      <c r="M351" s="49" t="s">
        <v>256</v>
      </c>
      <c r="N351" s="49" t="s">
        <v>25</v>
      </c>
      <c r="O351" s="49" t="s">
        <v>15</v>
      </c>
      <c r="P351" s="48" t="s">
        <v>16</v>
      </c>
      <c r="Q351" s="49" t="s">
        <v>17</v>
      </c>
      <c r="R351" s="49" t="s">
        <v>18</v>
      </c>
      <c r="S351" s="49" t="s">
        <v>25</v>
      </c>
      <c r="T351" s="49" t="s">
        <v>22</v>
      </c>
      <c r="U351" s="48" t="s">
        <v>19</v>
      </c>
      <c r="V351" s="49" t="s">
        <v>93</v>
      </c>
      <c r="W351" s="49" t="s">
        <v>574</v>
      </c>
      <c r="X351" s="49" t="s">
        <v>402</v>
      </c>
      <c r="Y351" s="49" t="s">
        <v>226</v>
      </c>
      <c r="Z351" s="49" t="s">
        <v>25</v>
      </c>
      <c r="AA351" s="49" t="s">
        <v>15</v>
      </c>
      <c r="AB351" s="49" t="s">
        <v>53</v>
      </c>
      <c r="AC351" s="49" t="s">
        <v>178</v>
      </c>
      <c r="AD351" s="49" t="s">
        <v>211</v>
      </c>
      <c r="AE351" s="49" t="s">
        <v>212</v>
      </c>
      <c r="AF351" s="49" t="s">
        <v>338</v>
      </c>
      <c r="AG351" s="49" t="s">
        <v>634</v>
      </c>
      <c r="AH351" s="49" t="s">
        <v>25</v>
      </c>
      <c r="AI351" s="48" t="s">
        <v>116</v>
      </c>
      <c r="AJ351" s="48" t="s">
        <v>28</v>
      </c>
      <c r="AK351" s="48" t="s">
        <v>117</v>
      </c>
      <c r="AL351" s="48"/>
      <c r="AM351" s="48"/>
      <c r="AN351" s="48"/>
      <c r="AO351" s="48"/>
      <c r="AP351" s="48"/>
      <c r="AQ351" s="48"/>
      <c r="AR351" s="48"/>
      <c r="AS351" s="48"/>
      <c r="AT351" s="48"/>
      <c r="AU351" s="48"/>
      <c r="AV351" s="48"/>
      <c r="AW351" s="48"/>
      <c r="AX351" s="48"/>
      <c r="AY351" s="48"/>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7"/>
      <c r="CP351" s="47"/>
      <c r="CQ351" s="47"/>
    </row>
    <row r="352" spans="1:97" ht="53.4" customHeight="1" x14ac:dyDescent="0.3">
      <c r="A352" s="46">
        <v>350</v>
      </c>
      <c r="B352" s="46">
        <v>2333</v>
      </c>
      <c r="C352" s="47" t="s">
        <v>13702</v>
      </c>
      <c r="D352" s="46">
        <v>18</v>
      </c>
      <c r="E352" s="48" t="s">
        <v>1169</v>
      </c>
      <c r="F352" s="47"/>
      <c r="G352" s="49" t="s">
        <v>10</v>
      </c>
      <c r="H352" s="48" t="s">
        <v>19</v>
      </c>
      <c r="I352" s="49" t="s">
        <v>20</v>
      </c>
      <c r="J352" s="49" t="s">
        <v>21</v>
      </c>
      <c r="K352" s="49" t="s">
        <v>163</v>
      </c>
      <c r="L352" s="49" t="s">
        <v>40</v>
      </c>
      <c r="M352" s="49" t="s">
        <v>25</v>
      </c>
      <c r="N352" s="49" t="s">
        <v>82</v>
      </c>
      <c r="O352" s="48"/>
      <c r="P352" s="49" t="s">
        <v>23</v>
      </c>
      <c r="Q352" s="49" t="s">
        <v>39</v>
      </c>
      <c r="R352" s="49" t="s">
        <v>25</v>
      </c>
      <c r="S352" s="49" t="s">
        <v>78</v>
      </c>
      <c r="T352" s="49" t="s">
        <v>66</v>
      </c>
      <c r="U352" s="48" t="s">
        <v>28</v>
      </c>
      <c r="V352" s="49" t="s">
        <v>60</v>
      </c>
      <c r="W352" s="49" t="s">
        <v>206</v>
      </c>
      <c r="X352" s="49" t="s">
        <v>25</v>
      </c>
      <c r="Y352" s="49" t="s">
        <v>78</v>
      </c>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c r="AY352" s="48"/>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7"/>
      <c r="CP352" s="47"/>
      <c r="CQ352" s="47"/>
    </row>
    <row r="353" spans="1:95" ht="53.4" customHeight="1" x14ac:dyDescent="0.3">
      <c r="A353" s="46">
        <v>351</v>
      </c>
      <c r="B353" s="46">
        <v>576</v>
      </c>
      <c r="C353" s="47" t="s">
        <v>13703</v>
      </c>
      <c r="D353" s="46">
        <v>24</v>
      </c>
      <c r="E353" s="48" t="s">
        <v>1171</v>
      </c>
      <c r="F353" s="47"/>
      <c r="G353" s="48" t="s">
        <v>73</v>
      </c>
      <c r="H353" s="49" t="s">
        <v>74</v>
      </c>
      <c r="I353" s="49" t="s">
        <v>75</v>
      </c>
      <c r="J353" s="49" t="s">
        <v>36</v>
      </c>
      <c r="K353" s="49" t="s">
        <v>25</v>
      </c>
      <c r="L353" s="49" t="s">
        <v>15</v>
      </c>
      <c r="M353" s="48" t="s">
        <v>19</v>
      </c>
      <c r="N353" s="49" t="s">
        <v>20</v>
      </c>
      <c r="O353" s="49" t="s">
        <v>21</v>
      </c>
      <c r="P353" s="49" t="s">
        <v>37</v>
      </c>
      <c r="Q353" s="49" t="s">
        <v>40</v>
      </c>
      <c r="R353" s="49" t="s">
        <v>25</v>
      </c>
      <c r="S353" s="49" t="s">
        <v>26</v>
      </c>
      <c r="T353" s="49" t="s">
        <v>223</v>
      </c>
      <c r="U353" s="48" t="s">
        <v>28</v>
      </c>
      <c r="V353" s="49" t="s">
        <v>60</v>
      </c>
      <c r="W353" s="49" t="s">
        <v>188</v>
      </c>
      <c r="X353" s="49" t="s">
        <v>25</v>
      </c>
      <c r="Y353" s="49" t="s">
        <v>15</v>
      </c>
      <c r="Z353" s="48" t="s">
        <v>16</v>
      </c>
      <c r="AA353" s="49" t="s">
        <v>63</v>
      </c>
      <c r="AB353" s="49" t="s">
        <v>81</v>
      </c>
      <c r="AC353" s="49" t="s">
        <v>25</v>
      </c>
      <c r="AD353" s="49" t="s">
        <v>46</v>
      </c>
      <c r="AE353" s="48"/>
      <c r="AF353" s="48"/>
      <c r="AG353" s="48"/>
      <c r="AH353" s="48"/>
      <c r="AI353" s="48"/>
      <c r="AJ353" s="48"/>
      <c r="AK353" s="48"/>
      <c r="AL353" s="48"/>
      <c r="AM353" s="48"/>
      <c r="AN353" s="48"/>
      <c r="AO353" s="48"/>
      <c r="AP353" s="48"/>
      <c r="AQ353" s="48"/>
      <c r="AR353" s="48"/>
      <c r="AS353" s="48"/>
      <c r="AT353" s="48"/>
      <c r="AU353" s="48"/>
      <c r="AV353" s="48"/>
      <c r="AW353" s="48"/>
      <c r="AX353" s="48"/>
      <c r="AY353" s="48"/>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7"/>
      <c r="CP353" s="47"/>
      <c r="CQ353" s="47"/>
    </row>
    <row r="354" spans="1:95" ht="53.4" customHeight="1" x14ac:dyDescent="0.3">
      <c r="A354" s="46">
        <v>352</v>
      </c>
      <c r="B354" s="46">
        <v>2624</v>
      </c>
      <c r="C354" s="47" t="s">
        <v>13704</v>
      </c>
      <c r="D354" s="46">
        <v>37</v>
      </c>
      <c r="E354" s="48" t="s">
        <v>1173</v>
      </c>
      <c r="F354" s="47"/>
      <c r="G354" s="48" t="s">
        <v>1174</v>
      </c>
      <c r="H354" s="49" t="s">
        <v>1175</v>
      </c>
      <c r="I354" s="49" t="s">
        <v>1176</v>
      </c>
      <c r="J354" s="49" t="s">
        <v>1177</v>
      </c>
      <c r="K354" s="49" t="s">
        <v>232</v>
      </c>
      <c r="L354" s="49" t="s">
        <v>1178</v>
      </c>
      <c r="M354" s="48" t="s">
        <v>1179</v>
      </c>
      <c r="N354" s="49" t="s">
        <v>1180</v>
      </c>
      <c r="O354" s="49" t="s">
        <v>1181</v>
      </c>
      <c r="P354" s="49" t="s">
        <v>26</v>
      </c>
      <c r="Q354" s="49" t="s">
        <v>206</v>
      </c>
      <c r="R354" s="49" t="s">
        <v>1182</v>
      </c>
      <c r="S354" s="48" t="s">
        <v>1183</v>
      </c>
      <c r="T354" s="49" t="s">
        <v>1184</v>
      </c>
      <c r="U354" s="49" t="s">
        <v>1185</v>
      </c>
      <c r="V354" s="49" t="s">
        <v>1186</v>
      </c>
      <c r="W354" s="49" t="s">
        <v>1187</v>
      </c>
      <c r="X354" s="49" t="s">
        <v>1188</v>
      </c>
      <c r="Y354" s="49" t="s">
        <v>1181</v>
      </c>
      <c r="Z354" s="49" t="s">
        <v>15</v>
      </c>
      <c r="AA354" s="49" t="s">
        <v>338</v>
      </c>
      <c r="AB354" s="49" t="s">
        <v>1181</v>
      </c>
      <c r="AC354" s="49" t="s">
        <v>1189</v>
      </c>
      <c r="AD354" s="49" t="s">
        <v>1190</v>
      </c>
      <c r="AE354" s="49" t="s">
        <v>1181</v>
      </c>
      <c r="AF354" s="49" t="s">
        <v>1191</v>
      </c>
      <c r="AG354" s="48" t="s">
        <v>1183</v>
      </c>
      <c r="AH354" s="49" t="s">
        <v>1192</v>
      </c>
      <c r="AI354" s="49" t="s">
        <v>1185</v>
      </c>
      <c r="AJ354" s="49" t="s">
        <v>1181</v>
      </c>
      <c r="AK354" s="49" t="s">
        <v>15</v>
      </c>
      <c r="AL354" s="48" t="s">
        <v>28</v>
      </c>
      <c r="AM354" s="49" t="s">
        <v>1193</v>
      </c>
      <c r="AN354" s="49" t="s">
        <v>1194</v>
      </c>
      <c r="AO354" s="49" t="s">
        <v>65</v>
      </c>
      <c r="AP354" s="49" t="s">
        <v>1181</v>
      </c>
      <c r="AQ354" s="49" t="s">
        <v>15</v>
      </c>
      <c r="AR354" s="48"/>
      <c r="AS354" s="48"/>
      <c r="AT354" s="48"/>
      <c r="AU354" s="48"/>
      <c r="AV354" s="48"/>
      <c r="AW354" s="48"/>
      <c r="AX354" s="48"/>
      <c r="AY354" s="48"/>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7"/>
      <c r="CP354" s="47"/>
      <c r="CQ354" s="47"/>
    </row>
    <row r="355" spans="1:95" ht="53.4" customHeight="1" x14ac:dyDescent="0.3">
      <c r="A355" s="46">
        <v>353</v>
      </c>
      <c r="B355" s="46">
        <v>2611</v>
      </c>
      <c r="C355" s="47" t="s">
        <v>13705</v>
      </c>
      <c r="D355" s="46">
        <v>39</v>
      </c>
      <c r="E355" s="48" t="s">
        <v>1195</v>
      </c>
      <c r="F355" s="47"/>
      <c r="G355" s="48" t="s">
        <v>98</v>
      </c>
      <c r="H355" s="49" t="s">
        <v>110</v>
      </c>
      <c r="I355" s="49" t="s">
        <v>74</v>
      </c>
      <c r="J355" s="49" t="s">
        <v>75</v>
      </c>
      <c r="K355" s="49" t="s">
        <v>232</v>
      </c>
      <c r="L355" s="49" t="s">
        <v>51</v>
      </c>
      <c r="M355" s="48" t="s">
        <v>11</v>
      </c>
      <c r="N355" s="49" t="s">
        <v>12</v>
      </c>
      <c r="O355" s="49" t="s">
        <v>13</v>
      </c>
      <c r="P355" s="49" t="s">
        <v>14</v>
      </c>
      <c r="Q355" s="49" t="s">
        <v>25</v>
      </c>
      <c r="R355" s="49" t="s">
        <v>26</v>
      </c>
      <c r="S355" s="49" t="s">
        <v>206</v>
      </c>
      <c r="T355" s="49" t="s">
        <v>296</v>
      </c>
      <c r="U355" s="48" t="s">
        <v>19</v>
      </c>
      <c r="V355" s="49" t="s">
        <v>20</v>
      </c>
      <c r="W355" s="49" t="s">
        <v>39</v>
      </c>
      <c r="X355" s="49" t="s">
        <v>40</v>
      </c>
      <c r="Y355" s="49" t="s">
        <v>25</v>
      </c>
      <c r="Z355" s="49" t="s">
        <v>26</v>
      </c>
      <c r="AA355" s="49" t="s">
        <v>238</v>
      </c>
      <c r="AB355" s="49" t="s">
        <v>394</v>
      </c>
      <c r="AC355" s="49" t="s">
        <v>53</v>
      </c>
      <c r="AD355" s="49" t="s">
        <v>211</v>
      </c>
      <c r="AE355" s="49" t="s">
        <v>212</v>
      </c>
      <c r="AF355" s="49" t="s">
        <v>338</v>
      </c>
      <c r="AG355" s="49" t="s">
        <v>634</v>
      </c>
      <c r="AH355" s="49" t="s">
        <v>25</v>
      </c>
      <c r="AI355" s="48" t="s">
        <v>19</v>
      </c>
      <c r="AJ355" s="49" t="s">
        <v>23</v>
      </c>
      <c r="AK355" s="49" t="s">
        <v>39</v>
      </c>
      <c r="AL355" s="49" t="s">
        <v>416</v>
      </c>
      <c r="AM355" s="49" t="s">
        <v>76</v>
      </c>
      <c r="AN355" s="49" t="s">
        <v>25</v>
      </c>
      <c r="AO355" s="49" t="s">
        <v>15</v>
      </c>
      <c r="AP355" s="48" t="s">
        <v>121</v>
      </c>
      <c r="AQ355" s="49" t="s">
        <v>63</v>
      </c>
      <c r="AR355" s="49" t="s">
        <v>25</v>
      </c>
      <c r="AS355" s="49" t="s">
        <v>46</v>
      </c>
      <c r="AT355" s="48"/>
      <c r="AU355" s="48"/>
      <c r="AV355" s="48"/>
      <c r="AW355" s="48"/>
      <c r="AX355" s="48"/>
      <c r="AY355" s="48"/>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7"/>
      <c r="CP355" s="47"/>
      <c r="CQ355" s="47"/>
    </row>
    <row r="356" spans="1:95" ht="53.4" customHeight="1" x14ac:dyDescent="0.3">
      <c r="A356" s="19">
        <v>354</v>
      </c>
      <c r="B356" s="20">
        <v>2355</v>
      </c>
      <c r="C356" s="20" t="s">
        <v>1196</v>
      </c>
      <c r="D356" s="19">
        <f>COUNTIF(G356:CJ356,"*")</f>
        <v>21</v>
      </c>
      <c r="E356" s="21" t="s">
        <v>1197</v>
      </c>
      <c r="F356" s="21"/>
      <c r="G356" s="22" t="s">
        <v>10</v>
      </c>
      <c r="H356" s="23" t="s">
        <v>40</v>
      </c>
      <c r="I356" s="23" t="s">
        <v>67</v>
      </c>
      <c r="J356" s="24" t="s">
        <v>587</v>
      </c>
      <c r="K356" s="24" t="s">
        <v>25</v>
      </c>
      <c r="L356" s="24" t="s">
        <v>82</v>
      </c>
      <c r="M356" s="24" t="s">
        <v>1198</v>
      </c>
      <c r="N356" s="23" t="s">
        <v>19</v>
      </c>
      <c r="O356" s="24" t="s">
        <v>20</v>
      </c>
      <c r="P356" s="24" t="s">
        <v>121</v>
      </c>
      <c r="Q356" s="24" t="s">
        <v>25</v>
      </c>
      <c r="R356" s="24" t="s">
        <v>26</v>
      </c>
      <c r="S356" s="24" t="s">
        <v>113</v>
      </c>
      <c r="T356" s="23"/>
      <c r="U356" s="24" t="s">
        <v>23</v>
      </c>
      <c r="V356" s="24" t="s">
        <v>39</v>
      </c>
      <c r="W356" s="24" t="s">
        <v>25</v>
      </c>
      <c r="X356" s="24" t="s">
        <v>15</v>
      </c>
      <c r="Y356" s="23" t="s">
        <v>28</v>
      </c>
      <c r="Z356" s="24" t="s">
        <v>29</v>
      </c>
      <c r="AA356" s="24" t="s">
        <v>25</v>
      </c>
      <c r="AB356" s="24" t="s">
        <v>15</v>
      </c>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row>
    <row r="357" spans="1:95" ht="53.4" customHeight="1" x14ac:dyDescent="0.3">
      <c r="A357" s="19">
        <v>355</v>
      </c>
      <c r="B357" s="20">
        <v>29</v>
      </c>
      <c r="C357" s="20" t="s">
        <v>1199</v>
      </c>
      <c r="D357" s="19">
        <f>COUNTIF(G357:CI357,"*")</f>
        <v>32</v>
      </c>
      <c r="E357" s="21" t="s">
        <v>1200</v>
      </c>
      <c r="F357" s="21"/>
      <c r="G357" s="21" t="s">
        <v>98</v>
      </c>
      <c r="H357" s="24" t="s">
        <v>160</v>
      </c>
      <c r="I357" s="24" t="s">
        <v>36</v>
      </c>
      <c r="J357" s="24" t="s">
        <v>15</v>
      </c>
      <c r="K357" s="24" t="s">
        <v>162</v>
      </c>
      <c r="L357" s="24" t="s">
        <v>37</v>
      </c>
      <c r="M357" s="23" t="s">
        <v>19</v>
      </c>
      <c r="N357" s="24" t="s">
        <v>23</v>
      </c>
      <c r="O357" s="24" t="s">
        <v>39</v>
      </c>
      <c r="P357" s="24" t="s">
        <v>1201</v>
      </c>
      <c r="Q357" s="24" t="s">
        <v>1075</v>
      </c>
      <c r="R357" s="24" t="s">
        <v>1202</v>
      </c>
      <c r="S357" s="24" t="s">
        <v>41</v>
      </c>
      <c r="T357" s="24" t="s">
        <v>25</v>
      </c>
      <c r="U357" s="24" t="s">
        <v>15</v>
      </c>
      <c r="V357" s="23" t="s">
        <v>19</v>
      </c>
      <c r="W357" s="24" t="s">
        <v>68</v>
      </c>
      <c r="X357" s="24" t="s">
        <v>165</v>
      </c>
      <c r="Y357" s="24" t="s">
        <v>20</v>
      </c>
      <c r="Z357" s="24" t="s">
        <v>21</v>
      </c>
      <c r="AA357" s="24" t="s">
        <v>25</v>
      </c>
      <c r="AB357" s="24" t="s">
        <v>26</v>
      </c>
      <c r="AC357" s="24" t="s">
        <v>163</v>
      </c>
      <c r="AD357" s="24" t="s">
        <v>40</v>
      </c>
      <c r="AE357" s="24" t="s">
        <v>53</v>
      </c>
      <c r="AF357" s="24" t="s">
        <v>55</v>
      </c>
      <c r="AG357" s="23" t="s">
        <v>28</v>
      </c>
      <c r="AH357" s="24" t="s">
        <v>29</v>
      </c>
      <c r="AI357" s="24" t="s">
        <v>30</v>
      </c>
      <c r="AJ357" s="24" t="s">
        <v>31</v>
      </c>
      <c r="AK357" s="24" t="s">
        <v>25</v>
      </c>
      <c r="AL357" s="24" t="s">
        <v>240</v>
      </c>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23"/>
      <c r="BQ357" s="23"/>
      <c r="BR357" s="23"/>
      <c r="BS357" s="23"/>
      <c r="BT357" s="23"/>
      <c r="BU357" s="23"/>
      <c r="BV357" s="23"/>
      <c r="BW357" s="23"/>
      <c r="BX357" s="23"/>
      <c r="BY357" s="23"/>
      <c r="BZ357" s="23"/>
      <c r="CA357" s="23"/>
      <c r="CB357" s="23"/>
      <c r="CC357" s="23"/>
      <c r="CD357" s="23"/>
      <c r="CE357" s="23"/>
      <c r="CF357" s="23"/>
      <c r="CG357" s="23"/>
      <c r="CH357" s="23"/>
      <c r="CI357" s="23"/>
      <c r="CJ357" s="23"/>
      <c r="CK357" s="23"/>
      <c r="CL357" s="23"/>
      <c r="CM357" s="23"/>
      <c r="CN357" s="23"/>
    </row>
    <row r="358" spans="1:95" ht="53.4" customHeight="1" x14ac:dyDescent="0.3">
      <c r="A358" s="19">
        <v>356</v>
      </c>
      <c r="B358" s="20">
        <v>2371</v>
      </c>
      <c r="C358" s="20" t="s">
        <v>1203</v>
      </c>
      <c r="D358" s="19">
        <f>COUNTIF(G358:CK358,"*")</f>
        <v>41</v>
      </c>
      <c r="E358" s="21" t="s">
        <v>1204</v>
      </c>
      <c r="F358" s="21"/>
      <c r="G358" s="22" t="s">
        <v>160</v>
      </c>
      <c r="H358" s="63" t="s">
        <v>34</v>
      </c>
      <c r="I358" s="63" t="s">
        <v>35</v>
      </c>
      <c r="J358" s="23"/>
      <c r="K358" s="24" t="s">
        <v>206</v>
      </c>
      <c r="L358" s="24" t="s">
        <v>515</v>
      </c>
      <c r="M358" s="24" t="s">
        <v>15</v>
      </c>
      <c r="N358" s="23" t="s">
        <v>19</v>
      </c>
      <c r="O358" s="24" t="s">
        <v>20</v>
      </c>
      <c r="P358" s="24" t="s">
        <v>21</v>
      </c>
      <c r="Q358" s="24" t="s">
        <v>55</v>
      </c>
      <c r="R358" s="24" t="s">
        <v>164</v>
      </c>
      <c r="S358" s="24" t="s">
        <v>25</v>
      </c>
      <c r="T358" s="24" t="s">
        <v>15</v>
      </c>
      <c r="U358" s="23" t="s">
        <v>53</v>
      </c>
      <c r="V358" s="24" t="s">
        <v>57</v>
      </c>
      <c r="W358" s="24" t="s">
        <v>311</v>
      </c>
      <c r="X358" s="24" t="s">
        <v>1205</v>
      </c>
      <c r="Y358" s="24" t="s">
        <v>297</v>
      </c>
      <c r="Z358" s="24" t="s">
        <v>59</v>
      </c>
      <c r="AA358" s="23" t="s">
        <v>19</v>
      </c>
      <c r="AB358" s="24" t="s">
        <v>23</v>
      </c>
      <c r="AC358" s="24" t="s">
        <v>24</v>
      </c>
      <c r="AD358" s="24" t="s">
        <v>39</v>
      </c>
      <c r="AE358" s="24" t="s">
        <v>25</v>
      </c>
      <c r="AF358" s="24" t="s">
        <v>26</v>
      </c>
      <c r="AG358" s="24" t="s">
        <v>187</v>
      </c>
      <c r="AH358" s="24" t="s">
        <v>265</v>
      </c>
      <c r="AI358" s="23" t="s">
        <v>28</v>
      </c>
      <c r="AJ358" s="24" t="s">
        <v>227</v>
      </c>
      <c r="AK358" s="24" t="s">
        <v>30</v>
      </c>
      <c r="AL358" s="24" t="s">
        <v>31</v>
      </c>
      <c r="AM358" s="24" t="s">
        <v>25</v>
      </c>
      <c r="AN358" s="24" t="s">
        <v>15</v>
      </c>
      <c r="AO358" s="24" t="s">
        <v>105</v>
      </c>
      <c r="AP358" s="24" t="s">
        <v>25</v>
      </c>
      <c r="AQ358" s="24" t="s">
        <v>22</v>
      </c>
      <c r="AR358" s="23"/>
      <c r="AS358" s="63" t="s">
        <v>16</v>
      </c>
      <c r="AT358" s="24" t="s">
        <v>17</v>
      </c>
      <c r="AU358" s="24" t="s">
        <v>18</v>
      </c>
      <c r="AV358" s="24" t="s">
        <v>418</v>
      </c>
      <c r="AW358" s="24" t="s">
        <v>600</v>
      </c>
      <c r="AX358" s="23"/>
      <c r="AY358" s="23"/>
      <c r="AZ358" s="23"/>
      <c r="BA358" s="23"/>
      <c r="BB358" s="23"/>
      <c r="BC358" s="23"/>
      <c r="BD358" s="23"/>
      <c r="BE358" s="23"/>
      <c r="BF358" s="23"/>
      <c r="BG358" s="23"/>
      <c r="BH358" s="23"/>
      <c r="BI358" s="23"/>
      <c r="BJ358" s="23"/>
      <c r="BK358" s="23"/>
      <c r="BL358" s="23"/>
      <c r="BM358" s="23"/>
      <c r="BN358" s="23"/>
      <c r="BO358" s="23"/>
      <c r="BP358" s="23"/>
      <c r="BQ358" s="23"/>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row>
    <row r="359" spans="1:95" ht="53.4" customHeight="1" x14ac:dyDescent="0.3">
      <c r="A359" s="19">
        <v>357</v>
      </c>
      <c r="B359" s="20">
        <v>2088</v>
      </c>
      <c r="C359" s="20" t="s">
        <v>1206</v>
      </c>
      <c r="D359" s="19">
        <f t="shared" ref="D359" si="15">COUNTIF(G359:CJ359,"*")</f>
        <v>31</v>
      </c>
      <c r="E359" s="21" t="s">
        <v>1207</v>
      </c>
      <c r="F359" s="21"/>
      <c r="G359" s="22" t="s">
        <v>49</v>
      </c>
      <c r="H359" s="23"/>
      <c r="I359" s="24" t="s">
        <v>36</v>
      </c>
      <c r="J359" s="24" t="s">
        <v>37</v>
      </c>
      <c r="K359" s="24" t="s">
        <v>54</v>
      </c>
      <c r="L359" s="24" t="s">
        <v>94</v>
      </c>
      <c r="M359" s="23" t="s">
        <v>19</v>
      </c>
      <c r="N359" s="24" t="s">
        <v>20</v>
      </c>
      <c r="O359" s="24" t="s">
        <v>211</v>
      </c>
      <c r="P359" s="24" t="s">
        <v>212</v>
      </c>
      <c r="Q359" s="24" t="s">
        <v>25</v>
      </c>
      <c r="R359" s="24" t="s">
        <v>15</v>
      </c>
      <c r="S359" s="24" t="s">
        <v>66</v>
      </c>
      <c r="T359" s="24" t="s">
        <v>82</v>
      </c>
      <c r="U359" s="24" t="s">
        <v>26</v>
      </c>
      <c r="V359" s="23" t="s">
        <v>19</v>
      </c>
      <c r="W359" s="24" t="s">
        <v>23</v>
      </c>
      <c r="X359" s="24" t="s">
        <v>25</v>
      </c>
      <c r="Y359" s="24" t="s">
        <v>746</v>
      </c>
      <c r="Z359" s="24" t="s">
        <v>289</v>
      </c>
      <c r="AA359" s="23" t="s">
        <v>28</v>
      </c>
      <c r="AB359" s="63" t="s">
        <v>29</v>
      </c>
      <c r="AC359" s="63" t="s">
        <v>30</v>
      </c>
      <c r="AD359" s="63" t="s">
        <v>31</v>
      </c>
      <c r="AE359" s="63" t="s">
        <v>15</v>
      </c>
      <c r="AF359" s="23" t="s">
        <v>16</v>
      </c>
      <c r="AG359" s="24" t="s">
        <v>63</v>
      </c>
      <c r="AH359" s="24" t="s">
        <v>81</v>
      </c>
      <c r="AI359" s="24" t="s">
        <v>15</v>
      </c>
      <c r="AJ359" s="24" t="s">
        <v>114</v>
      </c>
      <c r="AK359" s="24" t="s">
        <v>366</v>
      </c>
      <c r="AL359" s="24" t="s">
        <v>1208</v>
      </c>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row>
    <row r="360" spans="1:95" ht="53.4" customHeight="1" x14ac:dyDescent="0.3">
      <c r="A360" s="19">
        <v>358</v>
      </c>
      <c r="B360" s="20">
        <v>686</v>
      </c>
      <c r="C360" s="20" t="s">
        <v>1209</v>
      </c>
      <c r="D360" s="19">
        <f>COUNTIF(G360:CK360,"*")</f>
        <v>24</v>
      </c>
      <c r="E360" s="21" t="s">
        <v>1210</v>
      </c>
      <c r="F360" s="21"/>
      <c r="G360" s="22" t="s">
        <v>150</v>
      </c>
      <c r="H360" s="24" t="s">
        <v>151</v>
      </c>
      <c r="I360" s="23"/>
      <c r="J360" s="24" t="s">
        <v>36</v>
      </c>
      <c r="K360" s="24" t="s">
        <v>39</v>
      </c>
      <c r="L360" s="24" t="s">
        <v>25</v>
      </c>
      <c r="M360" s="24" t="s">
        <v>15</v>
      </c>
      <c r="N360" s="24" t="s">
        <v>54</v>
      </c>
      <c r="O360" s="24" t="s">
        <v>36</v>
      </c>
      <c r="P360" s="24" t="s">
        <v>94</v>
      </c>
      <c r="Q360" s="23"/>
      <c r="R360" s="24" t="s">
        <v>20</v>
      </c>
      <c r="S360" s="24" t="s">
        <v>37</v>
      </c>
      <c r="T360" s="24" t="s">
        <v>40</v>
      </c>
      <c r="U360" s="24" t="s">
        <v>25</v>
      </c>
      <c r="V360" s="24" t="s">
        <v>82</v>
      </c>
      <c r="W360" s="24" t="s">
        <v>22</v>
      </c>
      <c r="X360" s="23" t="s">
        <v>19</v>
      </c>
      <c r="Y360" s="24" t="s">
        <v>23</v>
      </c>
      <c r="Z360" s="24" t="s">
        <v>39</v>
      </c>
      <c r="AA360" s="24" t="s">
        <v>25</v>
      </c>
      <c r="AB360" s="24" t="s">
        <v>15</v>
      </c>
      <c r="AC360" s="23" t="s">
        <v>28</v>
      </c>
      <c r="AD360" s="24" t="s">
        <v>60</v>
      </c>
      <c r="AE360" s="24" t="s">
        <v>25</v>
      </c>
      <c r="AF360" s="24" t="s">
        <v>46</v>
      </c>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row>
    <row r="361" spans="1:95" ht="53.4" customHeight="1" x14ac:dyDescent="0.3">
      <c r="A361" s="19">
        <v>359</v>
      </c>
      <c r="B361" s="20">
        <v>1876</v>
      </c>
      <c r="C361" s="20" t="s">
        <v>1211</v>
      </c>
      <c r="D361" s="19">
        <f>COUNTIF(G361:CM361,"*")</f>
        <v>55</v>
      </c>
      <c r="E361" s="21" t="s">
        <v>1212</v>
      </c>
      <c r="F361" s="21"/>
      <c r="G361" s="22" t="s">
        <v>10</v>
      </c>
      <c r="H361" s="23"/>
      <c r="I361" s="24" t="s">
        <v>36</v>
      </c>
      <c r="J361" s="24" t="s">
        <v>37</v>
      </c>
      <c r="K361" s="24" t="s">
        <v>25</v>
      </c>
      <c r="L361" s="24" t="s">
        <v>15</v>
      </c>
      <c r="M361" s="4"/>
      <c r="N361" s="63" t="s">
        <v>256</v>
      </c>
      <c r="O361" s="63" t="s">
        <v>246</v>
      </c>
      <c r="P361" s="63" t="s">
        <v>16</v>
      </c>
      <c r="Q361" s="24" t="s">
        <v>193</v>
      </c>
      <c r="R361" s="24" t="s">
        <v>194</v>
      </c>
      <c r="S361" s="24" t="s">
        <v>25</v>
      </c>
      <c r="T361" s="24" t="s">
        <v>15</v>
      </c>
      <c r="U361" s="23" t="s">
        <v>245</v>
      </c>
      <c r="V361" s="23" t="s">
        <v>40</v>
      </c>
      <c r="W361" s="23" t="s">
        <v>28</v>
      </c>
      <c r="X361" s="23" t="s">
        <v>181</v>
      </c>
      <c r="Y361" s="23" t="s">
        <v>304</v>
      </c>
      <c r="Z361" s="24" t="s">
        <v>16</v>
      </c>
      <c r="AA361" s="24" t="s">
        <v>125</v>
      </c>
      <c r="AB361" s="24" t="s">
        <v>485</v>
      </c>
      <c r="AC361" s="23" t="s">
        <v>19</v>
      </c>
      <c r="AD361" s="24" t="s">
        <v>20</v>
      </c>
      <c r="AE361" s="24" t="s">
        <v>21</v>
      </c>
      <c r="AF361" s="24" t="s">
        <v>163</v>
      </c>
      <c r="AG361" s="24" t="s">
        <v>40</v>
      </c>
      <c r="AH361" s="63" t="s">
        <v>488</v>
      </c>
      <c r="AI361" s="63" t="s">
        <v>55</v>
      </c>
      <c r="AJ361" s="63" t="s">
        <v>52</v>
      </c>
      <c r="AK361" s="63" t="s">
        <v>186</v>
      </c>
      <c r="AL361" s="63" t="s">
        <v>25</v>
      </c>
      <c r="AM361" s="63" t="s">
        <v>26</v>
      </c>
      <c r="AN361" s="63" t="s">
        <v>238</v>
      </c>
      <c r="AO361" s="63" t="s">
        <v>394</v>
      </c>
      <c r="AP361" s="23"/>
      <c r="AQ361" s="63" t="s">
        <v>59</v>
      </c>
      <c r="AR361" s="63" t="s">
        <v>20</v>
      </c>
      <c r="AS361" s="63" t="s">
        <v>52</v>
      </c>
      <c r="AT361" s="63" t="s">
        <v>40</v>
      </c>
      <c r="AU361" s="63" t="s">
        <v>20</v>
      </c>
      <c r="AV361" s="63" t="s">
        <v>25</v>
      </c>
      <c r="AW361" s="63" t="s">
        <v>22</v>
      </c>
      <c r="AX361" s="23" t="s">
        <v>19</v>
      </c>
      <c r="AY361" s="24" t="s">
        <v>23</v>
      </c>
      <c r="AZ361" s="24" t="s">
        <v>30</v>
      </c>
      <c r="BA361" s="24" t="s">
        <v>31</v>
      </c>
      <c r="BB361" s="24" t="s">
        <v>25</v>
      </c>
      <c r="BC361" s="24" t="s">
        <v>15</v>
      </c>
      <c r="BD361" s="23"/>
      <c r="BE361" s="63" t="s">
        <v>180</v>
      </c>
      <c r="BF361" s="63" t="s">
        <v>245</v>
      </c>
      <c r="BG361" s="63" t="s">
        <v>114</v>
      </c>
      <c r="BH361" s="63" t="s">
        <v>416</v>
      </c>
      <c r="BI361" s="63" t="s">
        <v>23</v>
      </c>
      <c r="BJ361" s="63" t="s">
        <v>53</v>
      </c>
      <c r="BK361" s="24" t="s">
        <v>184</v>
      </c>
      <c r="BL361" s="24" t="s">
        <v>25</v>
      </c>
      <c r="BM361" s="24" t="s">
        <v>22</v>
      </c>
      <c r="BN361" s="23"/>
      <c r="BO361" s="23"/>
      <c r="BP361" s="23"/>
      <c r="BQ361" s="23"/>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row>
    <row r="362" spans="1:95" ht="53.4" customHeight="1" x14ac:dyDescent="0.3">
      <c r="A362" s="19">
        <v>360</v>
      </c>
      <c r="B362" s="20">
        <v>1007</v>
      </c>
      <c r="C362" s="20" t="s">
        <v>1213</v>
      </c>
      <c r="D362" s="19">
        <f>COUNTIF(G362:CJ362,"*")</f>
        <v>23</v>
      </c>
      <c r="E362" s="21" t="s">
        <v>1214</v>
      </c>
      <c r="F362" s="21"/>
      <c r="G362" s="22" t="s">
        <v>10</v>
      </c>
      <c r="H362" s="23" t="s">
        <v>19</v>
      </c>
      <c r="I362" s="24" t="s">
        <v>20</v>
      </c>
      <c r="J362" s="24" t="s">
        <v>25</v>
      </c>
      <c r="K362" s="24" t="s">
        <v>82</v>
      </c>
      <c r="L362" s="4"/>
      <c r="M362" s="63" t="s">
        <v>55</v>
      </c>
      <c r="N362" s="63" t="s">
        <v>20</v>
      </c>
      <c r="O362" s="63" t="s">
        <v>25</v>
      </c>
      <c r="P362" s="63" t="s">
        <v>15</v>
      </c>
      <c r="Q362" s="24" t="s">
        <v>16</v>
      </c>
      <c r="R362" s="24" t="s">
        <v>17</v>
      </c>
      <c r="S362" s="24" t="s">
        <v>18</v>
      </c>
      <c r="T362" s="24" t="s">
        <v>25</v>
      </c>
      <c r="U362" s="24" t="s">
        <v>104</v>
      </c>
      <c r="V362" s="23" t="s">
        <v>19</v>
      </c>
      <c r="W362" s="24" t="s">
        <v>23</v>
      </c>
      <c r="X362" s="24" t="s">
        <v>120</v>
      </c>
      <c r="Y362" s="24" t="s">
        <v>25</v>
      </c>
      <c r="Z362" s="24" t="s">
        <v>15</v>
      </c>
      <c r="AA362" s="23" t="s">
        <v>28</v>
      </c>
      <c r="AB362" s="24" t="s">
        <v>29</v>
      </c>
      <c r="AC362" s="24" t="s">
        <v>25</v>
      </c>
      <c r="AD362" s="24" t="s">
        <v>27</v>
      </c>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c r="BP362" s="23"/>
      <c r="BQ362" s="23"/>
      <c r="BR362" s="23"/>
      <c r="BS362" s="23"/>
      <c r="BT362" s="23"/>
      <c r="BU362" s="23"/>
      <c r="BV362" s="23"/>
      <c r="BW362" s="23"/>
      <c r="BX362" s="23"/>
      <c r="BY362" s="23"/>
      <c r="BZ362" s="23"/>
      <c r="CA362" s="23"/>
      <c r="CB362" s="23"/>
      <c r="CC362" s="23"/>
      <c r="CD362" s="23"/>
      <c r="CE362" s="23"/>
      <c r="CF362" s="23"/>
      <c r="CG362" s="23"/>
      <c r="CH362" s="23"/>
      <c r="CI362" s="23"/>
      <c r="CJ362" s="23"/>
      <c r="CK362" s="23"/>
      <c r="CL362" s="23"/>
      <c r="CM362" s="23"/>
      <c r="CN362" s="23"/>
      <c r="CO362" s="23"/>
    </row>
    <row r="363" spans="1:95" ht="53.4" customHeight="1" x14ac:dyDescent="0.3">
      <c r="A363" s="19">
        <v>361</v>
      </c>
      <c r="B363" s="20">
        <v>590</v>
      </c>
      <c r="C363" s="20" t="s">
        <v>1215</v>
      </c>
      <c r="D363" s="19">
        <f>COUNTIF(G363:CJ363,"*")</f>
        <v>27</v>
      </c>
      <c r="E363" s="21" t="s">
        <v>1216</v>
      </c>
      <c r="F363" s="21"/>
      <c r="G363" s="22" t="s">
        <v>73</v>
      </c>
      <c r="H363" s="24" t="s">
        <v>74</v>
      </c>
      <c r="I363" s="24" t="s">
        <v>75</v>
      </c>
      <c r="J363" s="24" t="s">
        <v>185</v>
      </c>
      <c r="K363" s="24" t="s">
        <v>481</v>
      </c>
      <c r="L363" s="23"/>
      <c r="M363" s="24" t="s">
        <v>36</v>
      </c>
      <c r="N363" s="24" t="s">
        <v>37</v>
      </c>
      <c r="O363" s="24" t="s">
        <v>25</v>
      </c>
      <c r="P363" s="24" t="s">
        <v>15</v>
      </c>
      <c r="Q363" s="23" t="s">
        <v>19</v>
      </c>
      <c r="R363" s="24" t="s">
        <v>20</v>
      </c>
      <c r="S363" s="24" t="s">
        <v>37</v>
      </c>
      <c r="T363" s="24" t="s">
        <v>40</v>
      </c>
      <c r="U363" s="24" t="s">
        <v>25</v>
      </c>
      <c r="V363" s="24" t="s">
        <v>104</v>
      </c>
      <c r="W363" s="23" t="s">
        <v>19</v>
      </c>
      <c r="X363" s="24" t="s">
        <v>23</v>
      </c>
      <c r="Y363" s="24" t="s">
        <v>25</v>
      </c>
      <c r="Z363" s="24" t="s">
        <v>15</v>
      </c>
      <c r="AA363" s="23" t="s">
        <v>16</v>
      </c>
      <c r="AB363" s="24" t="s">
        <v>1217</v>
      </c>
      <c r="AC363" s="24" t="s">
        <v>40</v>
      </c>
      <c r="AD363" s="24" t="s">
        <v>25</v>
      </c>
      <c r="AE363" s="24" t="s">
        <v>22</v>
      </c>
      <c r="AF363" s="24" t="s">
        <v>52</v>
      </c>
      <c r="AG363" s="24" t="s">
        <v>25</v>
      </c>
      <c r="AH363" s="24" t="s">
        <v>78</v>
      </c>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row>
    <row r="364" spans="1:95" ht="53.4" customHeight="1" x14ac:dyDescent="0.3">
      <c r="A364" s="19">
        <v>362</v>
      </c>
      <c r="B364" s="20">
        <v>2200</v>
      </c>
      <c r="C364" s="20" t="s">
        <v>1218</v>
      </c>
      <c r="D364" s="19">
        <f>COUNTIF(G364:CJ364,"*")</f>
        <v>23</v>
      </c>
      <c r="E364" s="21" t="s">
        <v>1219</v>
      </c>
      <c r="F364" s="21"/>
      <c r="G364" s="22" t="s">
        <v>49</v>
      </c>
      <c r="H364" s="63" t="s">
        <v>34</v>
      </c>
      <c r="I364" s="63" t="s">
        <v>35</v>
      </c>
      <c r="J364" s="23"/>
      <c r="K364" s="64" t="s">
        <v>16</v>
      </c>
      <c r="L364" s="24" t="s">
        <v>17</v>
      </c>
      <c r="M364" s="24" t="s">
        <v>18</v>
      </c>
      <c r="N364" s="24" t="s">
        <v>26</v>
      </c>
      <c r="O364" s="23" t="s">
        <v>19</v>
      </c>
      <c r="P364" s="24" t="s">
        <v>20</v>
      </c>
      <c r="Q364" s="24" t="s">
        <v>26</v>
      </c>
      <c r="R364" s="24" t="s">
        <v>37</v>
      </c>
      <c r="S364" s="24" t="s">
        <v>40</v>
      </c>
      <c r="T364" s="23" t="s">
        <v>19</v>
      </c>
      <c r="U364" s="24" t="s">
        <v>23</v>
      </c>
      <c r="V364" s="24" t="s">
        <v>39</v>
      </c>
      <c r="W364" s="24" t="s">
        <v>15</v>
      </c>
      <c r="X364" s="23" t="s">
        <v>28</v>
      </c>
      <c r="Y364" s="24" t="s">
        <v>29</v>
      </c>
      <c r="Z364" s="24" t="s">
        <v>30</v>
      </c>
      <c r="AA364" s="24" t="s">
        <v>31</v>
      </c>
      <c r="AB364" s="24" t="s">
        <v>15</v>
      </c>
      <c r="AC364" s="24" t="s">
        <v>105</v>
      </c>
      <c r="AD364" s="24" t="s">
        <v>22</v>
      </c>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row>
    <row r="365" spans="1:95" ht="53.4" customHeight="1" x14ac:dyDescent="0.3">
      <c r="A365" s="19">
        <v>363</v>
      </c>
      <c r="B365" s="20">
        <v>228</v>
      </c>
      <c r="C365" s="20" t="s">
        <v>1220</v>
      </c>
      <c r="D365" s="19">
        <f t="shared" ref="D365:D367" si="16">COUNTIF(G365:CI365,"*")</f>
        <v>16</v>
      </c>
      <c r="E365" s="21" t="s">
        <v>1221</v>
      </c>
      <c r="F365" s="21"/>
      <c r="G365" s="22" t="s">
        <v>530</v>
      </c>
      <c r="H365" s="24" t="s">
        <v>151</v>
      </c>
      <c r="I365" s="23" t="s">
        <v>19</v>
      </c>
      <c r="J365" s="24" t="s">
        <v>20</v>
      </c>
      <c r="K365" s="24" t="s">
        <v>93</v>
      </c>
      <c r="L365" s="24" t="s">
        <v>53</v>
      </c>
      <c r="M365" s="24" t="s">
        <v>186</v>
      </c>
      <c r="N365" s="23" t="s">
        <v>254</v>
      </c>
      <c r="O365" s="24" t="s">
        <v>179</v>
      </c>
      <c r="P365" s="24" t="s">
        <v>147</v>
      </c>
      <c r="Q365" s="24" t="s">
        <v>181</v>
      </c>
      <c r="R365" s="24" t="s">
        <v>22</v>
      </c>
      <c r="S365" s="24" t="s">
        <v>239</v>
      </c>
      <c r="T365" s="24" t="s">
        <v>23</v>
      </c>
      <c r="U365" s="24" t="s">
        <v>343</v>
      </c>
      <c r="V365" s="24" t="s">
        <v>270</v>
      </c>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c r="BP365" s="23"/>
      <c r="BQ365" s="23"/>
      <c r="BR365" s="23"/>
      <c r="BS365" s="23"/>
      <c r="BT365" s="23"/>
      <c r="BU365" s="23"/>
      <c r="BV365" s="23"/>
      <c r="BW365" s="23"/>
      <c r="BX365" s="23"/>
      <c r="BY365" s="23"/>
      <c r="BZ365" s="23"/>
      <c r="CA365" s="23"/>
      <c r="CB365" s="23"/>
      <c r="CC365" s="23"/>
      <c r="CD365" s="23"/>
      <c r="CE365" s="23"/>
      <c r="CF365" s="23"/>
      <c r="CG365" s="23"/>
      <c r="CH365" s="23"/>
      <c r="CI365" s="23"/>
      <c r="CJ365" s="23"/>
      <c r="CK365" s="23"/>
      <c r="CL365" s="23"/>
      <c r="CM365" s="23"/>
      <c r="CN365" s="23"/>
    </row>
    <row r="366" spans="1:95" ht="53.4" customHeight="1" x14ac:dyDescent="0.3">
      <c r="A366" s="19">
        <v>364</v>
      </c>
      <c r="B366" s="20">
        <v>2454</v>
      </c>
      <c r="C366" s="20" t="s">
        <v>1222</v>
      </c>
      <c r="D366" s="19">
        <f t="shared" si="16"/>
        <v>28</v>
      </c>
      <c r="E366" s="21" t="s">
        <v>1223</v>
      </c>
      <c r="F366" s="21"/>
      <c r="G366" s="65" t="s">
        <v>68</v>
      </c>
      <c r="H366" s="24" t="s">
        <v>110</v>
      </c>
      <c r="I366" s="24" t="s">
        <v>176</v>
      </c>
      <c r="J366" s="24" t="s">
        <v>177</v>
      </c>
      <c r="K366" s="23" t="s">
        <v>19</v>
      </c>
      <c r="L366" s="24" t="s">
        <v>20</v>
      </c>
      <c r="M366" s="24" t="s">
        <v>163</v>
      </c>
      <c r="N366" s="24" t="s">
        <v>40</v>
      </c>
      <c r="O366" s="24" t="s">
        <v>25</v>
      </c>
      <c r="P366" s="24" t="s">
        <v>15</v>
      </c>
      <c r="Q366" s="23" t="s">
        <v>19</v>
      </c>
      <c r="R366" s="24" t="s">
        <v>23</v>
      </c>
      <c r="S366" s="24" t="s">
        <v>24</v>
      </c>
      <c r="T366" s="24" t="s">
        <v>25</v>
      </c>
      <c r="U366" s="24" t="s">
        <v>26</v>
      </c>
      <c r="V366" s="24" t="s">
        <v>187</v>
      </c>
      <c r="W366" s="24" t="s">
        <v>1009</v>
      </c>
      <c r="X366" s="23" t="s">
        <v>16</v>
      </c>
      <c r="Y366" s="24" t="s">
        <v>17</v>
      </c>
      <c r="Z366" s="24" t="s">
        <v>18</v>
      </c>
      <c r="AA366" s="24" t="s">
        <v>25</v>
      </c>
      <c r="AB366" s="24" t="s">
        <v>104</v>
      </c>
      <c r="AC366" s="24" t="s">
        <v>265</v>
      </c>
      <c r="AD366" s="23" t="s">
        <v>28</v>
      </c>
      <c r="AE366" s="24" t="s">
        <v>227</v>
      </c>
      <c r="AF366" s="24" t="s">
        <v>25</v>
      </c>
      <c r="AG366" s="24" t="s">
        <v>78</v>
      </c>
      <c r="AH366" s="24" t="s">
        <v>704</v>
      </c>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row>
    <row r="367" spans="1:95" ht="53.4" customHeight="1" x14ac:dyDescent="0.3">
      <c r="A367" s="19">
        <v>365</v>
      </c>
      <c r="B367" s="20">
        <v>2556</v>
      </c>
      <c r="C367" s="20" t="s">
        <v>1224</v>
      </c>
      <c r="D367" s="19">
        <f t="shared" si="16"/>
        <v>24</v>
      </c>
      <c r="E367" s="21" t="s">
        <v>1225</v>
      </c>
      <c r="F367" s="21"/>
      <c r="G367" s="65" t="s">
        <v>98</v>
      </c>
      <c r="H367" s="24" t="s">
        <v>110</v>
      </c>
      <c r="I367" s="24" t="s">
        <v>74</v>
      </c>
      <c r="J367" s="24" t="s">
        <v>75</v>
      </c>
      <c r="K367" s="23" t="s">
        <v>53</v>
      </c>
      <c r="L367" s="24" t="s">
        <v>112</v>
      </c>
      <c r="M367" s="24" t="s">
        <v>36</v>
      </c>
      <c r="N367" s="24" t="s">
        <v>25</v>
      </c>
      <c r="O367" s="24" t="s">
        <v>15</v>
      </c>
      <c r="P367" s="24" t="s">
        <v>54</v>
      </c>
      <c r="Q367" s="24" t="s">
        <v>36</v>
      </c>
      <c r="R367" s="23" t="s">
        <v>19</v>
      </c>
      <c r="S367" s="24" t="s">
        <v>20</v>
      </c>
      <c r="T367" s="24" t="s">
        <v>21</v>
      </c>
      <c r="U367" s="24" t="s">
        <v>25</v>
      </c>
      <c r="V367" s="24" t="s">
        <v>341</v>
      </c>
      <c r="W367" s="23" t="s">
        <v>19</v>
      </c>
      <c r="X367" s="24" t="s">
        <v>23</v>
      </c>
      <c r="Y367" s="24" t="s">
        <v>25</v>
      </c>
      <c r="Z367" s="24" t="s">
        <v>27</v>
      </c>
      <c r="AA367" s="23" t="s">
        <v>28</v>
      </c>
      <c r="AB367" s="24" t="s">
        <v>60</v>
      </c>
      <c r="AC367" s="24" t="s">
        <v>25</v>
      </c>
      <c r="AD367" s="24" t="s">
        <v>1226</v>
      </c>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c r="BS367" s="23"/>
      <c r="BT367" s="23"/>
      <c r="BU367" s="23"/>
      <c r="BV367" s="23"/>
      <c r="BW367" s="23"/>
      <c r="BX367" s="23"/>
      <c r="BY367" s="23"/>
      <c r="BZ367" s="23"/>
      <c r="CA367" s="23"/>
      <c r="CB367" s="23"/>
      <c r="CC367" s="23"/>
      <c r="CD367" s="23"/>
      <c r="CE367" s="23"/>
      <c r="CF367" s="23"/>
      <c r="CG367" s="23"/>
      <c r="CH367" s="23"/>
      <c r="CI367" s="23"/>
      <c r="CJ367" s="23"/>
      <c r="CK367" s="23"/>
      <c r="CL367" s="23"/>
      <c r="CM367" s="23"/>
      <c r="CN367" s="23"/>
    </row>
    <row r="368" spans="1:95" ht="53.4" customHeight="1" x14ac:dyDescent="0.3">
      <c r="A368" s="19">
        <v>366</v>
      </c>
      <c r="B368" s="20">
        <v>1064</v>
      </c>
      <c r="C368" s="20" t="s">
        <v>1227</v>
      </c>
      <c r="D368" s="19">
        <f>COUNTIF(G368:CJ368,"*")</f>
        <v>49</v>
      </c>
      <c r="E368" s="21" t="s">
        <v>1228</v>
      </c>
      <c r="F368" s="21"/>
      <c r="G368" s="22" t="s">
        <v>10</v>
      </c>
      <c r="H368" s="23"/>
      <c r="I368" s="24" t="s">
        <v>36</v>
      </c>
      <c r="J368" s="24" t="s">
        <v>37</v>
      </c>
      <c r="K368" s="23" t="s">
        <v>16</v>
      </c>
      <c r="L368" s="23" t="s">
        <v>125</v>
      </c>
      <c r="M368" s="23" t="s">
        <v>16</v>
      </c>
      <c r="N368" s="24" t="s">
        <v>17</v>
      </c>
      <c r="O368" s="24" t="s">
        <v>18</v>
      </c>
      <c r="P368" s="24" t="s">
        <v>274</v>
      </c>
      <c r="Q368" s="24" t="s">
        <v>233</v>
      </c>
      <c r="R368" s="24" t="s">
        <v>234</v>
      </c>
      <c r="S368" s="23" t="s">
        <v>114</v>
      </c>
      <c r="T368" s="23" t="s">
        <v>115</v>
      </c>
      <c r="U368" s="23" t="s">
        <v>19</v>
      </c>
      <c r="V368" s="24" t="s">
        <v>20</v>
      </c>
      <c r="W368" s="24" t="s">
        <v>101</v>
      </c>
      <c r="X368" s="24" t="s">
        <v>102</v>
      </c>
      <c r="Y368" s="24" t="s">
        <v>53</v>
      </c>
      <c r="Z368" s="24" t="s">
        <v>55</v>
      </c>
      <c r="AA368" s="23" t="s">
        <v>19</v>
      </c>
      <c r="AB368" s="24" t="s">
        <v>20</v>
      </c>
      <c r="AC368" s="24" t="s">
        <v>121</v>
      </c>
      <c r="AD368" s="24" t="s">
        <v>114</v>
      </c>
      <c r="AE368" s="24" t="s">
        <v>286</v>
      </c>
      <c r="AF368" s="24" t="s">
        <v>25</v>
      </c>
      <c r="AG368" s="24" t="s">
        <v>27</v>
      </c>
      <c r="AH368" s="24" t="s">
        <v>15</v>
      </c>
      <c r="AI368" s="24" t="s">
        <v>39</v>
      </c>
      <c r="AJ368" s="24" t="s">
        <v>40</v>
      </c>
      <c r="AK368" s="23" t="s">
        <v>19</v>
      </c>
      <c r="AL368" s="24" t="s">
        <v>23</v>
      </c>
      <c r="AM368" s="24" t="s">
        <v>39</v>
      </c>
      <c r="AN368" s="24" t="s">
        <v>25</v>
      </c>
      <c r="AO368" s="24" t="s">
        <v>15</v>
      </c>
      <c r="AP368" s="23" t="s">
        <v>28</v>
      </c>
      <c r="AQ368" s="24" t="s">
        <v>227</v>
      </c>
      <c r="AR368" s="24" t="s">
        <v>30</v>
      </c>
      <c r="AS368" s="24" t="s">
        <v>31</v>
      </c>
      <c r="AT368" s="24" t="s">
        <v>25</v>
      </c>
      <c r="AU368" s="24" t="s">
        <v>66</v>
      </c>
      <c r="AV368" s="24" t="s">
        <v>78</v>
      </c>
      <c r="AW368" s="24" t="s">
        <v>105</v>
      </c>
      <c r="AX368" s="24" t="s">
        <v>227</v>
      </c>
      <c r="AY368" s="24" t="s">
        <v>25</v>
      </c>
      <c r="AZ368" s="24" t="s">
        <v>22</v>
      </c>
      <c r="BA368" s="23" t="s">
        <v>40</v>
      </c>
      <c r="BB368" s="23" t="s">
        <v>881</v>
      </c>
      <c r="BC368" s="23" t="s">
        <v>181</v>
      </c>
      <c r="BD368" s="23" t="s">
        <v>59</v>
      </c>
      <c r="BE368" s="23"/>
      <c r="BF368" s="23"/>
      <c r="BG368" s="23"/>
      <c r="BH368" s="23"/>
      <c r="BI368" s="23"/>
      <c r="BJ368" s="23"/>
      <c r="BK368" s="23"/>
      <c r="BL368" s="23"/>
      <c r="BM368" s="23"/>
      <c r="BN368" s="23"/>
      <c r="BO368" s="23"/>
      <c r="BP368" s="23"/>
      <c r="BQ368" s="23"/>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row>
    <row r="369" spans="1:93" ht="53.4" customHeight="1" x14ac:dyDescent="0.3">
      <c r="A369" s="19">
        <v>367</v>
      </c>
      <c r="B369" s="20">
        <v>337</v>
      </c>
      <c r="C369" s="20" t="s">
        <v>1229</v>
      </c>
      <c r="D369" s="19">
        <f>COUNTIF(G369:CI369,"*")</f>
        <v>19</v>
      </c>
      <c r="E369" s="21" t="s">
        <v>1230</v>
      </c>
      <c r="F369" s="21"/>
      <c r="G369" s="22" t="s">
        <v>150</v>
      </c>
      <c r="H369" s="24" t="s">
        <v>151</v>
      </c>
      <c r="I369" s="23" t="s">
        <v>19</v>
      </c>
      <c r="J369" s="24" t="s">
        <v>20</v>
      </c>
      <c r="K369" s="24" t="s">
        <v>21</v>
      </c>
      <c r="L369" s="24" t="s">
        <v>76</v>
      </c>
      <c r="M369" s="24" t="s">
        <v>25</v>
      </c>
      <c r="N369" s="24" t="s">
        <v>22</v>
      </c>
      <c r="O369" s="23" t="s">
        <v>19</v>
      </c>
      <c r="P369" s="24" t="s">
        <v>23</v>
      </c>
      <c r="Q369" s="24" t="s">
        <v>39</v>
      </c>
      <c r="R369" s="24" t="s">
        <v>235</v>
      </c>
      <c r="S369" s="24" t="s">
        <v>25</v>
      </c>
      <c r="T369" s="24" t="s">
        <v>15</v>
      </c>
      <c r="U369" s="23" t="s">
        <v>28</v>
      </c>
      <c r="V369" s="24" t="s">
        <v>29</v>
      </c>
      <c r="W369" s="24" t="s">
        <v>1231</v>
      </c>
      <c r="X369" s="24" t="s">
        <v>1232</v>
      </c>
      <c r="Y369" s="24" t="s">
        <v>15</v>
      </c>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3"/>
      <c r="BM369" s="23"/>
      <c r="BN369" s="23"/>
      <c r="BO369" s="23"/>
      <c r="BP369" s="23"/>
      <c r="BQ369" s="23"/>
      <c r="BR369" s="23"/>
      <c r="BS369" s="23"/>
      <c r="BT369" s="23"/>
      <c r="BU369" s="23"/>
      <c r="BV369" s="23"/>
      <c r="BW369" s="23"/>
      <c r="BX369" s="23"/>
      <c r="BY369" s="23"/>
      <c r="BZ369" s="23"/>
      <c r="CA369" s="23"/>
      <c r="CB369" s="23"/>
      <c r="CC369" s="23"/>
      <c r="CD369" s="23"/>
      <c r="CE369" s="23"/>
      <c r="CF369" s="23"/>
      <c r="CG369" s="23"/>
      <c r="CH369" s="23"/>
      <c r="CI369" s="23"/>
      <c r="CJ369" s="23"/>
      <c r="CK369" s="23"/>
      <c r="CL369" s="23"/>
      <c r="CM369" s="23"/>
      <c r="CN369" s="23"/>
    </row>
    <row r="370" spans="1:93" ht="53.4" customHeight="1" x14ac:dyDescent="0.3">
      <c r="A370" s="19">
        <v>368</v>
      </c>
      <c r="B370" s="20">
        <v>1624</v>
      </c>
      <c r="C370" s="20" t="s">
        <v>1233</v>
      </c>
      <c r="D370" s="19">
        <f>COUNTIF(G370:CN370,"*")</f>
        <v>35</v>
      </c>
      <c r="E370" s="21" t="s">
        <v>1234</v>
      </c>
      <c r="F370" s="21"/>
      <c r="G370" s="22" t="s">
        <v>10</v>
      </c>
      <c r="H370" s="23"/>
      <c r="I370" s="24" t="s">
        <v>36</v>
      </c>
      <c r="J370" s="24" t="s">
        <v>37</v>
      </c>
      <c r="K370" s="24" t="s">
        <v>25</v>
      </c>
      <c r="L370" s="24" t="s">
        <v>15</v>
      </c>
      <c r="M370" s="23"/>
      <c r="N370" s="24" t="s">
        <v>17</v>
      </c>
      <c r="O370" s="24" t="s">
        <v>18</v>
      </c>
      <c r="P370" s="24" t="s">
        <v>25</v>
      </c>
      <c r="Q370" s="24" t="s">
        <v>22</v>
      </c>
      <c r="R370" s="23"/>
      <c r="S370" s="24" t="s">
        <v>20</v>
      </c>
      <c r="T370" s="24" t="s">
        <v>121</v>
      </c>
      <c r="U370" s="24" t="s">
        <v>286</v>
      </c>
      <c r="V370" s="24" t="s">
        <v>25</v>
      </c>
      <c r="W370" s="24" t="s">
        <v>15</v>
      </c>
      <c r="X370" s="23" t="s">
        <v>114</v>
      </c>
      <c r="Y370" s="23" t="s">
        <v>115</v>
      </c>
      <c r="Z370" s="23" t="s">
        <v>19</v>
      </c>
      <c r="AA370" s="24" t="s">
        <v>20</v>
      </c>
      <c r="AB370" s="24" t="s">
        <v>179</v>
      </c>
      <c r="AC370" s="24" t="s">
        <v>181</v>
      </c>
      <c r="AD370" s="24" t="s">
        <v>25</v>
      </c>
      <c r="AE370" s="24" t="s">
        <v>22</v>
      </c>
      <c r="AF370" s="24" t="s">
        <v>15</v>
      </c>
      <c r="AG370" s="23" t="s">
        <v>121</v>
      </c>
      <c r="AH370" s="24" t="s">
        <v>193</v>
      </c>
      <c r="AI370" s="24" t="s">
        <v>194</v>
      </c>
      <c r="AJ370" s="24" t="s">
        <v>25</v>
      </c>
      <c r="AK370" s="24" t="s">
        <v>15</v>
      </c>
      <c r="AL370" s="23"/>
      <c r="AM370" s="24" t="s">
        <v>23</v>
      </c>
      <c r="AN370" s="24" t="s">
        <v>39</v>
      </c>
      <c r="AO370" s="24" t="s">
        <v>25</v>
      </c>
      <c r="AP370" s="24" t="s">
        <v>15</v>
      </c>
      <c r="AQ370" s="23"/>
      <c r="AR370" s="24" t="s">
        <v>29</v>
      </c>
      <c r="AS370" s="24" t="s">
        <v>25</v>
      </c>
      <c r="AT370" s="24" t="s">
        <v>240</v>
      </c>
      <c r="AU370" s="23"/>
      <c r="AV370" s="23"/>
      <c r="AW370" s="23"/>
      <c r="AX370" s="23"/>
      <c r="AY370" s="23"/>
      <c r="AZ370" s="23"/>
      <c r="BA370" s="23"/>
      <c r="BB370" s="23"/>
      <c r="BC370" s="23"/>
      <c r="BD370" s="23"/>
      <c r="BE370" s="23"/>
      <c r="BF370" s="23"/>
      <c r="BG370" s="23"/>
      <c r="BH370" s="23"/>
      <c r="BI370" s="23"/>
      <c r="BJ370" s="23"/>
      <c r="BK370" s="23"/>
      <c r="BL370" s="23"/>
      <c r="BM370" s="23"/>
      <c r="BN370" s="23"/>
      <c r="BO370" s="23"/>
      <c r="BP370" s="23"/>
      <c r="BQ370" s="23"/>
      <c r="BR370" s="23"/>
      <c r="BS370" s="23"/>
      <c r="BT370" s="23"/>
      <c r="BU370" s="23"/>
      <c r="BV370" s="23"/>
      <c r="BW370" s="23"/>
      <c r="BX370" s="23"/>
      <c r="BY370" s="23"/>
      <c r="BZ370" s="23"/>
      <c r="CA370" s="23"/>
      <c r="CB370" s="23"/>
      <c r="CC370" s="23"/>
      <c r="CD370" s="23"/>
      <c r="CE370" s="23"/>
      <c r="CF370" s="23"/>
      <c r="CG370" s="23"/>
      <c r="CH370" s="23"/>
      <c r="CI370" s="23"/>
      <c r="CJ370" s="23"/>
      <c r="CK370" s="23"/>
      <c r="CL370" s="23"/>
      <c r="CM370" s="23"/>
      <c r="CN370" s="23"/>
    </row>
    <row r="371" spans="1:93" ht="53.4" customHeight="1" x14ac:dyDescent="0.3">
      <c r="A371" s="19">
        <v>369</v>
      </c>
      <c r="B371" s="20">
        <v>2841</v>
      </c>
      <c r="C371" s="20" t="s">
        <v>1235</v>
      </c>
      <c r="D371" s="19">
        <f>COUNTIF(G371:CI371,"*")</f>
        <v>25</v>
      </c>
      <c r="E371" s="21" t="s">
        <v>1236</v>
      </c>
      <c r="F371" s="21"/>
      <c r="G371" s="22" t="s">
        <v>73</v>
      </c>
      <c r="H371" s="24" t="s">
        <v>176</v>
      </c>
      <c r="I371" s="24" t="s">
        <v>295</v>
      </c>
      <c r="J371" s="23" t="s">
        <v>11</v>
      </c>
      <c r="K371" s="24" t="s">
        <v>12</v>
      </c>
      <c r="L371" s="24" t="s">
        <v>25</v>
      </c>
      <c r="M371" s="24" t="s">
        <v>66</v>
      </c>
      <c r="N371" s="24" t="s">
        <v>206</v>
      </c>
      <c r="O371" s="23" t="s">
        <v>19</v>
      </c>
      <c r="P371" s="24" t="s">
        <v>20</v>
      </c>
      <c r="Q371" s="24" t="s">
        <v>23</v>
      </c>
      <c r="R371" s="24" t="s">
        <v>25</v>
      </c>
      <c r="S371" s="24" t="s">
        <v>270</v>
      </c>
      <c r="T371" s="24" t="s">
        <v>522</v>
      </c>
      <c r="U371" s="23" t="s">
        <v>28</v>
      </c>
      <c r="V371" s="24" t="s">
        <v>60</v>
      </c>
      <c r="W371" s="24" t="s">
        <v>188</v>
      </c>
      <c r="X371" s="24" t="s">
        <v>25</v>
      </c>
      <c r="Y371" s="24" t="s">
        <v>26</v>
      </c>
      <c r="Z371" s="24" t="s">
        <v>206</v>
      </c>
      <c r="AA371" s="24" t="s">
        <v>296</v>
      </c>
      <c r="AB371" s="23" t="s">
        <v>16</v>
      </c>
      <c r="AC371" s="24" t="s">
        <v>63</v>
      </c>
      <c r="AD371" s="24" t="s">
        <v>81</v>
      </c>
      <c r="AE371" s="24" t="s">
        <v>15</v>
      </c>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row>
    <row r="372" spans="1:93" ht="53.4" customHeight="1" x14ac:dyDescent="0.3">
      <c r="A372" s="19">
        <v>370</v>
      </c>
      <c r="B372" s="20">
        <v>1894</v>
      </c>
      <c r="C372" s="20" t="s">
        <v>1237</v>
      </c>
      <c r="D372" s="19">
        <f>COUNTIF(G372:CK372,"*")</f>
        <v>42</v>
      </c>
      <c r="E372" s="21" t="s">
        <v>1238</v>
      </c>
      <c r="F372" s="21"/>
      <c r="G372" s="22" t="s">
        <v>10</v>
      </c>
      <c r="H372" s="23"/>
      <c r="I372" s="24" t="s">
        <v>36</v>
      </c>
      <c r="J372" s="24" t="s">
        <v>37</v>
      </c>
      <c r="K372" s="23" t="s">
        <v>16</v>
      </c>
      <c r="L372" s="24" t="s">
        <v>193</v>
      </c>
      <c r="M372" s="24" t="s">
        <v>194</v>
      </c>
      <c r="N372" s="24" t="s">
        <v>25</v>
      </c>
      <c r="O372" s="24" t="s">
        <v>15</v>
      </c>
      <c r="P372" s="63" t="s">
        <v>44</v>
      </c>
      <c r="Q372" s="63" t="s">
        <v>224</v>
      </c>
      <c r="R372" s="23" t="s">
        <v>19</v>
      </c>
      <c r="S372" s="24" t="s">
        <v>20</v>
      </c>
      <c r="T372" s="24" t="s">
        <v>21</v>
      </c>
      <c r="U372" s="24" t="s">
        <v>163</v>
      </c>
      <c r="V372" s="24" t="s">
        <v>40</v>
      </c>
      <c r="W372" s="63" t="s">
        <v>488</v>
      </c>
      <c r="X372" s="63" t="s">
        <v>55</v>
      </c>
      <c r="Y372" s="63" t="s">
        <v>52</v>
      </c>
      <c r="Z372" s="63" t="s">
        <v>186</v>
      </c>
      <c r="AA372" s="63" t="s">
        <v>25</v>
      </c>
      <c r="AB372" s="63" t="s">
        <v>26</v>
      </c>
      <c r="AC372" s="63" t="s">
        <v>238</v>
      </c>
      <c r="AD372" s="63" t="s">
        <v>394</v>
      </c>
      <c r="AE372" s="23"/>
      <c r="AF372" s="63" t="s">
        <v>59</v>
      </c>
      <c r="AG372" s="63" t="s">
        <v>20</v>
      </c>
      <c r="AH372" s="63" t="s">
        <v>52</v>
      </c>
      <c r="AI372" s="63" t="s">
        <v>40</v>
      </c>
      <c r="AJ372" s="63" t="s">
        <v>20</v>
      </c>
      <c r="AK372" s="63" t="s">
        <v>25</v>
      </c>
      <c r="AL372" s="63" t="s">
        <v>22</v>
      </c>
      <c r="AM372" s="23" t="s">
        <v>19</v>
      </c>
      <c r="AN372" s="24" t="s">
        <v>23</v>
      </c>
      <c r="AO372" s="24" t="s">
        <v>30</v>
      </c>
      <c r="AP372" s="24" t="s">
        <v>31</v>
      </c>
      <c r="AQ372" s="24" t="s">
        <v>25</v>
      </c>
      <c r="AR372" s="24" t="s">
        <v>15</v>
      </c>
      <c r="AS372" s="23" t="s">
        <v>28</v>
      </c>
      <c r="AT372" s="24" t="s">
        <v>227</v>
      </c>
      <c r="AU372" s="24" t="s">
        <v>30</v>
      </c>
      <c r="AV372" s="24" t="s">
        <v>31</v>
      </c>
      <c r="AW372" s="24" t="s">
        <v>25</v>
      </c>
      <c r="AX372" s="24" t="s">
        <v>482</v>
      </c>
      <c r="AY372" s="23"/>
      <c r="AZ372" s="23"/>
      <c r="BA372" s="23"/>
      <c r="BB372" s="23"/>
      <c r="BC372" s="23"/>
      <c r="BD372" s="23"/>
      <c r="BE372" s="23"/>
      <c r="BF372" s="23"/>
      <c r="BG372" s="23"/>
      <c r="BH372" s="23"/>
      <c r="BI372" s="23"/>
      <c r="BJ372" s="23"/>
      <c r="BK372" s="23"/>
      <c r="BL372" s="23"/>
      <c r="BM372" s="23"/>
      <c r="BN372" s="23"/>
      <c r="BO372" s="23"/>
      <c r="BP372" s="23"/>
      <c r="BQ372" s="23"/>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row>
    <row r="373" spans="1:93" ht="53.4" customHeight="1" x14ac:dyDescent="0.3">
      <c r="A373" s="19">
        <v>371</v>
      </c>
      <c r="B373" s="20">
        <v>2099</v>
      </c>
      <c r="C373" s="20" t="s">
        <v>1239</v>
      </c>
      <c r="D373" s="19">
        <f t="shared" ref="D373" si="17">COUNTIF(G373:CJ373,"*")</f>
        <v>33</v>
      </c>
      <c r="E373" s="21" t="s">
        <v>1240</v>
      </c>
      <c r="F373" s="21"/>
      <c r="G373" s="22" t="s">
        <v>49</v>
      </c>
      <c r="H373" s="23"/>
      <c r="I373" s="24" t="s">
        <v>36</v>
      </c>
      <c r="J373" s="24" t="s">
        <v>39</v>
      </c>
      <c r="K373" s="24" t="s">
        <v>1241</v>
      </c>
      <c r="L373" s="24" t="s">
        <v>44</v>
      </c>
      <c r="M373" s="24" t="s">
        <v>224</v>
      </c>
      <c r="N373" s="23" t="s">
        <v>11</v>
      </c>
      <c r="O373" s="24" t="s">
        <v>12</v>
      </c>
      <c r="P373" s="24" t="s">
        <v>76</v>
      </c>
      <c r="Q373" s="24" t="s">
        <v>77</v>
      </c>
      <c r="R373" s="23" t="s">
        <v>19</v>
      </c>
      <c r="S373" s="24" t="s">
        <v>20</v>
      </c>
      <c r="T373" s="24" t="s">
        <v>101</v>
      </c>
      <c r="U373" s="24" t="s">
        <v>102</v>
      </c>
      <c r="V373" s="24" t="s">
        <v>163</v>
      </c>
      <c r="W373" s="24" t="s">
        <v>40</v>
      </c>
      <c r="X373" s="24" t="s">
        <v>338</v>
      </c>
      <c r="Y373" s="24" t="s">
        <v>82</v>
      </c>
      <c r="Z373" s="24" t="s">
        <v>22</v>
      </c>
      <c r="AA373" s="23" t="s">
        <v>16</v>
      </c>
      <c r="AB373" s="24" t="s">
        <v>63</v>
      </c>
      <c r="AC373" s="24" t="s">
        <v>15</v>
      </c>
      <c r="AD373" s="23" t="s">
        <v>58</v>
      </c>
      <c r="AE373" s="23" t="s">
        <v>40</v>
      </c>
      <c r="AF373" s="23" t="s">
        <v>201</v>
      </c>
      <c r="AG373" s="24" t="s">
        <v>19</v>
      </c>
      <c r="AH373" s="24" t="s">
        <v>23</v>
      </c>
      <c r="AI373" s="24" t="s">
        <v>15</v>
      </c>
      <c r="AJ373" s="23" t="s">
        <v>28</v>
      </c>
      <c r="AK373" s="24" t="s">
        <v>29</v>
      </c>
      <c r="AL373" s="24" t="s">
        <v>15</v>
      </c>
      <c r="AM373" s="24" t="s">
        <v>184</v>
      </c>
      <c r="AN373" s="24" t="s">
        <v>22</v>
      </c>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row>
    <row r="374" spans="1:93" ht="53.4" customHeight="1" x14ac:dyDescent="0.3">
      <c r="A374" s="19">
        <v>372</v>
      </c>
      <c r="B374" s="20">
        <v>1412</v>
      </c>
      <c r="C374" s="20" t="s">
        <v>1242</v>
      </c>
      <c r="D374" s="19">
        <f>COUNTIF(G374:CI374,"*")</f>
        <v>28</v>
      </c>
      <c r="E374" s="21" t="s">
        <v>1243</v>
      </c>
      <c r="F374" s="21"/>
      <c r="G374" s="23" t="s">
        <v>98</v>
      </c>
      <c r="H374" s="24" t="s">
        <v>110</v>
      </c>
      <c r="I374" s="24" t="s">
        <v>74</v>
      </c>
      <c r="J374" s="24" t="s">
        <v>75</v>
      </c>
      <c r="K374" s="23" t="s">
        <v>53</v>
      </c>
      <c r="L374" s="24" t="s">
        <v>112</v>
      </c>
      <c r="M374" s="24" t="s">
        <v>36</v>
      </c>
      <c r="N374" s="24" t="s">
        <v>25</v>
      </c>
      <c r="O374" s="24" t="s">
        <v>15</v>
      </c>
      <c r="P374" s="63" t="s">
        <v>274</v>
      </c>
      <c r="Q374" s="63" t="s">
        <v>112</v>
      </c>
      <c r="R374" s="23" t="s">
        <v>19</v>
      </c>
      <c r="S374" s="24" t="s">
        <v>20</v>
      </c>
      <c r="T374" s="24" t="s">
        <v>1244</v>
      </c>
      <c r="U374" s="24" t="s">
        <v>25</v>
      </c>
      <c r="V374" s="24" t="s">
        <v>22</v>
      </c>
      <c r="W374" s="23" t="s">
        <v>19</v>
      </c>
      <c r="X374" s="24" t="s">
        <v>23</v>
      </c>
      <c r="Y374" s="24" t="s">
        <v>39</v>
      </c>
      <c r="Z374" s="24" t="s">
        <v>25</v>
      </c>
      <c r="AA374" s="24" t="s">
        <v>26</v>
      </c>
      <c r="AB374" s="24" t="s">
        <v>106</v>
      </c>
      <c r="AC374" s="24" t="s">
        <v>187</v>
      </c>
      <c r="AD374" s="24" t="s">
        <v>86</v>
      </c>
      <c r="AE374" s="23" t="s">
        <v>28</v>
      </c>
      <c r="AF374" s="24" t="s">
        <v>29</v>
      </c>
      <c r="AG374" s="24" t="s">
        <v>25</v>
      </c>
      <c r="AH374" s="24" t="s">
        <v>46</v>
      </c>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c r="BS374" s="23"/>
      <c r="BT374" s="23"/>
      <c r="BU374" s="23"/>
      <c r="BV374" s="23"/>
      <c r="BW374" s="23"/>
      <c r="BX374" s="23"/>
      <c r="BY374" s="23"/>
      <c r="BZ374" s="23"/>
      <c r="CA374" s="23"/>
      <c r="CB374" s="23"/>
      <c r="CC374" s="23"/>
      <c r="CD374" s="23"/>
      <c r="CE374" s="23"/>
      <c r="CF374" s="23"/>
      <c r="CG374" s="23"/>
      <c r="CH374" s="23"/>
      <c r="CI374" s="23"/>
      <c r="CJ374" s="23"/>
      <c r="CK374" s="23"/>
      <c r="CL374" s="23"/>
      <c r="CM374" s="23"/>
      <c r="CN374" s="23"/>
    </row>
    <row r="375" spans="1:93" ht="53.4" customHeight="1" x14ac:dyDescent="0.3">
      <c r="A375" s="19">
        <v>373</v>
      </c>
      <c r="B375" s="20">
        <v>151</v>
      </c>
      <c r="C375" s="20" t="s">
        <v>1245</v>
      </c>
      <c r="D375" s="19">
        <f>COUNTIF(G375:CK375,"*")</f>
        <v>18</v>
      </c>
      <c r="E375" s="21" t="s">
        <v>1246</v>
      </c>
      <c r="F375" s="21"/>
      <c r="G375" s="22" t="s">
        <v>10</v>
      </c>
      <c r="H375" s="63" t="s">
        <v>34</v>
      </c>
      <c r="I375" s="63" t="s">
        <v>35</v>
      </c>
      <c r="J375" s="23" t="s">
        <v>19</v>
      </c>
      <c r="K375" s="24" t="s">
        <v>20</v>
      </c>
      <c r="L375" s="24" t="s">
        <v>21</v>
      </c>
      <c r="M375" s="24" t="s">
        <v>25</v>
      </c>
      <c r="N375" s="24" t="s">
        <v>104</v>
      </c>
      <c r="O375" s="24" t="s">
        <v>192</v>
      </c>
      <c r="P375" s="23"/>
      <c r="Q375" s="24" t="s">
        <v>63</v>
      </c>
      <c r="R375" s="24" t="s">
        <v>16</v>
      </c>
      <c r="S375" s="24" t="s">
        <v>81</v>
      </c>
      <c r="T375" s="24" t="s">
        <v>25</v>
      </c>
      <c r="U375" s="24" t="s">
        <v>15</v>
      </c>
      <c r="V375" s="23"/>
      <c r="W375" s="24" t="s">
        <v>23</v>
      </c>
      <c r="X375" s="24" t="s">
        <v>39</v>
      </c>
      <c r="Y375" s="24" t="s">
        <v>25</v>
      </c>
      <c r="Z375" s="24" t="s">
        <v>113</v>
      </c>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row>
    <row r="376" spans="1:93" ht="53.4" customHeight="1" x14ac:dyDescent="0.3">
      <c r="A376" s="19">
        <v>374</v>
      </c>
      <c r="B376" s="20">
        <v>967</v>
      </c>
      <c r="C376" s="20" t="s">
        <v>1247</v>
      </c>
      <c r="D376" s="19">
        <f>COUNTIF(G376:CI376,"*")</f>
        <v>21</v>
      </c>
      <c r="E376" s="21" t="s">
        <v>1248</v>
      </c>
      <c r="F376" s="21"/>
      <c r="G376" s="22" t="s">
        <v>10</v>
      </c>
      <c r="H376" s="24" t="s">
        <v>94</v>
      </c>
      <c r="I376" s="24" t="s">
        <v>51</v>
      </c>
      <c r="J376" s="23" t="s">
        <v>11</v>
      </c>
      <c r="K376" s="24" t="s">
        <v>12</v>
      </c>
      <c r="L376" s="24" t="s">
        <v>816</v>
      </c>
      <c r="M376" s="24" t="s">
        <v>25</v>
      </c>
      <c r="N376" s="24" t="s">
        <v>22</v>
      </c>
      <c r="O376" s="23" t="s">
        <v>16</v>
      </c>
      <c r="P376" s="24" t="s">
        <v>17</v>
      </c>
      <c r="Q376" s="24" t="s">
        <v>18</v>
      </c>
      <c r="R376" s="24" t="s">
        <v>25</v>
      </c>
      <c r="S376" s="24" t="s">
        <v>26</v>
      </c>
      <c r="T376" s="24" t="s">
        <v>206</v>
      </c>
      <c r="U376" s="24" t="s">
        <v>296</v>
      </c>
      <c r="V376" s="23" t="s">
        <v>19</v>
      </c>
      <c r="W376" s="24" t="s">
        <v>20</v>
      </c>
      <c r="X376" s="24" t="s">
        <v>163</v>
      </c>
      <c r="Y376" s="24" t="s">
        <v>40</v>
      </c>
      <c r="Z376" s="24" t="s">
        <v>25</v>
      </c>
      <c r="AA376" s="24" t="s">
        <v>22</v>
      </c>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row>
    <row r="377" spans="1:93" ht="53.4" customHeight="1" x14ac:dyDescent="0.3">
      <c r="A377" s="19">
        <v>375</v>
      </c>
      <c r="B377" s="20">
        <v>2825</v>
      </c>
      <c r="C377" s="20" t="s">
        <v>1249</v>
      </c>
      <c r="D377" s="19">
        <f t="shared" ref="D377" si="18">COUNTIF(G377:CJ377,"*")</f>
        <v>19</v>
      </c>
      <c r="E377" s="21" t="s">
        <v>1250</v>
      </c>
      <c r="F377" s="21"/>
      <c r="G377" s="22" t="s">
        <v>49</v>
      </c>
      <c r="H377" s="23"/>
      <c r="I377" s="24" t="s">
        <v>143</v>
      </c>
      <c r="J377" s="24" t="s">
        <v>36</v>
      </c>
      <c r="K377" s="24" t="s">
        <v>94</v>
      </c>
      <c r="L377" s="24" t="s">
        <v>44</v>
      </c>
      <c r="M377" s="24" t="s">
        <v>315</v>
      </c>
      <c r="N377" s="23" t="s">
        <v>19</v>
      </c>
      <c r="O377" s="24" t="s">
        <v>93</v>
      </c>
      <c r="P377" s="24" t="s">
        <v>39</v>
      </c>
      <c r="Q377" s="24" t="s">
        <v>40</v>
      </c>
      <c r="R377" s="24" t="s">
        <v>336</v>
      </c>
      <c r="S377" s="24" t="s">
        <v>25</v>
      </c>
      <c r="T377" s="24" t="s">
        <v>15</v>
      </c>
      <c r="U377" s="24" t="s">
        <v>809</v>
      </c>
      <c r="V377" s="24" t="s">
        <v>186</v>
      </c>
      <c r="W377" s="23" t="s">
        <v>28</v>
      </c>
      <c r="X377" s="24" t="s">
        <v>29</v>
      </c>
      <c r="Y377" s="24" t="s">
        <v>87</v>
      </c>
      <c r="Z377" s="24" t="s">
        <v>15</v>
      </c>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row>
    <row r="378" spans="1:93" ht="53.4" customHeight="1" x14ac:dyDescent="0.3">
      <c r="A378" s="19">
        <v>376</v>
      </c>
      <c r="B378" s="20">
        <v>850</v>
      </c>
      <c r="C378" s="20" t="s">
        <v>1251</v>
      </c>
      <c r="D378" s="19">
        <f>COUNTIF(G378:CK378,"*")</f>
        <v>33</v>
      </c>
      <c r="E378" s="21" t="s">
        <v>1252</v>
      </c>
      <c r="F378" s="21"/>
      <c r="G378" s="22" t="s">
        <v>142</v>
      </c>
      <c r="H378" s="24" t="s">
        <v>75</v>
      </c>
      <c r="I378" s="24" t="s">
        <v>634</v>
      </c>
      <c r="J378" s="24" t="s">
        <v>51</v>
      </c>
      <c r="K378" s="23" t="s">
        <v>38</v>
      </c>
      <c r="L378" s="23" t="s">
        <v>42</v>
      </c>
      <c r="M378" s="23" t="s">
        <v>17</v>
      </c>
      <c r="N378" s="23" t="s">
        <v>18</v>
      </c>
      <c r="O378" s="24" t="s">
        <v>16</v>
      </c>
      <c r="P378" s="24" t="s">
        <v>125</v>
      </c>
      <c r="Q378" s="23" t="s">
        <v>19</v>
      </c>
      <c r="R378" s="24" t="s">
        <v>93</v>
      </c>
      <c r="S378" s="24" t="s">
        <v>25</v>
      </c>
      <c r="T378" s="24" t="s">
        <v>66</v>
      </c>
      <c r="U378" s="24" t="s">
        <v>39</v>
      </c>
      <c r="V378" s="24" t="s">
        <v>527</v>
      </c>
      <c r="W378" s="24" t="s">
        <v>402</v>
      </c>
      <c r="X378" s="24" t="s">
        <v>226</v>
      </c>
      <c r="Y378" s="25"/>
      <c r="Z378" s="24" t="s">
        <v>36</v>
      </c>
      <c r="AA378" s="24" t="s">
        <v>15</v>
      </c>
      <c r="AB378" s="24" t="s">
        <v>52</v>
      </c>
      <c r="AC378" s="24" t="s">
        <v>37</v>
      </c>
      <c r="AD378" s="23" t="s">
        <v>41</v>
      </c>
      <c r="AE378" s="23" t="s">
        <v>28</v>
      </c>
      <c r="AF378" s="24" t="s">
        <v>29</v>
      </c>
      <c r="AG378" s="24" t="s">
        <v>30</v>
      </c>
      <c r="AH378" s="24" t="s">
        <v>31</v>
      </c>
      <c r="AI378" s="24" t="s">
        <v>22</v>
      </c>
      <c r="AJ378" s="23"/>
      <c r="AK378" s="63" t="s">
        <v>40</v>
      </c>
      <c r="AL378" s="63" t="s">
        <v>201</v>
      </c>
      <c r="AM378" s="63" t="s">
        <v>16</v>
      </c>
      <c r="AN378" s="24" t="s">
        <v>1217</v>
      </c>
      <c r="AO378" s="24" t="s">
        <v>240</v>
      </c>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row>
    <row r="379" spans="1:93" ht="53.4" customHeight="1" x14ac:dyDescent="0.3">
      <c r="A379" s="19">
        <v>377</v>
      </c>
      <c r="B379" s="20">
        <v>662</v>
      </c>
      <c r="C379" s="20" t="s">
        <v>1253</v>
      </c>
      <c r="D379" s="19">
        <f>COUNTIF(G379:CK379,"*")</f>
        <v>26</v>
      </c>
      <c r="E379" s="21" t="s">
        <v>1254</v>
      </c>
      <c r="F379" s="21"/>
      <c r="G379" s="22" t="s">
        <v>150</v>
      </c>
      <c r="H379" s="24" t="s">
        <v>151</v>
      </c>
      <c r="I379" s="23"/>
      <c r="J379" s="24" t="s">
        <v>36</v>
      </c>
      <c r="K379" s="24" t="s">
        <v>39</v>
      </c>
      <c r="L379" s="24" t="s">
        <v>25</v>
      </c>
      <c r="M379" s="24" t="s">
        <v>78</v>
      </c>
      <c r="N379" s="23" t="s">
        <v>19</v>
      </c>
      <c r="O379" s="24" t="s">
        <v>20</v>
      </c>
      <c r="P379" s="24" t="s">
        <v>101</v>
      </c>
      <c r="Q379" s="24" t="s">
        <v>102</v>
      </c>
      <c r="R379" s="24" t="s">
        <v>179</v>
      </c>
      <c r="S379" s="24" t="s">
        <v>181</v>
      </c>
      <c r="T379" s="24" t="s">
        <v>25</v>
      </c>
      <c r="U379" s="24" t="s">
        <v>22</v>
      </c>
      <c r="V379" s="24" t="s">
        <v>15</v>
      </c>
      <c r="W379" s="23"/>
      <c r="X379" s="24" t="s">
        <v>23</v>
      </c>
      <c r="Y379" s="24" t="s">
        <v>39</v>
      </c>
      <c r="Z379" s="24" t="s">
        <v>25</v>
      </c>
      <c r="AA379" s="24" t="s">
        <v>15</v>
      </c>
      <c r="AB379" s="23" t="s">
        <v>28</v>
      </c>
      <c r="AC379" s="24" t="s">
        <v>29</v>
      </c>
      <c r="AD379" s="24" t="s">
        <v>30</v>
      </c>
      <c r="AE379" s="24" t="s">
        <v>31</v>
      </c>
      <c r="AF379" s="24" t="s">
        <v>25</v>
      </c>
      <c r="AG379" s="24" t="s">
        <v>22</v>
      </c>
      <c r="AH379" s="24" t="s">
        <v>15</v>
      </c>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23"/>
      <c r="BT379" s="23"/>
      <c r="BU379" s="23"/>
      <c r="BV379" s="23"/>
      <c r="BW379" s="23"/>
      <c r="BX379" s="23"/>
      <c r="BY379" s="23"/>
      <c r="BZ379" s="23"/>
      <c r="CA379" s="23"/>
      <c r="CB379" s="23"/>
      <c r="CC379" s="23"/>
      <c r="CD379" s="23"/>
      <c r="CE379" s="23"/>
      <c r="CF379" s="23"/>
      <c r="CG379" s="23"/>
      <c r="CH379" s="23"/>
      <c r="CI379" s="23"/>
      <c r="CJ379" s="23"/>
      <c r="CK379" s="23"/>
      <c r="CL379" s="23"/>
      <c r="CM379" s="23"/>
      <c r="CN379" s="23"/>
    </row>
    <row r="380" spans="1:93" ht="53.4" customHeight="1" x14ac:dyDescent="0.3">
      <c r="A380" s="19">
        <v>378</v>
      </c>
      <c r="B380" s="20">
        <v>2292</v>
      </c>
      <c r="C380" s="20" t="s">
        <v>1255</v>
      </c>
      <c r="D380" s="19">
        <f t="shared" ref="D380" si="19">COUNTIF(G380:CJ380,"*")</f>
        <v>20</v>
      </c>
      <c r="E380" s="21" t="s">
        <v>1256</v>
      </c>
      <c r="F380" s="21"/>
      <c r="G380" s="22" t="s">
        <v>49</v>
      </c>
      <c r="H380" s="23" t="s">
        <v>19</v>
      </c>
      <c r="I380" s="24" t="s">
        <v>20</v>
      </c>
      <c r="J380" s="24" t="s">
        <v>25</v>
      </c>
      <c r="K380" s="24" t="s">
        <v>78</v>
      </c>
      <c r="L380" s="24" t="s">
        <v>137</v>
      </c>
      <c r="M380" s="23"/>
      <c r="N380" s="24" t="s">
        <v>23</v>
      </c>
      <c r="O380" s="24" t="s">
        <v>39</v>
      </c>
      <c r="P380" s="24" t="s">
        <v>15</v>
      </c>
      <c r="Q380" s="23" t="s">
        <v>28</v>
      </c>
      <c r="R380" s="24" t="s">
        <v>29</v>
      </c>
      <c r="S380" s="24" t="s">
        <v>30</v>
      </c>
      <c r="T380" s="24" t="s">
        <v>31</v>
      </c>
      <c r="U380" s="24" t="s">
        <v>15</v>
      </c>
      <c r="V380" s="23" t="s">
        <v>16</v>
      </c>
      <c r="W380" s="24" t="s">
        <v>63</v>
      </c>
      <c r="X380" s="24" t="s">
        <v>81</v>
      </c>
      <c r="Y380" s="24" t="s">
        <v>65</v>
      </c>
      <c r="Z380" s="24" t="s">
        <v>270</v>
      </c>
      <c r="AA380" s="24" t="s">
        <v>86</v>
      </c>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row>
    <row r="381" spans="1:93" ht="53.4" customHeight="1" x14ac:dyDescent="0.3">
      <c r="A381" s="19">
        <v>379</v>
      </c>
      <c r="B381" s="20">
        <v>726</v>
      </c>
      <c r="C381" s="20" t="s">
        <v>1257</v>
      </c>
      <c r="D381" s="19">
        <f>COUNTIF(G381:CK381,"*")</f>
        <v>32</v>
      </c>
      <c r="E381" s="21" t="s">
        <v>1258</v>
      </c>
      <c r="F381" s="21"/>
      <c r="G381" s="22" t="s">
        <v>150</v>
      </c>
      <c r="H381" s="24" t="s">
        <v>151</v>
      </c>
      <c r="I381" s="23"/>
      <c r="J381" s="24" t="s">
        <v>36</v>
      </c>
      <c r="K381" s="24" t="s">
        <v>37</v>
      </c>
      <c r="L381" s="24" t="s">
        <v>25</v>
      </c>
      <c r="M381" s="24" t="s">
        <v>78</v>
      </c>
      <c r="N381" s="23" t="s">
        <v>19</v>
      </c>
      <c r="O381" s="24" t="s">
        <v>20</v>
      </c>
      <c r="P381" s="24" t="s">
        <v>21</v>
      </c>
      <c r="Q381" s="24" t="s">
        <v>37</v>
      </c>
      <c r="R381" s="24" t="s">
        <v>40</v>
      </c>
      <c r="S381" s="24" t="s">
        <v>55</v>
      </c>
      <c r="T381" s="24" t="s">
        <v>164</v>
      </c>
      <c r="U381" s="24" t="s">
        <v>25</v>
      </c>
      <c r="V381" s="24" t="s">
        <v>22</v>
      </c>
      <c r="W381" s="63" t="s">
        <v>53</v>
      </c>
      <c r="X381" s="63" t="s">
        <v>311</v>
      </c>
      <c r="Y381" s="63" t="s">
        <v>25</v>
      </c>
      <c r="Z381" s="63" t="s">
        <v>82</v>
      </c>
      <c r="AA381" s="63" t="s">
        <v>297</v>
      </c>
      <c r="AB381" s="63" t="s">
        <v>59</v>
      </c>
      <c r="AC381" s="63" t="s">
        <v>20</v>
      </c>
      <c r="AD381" s="23"/>
      <c r="AE381" s="24" t="s">
        <v>23</v>
      </c>
      <c r="AF381" s="24" t="s">
        <v>152</v>
      </c>
      <c r="AG381" s="24" t="s">
        <v>300</v>
      </c>
      <c r="AH381" s="24" t="s">
        <v>25</v>
      </c>
      <c r="AI381" s="24" t="s">
        <v>26</v>
      </c>
      <c r="AJ381" s="24" t="s">
        <v>86</v>
      </c>
      <c r="AK381" s="23" t="s">
        <v>28</v>
      </c>
      <c r="AL381" s="24" t="s">
        <v>29</v>
      </c>
      <c r="AM381" s="24" t="s">
        <v>25</v>
      </c>
      <c r="AN381" s="24" t="s">
        <v>22</v>
      </c>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row>
    <row r="382" spans="1:93" ht="53.4" customHeight="1" x14ac:dyDescent="0.3">
      <c r="A382" s="19">
        <v>380</v>
      </c>
      <c r="B382" s="20">
        <v>57</v>
      </c>
      <c r="C382" s="20" t="s">
        <v>1259</v>
      </c>
      <c r="D382" s="19">
        <f>COUNTIF(G382:CI382,"*")</f>
        <v>36</v>
      </c>
      <c r="E382" s="21" t="s">
        <v>1260</v>
      </c>
      <c r="F382" s="21"/>
      <c r="G382" s="23" t="s">
        <v>98</v>
      </c>
      <c r="H382" s="24" t="s">
        <v>110</v>
      </c>
      <c r="I382" s="24" t="s">
        <v>75</v>
      </c>
      <c r="J382" s="24" t="s">
        <v>161</v>
      </c>
      <c r="K382" s="23" t="s">
        <v>53</v>
      </c>
      <c r="L382" s="24" t="s">
        <v>112</v>
      </c>
      <c r="M382" s="24" t="s">
        <v>36</v>
      </c>
      <c r="N382" s="24" t="s">
        <v>39</v>
      </c>
      <c r="O382" s="24" t="s">
        <v>54</v>
      </c>
      <c r="P382" s="24" t="s">
        <v>1205</v>
      </c>
      <c r="Q382" s="24" t="s">
        <v>44</v>
      </c>
      <c r="R382" s="23" t="s">
        <v>41</v>
      </c>
      <c r="S382" s="23" t="s">
        <v>28</v>
      </c>
      <c r="T382" s="23" t="s">
        <v>131</v>
      </c>
      <c r="U382" s="24" t="s">
        <v>29</v>
      </c>
      <c r="V382" s="24" t="s">
        <v>25</v>
      </c>
      <c r="W382" s="24" t="s">
        <v>82</v>
      </c>
      <c r="X382" s="24" t="s">
        <v>192</v>
      </c>
      <c r="Y382" s="23" t="s">
        <v>19</v>
      </c>
      <c r="Z382" s="24" t="s">
        <v>165</v>
      </c>
      <c r="AA382" s="24" t="s">
        <v>20</v>
      </c>
      <c r="AB382" s="24" t="s">
        <v>21</v>
      </c>
      <c r="AC382" s="24" t="s">
        <v>179</v>
      </c>
      <c r="AD382" s="24" t="s">
        <v>1261</v>
      </c>
      <c r="AE382" s="23" t="s">
        <v>165</v>
      </c>
      <c r="AF382" s="24" t="s">
        <v>23</v>
      </c>
      <c r="AG382" s="24" t="s">
        <v>25</v>
      </c>
      <c r="AH382" s="24" t="s">
        <v>26</v>
      </c>
      <c r="AI382" s="24" t="s">
        <v>223</v>
      </c>
      <c r="AJ382" s="24" t="s">
        <v>53</v>
      </c>
      <c r="AK382" s="24" t="s">
        <v>178</v>
      </c>
      <c r="AL382" s="24" t="s">
        <v>1262</v>
      </c>
      <c r="AM382" s="24" t="s">
        <v>179</v>
      </c>
      <c r="AN382" s="24" t="s">
        <v>181</v>
      </c>
      <c r="AO382" s="24" t="s">
        <v>289</v>
      </c>
      <c r="AP382" s="24" t="s">
        <v>897</v>
      </c>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row>
    <row r="383" spans="1:93" ht="53.4" customHeight="1" x14ac:dyDescent="0.3">
      <c r="A383" s="19">
        <v>381</v>
      </c>
      <c r="B383" s="20">
        <v>2119</v>
      </c>
      <c r="C383" s="20" t="s">
        <v>1263</v>
      </c>
      <c r="D383" s="19">
        <f>COUNTIF(G383:CL383,"*")</f>
        <v>33</v>
      </c>
      <c r="E383" s="21" t="s">
        <v>1264</v>
      </c>
      <c r="F383" s="21"/>
      <c r="G383" s="22" t="s">
        <v>49</v>
      </c>
      <c r="H383" s="24" t="s">
        <v>50</v>
      </c>
      <c r="I383" s="24" t="s">
        <v>51</v>
      </c>
      <c r="J383" s="23"/>
      <c r="K383" s="24" t="s">
        <v>36</v>
      </c>
      <c r="L383" s="24" t="s">
        <v>15</v>
      </c>
      <c r="M383" s="24" t="s">
        <v>143</v>
      </c>
      <c r="N383" s="24" t="s">
        <v>43</v>
      </c>
      <c r="O383" s="24" t="s">
        <v>44</v>
      </c>
      <c r="P383" s="23" t="s">
        <v>16</v>
      </c>
      <c r="Q383" s="24" t="s">
        <v>17</v>
      </c>
      <c r="R383" s="24" t="s">
        <v>18</v>
      </c>
      <c r="S383" s="24" t="s">
        <v>22</v>
      </c>
      <c r="T383" s="23"/>
      <c r="U383" s="63" t="s">
        <v>256</v>
      </c>
      <c r="V383" s="63" t="s">
        <v>201</v>
      </c>
      <c r="W383" s="63" t="s">
        <v>16</v>
      </c>
      <c r="X383" s="24" t="s">
        <v>63</v>
      </c>
      <c r="Y383" s="24" t="s">
        <v>25</v>
      </c>
      <c r="Z383" s="24" t="s">
        <v>15</v>
      </c>
      <c r="AA383" s="25" t="s">
        <v>19</v>
      </c>
      <c r="AB383" s="24" t="s">
        <v>23</v>
      </c>
      <c r="AC383" s="24" t="s">
        <v>39</v>
      </c>
      <c r="AD383" s="24" t="s">
        <v>15</v>
      </c>
      <c r="AE383" s="24" t="s">
        <v>53</v>
      </c>
      <c r="AF383" s="24" t="s">
        <v>147</v>
      </c>
      <c r="AG383" s="24" t="s">
        <v>26</v>
      </c>
      <c r="AH383" s="24" t="s">
        <v>245</v>
      </c>
      <c r="AI383" s="24" t="s">
        <v>114</v>
      </c>
      <c r="AJ383" s="23"/>
      <c r="AK383" s="24" t="s">
        <v>20</v>
      </c>
      <c r="AL383" s="24" t="s">
        <v>78</v>
      </c>
      <c r="AM383" s="24" t="s">
        <v>211</v>
      </c>
      <c r="AN383" s="24" t="s">
        <v>212</v>
      </c>
      <c r="AO383" s="24" t="s">
        <v>206</v>
      </c>
      <c r="AP383" s="24" t="s">
        <v>1265</v>
      </c>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c r="BS383" s="23"/>
      <c r="BT383" s="23"/>
      <c r="BU383" s="23"/>
      <c r="BV383" s="23"/>
      <c r="BW383" s="23"/>
      <c r="BX383" s="23"/>
      <c r="BY383" s="23"/>
      <c r="BZ383" s="23"/>
      <c r="CA383" s="23"/>
      <c r="CB383" s="23"/>
      <c r="CC383" s="23"/>
      <c r="CD383" s="23"/>
      <c r="CE383" s="23"/>
      <c r="CF383" s="23"/>
      <c r="CG383" s="23"/>
      <c r="CH383" s="23"/>
      <c r="CI383" s="23"/>
      <c r="CJ383" s="23"/>
      <c r="CK383" s="23"/>
      <c r="CL383" s="23"/>
      <c r="CM383" s="23"/>
      <c r="CN383" s="23"/>
      <c r="CO383" s="23"/>
    </row>
    <row r="384" spans="1:93" ht="53.4" customHeight="1" x14ac:dyDescent="0.3">
      <c r="A384" s="19">
        <v>382</v>
      </c>
      <c r="B384" s="20">
        <v>2406</v>
      </c>
      <c r="C384" s="20" t="s">
        <v>1266</v>
      </c>
      <c r="D384" s="19">
        <f>COUNTIF(G384:CI384,"*")</f>
        <v>45</v>
      </c>
      <c r="E384" s="21" t="s">
        <v>1267</v>
      </c>
      <c r="F384" s="21"/>
      <c r="G384" s="23" t="s">
        <v>98</v>
      </c>
      <c r="H384" s="24" t="s">
        <v>238</v>
      </c>
      <c r="I384" s="24" t="s">
        <v>151</v>
      </c>
      <c r="J384" s="23" t="s">
        <v>11</v>
      </c>
      <c r="K384" s="24" t="s">
        <v>12</v>
      </c>
      <c r="L384" s="24" t="s">
        <v>25</v>
      </c>
      <c r="M384" s="24" t="s">
        <v>15</v>
      </c>
      <c r="N384" s="23" t="s">
        <v>16</v>
      </c>
      <c r="O384" s="24" t="s">
        <v>17</v>
      </c>
      <c r="P384" s="24" t="s">
        <v>18</v>
      </c>
      <c r="Q384" s="24" t="s">
        <v>25</v>
      </c>
      <c r="R384" s="24" t="s">
        <v>26</v>
      </c>
      <c r="S384" s="24" t="s">
        <v>187</v>
      </c>
      <c r="T384" s="23" t="s">
        <v>114</v>
      </c>
      <c r="U384" s="23" t="s">
        <v>286</v>
      </c>
      <c r="V384" s="24" t="s">
        <v>121</v>
      </c>
      <c r="W384" s="24" t="s">
        <v>20</v>
      </c>
      <c r="X384" s="24" t="s">
        <v>25</v>
      </c>
      <c r="Y384" s="24" t="s">
        <v>270</v>
      </c>
      <c r="Z384" s="24" t="s">
        <v>86</v>
      </c>
      <c r="AA384" s="23" t="s">
        <v>114</v>
      </c>
      <c r="AB384" s="24" t="s">
        <v>115</v>
      </c>
      <c r="AC384" s="24" t="s">
        <v>19</v>
      </c>
      <c r="AD384" s="24" t="s">
        <v>20</v>
      </c>
      <c r="AE384" s="24" t="s">
        <v>25</v>
      </c>
      <c r="AF384" s="24" t="s">
        <v>21</v>
      </c>
      <c r="AG384" s="24" t="s">
        <v>25</v>
      </c>
      <c r="AH384" s="24" t="s">
        <v>270</v>
      </c>
      <c r="AI384" s="24" t="s">
        <v>265</v>
      </c>
      <c r="AJ384" s="23" t="s">
        <v>19</v>
      </c>
      <c r="AK384" s="24" t="s">
        <v>23</v>
      </c>
      <c r="AL384" s="24" t="s">
        <v>683</v>
      </c>
      <c r="AM384" s="24" t="s">
        <v>39</v>
      </c>
      <c r="AN384" s="24" t="s">
        <v>25</v>
      </c>
      <c r="AO384" s="24" t="s">
        <v>27</v>
      </c>
      <c r="AP384" s="23" t="s">
        <v>28</v>
      </c>
      <c r="AQ384" s="24" t="s">
        <v>29</v>
      </c>
      <c r="AR384" s="24" t="s">
        <v>87</v>
      </c>
      <c r="AS384" s="24" t="s">
        <v>25</v>
      </c>
      <c r="AT384" s="24" t="s">
        <v>22</v>
      </c>
      <c r="AU384" s="23" t="s">
        <v>121</v>
      </c>
      <c r="AV384" s="24" t="s">
        <v>63</v>
      </c>
      <c r="AW384" s="24" t="s">
        <v>25</v>
      </c>
      <c r="AX384" s="24" t="s">
        <v>270</v>
      </c>
      <c r="AY384" s="24" t="s">
        <v>669</v>
      </c>
      <c r="AZ384" s="23"/>
      <c r="BA384" s="23"/>
      <c r="BB384" s="23"/>
      <c r="BC384" s="23"/>
      <c r="BD384" s="23"/>
      <c r="BE384" s="23"/>
      <c r="BF384" s="23"/>
      <c r="BG384" s="23"/>
      <c r="BH384" s="23"/>
      <c r="BI384" s="23"/>
      <c r="BJ384" s="23"/>
      <c r="BK384" s="23"/>
      <c r="BL384" s="23"/>
      <c r="BM384" s="23"/>
      <c r="BN384" s="23"/>
      <c r="BO384" s="23"/>
      <c r="BP384" s="23"/>
      <c r="BQ384" s="23"/>
      <c r="BR384" s="23"/>
      <c r="BS384" s="23"/>
      <c r="BT384" s="23"/>
      <c r="BU384" s="23"/>
      <c r="BV384" s="23"/>
      <c r="BW384" s="23"/>
      <c r="BX384" s="23"/>
      <c r="BY384" s="23"/>
      <c r="BZ384" s="23"/>
      <c r="CA384" s="23"/>
      <c r="CB384" s="23"/>
      <c r="CC384" s="23"/>
      <c r="CD384" s="23"/>
      <c r="CE384" s="23"/>
      <c r="CF384" s="23"/>
      <c r="CG384" s="23"/>
      <c r="CH384" s="23"/>
      <c r="CI384" s="23"/>
      <c r="CJ384" s="23"/>
      <c r="CK384" s="23"/>
      <c r="CL384" s="23"/>
      <c r="CM384" s="23"/>
      <c r="CN384" s="23"/>
    </row>
    <row r="385" spans="1:93" ht="53.4" customHeight="1" x14ac:dyDescent="0.3">
      <c r="A385" s="19">
        <v>383</v>
      </c>
      <c r="B385" s="20">
        <v>934</v>
      </c>
      <c r="C385" s="20" t="s">
        <v>1268</v>
      </c>
      <c r="D385" s="19">
        <f t="shared" ref="D385:D387" si="20">COUNTIF(G385:CJ385,"*")</f>
        <v>30</v>
      </c>
      <c r="E385" s="21" t="s">
        <v>1269</v>
      </c>
      <c r="F385" s="21"/>
      <c r="G385" s="22" t="s">
        <v>49</v>
      </c>
      <c r="H385" s="24" t="s">
        <v>209</v>
      </c>
      <c r="I385" s="24" t="s">
        <v>51</v>
      </c>
      <c r="J385" s="23"/>
      <c r="K385" s="24" t="s">
        <v>36</v>
      </c>
      <c r="L385" s="24" t="s">
        <v>15</v>
      </c>
      <c r="M385" s="24" t="s">
        <v>39</v>
      </c>
      <c r="N385" s="24" t="s">
        <v>54</v>
      </c>
      <c r="O385" s="24" t="s">
        <v>44</v>
      </c>
      <c r="P385" s="24" t="s">
        <v>315</v>
      </c>
      <c r="Q385" s="23" t="s">
        <v>19</v>
      </c>
      <c r="R385" s="24" t="s">
        <v>20</v>
      </c>
      <c r="S385" s="24" t="s">
        <v>15</v>
      </c>
      <c r="T385" s="24" t="s">
        <v>163</v>
      </c>
      <c r="U385" s="24" t="s">
        <v>40</v>
      </c>
      <c r="V385" s="23" t="s">
        <v>19</v>
      </c>
      <c r="W385" s="24" t="s">
        <v>41</v>
      </c>
      <c r="X385" s="24" t="s">
        <v>93</v>
      </c>
      <c r="Y385" s="24" t="s">
        <v>15</v>
      </c>
      <c r="Z385" s="24" t="s">
        <v>37</v>
      </c>
      <c r="AA385" s="23" t="s">
        <v>41</v>
      </c>
      <c r="AB385" s="23" t="s">
        <v>28</v>
      </c>
      <c r="AC385" s="24" t="s">
        <v>60</v>
      </c>
      <c r="AD385" s="24" t="s">
        <v>188</v>
      </c>
      <c r="AE385" s="24" t="s">
        <v>22</v>
      </c>
      <c r="AF385" s="23" t="s">
        <v>53</v>
      </c>
      <c r="AG385" s="23" t="s">
        <v>16</v>
      </c>
      <c r="AH385" s="24" t="s">
        <v>17</v>
      </c>
      <c r="AI385" s="24" t="s">
        <v>18</v>
      </c>
      <c r="AJ385" s="24" t="s">
        <v>25</v>
      </c>
      <c r="AK385" s="24" t="s">
        <v>240</v>
      </c>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c r="BP385" s="23"/>
      <c r="BQ385" s="23"/>
      <c r="BR385" s="23"/>
      <c r="BS385" s="23"/>
      <c r="BT385" s="23"/>
      <c r="BU385" s="23"/>
      <c r="BV385" s="23"/>
      <c r="BW385" s="23"/>
      <c r="BX385" s="23"/>
      <c r="BY385" s="23"/>
      <c r="BZ385" s="23"/>
      <c r="CA385" s="23"/>
      <c r="CB385" s="23"/>
      <c r="CC385" s="23"/>
      <c r="CD385" s="23"/>
      <c r="CE385" s="23"/>
      <c r="CF385" s="23"/>
      <c r="CG385" s="23"/>
      <c r="CH385" s="23"/>
      <c r="CI385" s="23"/>
      <c r="CJ385" s="23"/>
      <c r="CK385" s="23"/>
      <c r="CL385" s="23"/>
      <c r="CM385" s="23"/>
      <c r="CN385" s="23"/>
    </row>
    <row r="386" spans="1:93" ht="53.4" customHeight="1" x14ac:dyDescent="0.3">
      <c r="A386" s="19">
        <v>384</v>
      </c>
      <c r="B386" s="20">
        <v>420</v>
      </c>
      <c r="C386" s="20" t="s">
        <v>1270</v>
      </c>
      <c r="D386" s="19">
        <f t="shared" si="20"/>
        <v>15</v>
      </c>
      <c r="E386" s="21" t="s">
        <v>1271</v>
      </c>
      <c r="F386" s="21"/>
      <c r="G386" s="22" t="s">
        <v>49</v>
      </c>
      <c r="H386" s="23" t="s">
        <v>19</v>
      </c>
      <c r="I386" s="24" t="s">
        <v>20</v>
      </c>
      <c r="J386" s="24" t="s">
        <v>82</v>
      </c>
      <c r="K386" s="23"/>
      <c r="L386" s="24" t="s">
        <v>36</v>
      </c>
      <c r="M386" s="24" t="s">
        <v>39</v>
      </c>
      <c r="N386" s="24" t="s">
        <v>25</v>
      </c>
      <c r="O386" s="24" t="s">
        <v>66</v>
      </c>
      <c r="P386" s="23" t="s">
        <v>19</v>
      </c>
      <c r="Q386" s="24" t="s">
        <v>23</v>
      </c>
      <c r="R386" s="24" t="s">
        <v>25</v>
      </c>
      <c r="S386" s="24" t="s">
        <v>15</v>
      </c>
      <c r="T386" s="23" t="s">
        <v>28</v>
      </c>
      <c r="U386" s="24" t="s">
        <v>60</v>
      </c>
      <c r="V386" s="24" t="s">
        <v>15</v>
      </c>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c r="BP386" s="23"/>
      <c r="BQ386" s="23"/>
      <c r="BR386" s="23"/>
      <c r="BS386" s="23"/>
      <c r="BT386" s="23"/>
      <c r="BU386" s="23"/>
      <c r="BV386" s="23"/>
      <c r="BW386" s="23"/>
      <c r="BX386" s="23"/>
      <c r="BY386" s="23"/>
      <c r="BZ386" s="23"/>
      <c r="CA386" s="23"/>
      <c r="CB386" s="23"/>
      <c r="CC386" s="23"/>
      <c r="CD386" s="23"/>
      <c r="CE386" s="23"/>
      <c r="CF386" s="23"/>
      <c r="CG386" s="23"/>
      <c r="CH386" s="23"/>
      <c r="CI386" s="23"/>
      <c r="CJ386" s="23"/>
      <c r="CK386" s="23"/>
      <c r="CL386" s="23"/>
      <c r="CM386" s="23"/>
      <c r="CN386" s="23"/>
    </row>
    <row r="387" spans="1:93" ht="53.4" customHeight="1" x14ac:dyDescent="0.3">
      <c r="A387" s="19">
        <v>385</v>
      </c>
      <c r="B387" s="20">
        <v>1221</v>
      </c>
      <c r="C387" s="20" t="s">
        <v>615</v>
      </c>
      <c r="D387" s="19">
        <f t="shared" si="20"/>
        <v>26</v>
      </c>
      <c r="E387" s="21" t="s">
        <v>1272</v>
      </c>
      <c r="F387" s="21"/>
      <c r="G387" s="22" t="s">
        <v>98</v>
      </c>
      <c r="H387" s="24" t="s">
        <v>238</v>
      </c>
      <c r="I387" s="24" t="s">
        <v>151</v>
      </c>
      <c r="J387" s="23"/>
      <c r="K387" s="24" t="s">
        <v>36</v>
      </c>
      <c r="L387" s="24" t="s">
        <v>25</v>
      </c>
      <c r="M387" s="24" t="s">
        <v>15</v>
      </c>
      <c r="N387" s="24" t="s">
        <v>143</v>
      </c>
      <c r="O387" s="24" t="s">
        <v>36</v>
      </c>
      <c r="P387" s="23" t="s">
        <v>19</v>
      </c>
      <c r="Q387" s="24" t="s">
        <v>20</v>
      </c>
      <c r="R387" s="24" t="s">
        <v>21</v>
      </c>
      <c r="S387" s="24" t="s">
        <v>25</v>
      </c>
      <c r="T387" s="24" t="s">
        <v>22</v>
      </c>
      <c r="U387" s="23" t="s">
        <v>16</v>
      </c>
      <c r="V387" s="24" t="s">
        <v>63</v>
      </c>
      <c r="W387" s="24" t="s">
        <v>25</v>
      </c>
      <c r="X387" s="24" t="s">
        <v>15</v>
      </c>
      <c r="Y387" s="23" t="s">
        <v>19</v>
      </c>
      <c r="Z387" s="24" t="s">
        <v>23</v>
      </c>
      <c r="AA387" s="24" t="s">
        <v>103</v>
      </c>
      <c r="AB387" s="24" t="s">
        <v>25</v>
      </c>
      <c r="AC387" s="24" t="s">
        <v>15</v>
      </c>
      <c r="AD387" s="23" t="s">
        <v>28</v>
      </c>
      <c r="AE387" s="24" t="s">
        <v>60</v>
      </c>
      <c r="AF387" s="24" t="s">
        <v>25</v>
      </c>
      <c r="AG387" s="24" t="s">
        <v>46</v>
      </c>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c r="BS387" s="23"/>
      <c r="BT387" s="23"/>
      <c r="BU387" s="23"/>
      <c r="BV387" s="23"/>
      <c r="BW387" s="23"/>
      <c r="BX387" s="23"/>
      <c r="BY387" s="23"/>
      <c r="BZ387" s="23"/>
      <c r="CA387" s="23"/>
      <c r="CB387" s="23"/>
      <c r="CC387" s="23"/>
      <c r="CD387" s="23"/>
      <c r="CE387" s="23"/>
      <c r="CF387" s="23"/>
      <c r="CG387" s="23"/>
      <c r="CH387" s="23"/>
      <c r="CI387" s="23"/>
      <c r="CJ387" s="23"/>
      <c r="CK387" s="23"/>
      <c r="CL387" s="23"/>
      <c r="CM387" s="23"/>
      <c r="CN387" s="23"/>
    </row>
    <row r="388" spans="1:93" ht="53.4" customHeight="1" x14ac:dyDescent="0.3">
      <c r="A388" s="19">
        <v>386</v>
      </c>
      <c r="B388" s="20">
        <v>2326</v>
      </c>
      <c r="C388" s="20" t="s">
        <v>1273</v>
      </c>
      <c r="D388" s="19">
        <f>COUNTIF(G388:CI388,"*")</f>
        <v>21</v>
      </c>
      <c r="E388" s="21" t="s">
        <v>1274</v>
      </c>
      <c r="F388" s="21"/>
      <c r="G388" s="22" t="s">
        <v>10</v>
      </c>
      <c r="H388" s="63" t="s">
        <v>34</v>
      </c>
      <c r="I388" s="63" t="s">
        <v>35</v>
      </c>
      <c r="J388" s="23" t="s">
        <v>28</v>
      </c>
      <c r="K388" s="24" t="s">
        <v>29</v>
      </c>
      <c r="L388" s="24" t="s">
        <v>25</v>
      </c>
      <c r="M388" s="24" t="s">
        <v>15</v>
      </c>
      <c r="N388" s="23" t="s">
        <v>19</v>
      </c>
      <c r="O388" s="24" t="s">
        <v>20</v>
      </c>
      <c r="P388" s="24" t="s">
        <v>21</v>
      </c>
      <c r="Q388" s="24" t="s">
        <v>37</v>
      </c>
      <c r="R388" s="24" t="s">
        <v>40</v>
      </c>
      <c r="S388" s="24" t="s">
        <v>38</v>
      </c>
      <c r="T388" s="24" t="s">
        <v>55</v>
      </c>
      <c r="U388" s="24" t="s">
        <v>25</v>
      </c>
      <c r="V388" s="24" t="s">
        <v>15</v>
      </c>
      <c r="W388" s="23" t="s">
        <v>19</v>
      </c>
      <c r="X388" s="24" t="s">
        <v>23</v>
      </c>
      <c r="Y388" s="24" t="s">
        <v>39</v>
      </c>
      <c r="Z388" s="24" t="s">
        <v>25</v>
      </c>
      <c r="AA388" s="24" t="s">
        <v>15</v>
      </c>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c r="BP388" s="23"/>
      <c r="BQ388" s="23"/>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row>
    <row r="389" spans="1:93" ht="53.4" customHeight="1" x14ac:dyDescent="0.3">
      <c r="A389" s="19">
        <v>387</v>
      </c>
      <c r="B389" s="20">
        <v>1342</v>
      </c>
      <c r="C389" s="20" t="s">
        <v>1275</v>
      </c>
      <c r="D389" s="19">
        <f>COUNTIF(G389:CM389,"*")</f>
        <v>28</v>
      </c>
      <c r="E389" s="21" t="s">
        <v>1276</v>
      </c>
      <c r="F389" s="21"/>
      <c r="G389" s="23" t="s">
        <v>98</v>
      </c>
      <c r="H389" s="24" t="s">
        <v>110</v>
      </c>
      <c r="I389" s="24" t="s">
        <v>74</v>
      </c>
      <c r="J389" s="24" t="s">
        <v>75</v>
      </c>
      <c r="K389" s="23" t="s">
        <v>116</v>
      </c>
      <c r="L389" s="23" t="s">
        <v>28</v>
      </c>
      <c r="M389" s="23" t="s">
        <v>130</v>
      </c>
      <c r="N389" s="24" t="s">
        <v>36</v>
      </c>
      <c r="O389" s="24" t="s">
        <v>37</v>
      </c>
      <c r="P389" s="24" t="s">
        <v>143</v>
      </c>
      <c r="Q389" s="24" t="s">
        <v>327</v>
      </c>
      <c r="R389" s="24" t="s">
        <v>861</v>
      </c>
      <c r="S389" s="23" t="s">
        <v>19</v>
      </c>
      <c r="T389" s="24" t="s">
        <v>20</v>
      </c>
      <c r="U389" s="24" t="s">
        <v>179</v>
      </c>
      <c r="V389" s="24" t="s">
        <v>15</v>
      </c>
      <c r="W389" s="24" t="s">
        <v>22</v>
      </c>
      <c r="X389" s="24" t="s">
        <v>163</v>
      </c>
      <c r="Y389" s="24" t="s">
        <v>40</v>
      </c>
      <c r="Z389" s="23"/>
      <c r="AA389" s="24" t="s">
        <v>16</v>
      </c>
      <c r="AB389" s="24" t="s">
        <v>63</v>
      </c>
      <c r="AC389" s="24" t="s">
        <v>81</v>
      </c>
      <c r="AD389" s="24" t="s">
        <v>15</v>
      </c>
      <c r="AE389" s="23"/>
      <c r="AF389" s="24" t="s">
        <v>23</v>
      </c>
      <c r="AG389" s="24" t="s">
        <v>24</v>
      </c>
      <c r="AH389" s="24" t="s">
        <v>26</v>
      </c>
      <c r="AI389" s="23"/>
      <c r="AJ389" s="24" t="s">
        <v>29</v>
      </c>
      <c r="AK389" s="24" t="s">
        <v>46</v>
      </c>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c r="BP389" s="23"/>
      <c r="BQ389" s="23"/>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row>
    <row r="390" spans="1:93" ht="53.4" customHeight="1" x14ac:dyDescent="0.3">
      <c r="A390" s="19">
        <v>388</v>
      </c>
      <c r="B390" s="20">
        <v>1578</v>
      </c>
      <c r="C390" s="20" t="s">
        <v>1277</v>
      </c>
      <c r="D390" s="19">
        <f>COUNTIF(G390:CJ390,"*")</f>
        <v>31</v>
      </c>
      <c r="E390" s="21" t="s">
        <v>1278</v>
      </c>
      <c r="F390" s="21"/>
      <c r="G390" s="22" t="s">
        <v>10</v>
      </c>
      <c r="H390" s="63" t="s">
        <v>34</v>
      </c>
      <c r="I390" s="63" t="s">
        <v>35</v>
      </c>
      <c r="J390" s="24" t="s">
        <v>36</v>
      </c>
      <c r="K390" s="24" t="s">
        <v>15</v>
      </c>
      <c r="L390" s="24" t="s">
        <v>37</v>
      </c>
      <c r="M390" s="23" t="s">
        <v>16</v>
      </c>
      <c r="N390" s="24" t="s">
        <v>17</v>
      </c>
      <c r="O390" s="24" t="s">
        <v>18</v>
      </c>
      <c r="P390" s="24" t="s">
        <v>25</v>
      </c>
      <c r="Q390" s="24" t="s">
        <v>27</v>
      </c>
      <c r="R390" s="23" t="s">
        <v>19</v>
      </c>
      <c r="S390" s="24" t="s">
        <v>20</v>
      </c>
      <c r="T390" s="24" t="s">
        <v>22</v>
      </c>
      <c r="U390" s="24" t="s">
        <v>82</v>
      </c>
      <c r="V390" s="23"/>
      <c r="W390" s="24" t="s">
        <v>23</v>
      </c>
      <c r="X390" s="24" t="s">
        <v>24</v>
      </c>
      <c r="Y390" s="24" t="s">
        <v>26</v>
      </c>
      <c r="Z390" s="23" t="s">
        <v>41</v>
      </c>
      <c r="AA390" s="23" t="s">
        <v>28</v>
      </c>
      <c r="AB390" s="24" t="s">
        <v>29</v>
      </c>
      <c r="AC390" s="24" t="s">
        <v>30</v>
      </c>
      <c r="AD390" s="24" t="s">
        <v>31</v>
      </c>
      <c r="AE390" s="24" t="s">
        <v>25</v>
      </c>
      <c r="AF390" s="24" t="s">
        <v>15</v>
      </c>
      <c r="AG390" s="23" t="s">
        <v>43</v>
      </c>
      <c r="AH390" s="23" t="s">
        <v>44</v>
      </c>
      <c r="AI390" s="23" t="s">
        <v>16</v>
      </c>
      <c r="AJ390" s="24" t="s">
        <v>45</v>
      </c>
      <c r="AK390" s="24" t="s">
        <v>25</v>
      </c>
      <c r="AL390" s="24" t="s">
        <v>46</v>
      </c>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c r="BP390" s="23"/>
      <c r="BQ390" s="23"/>
      <c r="BR390" s="23"/>
      <c r="BS390" s="23"/>
      <c r="BT390" s="23"/>
      <c r="BU390" s="23"/>
      <c r="BV390" s="23"/>
      <c r="BW390" s="23"/>
      <c r="BX390" s="23"/>
      <c r="BY390" s="23"/>
      <c r="BZ390" s="23"/>
      <c r="CA390" s="23"/>
      <c r="CB390" s="23"/>
      <c r="CC390" s="23"/>
      <c r="CD390" s="23"/>
      <c r="CE390" s="23"/>
      <c r="CF390" s="23"/>
      <c r="CG390" s="23"/>
      <c r="CH390" s="23"/>
      <c r="CI390" s="23"/>
      <c r="CJ390" s="23"/>
      <c r="CK390" s="23"/>
      <c r="CL390" s="23"/>
      <c r="CM390" s="23"/>
      <c r="CN390" s="23"/>
    </row>
    <row r="391" spans="1:93" ht="53.4" customHeight="1" x14ac:dyDescent="0.3">
      <c r="A391" s="19">
        <v>389</v>
      </c>
      <c r="B391" s="20">
        <v>135</v>
      </c>
      <c r="C391" s="20" t="s">
        <v>1279</v>
      </c>
      <c r="D391" s="19">
        <f>COUNTIF(G391:CK391,"*")</f>
        <v>25</v>
      </c>
      <c r="E391" s="21" t="s">
        <v>1280</v>
      </c>
      <c r="F391" s="21"/>
      <c r="G391" s="22" t="s">
        <v>10</v>
      </c>
      <c r="H391" s="63" t="s">
        <v>34</v>
      </c>
      <c r="I391" s="63" t="s">
        <v>35</v>
      </c>
      <c r="J391" s="23" t="s">
        <v>19</v>
      </c>
      <c r="K391" s="24" t="s">
        <v>20</v>
      </c>
      <c r="L391" s="24" t="s">
        <v>21</v>
      </c>
      <c r="M391" s="24" t="s">
        <v>163</v>
      </c>
      <c r="N391" s="24" t="s">
        <v>40</v>
      </c>
      <c r="O391" s="24" t="s">
        <v>25</v>
      </c>
      <c r="P391" s="24" t="s">
        <v>22</v>
      </c>
      <c r="Q391" s="23"/>
      <c r="R391" s="24" t="s">
        <v>23</v>
      </c>
      <c r="S391" s="24" t="s">
        <v>343</v>
      </c>
      <c r="T391" s="24" t="s">
        <v>25</v>
      </c>
      <c r="U391" s="24" t="s">
        <v>15</v>
      </c>
      <c r="V391" s="23" t="s">
        <v>28</v>
      </c>
      <c r="W391" s="24" t="s">
        <v>29</v>
      </c>
      <c r="X391" s="24" t="s">
        <v>25</v>
      </c>
      <c r="Y391" s="24" t="s">
        <v>22</v>
      </c>
      <c r="Z391" s="23"/>
      <c r="AA391" s="24" t="s">
        <v>153</v>
      </c>
      <c r="AB391" s="24" t="s">
        <v>94</v>
      </c>
      <c r="AC391" s="24" t="s">
        <v>55</v>
      </c>
      <c r="AD391" s="24" t="s">
        <v>22</v>
      </c>
      <c r="AE391" s="23" t="s">
        <v>16</v>
      </c>
      <c r="AF391" s="24" t="s">
        <v>125</v>
      </c>
      <c r="AG391" s="24" t="s">
        <v>485</v>
      </c>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c r="BP391" s="23"/>
      <c r="BQ391" s="23"/>
      <c r="BR391" s="23"/>
      <c r="BS391" s="23"/>
      <c r="BT391" s="23"/>
      <c r="BU391" s="23"/>
      <c r="BV391" s="23"/>
      <c r="BW391" s="23"/>
      <c r="BX391" s="23"/>
      <c r="BY391" s="23"/>
      <c r="BZ391" s="23"/>
      <c r="CA391" s="23"/>
      <c r="CB391" s="23"/>
      <c r="CC391" s="23"/>
      <c r="CD391" s="23"/>
      <c r="CE391" s="23"/>
      <c r="CF391" s="23"/>
      <c r="CG391" s="23"/>
      <c r="CH391" s="23"/>
      <c r="CI391" s="23"/>
      <c r="CJ391" s="23"/>
      <c r="CK391" s="23"/>
      <c r="CL391" s="23"/>
      <c r="CM391" s="23"/>
      <c r="CN391" s="23"/>
    </row>
    <row r="392" spans="1:93" ht="53.4" customHeight="1" x14ac:dyDescent="0.3">
      <c r="A392" s="19">
        <v>390</v>
      </c>
      <c r="B392" s="20">
        <v>2686</v>
      </c>
      <c r="C392" s="20" t="s">
        <v>1281</v>
      </c>
      <c r="D392" s="19">
        <f>COUNTIF(G392:CK392,"*")</f>
        <v>46</v>
      </c>
      <c r="E392" s="21" t="s">
        <v>1282</v>
      </c>
      <c r="F392" s="21"/>
      <c r="G392" s="22" t="s">
        <v>10</v>
      </c>
      <c r="H392" s="63" t="s">
        <v>34</v>
      </c>
      <c r="I392" s="63" t="s">
        <v>35</v>
      </c>
      <c r="J392" s="23"/>
      <c r="K392" s="24" t="s">
        <v>36</v>
      </c>
      <c r="L392" s="24" t="s">
        <v>15</v>
      </c>
      <c r="M392" s="24" t="s">
        <v>37</v>
      </c>
      <c r="N392" s="23" t="s">
        <v>16</v>
      </c>
      <c r="O392" s="24" t="s">
        <v>125</v>
      </c>
      <c r="P392" s="24" t="s">
        <v>15</v>
      </c>
      <c r="Q392" s="23"/>
      <c r="R392" s="24" t="s">
        <v>17</v>
      </c>
      <c r="S392" s="24" t="s">
        <v>18</v>
      </c>
      <c r="T392" s="24" t="s">
        <v>26</v>
      </c>
      <c r="U392" s="23" t="s">
        <v>19</v>
      </c>
      <c r="V392" s="24" t="s">
        <v>20</v>
      </c>
      <c r="W392" s="24" t="s">
        <v>21</v>
      </c>
      <c r="X392" s="24" t="s">
        <v>22</v>
      </c>
      <c r="Y392" s="24" t="s">
        <v>57</v>
      </c>
      <c r="Z392" s="24" t="s">
        <v>211</v>
      </c>
      <c r="AA392" s="24" t="s">
        <v>212</v>
      </c>
      <c r="AB392" s="24" t="s">
        <v>25</v>
      </c>
      <c r="AC392" s="24" t="s">
        <v>78</v>
      </c>
      <c r="AD392" s="24" t="s">
        <v>86</v>
      </c>
      <c r="AE392" s="24" t="s">
        <v>43</v>
      </c>
      <c r="AF392" s="23" t="s">
        <v>297</v>
      </c>
      <c r="AG392" s="24" t="s">
        <v>23</v>
      </c>
      <c r="AH392" s="24" t="s">
        <v>39</v>
      </c>
      <c r="AI392" s="24" t="s">
        <v>15</v>
      </c>
      <c r="AJ392" s="23" t="s">
        <v>28</v>
      </c>
      <c r="AK392" s="24" t="s">
        <v>29</v>
      </c>
      <c r="AL392" s="24" t="s">
        <v>30</v>
      </c>
      <c r="AM392" s="24" t="s">
        <v>31</v>
      </c>
      <c r="AN392" s="24" t="s">
        <v>15</v>
      </c>
      <c r="AO392" s="24" t="s">
        <v>83</v>
      </c>
      <c r="AP392" s="24" t="s">
        <v>22</v>
      </c>
      <c r="AQ392" s="23" t="s">
        <v>16</v>
      </c>
      <c r="AR392" s="24" t="s">
        <v>63</v>
      </c>
      <c r="AS392" s="24" t="s">
        <v>81</v>
      </c>
      <c r="AT392" s="24" t="s">
        <v>25</v>
      </c>
      <c r="AU392" s="24" t="s">
        <v>15</v>
      </c>
      <c r="AV392" s="23" t="s">
        <v>53</v>
      </c>
      <c r="AW392" s="24" t="s">
        <v>1283</v>
      </c>
      <c r="AX392" s="24" t="s">
        <v>20</v>
      </c>
      <c r="AY392" s="24" t="s">
        <v>15</v>
      </c>
      <c r="AZ392" s="24" t="s">
        <v>114</v>
      </c>
      <c r="BA392" s="24" t="s">
        <v>256</v>
      </c>
      <c r="BB392" s="24" t="s">
        <v>1208</v>
      </c>
      <c r="BC392" s="23"/>
      <c r="BD392" s="23"/>
      <c r="BE392" s="23"/>
      <c r="BF392" s="23"/>
      <c r="BG392" s="23"/>
      <c r="BH392" s="23"/>
      <c r="BI392" s="23"/>
      <c r="BJ392" s="23"/>
      <c r="BK392" s="23"/>
      <c r="BL392" s="23"/>
      <c r="BM392" s="23"/>
      <c r="BN392" s="23"/>
      <c r="BO392" s="23"/>
      <c r="BP392" s="23"/>
      <c r="BQ392" s="23"/>
      <c r="BR392" s="23"/>
      <c r="BS392" s="23"/>
      <c r="BT392" s="23"/>
      <c r="BU392" s="23"/>
      <c r="BV392" s="23"/>
      <c r="BW392" s="23"/>
      <c r="BX392" s="23"/>
      <c r="BY392" s="23"/>
      <c r="BZ392" s="23"/>
      <c r="CA392" s="23"/>
      <c r="CB392" s="23"/>
      <c r="CC392" s="23"/>
      <c r="CD392" s="23"/>
      <c r="CE392" s="23"/>
      <c r="CF392" s="23"/>
      <c r="CG392" s="23"/>
      <c r="CH392" s="23"/>
      <c r="CI392" s="23"/>
      <c r="CJ392" s="23"/>
      <c r="CK392" s="23"/>
      <c r="CL392" s="23"/>
      <c r="CM392" s="23"/>
      <c r="CN392" s="23"/>
      <c r="CO392" s="23"/>
    </row>
    <row r="393" spans="1:93" ht="53.4" customHeight="1" x14ac:dyDescent="0.3">
      <c r="A393" s="19">
        <v>391</v>
      </c>
      <c r="B393" s="20">
        <v>2190</v>
      </c>
      <c r="C393" s="20" t="s">
        <v>1284</v>
      </c>
      <c r="D393" s="19">
        <f>COUNTIF(G393:CK393,"*")</f>
        <v>16</v>
      </c>
      <c r="E393" s="21" t="s">
        <v>1285</v>
      </c>
      <c r="F393" s="21"/>
      <c r="G393" s="22" t="s">
        <v>10</v>
      </c>
      <c r="H393" s="63" t="s">
        <v>34</v>
      </c>
      <c r="I393" s="63" t="s">
        <v>35</v>
      </c>
      <c r="J393" s="23"/>
      <c r="K393" s="63" t="s">
        <v>16</v>
      </c>
      <c r="L393" s="63" t="s">
        <v>17</v>
      </c>
      <c r="M393" s="63" t="s">
        <v>18</v>
      </c>
      <c r="N393" s="23" t="s">
        <v>19</v>
      </c>
      <c r="O393" s="24" t="s">
        <v>20</v>
      </c>
      <c r="P393" s="24" t="s">
        <v>37</v>
      </c>
      <c r="Q393" s="24" t="s">
        <v>40</v>
      </c>
      <c r="R393" s="24" t="s">
        <v>25</v>
      </c>
      <c r="S393" s="24" t="s">
        <v>26</v>
      </c>
      <c r="T393" s="23"/>
      <c r="U393" s="24" t="s">
        <v>23</v>
      </c>
      <c r="V393" s="24" t="s">
        <v>39</v>
      </c>
      <c r="W393" s="24" t="s">
        <v>25</v>
      </c>
      <c r="X393" s="24" t="s">
        <v>78</v>
      </c>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c r="BP393" s="23"/>
      <c r="BQ393" s="23"/>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row>
    <row r="394" spans="1:93" ht="53.4" customHeight="1" x14ac:dyDescent="0.3">
      <c r="A394" s="19">
        <v>392</v>
      </c>
      <c r="B394" s="20">
        <v>1471</v>
      </c>
      <c r="C394" s="20" t="s">
        <v>1286</v>
      </c>
      <c r="D394" s="19">
        <f>COUNTIF(G394:CI394,"*")</f>
        <v>23</v>
      </c>
      <c r="E394" s="21" t="s">
        <v>1287</v>
      </c>
      <c r="F394" s="21"/>
      <c r="G394" s="23" t="s">
        <v>98</v>
      </c>
      <c r="H394" s="24" t="s">
        <v>110</v>
      </c>
      <c r="I394" s="24" t="s">
        <v>176</v>
      </c>
      <c r="J394" s="24" t="s">
        <v>177</v>
      </c>
      <c r="K394" s="24" t="s">
        <v>232</v>
      </c>
      <c r="L394" s="24" t="s">
        <v>35</v>
      </c>
      <c r="M394" s="23" t="s">
        <v>1288</v>
      </c>
      <c r="N394" s="24" t="s">
        <v>20</v>
      </c>
      <c r="O394" s="24" t="s">
        <v>101</v>
      </c>
      <c r="P394" s="24" t="s">
        <v>102</v>
      </c>
      <c r="Q394" s="24" t="s">
        <v>37</v>
      </c>
      <c r="R394" s="24" t="s">
        <v>40</v>
      </c>
      <c r="S394" s="24" t="s">
        <v>25</v>
      </c>
      <c r="T394" s="24" t="s">
        <v>27</v>
      </c>
      <c r="U394" s="23" t="s">
        <v>19</v>
      </c>
      <c r="V394" s="24" t="s">
        <v>23</v>
      </c>
      <c r="W394" s="24" t="s">
        <v>683</v>
      </c>
      <c r="X394" s="24" t="s">
        <v>25</v>
      </c>
      <c r="Y394" s="24" t="s">
        <v>15</v>
      </c>
      <c r="Z394" s="23" t="s">
        <v>28</v>
      </c>
      <c r="AA394" s="24" t="s">
        <v>29</v>
      </c>
      <c r="AB394" s="24" t="s">
        <v>25</v>
      </c>
      <c r="AC394" s="24" t="s">
        <v>240</v>
      </c>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c r="BP394" s="23"/>
      <c r="BQ394" s="23"/>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row>
    <row r="395" spans="1:93" ht="53.4" customHeight="1" x14ac:dyDescent="0.3">
      <c r="A395" s="19">
        <v>393</v>
      </c>
      <c r="B395" s="20">
        <v>247</v>
      </c>
      <c r="C395" s="20" t="s">
        <v>1289</v>
      </c>
      <c r="D395" s="19">
        <f>COUNTIF(G395:CK395,"*")</f>
        <v>14</v>
      </c>
      <c r="E395" s="21" t="s">
        <v>1290</v>
      </c>
      <c r="F395" s="21"/>
      <c r="G395" s="63" t="s">
        <v>10</v>
      </c>
      <c r="H395" s="23" t="s">
        <v>19</v>
      </c>
      <c r="I395" s="24" t="s">
        <v>20</v>
      </c>
      <c r="J395" s="24" t="s">
        <v>21</v>
      </c>
      <c r="K395" s="24" t="s">
        <v>26</v>
      </c>
      <c r="L395" s="23"/>
      <c r="M395" s="24" t="s">
        <v>23</v>
      </c>
      <c r="N395" s="24" t="s">
        <v>343</v>
      </c>
      <c r="O395" s="24" t="s">
        <v>25</v>
      </c>
      <c r="P395" s="24" t="s">
        <v>26</v>
      </c>
      <c r="Q395" s="24" t="s">
        <v>86</v>
      </c>
      <c r="R395" s="23"/>
      <c r="S395" s="24" t="s">
        <v>41</v>
      </c>
      <c r="T395" s="24" t="s">
        <v>28</v>
      </c>
      <c r="U395" s="24" t="s">
        <v>60</v>
      </c>
      <c r="V395" s="24" t="s">
        <v>188</v>
      </c>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c r="BP395" s="23"/>
      <c r="BQ395" s="23"/>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row>
    <row r="396" spans="1:93" ht="53.4" customHeight="1" x14ac:dyDescent="0.3">
      <c r="A396" s="19">
        <v>394</v>
      </c>
      <c r="B396" s="20">
        <v>1564</v>
      </c>
      <c r="C396" s="20" t="s">
        <v>1291</v>
      </c>
      <c r="D396" s="19">
        <f>COUNTIF(G396:CJ396,"*")</f>
        <v>33</v>
      </c>
      <c r="E396" s="21" t="s">
        <v>1292</v>
      </c>
      <c r="F396" s="21"/>
      <c r="G396" s="22" t="s">
        <v>10</v>
      </c>
      <c r="H396" s="23"/>
      <c r="I396" s="24" t="s">
        <v>36</v>
      </c>
      <c r="J396" s="24" t="s">
        <v>37</v>
      </c>
      <c r="K396" s="24" t="s">
        <v>25</v>
      </c>
      <c r="L396" s="24" t="s">
        <v>15</v>
      </c>
      <c r="M396" s="23" t="s">
        <v>19</v>
      </c>
      <c r="N396" s="24" t="s">
        <v>20</v>
      </c>
      <c r="O396" s="24" t="s">
        <v>121</v>
      </c>
      <c r="P396" s="24" t="s">
        <v>25</v>
      </c>
      <c r="Q396" s="24" t="s">
        <v>289</v>
      </c>
      <c r="R396" s="24" t="s">
        <v>43</v>
      </c>
      <c r="S396" s="24" t="s">
        <v>44</v>
      </c>
      <c r="T396" s="24" t="s">
        <v>20</v>
      </c>
      <c r="U396" s="24" t="s">
        <v>53</v>
      </c>
      <c r="V396" s="24" t="s">
        <v>12</v>
      </c>
      <c r="W396" s="23" t="s">
        <v>16</v>
      </c>
      <c r="X396" s="24" t="s">
        <v>193</v>
      </c>
      <c r="Y396" s="24" t="s">
        <v>194</v>
      </c>
      <c r="Z396" s="24" t="s">
        <v>25</v>
      </c>
      <c r="AA396" s="24" t="s">
        <v>27</v>
      </c>
      <c r="AB396" s="24" t="s">
        <v>44</v>
      </c>
      <c r="AC396" s="24" t="s">
        <v>224</v>
      </c>
      <c r="AD396" s="23" t="s">
        <v>19</v>
      </c>
      <c r="AE396" s="24" t="s">
        <v>23</v>
      </c>
      <c r="AF396" s="24" t="s">
        <v>24</v>
      </c>
      <c r="AG396" s="24" t="s">
        <v>25</v>
      </c>
      <c r="AH396" s="24" t="s">
        <v>1293</v>
      </c>
      <c r="AI396" s="23" t="s">
        <v>28</v>
      </c>
      <c r="AJ396" s="24" t="s">
        <v>227</v>
      </c>
      <c r="AK396" s="24" t="s">
        <v>30</v>
      </c>
      <c r="AL396" s="24" t="s">
        <v>31</v>
      </c>
      <c r="AM396" s="24" t="s">
        <v>25</v>
      </c>
      <c r="AN396" s="24" t="s">
        <v>27</v>
      </c>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c r="BP396" s="23"/>
      <c r="BQ396" s="23"/>
      <c r="BR396" s="23"/>
      <c r="BS396" s="23"/>
      <c r="BT396" s="23"/>
      <c r="BU396" s="23"/>
      <c r="BV396" s="23"/>
      <c r="BW396" s="23"/>
      <c r="BX396" s="23"/>
      <c r="BY396" s="23"/>
      <c r="BZ396" s="23"/>
      <c r="CA396" s="23"/>
      <c r="CB396" s="23"/>
      <c r="CC396" s="23"/>
      <c r="CD396" s="23"/>
      <c r="CE396" s="23"/>
      <c r="CF396" s="23"/>
      <c r="CG396" s="23"/>
      <c r="CH396" s="23"/>
      <c r="CI396" s="23"/>
      <c r="CJ396" s="23"/>
      <c r="CK396" s="23"/>
      <c r="CL396" s="23"/>
      <c r="CM396" s="23"/>
      <c r="CN396" s="23"/>
    </row>
    <row r="397" spans="1:93" ht="53.4" customHeight="1" x14ac:dyDescent="0.3">
      <c r="A397" s="19">
        <v>395</v>
      </c>
      <c r="B397" s="20">
        <v>353</v>
      </c>
      <c r="C397" s="20" t="s">
        <v>1294</v>
      </c>
      <c r="D397" s="19">
        <f t="shared" ref="D397" si="21">COUNTIF(G397:CK397,"*")</f>
        <v>21</v>
      </c>
      <c r="E397" s="21" t="s">
        <v>1295</v>
      </c>
      <c r="F397" s="21"/>
      <c r="G397" s="22" t="s">
        <v>73</v>
      </c>
      <c r="H397" s="24" t="s">
        <v>176</v>
      </c>
      <c r="I397" s="24" t="s">
        <v>177</v>
      </c>
      <c r="J397" s="23" t="s">
        <v>19</v>
      </c>
      <c r="K397" s="24" t="s">
        <v>20</v>
      </c>
      <c r="L397" s="24" t="s">
        <v>21</v>
      </c>
      <c r="M397" s="24" t="s">
        <v>37</v>
      </c>
      <c r="N397" s="24" t="s">
        <v>40</v>
      </c>
      <c r="O397" s="24" t="s">
        <v>25</v>
      </c>
      <c r="P397" s="24" t="s">
        <v>26</v>
      </c>
      <c r="Q397" s="24" t="s">
        <v>239</v>
      </c>
      <c r="R397" s="24" t="s">
        <v>354</v>
      </c>
      <c r="S397" s="23"/>
      <c r="T397" s="24" t="s">
        <v>23</v>
      </c>
      <c r="U397" s="24" t="s">
        <v>39</v>
      </c>
      <c r="V397" s="24" t="s">
        <v>24</v>
      </c>
      <c r="W397" s="24" t="s">
        <v>25</v>
      </c>
      <c r="X397" s="24" t="s">
        <v>26</v>
      </c>
      <c r="Y397" s="24" t="s">
        <v>239</v>
      </c>
      <c r="Z397" s="24" t="s">
        <v>354</v>
      </c>
      <c r="AA397" s="23"/>
      <c r="AB397" s="24" t="s">
        <v>29</v>
      </c>
      <c r="AC397" s="24" t="s">
        <v>15</v>
      </c>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c r="BP397" s="23"/>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row>
    <row r="398" spans="1:93" ht="53.4" customHeight="1" x14ac:dyDescent="0.3">
      <c r="A398" s="19">
        <v>396</v>
      </c>
      <c r="B398" s="20">
        <v>2768</v>
      </c>
      <c r="C398" s="20" t="s">
        <v>1296</v>
      </c>
      <c r="D398" s="19">
        <f>COUNTIF(G398:CL398,"*")</f>
        <v>26</v>
      </c>
      <c r="E398" s="21" t="s">
        <v>1297</v>
      </c>
      <c r="F398" s="21"/>
      <c r="G398" s="22" t="s">
        <v>150</v>
      </c>
      <c r="H398" s="24" t="s">
        <v>151</v>
      </c>
      <c r="I398" s="23"/>
      <c r="J398" s="24" t="s">
        <v>36</v>
      </c>
      <c r="K398" s="24" t="s">
        <v>39</v>
      </c>
      <c r="L398" s="23" t="s">
        <v>88</v>
      </c>
      <c r="M398" s="63" t="s">
        <v>63</v>
      </c>
      <c r="N398" s="24" t="s">
        <v>22</v>
      </c>
      <c r="O398" s="64" t="s">
        <v>19</v>
      </c>
      <c r="P398" s="24" t="s">
        <v>20</v>
      </c>
      <c r="Q398" s="24" t="s">
        <v>163</v>
      </c>
      <c r="R398" s="24" t="s">
        <v>40</v>
      </c>
      <c r="S398" s="24" t="s">
        <v>104</v>
      </c>
      <c r="T398" s="24" t="s">
        <v>265</v>
      </c>
      <c r="U398" s="23"/>
      <c r="V398" s="24" t="s">
        <v>23</v>
      </c>
      <c r="W398" s="24" t="s">
        <v>24</v>
      </c>
      <c r="X398" s="24" t="s">
        <v>416</v>
      </c>
      <c r="Y398" s="24" t="s">
        <v>76</v>
      </c>
      <c r="Z398" s="24" t="s">
        <v>39</v>
      </c>
      <c r="AA398" s="24" t="s">
        <v>25</v>
      </c>
      <c r="AB398" s="24" t="s">
        <v>26</v>
      </c>
      <c r="AC398" s="24" t="s">
        <v>206</v>
      </c>
      <c r="AD398" s="24" t="s">
        <v>296</v>
      </c>
      <c r="AE398" s="24" t="s">
        <v>86</v>
      </c>
      <c r="AF398" s="23" t="s">
        <v>28</v>
      </c>
      <c r="AG398" s="24" t="s">
        <v>29</v>
      </c>
      <c r="AH398" s="24" t="s">
        <v>240</v>
      </c>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c r="BP398" s="23"/>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row>
    <row r="399" spans="1:93" ht="53.4" customHeight="1" x14ac:dyDescent="0.3">
      <c r="A399" s="19">
        <v>397</v>
      </c>
      <c r="B399" s="20">
        <v>1121</v>
      </c>
      <c r="C399" s="20" t="s">
        <v>1298</v>
      </c>
      <c r="D399" s="19">
        <f t="shared" ref="D399:D400" si="22">COUNTIF(G399:CI399,"*")</f>
        <v>44</v>
      </c>
      <c r="E399" s="21" t="s">
        <v>1299</v>
      </c>
      <c r="F399" s="21"/>
      <c r="G399" s="22" t="s">
        <v>10</v>
      </c>
      <c r="H399" s="63" t="s">
        <v>34</v>
      </c>
      <c r="I399" s="63" t="s">
        <v>35</v>
      </c>
      <c r="J399" s="23" t="s">
        <v>28</v>
      </c>
      <c r="K399" s="23" t="s">
        <v>130</v>
      </c>
      <c r="L399" s="23" t="s">
        <v>319</v>
      </c>
      <c r="M399" s="23" t="s">
        <v>43</v>
      </c>
      <c r="N399" s="23" t="s">
        <v>297</v>
      </c>
      <c r="O399" s="24" t="s">
        <v>19</v>
      </c>
      <c r="P399" s="24" t="s">
        <v>20</v>
      </c>
      <c r="Q399" s="24" t="s">
        <v>21</v>
      </c>
      <c r="R399" s="24" t="s">
        <v>163</v>
      </c>
      <c r="S399" s="24" t="s">
        <v>40</v>
      </c>
      <c r="T399" s="24" t="s">
        <v>25</v>
      </c>
      <c r="U399" s="24" t="s">
        <v>15</v>
      </c>
      <c r="V399" s="23" t="s">
        <v>43</v>
      </c>
      <c r="W399" s="24" t="s">
        <v>44</v>
      </c>
      <c r="X399" s="24" t="s">
        <v>20</v>
      </c>
      <c r="Y399" s="24" t="s">
        <v>53</v>
      </c>
      <c r="Z399" s="24" t="s">
        <v>57</v>
      </c>
      <c r="AA399" s="24" t="s">
        <v>311</v>
      </c>
      <c r="AB399" s="24" t="s">
        <v>25</v>
      </c>
      <c r="AC399" s="24" t="s">
        <v>22</v>
      </c>
      <c r="AD399" s="23" t="s">
        <v>254</v>
      </c>
      <c r="AE399" s="23" t="s">
        <v>40</v>
      </c>
      <c r="AF399" s="23" t="s">
        <v>53</v>
      </c>
      <c r="AG399" s="23" t="s">
        <v>67</v>
      </c>
      <c r="AH399" s="23" t="s">
        <v>378</v>
      </c>
      <c r="AI399" s="23" t="s">
        <v>379</v>
      </c>
      <c r="AJ399" s="23" t="s">
        <v>380</v>
      </c>
      <c r="AK399" s="23" t="s">
        <v>53</v>
      </c>
      <c r="AL399" s="23" t="s">
        <v>16</v>
      </c>
      <c r="AM399" s="24" t="s">
        <v>17</v>
      </c>
      <c r="AN399" s="24" t="s">
        <v>18</v>
      </c>
      <c r="AO399" s="24" t="s">
        <v>25</v>
      </c>
      <c r="AP399" s="24" t="s">
        <v>27</v>
      </c>
      <c r="AQ399" s="23" t="s">
        <v>28</v>
      </c>
      <c r="AR399" s="24" t="s">
        <v>153</v>
      </c>
      <c r="AS399" s="24" t="s">
        <v>25</v>
      </c>
      <c r="AT399" s="24" t="s">
        <v>22</v>
      </c>
      <c r="AU399" s="23" t="s">
        <v>28</v>
      </c>
      <c r="AV399" s="24" t="s">
        <v>29</v>
      </c>
      <c r="AW399" s="24" t="s">
        <v>25</v>
      </c>
      <c r="AX399" s="24" t="s">
        <v>15</v>
      </c>
      <c r="AY399" s="23"/>
      <c r="AZ399" s="23"/>
      <c r="BA399" s="23"/>
      <c r="BB399" s="23"/>
      <c r="BC399" s="23"/>
      <c r="BD399" s="23"/>
      <c r="BE399" s="23"/>
      <c r="BF399" s="23"/>
      <c r="BG399" s="23"/>
      <c r="BH399" s="23"/>
      <c r="BI399" s="23"/>
      <c r="BJ399" s="23"/>
      <c r="BK399" s="23"/>
      <c r="BL399" s="23"/>
      <c r="BM399" s="23"/>
      <c r="BN399" s="23"/>
      <c r="BO399" s="23"/>
      <c r="BP399" s="23"/>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23"/>
      <c r="CM399" s="23"/>
      <c r="CN399" s="23"/>
    </row>
    <row r="400" spans="1:93" ht="53.4" customHeight="1" x14ac:dyDescent="0.3">
      <c r="A400" s="19">
        <v>398</v>
      </c>
      <c r="B400" s="20">
        <v>1347</v>
      </c>
      <c r="C400" s="20" t="s">
        <v>1300</v>
      </c>
      <c r="D400" s="19">
        <f t="shared" si="22"/>
        <v>37</v>
      </c>
      <c r="E400" s="21" t="s">
        <v>1301</v>
      </c>
      <c r="F400" s="21"/>
      <c r="G400" s="23" t="s">
        <v>98</v>
      </c>
      <c r="H400" s="24" t="s">
        <v>110</v>
      </c>
      <c r="I400" s="24" t="s">
        <v>176</v>
      </c>
      <c r="J400" s="24" t="s">
        <v>177</v>
      </c>
      <c r="K400" s="23" t="s">
        <v>11</v>
      </c>
      <c r="L400" s="24" t="s">
        <v>12</v>
      </c>
      <c r="M400" s="24" t="s">
        <v>13</v>
      </c>
      <c r="N400" s="24" t="s">
        <v>14</v>
      </c>
      <c r="O400" s="24" t="s">
        <v>25</v>
      </c>
      <c r="P400" s="24" t="s">
        <v>15</v>
      </c>
      <c r="Q400" s="23" t="s">
        <v>19</v>
      </c>
      <c r="R400" s="24" t="s">
        <v>20</v>
      </c>
      <c r="S400" s="24" t="s">
        <v>21</v>
      </c>
      <c r="T400" s="24" t="s">
        <v>37</v>
      </c>
      <c r="U400" s="24" t="s">
        <v>40</v>
      </c>
      <c r="V400" s="24" t="s">
        <v>25</v>
      </c>
      <c r="W400" s="24" t="s">
        <v>15</v>
      </c>
      <c r="X400" s="23" t="s">
        <v>19</v>
      </c>
      <c r="Y400" s="24" t="s">
        <v>23</v>
      </c>
      <c r="Z400" s="24" t="s">
        <v>120</v>
      </c>
      <c r="AA400" s="24" t="s">
        <v>25</v>
      </c>
      <c r="AB400" s="24" t="s">
        <v>27</v>
      </c>
      <c r="AC400" s="23" t="s">
        <v>28</v>
      </c>
      <c r="AD400" s="24" t="s">
        <v>29</v>
      </c>
      <c r="AE400" s="24" t="s">
        <v>30</v>
      </c>
      <c r="AF400" s="24" t="s">
        <v>31</v>
      </c>
      <c r="AG400" s="24" t="s">
        <v>25</v>
      </c>
      <c r="AH400" s="24" t="s">
        <v>22</v>
      </c>
      <c r="AI400" s="24" t="s">
        <v>40</v>
      </c>
      <c r="AJ400" s="23" t="s">
        <v>67</v>
      </c>
      <c r="AK400" s="23" t="s">
        <v>68</v>
      </c>
      <c r="AL400" s="23" t="s">
        <v>63</v>
      </c>
      <c r="AM400" s="23" t="s">
        <v>1033</v>
      </c>
      <c r="AN400" s="23" t="s">
        <v>1302</v>
      </c>
      <c r="AO400" s="23" t="s">
        <v>69</v>
      </c>
      <c r="AP400" s="23" t="s">
        <v>114</v>
      </c>
      <c r="AQ400" s="23" t="s">
        <v>651</v>
      </c>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c r="BP400" s="23"/>
      <c r="BQ400" s="23"/>
      <c r="BR400" s="23"/>
      <c r="BS400" s="23"/>
      <c r="BT400" s="23"/>
      <c r="BU400" s="23"/>
      <c r="BV400" s="23"/>
      <c r="BW400" s="23"/>
      <c r="BX400" s="23"/>
      <c r="BY400" s="23"/>
      <c r="BZ400" s="23"/>
      <c r="CA400" s="23"/>
      <c r="CB400" s="23"/>
      <c r="CC400" s="23"/>
      <c r="CD400" s="23"/>
      <c r="CE400" s="23"/>
      <c r="CF400" s="23"/>
      <c r="CG400" s="23"/>
      <c r="CH400" s="23"/>
      <c r="CI400" s="23"/>
      <c r="CJ400" s="23"/>
      <c r="CK400" s="23"/>
      <c r="CL400" s="23"/>
      <c r="CM400" s="23"/>
      <c r="CN400" s="23"/>
    </row>
    <row r="401" spans="1:94" ht="53.4" customHeight="1" x14ac:dyDescent="0.3">
      <c r="A401" s="19">
        <v>399</v>
      </c>
      <c r="B401" s="20">
        <v>1438</v>
      </c>
      <c r="C401" s="20" t="s">
        <v>1303</v>
      </c>
      <c r="D401" s="19">
        <f>COUNTIF(G401:CK401,"*")</f>
        <v>40</v>
      </c>
      <c r="E401" s="21" t="s">
        <v>1304</v>
      </c>
      <c r="F401" s="21"/>
      <c r="G401" s="23" t="s">
        <v>98</v>
      </c>
      <c r="H401" s="24" t="s">
        <v>110</v>
      </c>
      <c r="I401" s="24" t="s">
        <v>74</v>
      </c>
      <c r="J401" s="24" t="s">
        <v>75</v>
      </c>
      <c r="K401" s="23"/>
      <c r="L401" s="24" t="s">
        <v>36</v>
      </c>
      <c r="M401" s="24" t="s">
        <v>143</v>
      </c>
      <c r="N401" s="24" t="s">
        <v>25</v>
      </c>
      <c r="O401" s="24" t="s">
        <v>15</v>
      </c>
      <c r="P401" s="23" t="s">
        <v>19</v>
      </c>
      <c r="Q401" s="24" t="s">
        <v>20</v>
      </c>
      <c r="R401" s="24" t="s">
        <v>101</v>
      </c>
      <c r="S401" s="24" t="s">
        <v>102</v>
      </c>
      <c r="T401" s="24" t="s">
        <v>37</v>
      </c>
      <c r="U401" s="24" t="s">
        <v>40</v>
      </c>
      <c r="V401" s="24" t="s">
        <v>533</v>
      </c>
      <c r="W401" s="24" t="s">
        <v>76</v>
      </c>
      <c r="X401" s="24" t="s">
        <v>39</v>
      </c>
      <c r="Y401" s="24" t="s">
        <v>181</v>
      </c>
      <c r="Z401" s="24" t="s">
        <v>120</v>
      </c>
      <c r="AA401" s="23"/>
      <c r="AB401" s="24" t="s">
        <v>20</v>
      </c>
      <c r="AC401" s="24" t="s">
        <v>25</v>
      </c>
      <c r="AD401" s="24" t="s">
        <v>441</v>
      </c>
      <c r="AE401" s="24" t="s">
        <v>22</v>
      </c>
      <c r="AF401" s="24" t="s">
        <v>53</v>
      </c>
      <c r="AG401" s="24" t="s">
        <v>211</v>
      </c>
      <c r="AH401" s="24" t="s">
        <v>212</v>
      </c>
      <c r="AI401" s="24" t="s">
        <v>1305</v>
      </c>
      <c r="AJ401" s="24" t="s">
        <v>1306</v>
      </c>
      <c r="AK401" s="24" t="s">
        <v>222</v>
      </c>
      <c r="AL401" s="24" t="s">
        <v>311</v>
      </c>
      <c r="AM401" s="24" t="s">
        <v>357</v>
      </c>
      <c r="AN401" s="24" t="s">
        <v>1307</v>
      </c>
      <c r="AO401" s="24" t="s">
        <v>25</v>
      </c>
      <c r="AP401" s="24" t="s">
        <v>15</v>
      </c>
      <c r="AQ401" s="24" t="s">
        <v>22</v>
      </c>
      <c r="AR401" s="23" t="s">
        <v>28</v>
      </c>
      <c r="AS401" s="24" t="s">
        <v>60</v>
      </c>
      <c r="AT401" s="24" t="s">
        <v>1095</v>
      </c>
      <c r="AU401" s="24" t="s">
        <v>25</v>
      </c>
      <c r="AV401" s="24" t="s">
        <v>46</v>
      </c>
      <c r="AW401" s="23"/>
      <c r="AX401" s="23"/>
      <c r="AY401" s="23"/>
      <c r="AZ401" s="23"/>
      <c r="BA401" s="23"/>
      <c r="BB401" s="23"/>
      <c r="BC401" s="23"/>
      <c r="BD401" s="23"/>
      <c r="BE401" s="23"/>
      <c r="BF401" s="23"/>
      <c r="BG401" s="23"/>
      <c r="BH401" s="23"/>
      <c r="BI401" s="23"/>
      <c r="BJ401" s="23"/>
      <c r="BK401" s="23"/>
      <c r="BL401" s="23"/>
      <c r="BM401" s="23"/>
      <c r="BN401" s="23"/>
      <c r="BO401" s="23"/>
      <c r="BP401" s="23"/>
      <c r="BQ401" s="23"/>
      <c r="BR401" s="23"/>
      <c r="BS401" s="23"/>
      <c r="BT401" s="23"/>
      <c r="BU401" s="23"/>
      <c r="BV401" s="23"/>
      <c r="BW401" s="23"/>
      <c r="BX401" s="23"/>
      <c r="BY401" s="23"/>
      <c r="BZ401" s="23"/>
      <c r="CA401" s="23"/>
      <c r="CB401" s="23"/>
      <c r="CC401" s="23"/>
      <c r="CD401" s="23"/>
      <c r="CE401" s="23"/>
      <c r="CF401" s="23"/>
      <c r="CG401" s="23"/>
      <c r="CH401" s="23"/>
      <c r="CI401" s="23"/>
      <c r="CJ401" s="23"/>
      <c r="CK401" s="23"/>
      <c r="CL401" s="23"/>
      <c r="CM401" s="23"/>
      <c r="CN401" s="23"/>
    </row>
    <row r="402" spans="1:94" ht="53.4" customHeight="1" x14ac:dyDescent="0.3">
      <c r="A402" s="19">
        <v>400</v>
      </c>
      <c r="B402" s="20">
        <v>633</v>
      </c>
      <c r="C402" s="20" t="s">
        <v>1308</v>
      </c>
      <c r="D402" s="19">
        <f>COUNTIF(G402:CJ402,"*")</f>
        <v>39</v>
      </c>
      <c r="E402" s="21" t="s">
        <v>1309</v>
      </c>
      <c r="F402" s="21"/>
      <c r="G402" s="22" t="s">
        <v>73</v>
      </c>
      <c r="H402" s="24" t="s">
        <v>176</v>
      </c>
      <c r="I402" s="24" t="s">
        <v>177</v>
      </c>
      <c r="J402" s="23"/>
      <c r="K402" s="24" t="s">
        <v>36</v>
      </c>
      <c r="L402" s="24" t="s">
        <v>37</v>
      </c>
      <c r="M402" s="24" t="s">
        <v>25</v>
      </c>
      <c r="N402" s="24" t="s">
        <v>15</v>
      </c>
      <c r="O402" s="23" t="s">
        <v>19</v>
      </c>
      <c r="P402" s="24" t="s">
        <v>20</v>
      </c>
      <c r="Q402" s="24" t="s">
        <v>21</v>
      </c>
      <c r="R402" s="24" t="s">
        <v>37</v>
      </c>
      <c r="S402" s="24" t="s">
        <v>40</v>
      </c>
      <c r="T402" s="24" t="s">
        <v>55</v>
      </c>
      <c r="U402" s="24" t="s">
        <v>164</v>
      </c>
      <c r="V402" s="24" t="s">
        <v>25</v>
      </c>
      <c r="W402" s="24" t="s">
        <v>15</v>
      </c>
      <c r="X402" s="23" t="s">
        <v>121</v>
      </c>
      <c r="Y402" s="24" t="s">
        <v>63</v>
      </c>
      <c r="Z402" s="24" t="s">
        <v>53</v>
      </c>
      <c r="AA402" s="24" t="s">
        <v>65</v>
      </c>
      <c r="AB402" s="24" t="s">
        <v>25</v>
      </c>
      <c r="AC402" s="24" t="s">
        <v>15</v>
      </c>
      <c r="AD402" s="23" t="s">
        <v>16</v>
      </c>
      <c r="AE402" s="24" t="s">
        <v>61</v>
      </c>
      <c r="AF402" s="24" t="s">
        <v>62</v>
      </c>
      <c r="AG402" s="24" t="s">
        <v>53</v>
      </c>
      <c r="AH402" s="24" t="s">
        <v>64</v>
      </c>
      <c r="AI402" s="24" t="s">
        <v>25</v>
      </c>
      <c r="AJ402" s="23" t="s">
        <v>15</v>
      </c>
      <c r="AK402" s="23" t="s">
        <v>67</v>
      </c>
      <c r="AL402" s="24" t="s">
        <v>166</v>
      </c>
      <c r="AM402" s="24" t="s">
        <v>167</v>
      </c>
      <c r="AN402" s="24" t="s">
        <v>25</v>
      </c>
      <c r="AO402" s="24" t="s">
        <v>15</v>
      </c>
      <c r="AP402" s="23" t="s">
        <v>19</v>
      </c>
      <c r="AQ402" s="24" t="s">
        <v>23</v>
      </c>
      <c r="AR402" s="24" t="s">
        <v>152</v>
      </c>
      <c r="AS402" s="24" t="s">
        <v>25</v>
      </c>
      <c r="AT402" s="24" t="s">
        <v>663</v>
      </c>
      <c r="AU402" s="23"/>
      <c r="AV402" s="23"/>
      <c r="AW402" s="23"/>
      <c r="AX402" s="23"/>
      <c r="AY402" s="23"/>
      <c r="AZ402" s="23"/>
      <c r="BA402" s="23"/>
      <c r="BB402" s="23"/>
      <c r="BC402" s="23"/>
      <c r="BD402" s="23"/>
      <c r="BE402" s="23"/>
      <c r="BF402" s="23"/>
      <c r="BG402" s="23"/>
      <c r="BH402" s="23"/>
      <c r="BI402" s="23"/>
      <c r="BJ402" s="23"/>
      <c r="BK402" s="23"/>
      <c r="BL402" s="23"/>
      <c r="BM402" s="23"/>
      <c r="BN402" s="23"/>
      <c r="BO402" s="23"/>
      <c r="BP402" s="23"/>
      <c r="BQ402" s="23"/>
      <c r="BR402" s="23"/>
      <c r="BS402" s="23"/>
      <c r="BT402" s="23"/>
      <c r="BU402" s="23"/>
      <c r="BV402" s="23"/>
      <c r="BW402" s="23"/>
      <c r="BX402" s="23"/>
      <c r="BY402" s="23"/>
      <c r="BZ402" s="23"/>
      <c r="CA402" s="23"/>
      <c r="CB402" s="23"/>
      <c r="CC402" s="23"/>
      <c r="CD402" s="23"/>
      <c r="CE402" s="23"/>
      <c r="CF402" s="23"/>
      <c r="CG402" s="23"/>
      <c r="CH402" s="23"/>
      <c r="CI402" s="23"/>
      <c r="CJ402" s="23"/>
      <c r="CK402" s="23"/>
      <c r="CL402" s="23"/>
      <c r="CM402" s="23"/>
      <c r="CN402" s="23"/>
    </row>
    <row r="403" spans="1:94" ht="53.4" customHeight="1" x14ac:dyDescent="0.3">
      <c r="A403" s="19">
        <v>401</v>
      </c>
      <c r="B403" s="20">
        <v>2376</v>
      </c>
      <c r="C403" s="20" t="s">
        <v>1310</v>
      </c>
      <c r="D403" s="19">
        <f>COUNTIF(G403:CI403,"*")</f>
        <v>26</v>
      </c>
      <c r="E403" s="21" t="s">
        <v>1311</v>
      </c>
      <c r="F403" s="21"/>
      <c r="G403" s="23" t="s">
        <v>68</v>
      </c>
      <c r="H403" s="24" t="s">
        <v>110</v>
      </c>
      <c r="I403" s="24" t="s">
        <v>176</v>
      </c>
      <c r="J403" s="24" t="s">
        <v>177</v>
      </c>
      <c r="K403" s="23" t="s">
        <v>19</v>
      </c>
      <c r="L403" s="24" t="s">
        <v>20</v>
      </c>
      <c r="M403" s="24" t="s">
        <v>101</v>
      </c>
      <c r="N403" s="24" t="s">
        <v>102</v>
      </c>
      <c r="O403" s="24" t="s">
        <v>163</v>
      </c>
      <c r="P403" s="24" t="s">
        <v>40</v>
      </c>
      <c r="Q403" s="24" t="s">
        <v>25</v>
      </c>
      <c r="R403" s="24" t="s">
        <v>239</v>
      </c>
      <c r="S403" s="24" t="s">
        <v>270</v>
      </c>
      <c r="T403" s="23" t="s">
        <v>19</v>
      </c>
      <c r="U403" s="24" t="s">
        <v>23</v>
      </c>
      <c r="V403" s="24" t="s">
        <v>39</v>
      </c>
      <c r="W403" s="24" t="s">
        <v>25</v>
      </c>
      <c r="X403" s="24" t="s">
        <v>26</v>
      </c>
      <c r="Y403" s="24" t="s">
        <v>239</v>
      </c>
      <c r="Z403" s="24" t="s">
        <v>354</v>
      </c>
      <c r="AA403" s="23" t="s">
        <v>16</v>
      </c>
      <c r="AB403" s="24" t="s">
        <v>63</v>
      </c>
      <c r="AC403" s="24" t="s">
        <v>16</v>
      </c>
      <c r="AD403" s="24" t="s">
        <v>81</v>
      </c>
      <c r="AE403" s="24" t="s">
        <v>25</v>
      </c>
      <c r="AF403" s="24" t="s">
        <v>46</v>
      </c>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c r="BP403" s="23"/>
      <c r="BQ403" s="23"/>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row>
    <row r="404" spans="1:94" ht="53.4" customHeight="1" x14ac:dyDescent="0.3">
      <c r="A404" s="19">
        <v>402</v>
      </c>
      <c r="B404" s="20">
        <v>1547</v>
      </c>
      <c r="C404" s="20" t="s">
        <v>1312</v>
      </c>
      <c r="D404" s="19">
        <f>COUNTIF(G404:CJ404,"*")</f>
        <v>35</v>
      </c>
      <c r="E404" s="21" t="s">
        <v>1313</v>
      </c>
      <c r="F404" s="21"/>
      <c r="G404" s="22" t="s">
        <v>49</v>
      </c>
      <c r="H404" s="23"/>
      <c r="I404" s="24" t="s">
        <v>36</v>
      </c>
      <c r="J404" s="24" t="s">
        <v>15</v>
      </c>
      <c r="K404" s="24" t="s">
        <v>54</v>
      </c>
      <c r="L404" s="24" t="s">
        <v>43</v>
      </c>
      <c r="M404" s="24" t="s">
        <v>44</v>
      </c>
      <c r="N404" s="23" t="s">
        <v>19</v>
      </c>
      <c r="O404" s="24" t="s">
        <v>23</v>
      </c>
      <c r="P404" s="24" t="s">
        <v>39</v>
      </c>
      <c r="Q404" s="24" t="s">
        <v>25</v>
      </c>
      <c r="R404" s="24" t="s">
        <v>223</v>
      </c>
      <c r="S404" s="23" t="s">
        <v>28</v>
      </c>
      <c r="T404" s="24" t="s">
        <v>227</v>
      </c>
      <c r="U404" s="24" t="s">
        <v>25</v>
      </c>
      <c r="V404" s="24" t="s">
        <v>15</v>
      </c>
      <c r="W404" s="23" t="s">
        <v>19</v>
      </c>
      <c r="X404" s="24" t="s">
        <v>20</v>
      </c>
      <c r="Y404" s="24" t="s">
        <v>39</v>
      </c>
      <c r="Z404" s="24" t="s">
        <v>40</v>
      </c>
      <c r="AA404" s="24" t="s">
        <v>211</v>
      </c>
      <c r="AB404" s="24" t="s">
        <v>212</v>
      </c>
      <c r="AC404" s="24" t="s">
        <v>206</v>
      </c>
      <c r="AD404" s="24" t="s">
        <v>217</v>
      </c>
      <c r="AE404" s="24" t="s">
        <v>25</v>
      </c>
      <c r="AF404" s="24" t="s">
        <v>22</v>
      </c>
      <c r="AG404" s="24" t="s">
        <v>15</v>
      </c>
      <c r="AH404" s="23" t="s">
        <v>16</v>
      </c>
      <c r="AI404" s="24" t="s">
        <v>17</v>
      </c>
      <c r="AJ404" s="24" t="s">
        <v>18</v>
      </c>
      <c r="AK404" s="24" t="s">
        <v>418</v>
      </c>
      <c r="AL404" s="24" t="s">
        <v>419</v>
      </c>
      <c r="AM404" s="24" t="s">
        <v>25</v>
      </c>
      <c r="AN404" s="24" t="s">
        <v>26</v>
      </c>
      <c r="AO404" s="24" t="s">
        <v>206</v>
      </c>
      <c r="AP404" s="24" t="s">
        <v>785</v>
      </c>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row>
    <row r="405" spans="1:94" ht="53.4" customHeight="1" x14ac:dyDescent="0.3">
      <c r="A405" s="19">
        <v>403</v>
      </c>
      <c r="B405" s="20">
        <v>2238</v>
      </c>
      <c r="C405" s="20" t="s">
        <v>1314</v>
      </c>
      <c r="D405" s="19">
        <f>COUNTIF(G405:CK405,"*")</f>
        <v>17</v>
      </c>
      <c r="E405" s="21" t="s">
        <v>1315</v>
      </c>
      <c r="F405" s="21"/>
      <c r="G405" s="22" t="s">
        <v>49</v>
      </c>
      <c r="H405" s="23" t="s">
        <v>19</v>
      </c>
      <c r="I405" s="24" t="s">
        <v>20</v>
      </c>
      <c r="J405" s="24" t="s">
        <v>163</v>
      </c>
      <c r="K405" s="24" t="s">
        <v>40</v>
      </c>
      <c r="L405" s="24" t="s">
        <v>22</v>
      </c>
      <c r="M405" s="23"/>
      <c r="N405" s="24" t="s">
        <v>23</v>
      </c>
      <c r="O405" s="24" t="s">
        <v>39</v>
      </c>
      <c r="P405" s="24" t="s">
        <v>15</v>
      </c>
      <c r="Q405" s="24" t="s">
        <v>16</v>
      </c>
      <c r="R405" s="23"/>
      <c r="S405" s="24" t="s">
        <v>63</v>
      </c>
      <c r="T405" s="24" t="s">
        <v>65</v>
      </c>
      <c r="U405" s="24" t="s">
        <v>15</v>
      </c>
      <c r="V405" s="23" t="s">
        <v>28</v>
      </c>
      <c r="W405" s="24" t="s">
        <v>60</v>
      </c>
      <c r="X405" s="24" t="s">
        <v>65</v>
      </c>
      <c r="Y405" s="24" t="s">
        <v>15</v>
      </c>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c r="BP405" s="23"/>
      <c r="BQ405" s="23"/>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row>
    <row r="406" spans="1:94" ht="53.4" customHeight="1" x14ac:dyDescent="0.3">
      <c r="A406" s="19">
        <v>404</v>
      </c>
      <c r="B406" s="20">
        <v>556</v>
      </c>
      <c r="C406" s="20" t="s">
        <v>1316</v>
      </c>
      <c r="D406" s="19">
        <f>COUNTIF(G406:CJ406,"*")</f>
        <v>33</v>
      </c>
      <c r="E406" s="21" t="s">
        <v>1317</v>
      </c>
      <c r="F406" s="21"/>
      <c r="G406" s="22" t="s">
        <v>73</v>
      </c>
      <c r="H406" s="24" t="s">
        <v>74</v>
      </c>
      <c r="I406" s="24" t="s">
        <v>75</v>
      </c>
      <c r="J406" s="23"/>
      <c r="K406" s="24" t="s">
        <v>36</v>
      </c>
      <c r="L406" s="24" t="s">
        <v>15</v>
      </c>
      <c r="M406" s="24" t="s">
        <v>143</v>
      </c>
      <c r="N406" s="24" t="s">
        <v>94</v>
      </c>
      <c r="O406" s="23" t="s">
        <v>19</v>
      </c>
      <c r="P406" s="24" t="s">
        <v>20</v>
      </c>
      <c r="Q406" s="24" t="s">
        <v>121</v>
      </c>
      <c r="R406" s="24" t="s">
        <v>39</v>
      </c>
      <c r="S406" s="24" t="s">
        <v>40</v>
      </c>
      <c r="T406" s="24" t="s">
        <v>25</v>
      </c>
      <c r="U406" s="24" t="s">
        <v>1144</v>
      </c>
      <c r="V406" s="23" t="s">
        <v>43</v>
      </c>
      <c r="W406" s="24" t="s">
        <v>254</v>
      </c>
      <c r="X406" s="24" t="s">
        <v>20</v>
      </c>
      <c r="Y406" s="24" t="s">
        <v>25</v>
      </c>
      <c r="Z406" s="24" t="s">
        <v>22</v>
      </c>
      <c r="AA406" s="24" t="s">
        <v>52</v>
      </c>
      <c r="AB406" s="24" t="s">
        <v>179</v>
      </c>
      <c r="AC406" s="24" t="s">
        <v>181</v>
      </c>
      <c r="AD406" s="24" t="s">
        <v>25</v>
      </c>
      <c r="AE406" s="24" t="s">
        <v>1144</v>
      </c>
      <c r="AF406" s="23" t="s">
        <v>19</v>
      </c>
      <c r="AG406" s="24" t="s">
        <v>23</v>
      </c>
      <c r="AH406" s="24" t="s">
        <v>39</v>
      </c>
      <c r="AI406" s="24" t="s">
        <v>25</v>
      </c>
      <c r="AJ406" s="24" t="s">
        <v>15</v>
      </c>
      <c r="AK406" s="23" t="s">
        <v>28</v>
      </c>
      <c r="AL406" s="24" t="s">
        <v>29</v>
      </c>
      <c r="AM406" s="24" t="s">
        <v>25</v>
      </c>
      <c r="AN406" s="24" t="s">
        <v>15</v>
      </c>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row>
    <row r="407" spans="1:94" ht="53.4" customHeight="1" x14ac:dyDescent="0.3">
      <c r="A407" s="30">
        <v>405</v>
      </c>
      <c r="B407" s="27">
        <v>548</v>
      </c>
      <c r="C407" s="27" t="s">
        <v>1318</v>
      </c>
      <c r="D407" s="30">
        <v>15</v>
      </c>
      <c r="E407" s="28" t="s">
        <v>1319</v>
      </c>
      <c r="F407" s="28"/>
      <c r="G407" s="31" t="s">
        <v>530</v>
      </c>
      <c r="H407" s="32" t="s">
        <v>151</v>
      </c>
      <c r="I407" s="29"/>
      <c r="J407" s="32" t="s">
        <v>36</v>
      </c>
      <c r="K407" s="32" t="s">
        <v>37</v>
      </c>
      <c r="L407" s="32" t="s">
        <v>25</v>
      </c>
      <c r="M407" s="32" t="s">
        <v>15</v>
      </c>
      <c r="N407" s="29" t="s">
        <v>19</v>
      </c>
      <c r="O407" s="32" t="s">
        <v>93</v>
      </c>
      <c r="P407" s="32" t="s">
        <v>338</v>
      </c>
      <c r="Q407" s="32" t="s">
        <v>25</v>
      </c>
      <c r="R407" s="32" t="s">
        <v>270</v>
      </c>
      <c r="S407" s="29" t="s">
        <v>28</v>
      </c>
      <c r="T407" s="32" t="s">
        <v>740</v>
      </c>
      <c r="U407" s="32" t="s">
        <v>25</v>
      </c>
      <c r="V407" s="32" t="s">
        <v>1109</v>
      </c>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4"/>
      <c r="CP407" s="4"/>
    </row>
    <row r="408" spans="1:94" ht="53.4" customHeight="1" x14ac:dyDescent="0.3">
      <c r="A408" s="30">
        <v>406</v>
      </c>
      <c r="B408" s="27">
        <v>671</v>
      </c>
      <c r="C408" s="27" t="s">
        <v>1320</v>
      </c>
      <c r="D408" s="30">
        <v>23</v>
      </c>
      <c r="E408" s="28" t="s">
        <v>1321</v>
      </c>
      <c r="F408" s="28"/>
      <c r="G408" s="31" t="s">
        <v>150</v>
      </c>
      <c r="H408" s="32" t="s">
        <v>151</v>
      </c>
      <c r="I408" s="29"/>
      <c r="J408" s="32" t="s">
        <v>36</v>
      </c>
      <c r="K408" s="32" t="s">
        <v>25</v>
      </c>
      <c r="L408" s="32" t="s">
        <v>15</v>
      </c>
      <c r="M408" s="29" t="s">
        <v>19</v>
      </c>
      <c r="N408" s="32" t="s">
        <v>93</v>
      </c>
      <c r="O408" s="32" t="s">
        <v>338</v>
      </c>
      <c r="P408" s="32" t="s">
        <v>25</v>
      </c>
      <c r="Q408" s="32" t="s">
        <v>22</v>
      </c>
      <c r="R408" s="29" t="s">
        <v>121</v>
      </c>
      <c r="S408" s="32" t="s">
        <v>63</v>
      </c>
      <c r="T408" s="32" t="s">
        <v>88</v>
      </c>
      <c r="U408" s="32" t="s">
        <v>25</v>
      </c>
      <c r="V408" s="32" t="s">
        <v>26</v>
      </c>
      <c r="W408" s="32" t="s">
        <v>206</v>
      </c>
      <c r="X408" s="32" t="s">
        <v>296</v>
      </c>
      <c r="Y408" s="29" t="s">
        <v>28</v>
      </c>
      <c r="Z408" s="32" t="s">
        <v>29</v>
      </c>
      <c r="AA408" s="32" t="s">
        <v>30</v>
      </c>
      <c r="AB408" s="32" t="s">
        <v>31</v>
      </c>
      <c r="AC408" s="32" t="s">
        <v>25</v>
      </c>
      <c r="AD408" s="32" t="s">
        <v>22</v>
      </c>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c r="CE408" s="29"/>
      <c r="CF408" s="29"/>
      <c r="CG408" s="29"/>
      <c r="CH408" s="29"/>
      <c r="CI408" s="29"/>
      <c r="CJ408" s="29"/>
      <c r="CK408" s="29"/>
      <c r="CL408" s="29"/>
      <c r="CM408" s="29"/>
      <c r="CN408" s="29"/>
      <c r="CO408" s="4"/>
      <c r="CP408" s="4"/>
    </row>
    <row r="409" spans="1:94" ht="53.4" customHeight="1" x14ac:dyDescent="0.3">
      <c r="A409" s="30">
        <v>407</v>
      </c>
      <c r="B409" s="27">
        <v>2923</v>
      </c>
      <c r="C409" s="27" t="s">
        <v>1322</v>
      </c>
      <c r="D409" s="30">
        <v>21</v>
      </c>
      <c r="E409" s="28" t="s">
        <v>1323</v>
      </c>
      <c r="F409" s="28"/>
      <c r="G409" s="31" t="s">
        <v>1003</v>
      </c>
      <c r="H409" s="32" t="s">
        <v>177</v>
      </c>
      <c r="I409" s="29" t="s">
        <v>28</v>
      </c>
      <c r="J409" s="32" t="s">
        <v>29</v>
      </c>
      <c r="K409" s="32" t="s">
        <v>30</v>
      </c>
      <c r="L409" s="32" t="s">
        <v>31</v>
      </c>
      <c r="M409" s="32" t="s">
        <v>15</v>
      </c>
      <c r="N409" s="32" t="s">
        <v>105</v>
      </c>
      <c r="O409" s="32" t="s">
        <v>22</v>
      </c>
      <c r="P409" s="29" t="s">
        <v>11</v>
      </c>
      <c r="Q409" s="32" t="s">
        <v>12</v>
      </c>
      <c r="R409" s="32" t="s">
        <v>13</v>
      </c>
      <c r="S409" s="32" t="s">
        <v>14</v>
      </c>
      <c r="T409" s="32" t="s">
        <v>15</v>
      </c>
      <c r="U409" s="29" t="s">
        <v>19</v>
      </c>
      <c r="V409" s="32" t="s">
        <v>130</v>
      </c>
      <c r="W409" s="32" t="s">
        <v>23</v>
      </c>
      <c r="X409" s="32" t="s">
        <v>20</v>
      </c>
      <c r="Y409" s="32" t="s">
        <v>25</v>
      </c>
      <c r="Z409" s="32" t="s">
        <v>27</v>
      </c>
      <c r="AA409" s="32" t="s">
        <v>86</v>
      </c>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c r="CE409" s="29"/>
      <c r="CF409" s="29"/>
      <c r="CG409" s="29"/>
      <c r="CH409" s="29"/>
      <c r="CI409" s="29"/>
      <c r="CJ409" s="29"/>
      <c r="CK409" s="29"/>
      <c r="CL409" s="29"/>
      <c r="CM409" s="29"/>
      <c r="CN409" s="29"/>
      <c r="CO409" s="4"/>
      <c r="CP409" s="4"/>
    </row>
    <row r="410" spans="1:94" ht="53.4" customHeight="1" x14ac:dyDescent="0.3">
      <c r="A410" s="30">
        <v>408</v>
      </c>
      <c r="B410" s="27">
        <v>765</v>
      </c>
      <c r="C410" s="27" t="s">
        <v>1324</v>
      </c>
      <c r="D410" s="30">
        <v>30</v>
      </c>
      <c r="E410" s="28" t="s">
        <v>1325</v>
      </c>
      <c r="F410" s="28"/>
      <c r="G410" s="31" t="s">
        <v>150</v>
      </c>
      <c r="H410" s="32" t="s">
        <v>151</v>
      </c>
      <c r="I410" s="29"/>
      <c r="J410" s="32" t="s">
        <v>36</v>
      </c>
      <c r="K410" s="32" t="s">
        <v>39</v>
      </c>
      <c r="L410" s="32" t="s">
        <v>25</v>
      </c>
      <c r="M410" s="32" t="s">
        <v>15</v>
      </c>
      <c r="N410" s="29" t="s">
        <v>434</v>
      </c>
      <c r="O410" s="32" t="s">
        <v>36</v>
      </c>
      <c r="P410" s="29" t="s">
        <v>19</v>
      </c>
      <c r="Q410" s="32" t="s">
        <v>20</v>
      </c>
      <c r="R410" s="32" t="s">
        <v>21</v>
      </c>
      <c r="S410" s="32" t="s">
        <v>37</v>
      </c>
      <c r="T410" s="32" t="s">
        <v>40</v>
      </c>
      <c r="U410" s="32" t="s">
        <v>25</v>
      </c>
      <c r="V410" s="32" t="s">
        <v>15</v>
      </c>
      <c r="W410" s="29" t="s">
        <v>16</v>
      </c>
      <c r="X410" s="32" t="s">
        <v>63</v>
      </c>
      <c r="Y410" s="32" t="s">
        <v>88</v>
      </c>
      <c r="Z410" s="32" t="s">
        <v>25</v>
      </c>
      <c r="AA410" s="32" t="s">
        <v>270</v>
      </c>
      <c r="AB410" s="29" t="s">
        <v>19</v>
      </c>
      <c r="AC410" s="32" t="s">
        <v>23</v>
      </c>
      <c r="AD410" s="32" t="s">
        <v>152</v>
      </c>
      <c r="AE410" s="32" t="s">
        <v>37</v>
      </c>
      <c r="AF410" s="32" t="s">
        <v>25</v>
      </c>
      <c r="AG410" s="32" t="s">
        <v>15</v>
      </c>
      <c r="AH410" s="29" t="s">
        <v>28</v>
      </c>
      <c r="AI410" s="32" t="s">
        <v>29</v>
      </c>
      <c r="AJ410" s="32" t="s">
        <v>25</v>
      </c>
      <c r="AK410" s="32" t="s">
        <v>15</v>
      </c>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4"/>
      <c r="CP410" s="4"/>
    </row>
    <row r="411" spans="1:94" ht="53.4" customHeight="1" x14ac:dyDescent="0.3">
      <c r="A411" s="30">
        <v>409</v>
      </c>
      <c r="B411" s="27">
        <v>1284</v>
      </c>
      <c r="C411" s="27" t="s">
        <v>1326</v>
      </c>
      <c r="D411" s="30">
        <v>18</v>
      </c>
      <c r="E411" s="28" t="s">
        <v>1327</v>
      </c>
      <c r="F411" s="28"/>
      <c r="G411" s="29" t="s">
        <v>98</v>
      </c>
      <c r="H411" s="32" t="s">
        <v>210</v>
      </c>
      <c r="I411" s="32" t="s">
        <v>329</v>
      </c>
      <c r="J411" s="29" t="s">
        <v>53</v>
      </c>
      <c r="K411" s="32" t="s">
        <v>36</v>
      </c>
      <c r="L411" s="32" t="s">
        <v>25</v>
      </c>
      <c r="M411" s="32" t="s">
        <v>15</v>
      </c>
      <c r="N411" s="29" t="s">
        <v>19</v>
      </c>
      <c r="O411" s="32" t="s">
        <v>20</v>
      </c>
      <c r="P411" s="32" t="s">
        <v>25</v>
      </c>
      <c r="Q411" s="32" t="s">
        <v>78</v>
      </c>
      <c r="R411" s="29" t="s">
        <v>19</v>
      </c>
      <c r="S411" s="32" t="s">
        <v>23</v>
      </c>
      <c r="T411" s="32" t="s">
        <v>25</v>
      </c>
      <c r="U411" s="32" t="s">
        <v>26</v>
      </c>
      <c r="V411" s="29" t="s">
        <v>52</v>
      </c>
      <c r="W411" s="29" t="s">
        <v>28</v>
      </c>
      <c r="X411" s="32" t="s">
        <v>60</v>
      </c>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c r="CE411" s="29"/>
      <c r="CF411" s="29"/>
      <c r="CG411" s="29"/>
      <c r="CH411" s="29"/>
      <c r="CI411" s="29"/>
      <c r="CJ411" s="29"/>
      <c r="CK411" s="29"/>
      <c r="CL411" s="29"/>
      <c r="CM411" s="29"/>
      <c r="CN411" s="29"/>
      <c r="CO411" s="4"/>
      <c r="CP411" s="4"/>
    </row>
    <row r="412" spans="1:94" ht="53.4" customHeight="1" x14ac:dyDescent="0.3">
      <c r="A412" s="30">
        <v>410</v>
      </c>
      <c r="B412" s="27">
        <v>84</v>
      </c>
      <c r="C412" s="27" t="s">
        <v>1328</v>
      </c>
      <c r="D412" s="30">
        <v>26</v>
      </c>
      <c r="E412" s="28" t="s">
        <v>1329</v>
      </c>
      <c r="F412" s="28"/>
      <c r="G412" s="29" t="s">
        <v>98</v>
      </c>
      <c r="H412" s="32" t="s">
        <v>160</v>
      </c>
      <c r="I412" s="32" t="s">
        <v>34</v>
      </c>
      <c r="J412" s="32" t="s">
        <v>35</v>
      </c>
      <c r="K412" s="29" t="s">
        <v>19</v>
      </c>
      <c r="L412" s="32" t="s">
        <v>20</v>
      </c>
      <c r="M412" s="32" t="s">
        <v>101</v>
      </c>
      <c r="N412" s="32" t="s">
        <v>102</v>
      </c>
      <c r="O412" s="32" t="s">
        <v>113</v>
      </c>
      <c r="P412" s="32" t="s">
        <v>25</v>
      </c>
      <c r="Q412" s="33"/>
      <c r="R412" s="32" t="s">
        <v>23</v>
      </c>
      <c r="S412" s="32" t="s">
        <v>743</v>
      </c>
      <c r="T412" s="32" t="s">
        <v>15</v>
      </c>
      <c r="U412" s="29" t="s">
        <v>28</v>
      </c>
      <c r="V412" s="32" t="s">
        <v>29</v>
      </c>
      <c r="W412" s="32" t="s">
        <v>206</v>
      </c>
      <c r="X412" s="32" t="s">
        <v>15</v>
      </c>
      <c r="Y412" s="29" t="s">
        <v>121</v>
      </c>
      <c r="Z412" s="32" t="s">
        <v>63</v>
      </c>
      <c r="AA412" s="32" t="s">
        <v>81</v>
      </c>
      <c r="AB412" s="32" t="s">
        <v>329</v>
      </c>
      <c r="AC412" s="32" t="s">
        <v>25</v>
      </c>
      <c r="AD412" s="32" t="s">
        <v>15</v>
      </c>
      <c r="AE412" s="32" t="s">
        <v>81</v>
      </c>
      <c r="AF412" s="32" t="s">
        <v>44</v>
      </c>
      <c r="AG412" s="32" t="s">
        <v>224</v>
      </c>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c r="BY412" s="29"/>
      <c r="BZ412" s="29"/>
      <c r="CA412" s="29"/>
      <c r="CB412" s="29"/>
      <c r="CC412" s="29"/>
      <c r="CD412" s="29"/>
      <c r="CE412" s="29"/>
      <c r="CF412" s="29"/>
      <c r="CG412" s="29"/>
      <c r="CH412" s="29"/>
      <c r="CI412" s="29"/>
      <c r="CJ412" s="29"/>
      <c r="CK412" s="29"/>
      <c r="CL412" s="29"/>
      <c r="CM412" s="29"/>
      <c r="CN412" s="29"/>
      <c r="CO412" s="4"/>
      <c r="CP412" s="4"/>
    </row>
    <row r="413" spans="1:94" ht="53.4" customHeight="1" x14ac:dyDescent="0.3">
      <c r="A413" s="30">
        <v>411</v>
      </c>
      <c r="B413" s="27">
        <v>1308</v>
      </c>
      <c r="C413" s="27" t="s">
        <v>1330</v>
      </c>
      <c r="D413" s="30">
        <v>36</v>
      </c>
      <c r="E413" s="28" t="s">
        <v>1331</v>
      </c>
      <c r="F413" s="28"/>
      <c r="G413" s="29" t="s">
        <v>98</v>
      </c>
      <c r="H413" s="32" t="s">
        <v>238</v>
      </c>
      <c r="I413" s="32" t="s">
        <v>151</v>
      </c>
      <c r="J413" s="29"/>
      <c r="K413" s="32" t="s">
        <v>36</v>
      </c>
      <c r="L413" s="32" t="s">
        <v>25</v>
      </c>
      <c r="M413" s="32" t="s">
        <v>15</v>
      </c>
      <c r="N413" s="29" t="s">
        <v>16</v>
      </c>
      <c r="O413" s="32" t="s">
        <v>17</v>
      </c>
      <c r="P413" s="32" t="s">
        <v>18</v>
      </c>
      <c r="Q413" s="32" t="s">
        <v>25</v>
      </c>
      <c r="R413" s="32" t="s">
        <v>26</v>
      </c>
      <c r="S413" s="32" t="s">
        <v>106</v>
      </c>
      <c r="T413" s="32" t="s">
        <v>187</v>
      </c>
      <c r="U413" s="29" t="s">
        <v>19</v>
      </c>
      <c r="V413" s="32" t="s">
        <v>20</v>
      </c>
      <c r="W413" s="32" t="s">
        <v>1332</v>
      </c>
      <c r="X413" s="32" t="s">
        <v>25</v>
      </c>
      <c r="Y413" s="32" t="s">
        <v>15</v>
      </c>
      <c r="Z413" s="33" t="s">
        <v>114</v>
      </c>
      <c r="AA413" s="33" t="s">
        <v>286</v>
      </c>
      <c r="AB413" s="29" t="s">
        <v>114</v>
      </c>
      <c r="AC413" s="29" t="s">
        <v>115</v>
      </c>
      <c r="AD413" s="29" t="s">
        <v>19</v>
      </c>
      <c r="AE413" s="32" t="s">
        <v>20</v>
      </c>
      <c r="AF413" s="32" t="s">
        <v>21</v>
      </c>
      <c r="AG413" s="32" t="s">
        <v>25</v>
      </c>
      <c r="AH413" s="32" t="s">
        <v>22</v>
      </c>
      <c r="AI413" s="29" t="s">
        <v>19</v>
      </c>
      <c r="AJ413" s="32" t="s">
        <v>41</v>
      </c>
      <c r="AK413" s="32" t="s">
        <v>93</v>
      </c>
      <c r="AL413" s="32" t="s">
        <v>25</v>
      </c>
      <c r="AM413" s="32" t="s">
        <v>104</v>
      </c>
      <c r="AN413" s="29" t="s">
        <v>28</v>
      </c>
      <c r="AO413" s="32" t="s">
        <v>29</v>
      </c>
      <c r="AP413" s="32" t="s">
        <v>25</v>
      </c>
      <c r="AQ413" s="32" t="s">
        <v>46</v>
      </c>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c r="BY413" s="29"/>
      <c r="BZ413" s="29"/>
      <c r="CA413" s="29"/>
      <c r="CB413" s="29"/>
      <c r="CC413" s="29"/>
      <c r="CD413" s="29"/>
      <c r="CE413" s="29"/>
      <c r="CF413" s="29"/>
      <c r="CG413" s="29"/>
      <c r="CH413" s="29"/>
      <c r="CI413" s="29"/>
      <c r="CJ413" s="29"/>
      <c r="CK413" s="29"/>
      <c r="CL413" s="29"/>
      <c r="CM413" s="29"/>
      <c r="CN413" s="29"/>
      <c r="CO413" s="4"/>
      <c r="CP413" s="4"/>
    </row>
    <row r="414" spans="1:94" ht="53.4" customHeight="1" x14ac:dyDescent="0.3">
      <c r="A414" s="30">
        <v>412</v>
      </c>
      <c r="B414" s="27">
        <v>1456</v>
      </c>
      <c r="C414" s="27" t="s">
        <v>1333</v>
      </c>
      <c r="D414" s="30">
        <v>55</v>
      </c>
      <c r="E414" s="28" t="s">
        <v>1334</v>
      </c>
      <c r="F414" s="28"/>
      <c r="G414" s="29" t="s">
        <v>98</v>
      </c>
      <c r="H414" s="32" t="s">
        <v>110</v>
      </c>
      <c r="I414" s="32" t="s">
        <v>176</v>
      </c>
      <c r="J414" s="32" t="s">
        <v>177</v>
      </c>
      <c r="K414" s="29" t="s">
        <v>16</v>
      </c>
      <c r="L414" s="32" t="s">
        <v>17</v>
      </c>
      <c r="M414" s="32" t="s">
        <v>18</v>
      </c>
      <c r="N414" s="32" t="s">
        <v>418</v>
      </c>
      <c r="O414" s="32" t="s">
        <v>419</v>
      </c>
      <c r="P414" s="29" t="s">
        <v>19</v>
      </c>
      <c r="Q414" s="32" t="s">
        <v>20</v>
      </c>
      <c r="R414" s="32" t="s">
        <v>21</v>
      </c>
      <c r="S414" s="32" t="s">
        <v>37</v>
      </c>
      <c r="T414" s="32" t="s">
        <v>40</v>
      </c>
      <c r="U414" s="32" t="s">
        <v>25</v>
      </c>
      <c r="V414" s="32" t="s">
        <v>26</v>
      </c>
      <c r="W414" s="32" t="s">
        <v>223</v>
      </c>
      <c r="X414" s="32" t="s">
        <v>416</v>
      </c>
      <c r="Y414" s="32" t="s">
        <v>40</v>
      </c>
      <c r="Z414" s="32" t="s">
        <v>53</v>
      </c>
      <c r="AA414" s="32" t="s">
        <v>179</v>
      </c>
      <c r="AB414" s="32" t="s">
        <v>22</v>
      </c>
      <c r="AC414" s="29" t="s">
        <v>19</v>
      </c>
      <c r="AD414" s="32" t="s">
        <v>23</v>
      </c>
      <c r="AE414" s="32" t="s">
        <v>24</v>
      </c>
      <c r="AF414" s="32" t="s">
        <v>25</v>
      </c>
      <c r="AG414" s="32" t="s">
        <v>26</v>
      </c>
      <c r="AH414" s="32" t="s">
        <v>187</v>
      </c>
      <c r="AI414" s="32" t="s">
        <v>265</v>
      </c>
      <c r="AJ414" s="29" t="s">
        <v>28</v>
      </c>
      <c r="AK414" s="32" t="s">
        <v>227</v>
      </c>
      <c r="AL414" s="32" t="s">
        <v>30</v>
      </c>
      <c r="AM414" s="32" t="s">
        <v>31</v>
      </c>
      <c r="AN414" s="32" t="s">
        <v>25</v>
      </c>
      <c r="AO414" s="32" t="s">
        <v>15</v>
      </c>
      <c r="AP414" s="32" t="s">
        <v>53</v>
      </c>
      <c r="AQ414" s="32" t="s">
        <v>56</v>
      </c>
      <c r="AR414" s="32" t="s">
        <v>1335</v>
      </c>
      <c r="AS414" s="32" t="s">
        <v>25</v>
      </c>
      <c r="AT414" s="32" t="s">
        <v>22</v>
      </c>
      <c r="AU414" s="29" t="s">
        <v>40</v>
      </c>
      <c r="AV414" s="29" t="s">
        <v>67</v>
      </c>
      <c r="AW414" s="32" t="s">
        <v>570</v>
      </c>
      <c r="AX414" s="32" t="s">
        <v>106</v>
      </c>
      <c r="AY414" s="32" t="s">
        <v>25</v>
      </c>
      <c r="AZ414" s="32" t="s">
        <v>26</v>
      </c>
      <c r="BA414" s="29" t="s">
        <v>16</v>
      </c>
      <c r="BB414" s="32" t="s">
        <v>193</v>
      </c>
      <c r="BC414" s="32" t="s">
        <v>194</v>
      </c>
      <c r="BD414" s="32" t="s">
        <v>25</v>
      </c>
      <c r="BE414" s="32" t="s">
        <v>15</v>
      </c>
      <c r="BF414" s="32" t="s">
        <v>53</v>
      </c>
      <c r="BG414" s="32" t="s">
        <v>179</v>
      </c>
      <c r="BH414" s="32" t="s">
        <v>25</v>
      </c>
      <c r="BI414" s="32" t="s">
        <v>213</v>
      </c>
      <c r="BJ414" s="29"/>
      <c r="BK414" s="29"/>
      <c r="BL414" s="29"/>
      <c r="BM414" s="29"/>
      <c r="BN414" s="29"/>
      <c r="BO414" s="29"/>
      <c r="BP414" s="29"/>
      <c r="BQ414" s="29"/>
      <c r="BR414" s="29"/>
      <c r="BS414" s="29"/>
      <c r="BT414" s="29"/>
      <c r="BU414" s="29"/>
      <c r="BV414" s="29"/>
      <c r="BW414" s="29"/>
      <c r="BX414" s="29"/>
      <c r="BY414" s="29"/>
      <c r="BZ414" s="29"/>
      <c r="CA414" s="29"/>
      <c r="CB414" s="29"/>
      <c r="CC414" s="29"/>
      <c r="CD414" s="29"/>
      <c r="CE414" s="29"/>
      <c r="CF414" s="29"/>
      <c r="CG414" s="29"/>
      <c r="CH414" s="29"/>
      <c r="CI414" s="29"/>
      <c r="CJ414" s="29"/>
      <c r="CK414" s="29"/>
      <c r="CL414" s="29"/>
      <c r="CM414" s="29"/>
      <c r="CN414" s="29"/>
      <c r="CO414" s="4"/>
      <c r="CP414" s="4"/>
    </row>
    <row r="415" spans="1:94" ht="53.4" customHeight="1" x14ac:dyDescent="0.3">
      <c r="A415" s="30">
        <v>413</v>
      </c>
      <c r="B415" s="27">
        <v>1850</v>
      </c>
      <c r="C415" s="27" t="s">
        <v>1336</v>
      </c>
      <c r="D415" s="30">
        <v>26</v>
      </c>
      <c r="E415" s="28" t="s">
        <v>1337</v>
      </c>
      <c r="F415" s="28"/>
      <c r="G415" s="31" t="s">
        <v>10</v>
      </c>
      <c r="H415" s="29"/>
      <c r="I415" s="32" t="s">
        <v>36</v>
      </c>
      <c r="J415" s="32" t="s">
        <v>37</v>
      </c>
      <c r="K415" s="29" t="s">
        <v>16</v>
      </c>
      <c r="L415" s="29" t="s">
        <v>44</v>
      </c>
      <c r="M415" s="29" t="s">
        <v>224</v>
      </c>
      <c r="N415" s="32" t="s">
        <v>193</v>
      </c>
      <c r="O415" s="32" t="s">
        <v>194</v>
      </c>
      <c r="P415" s="32" t="s">
        <v>25</v>
      </c>
      <c r="Q415" s="32" t="s">
        <v>27</v>
      </c>
      <c r="R415" s="29" t="s">
        <v>19</v>
      </c>
      <c r="S415" s="32" t="s">
        <v>20</v>
      </c>
      <c r="T415" s="32" t="s">
        <v>179</v>
      </c>
      <c r="U415" s="32" t="s">
        <v>126</v>
      </c>
      <c r="V415" s="32" t="s">
        <v>127</v>
      </c>
      <c r="W415" s="32" t="s">
        <v>22</v>
      </c>
      <c r="X415" s="32" t="s">
        <v>15</v>
      </c>
      <c r="Y415" s="29" t="s">
        <v>19</v>
      </c>
      <c r="Z415" s="32" t="s">
        <v>23</v>
      </c>
      <c r="AA415" s="32" t="s">
        <v>39</v>
      </c>
      <c r="AB415" s="32" t="s">
        <v>25</v>
      </c>
      <c r="AC415" s="32" t="s">
        <v>15</v>
      </c>
      <c r="AD415" s="29" t="s">
        <v>28</v>
      </c>
      <c r="AE415" s="32" t="s">
        <v>227</v>
      </c>
      <c r="AF415" s="32" t="s">
        <v>25</v>
      </c>
      <c r="AG415" s="32" t="s">
        <v>27</v>
      </c>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c r="BY415" s="29"/>
      <c r="BZ415" s="29"/>
      <c r="CA415" s="29"/>
      <c r="CB415" s="29"/>
      <c r="CC415" s="29"/>
      <c r="CD415" s="29"/>
      <c r="CE415" s="29"/>
      <c r="CF415" s="29"/>
      <c r="CG415" s="29"/>
      <c r="CH415" s="29"/>
      <c r="CI415" s="29"/>
      <c r="CJ415" s="29"/>
      <c r="CK415" s="29"/>
      <c r="CL415" s="29"/>
      <c r="CM415" s="29"/>
      <c r="CN415" s="29"/>
      <c r="CO415" s="4"/>
      <c r="CP415" s="4"/>
    </row>
    <row r="416" spans="1:94" ht="53.4" customHeight="1" x14ac:dyDescent="0.3">
      <c r="A416" s="30">
        <v>414</v>
      </c>
      <c r="B416" s="27">
        <v>1382</v>
      </c>
      <c r="C416" s="27" t="s">
        <v>1338</v>
      </c>
      <c r="D416" s="30">
        <v>26</v>
      </c>
      <c r="E416" s="28" t="s">
        <v>1339</v>
      </c>
      <c r="F416" s="28"/>
      <c r="G416" s="29" t="s">
        <v>98</v>
      </c>
      <c r="H416" s="32" t="s">
        <v>110</v>
      </c>
      <c r="I416" s="32" t="s">
        <v>176</v>
      </c>
      <c r="J416" s="32" t="s">
        <v>177</v>
      </c>
      <c r="K416" s="29" t="s">
        <v>53</v>
      </c>
      <c r="L416" s="32" t="s">
        <v>112</v>
      </c>
      <c r="M416" s="32" t="s">
        <v>36</v>
      </c>
      <c r="N416" s="32" t="s">
        <v>25</v>
      </c>
      <c r="O416" s="32" t="s">
        <v>15</v>
      </c>
      <c r="P416" s="29" t="s">
        <v>19</v>
      </c>
      <c r="Q416" s="32" t="s">
        <v>20</v>
      </c>
      <c r="R416" s="32" t="s">
        <v>21</v>
      </c>
      <c r="S416" s="32" t="s">
        <v>25</v>
      </c>
      <c r="T416" s="32" t="s">
        <v>26</v>
      </c>
      <c r="U416" s="32" t="s">
        <v>106</v>
      </c>
      <c r="V416" s="32" t="s">
        <v>187</v>
      </c>
      <c r="W416" s="32" t="s">
        <v>265</v>
      </c>
      <c r="X416" s="29" t="s">
        <v>19</v>
      </c>
      <c r="Y416" s="32" t="s">
        <v>23</v>
      </c>
      <c r="Z416" s="32" t="s">
        <v>39</v>
      </c>
      <c r="AA416" s="32" t="s">
        <v>25</v>
      </c>
      <c r="AB416" s="32" t="s">
        <v>78</v>
      </c>
      <c r="AC416" s="29" t="s">
        <v>28</v>
      </c>
      <c r="AD416" s="32" t="s">
        <v>29</v>
      </c>
      <c r="AE416" s="32" t="s">
        <v>25</v>
      </c>
      <c r="AF416" s="32" t="s">
        <v>46</v>
      </c>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c r="BY416" s="29"/>
      <c r="BZ416" s="29"/>
      <c r="CA416" s="29"/>
      <c r="CB416" s="29"/>
      <c r="CC416" s="29"/>
      <c r="CD416" s="29"/>
      <c r="CE416" s="29"/>
      <c r="CF416" s="29"/>
      <c r="CG416" s="29"/>
      <c r="CH416" s="29"/>
      <c r="CI416" s="29"/>
      <c r="CJ416" s="29"/>
      <c r="CK416" s="29"/>
      <c r="CL416" s="29"/>
      <c r="CM416" s="29"/>
      <c r="CN416" s="29"/>
      <c r="CO416" s="4"/>
      <c r="CP416" s="4"/>
    </row>
    <row r="417" spans="1:95" ht="53.4" customHeight="1" x14ac:dyDescent="0.3">
      <c r="A417" s="30">
        <v>415</v>
      </c>
      <c r="B417" s="27">
        <v>1340</v>
      </c>
      <c r="C417" s="27" t="s">
        <v>1340</v>
      </c>
      <c r="D417" s="30">
        <v>26</v>
      </c>
      <c r="E417" s="28" t="s">
        <v>1341</v>
      </c>
      <c r="F417" s="28"/>
      <c r="G417" s="29" t="s">
        <v>98</v>
      </c>
      <c r="H417" s="32" t="s">
        <v>110</v>
      </c>
      <c r="I417" s="32" t="s">
        <v>74</v>
      </c>
      <c r="J417" s="32" t="s">
        <v>75</v>
      </c>
      <c r="K417" s="29"/>
      <c r="L417" s="32" t="s">
        <v>1342</v>
      </c>
      <c r="M417" s="32" t="s">
        <v>51</v>
      </c>
      <c r="N417" s="32" t="s">
        <v>531</v>
      </c>
      <c r="O417" s="32">
        <v>25</v>
      </c>
      <c r="P417" s="32" t="s">
        <v>225</v>
      </c>
      <c r="Q417" s="32">
        <v>35</v>
      </c>
      <c r="R417" s="29" t="s">
        <v>116</v>
      </c>
      <c r="S417" s="29" t="s">
        <v>28</v>
      </c>
      <c r="T417" s="29" t="s">
        <v>130</v>
      </c>
      <c r="U417" s="29" t="s">
        <v>19</v>
      </c>
      <c r="V417" s="32" t="s">
        <v>20</v>
      </c>
      <c r="W417" s="32" t="s">
        <v>26</v>
      </c>
      <c r="X417" s="32" t="s">
        <v>22</v>
      </c>
      <c r="Y417" s="29"/>
      <c r="Z417" s="32" t="s">
        <v>23</v>
      </c>
      <c r="AA417" s="32" t="s">
        <v>39</v>
      </c>
      <c r="AB417" s="32" t="s">
        <v>235</v>
      </c>
      <c r="AC417" s="32" t="s">
        <v>15</v>
      </c>
      <c r="AD417" s="29" t="s">
        <v>28</v>
      </c>
      <c r="AE417" s="32" t="s">
        <v>29</v>
      </c>
      <c r="AF417" s="32" t="s">
        <v>15</v>
      </c>
      <c r="AG417" s="29" t="s">
        <v>16</v>
      </c>
      <c r="AH417" s="32" t="s">
        <v>17</v>
      </c>
      <c r="AI417" s="32" t="s">
        <v>18</v>
      </c>
      <c r="AJ417" s="32" t="s">
        <v>240</v>
      </c>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c r="BY417" s="29"/>
      <c r="BZ417" s="29"/>
      <c r="CA417" s="29"/>
      <c r="CB417" s="29"/>
      <c r="CC417" s="29"/>
      <c r="CD417" s="29"/>
      <c r="CE417" s="29"/>
      <c r="CF417" s="29"/>
      <c r="CG417" s="29"/>
      <c r="CH417" s="29"/>
      <c r="CI417" s="29"/>
      <c r="CJ417" s="29"/>
      <c r="CK417" s="29"/>
      <c r="CL417" s="29"/>
      <c r="CM417" s="29"/>
      <c r="CN417" s="29"/>
      <c r="CO417" s="4"/>
      <c r="CP417" s="4"/>
    </row>
    <row r="418" spans="1:95" ht="53.4" customHeight="1" x14ac:dyDescent="0.3">
      <c r="A418" s="30">
        <v>416</v>
      </c>
      <c r="B418" s="27">
        <v>2542</v>
      </c>
      <c r="C418" s="27" t="s">
        <v>1343</v>
      </c>
      <c r="D418" s="30">
        <v>29</v>
      </c>
      <c r="E418" s="28" t="s">
        <v>1344</v>
      </c>
      <c r="F418" s="28"/>
      <c r="G418" s="29" t="s">
        <v>98</v>
      </c>
      <c r="H418" s="32" t="s">
        <v>110</v>
      </c>
      <c r="I418" s="32" t="s">
        <v>176</v>
      </c>
      <c r="J418" s="32" t="s">
        <v>177</v>
      </c>
      <c r="K418" s="29" t="s">
        <v>53</v>
      </c>
      <c r="L418" s="32" t="s">
        <v>112</v>
      </c>
      <c r="M418" s="32" t="s">
        <v>36</v>
      </c>
      <c r="N418" s="32" t="s">
        <v>25</v>
      </c>
      <c r="O418" s="32" t="s">
        <v>15</v>
      </c>
      <c r="P418" s="29" t="s">
        <v>16</v>
      </c>
      <c r="Q418" s="32" t="s">
        <v>17</v>
      </c>
      <c r="R418" s="32" t="s">
        <v>18</v>
      </c>
      <c r="S418" s="32" t="s">
        <v>25</v>
      </c>
      <c r="T418" s="32" t="s">
        <v>27</v>
      </c>
      <c r="U418" s="29" t="s">
        <v>19</v>
      </c>
      <c r="V418" s="32" t="s">
        <v>20</v>
      </c>
      <c r="W418" s="32" t="s">
        <v>21</v>
      </c>
      <c r="X418" s="32" t="s">
        <v>25</v>
      </c>
      <c r="Y418" s="32" t="s">
        <v>26</v>
      </c>
      <c r="Z418" s="32" t="s">
        <v>106</v>
      </c>
      <c r="AA418" s="32" t="s">
        <v>187</v>
      </c>
      <c r="AB418" s="29" t="s">
        <v>19</v>
      </c>
      <c r="AC418" s="32" t="s">
        <v>23</v>
      </c>
      <c r="AD418" s="32" t="s">
        <v>25</v>
      </c>
      <c r="AE418" s="32" t="s">
        <v>15</v>
      </c>
      <c r="AF418" s="29" t="s">
        <v>28</v>
      </c>
      <c r="AG418" s="32" t="s">
        <v>60</v>
      </c>
      <c r="AH418" s="32" t="s">
        <v>25</v>
      </c>
      <c r="AI418" s="32" t="s">
        <v>46</v>
      </c>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c r="CE418" s="29"/>
      <c r="CF418" s="29"/>
      <c r="CG418" s="29"/>
      <c r="CH418" s="29"/>
      <c r="CI418" s="29"/>
      <c r="CJ418" s="29"/>
      <c r="CK418" s="29"/>
      <c r="CL418" s="29"/>
      <c r="CM418" s="29"/>
      <c r="CN418" s="29"/>
      <c r="CO418" s="4"/>
      <c r="CP418" s="4"/>
    </row>
    <row r="419" spans="1:95" ht="53.4" customHeight="1" x14ac:dyDescent="0.3">
      <c r="A419" s="30">
        <v>417</v>
      </c>
      <c r="B419" s="27">
        <v>664</v>
      </c>
      <c r="C419" s="27" t="s">
        <v>1345</v>
      </c>
      <c r="D419" s="30">
        <v>40</v>
      </c>
      <c r="E419" s="28" t="s">
        <v>1346</v>
      </c>
      <c r="F419" s="28"/>
      <c r="G419" s="31" t="s">
        <v>150</v>
      </c>
      <c r="H419" s="32" t="s">
        <v>151</v>
      </c>
      <c r="I419" s="29"/>
      <c r="J419" s="32" t="s">
        <v>36</v>
      </c>
      <c r="K419" s="32" t="s">
        <v>25</v>
      </c>
      <c r="L419" s="32" t="s">
        <v>15</v>
      </c>
      <c r="M419" s="32" t="s">
        <v>54</v>
      </c>
      <c r="N419" s="32" t="s">
        <v>44</v>
      </c>
      <c r="O419" s="29" t="s">
        <v>16</v>
      </c>
      <c r="P419" s="32" t="s">
        <v>125</v>
      </c>
      <c r="Q419" s="29" t="s">
        <v>19</v>
      </c>
      <c r="R419" s="32" t="s">
        <v>20</v>
      </c>
      <c r="S419" s="32" t="s">
        <v>21</v>
      </c>
      <c r="T419" s="32" t="s">
        <v>40</v>
      </c>
      <c r="U419" s="32" t="s">
        <v>92</v>
      </c>
      <c r="V419" s="32" t="s">
        <v>25</v>
      </c>
      <c r="W419" s="32" t="s">
        <v>22</v>
      </c>
      <c r="X419" s="32" t="s">
        <v>53</v>
      </c>
      <c r="Y419" s="32" t="s">
        <v>57</v>
      </c>
      <c r="Z419" s="32" t="s">
        <v>311</v>
      </c>
      <c r="AA419" s="32" t="s">
        <v>25</v>
      </c>
      <c r="AB419" s="32" t="s">
        <v>66</v>
      </c>
      <c r="AC419" s="32" t="s">
        <v>43</v>
      </c>
      <c r="AD419" s="32" t="s">
        <v>297</v>
      </c>
      <c r="AE419" s="32" t="s">
        <v>40</v>
      </c>
      <c r="AF419" s="32" t="s">
        <v>20</v>
      </c>
      <c r="AG419" s="32" t="s">
        <v>53</v>
      </c>
      <c r="AH419" s="32" t="s">
        <v>589</v>
      </c>
      <c r="AI419" s="32" t="s">
        <v>179</v>
      </c>
      <c r="AJ419" s="32" t="s">
        <v>25</v>
      </c>
      <c r="AK419" s="32" t="s">
        <v>15</v>
      </c>
      <c r="AL419" s="29" t="s">
        <v>19</v>
      </c>
      <c r="AM419" s="32" t="s">
        <v>41</v>
      </c>
      <c r="AN419" s="32" t="s">
        <v>93</v>
      </c>
      <c r="AO419" s="32" t="s">
        <v>37</v>
      </c>
      <c r="AP419" s="32" t="s">
        <v>25</v>
      </c>
      <c r="AQ419" s="32" t="s">
        <v>22</v>
      </c>
      <c r="AR419" s="29" t="s">
        <v>28</v>
      </c>
      <c r="AS419" s="32" t="s">
        <v>29</v>
      </c>
      <c r="AT419" s="32" t="s">
        <v>25</v>
      </c>
      <c r="AU419" s="32" t="s">
        <v>240</v>
      </c>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c r="BY419" s="29"/>
      <c r="BZ419" s="29"/>
      <c r="CA419" s="29"/>
      <c r="CB419" s="29"/>
      <c r="CC419" s="29"/>
      <c r="CD419" s="29"/>
      <c r="CE419" s="29"/>
      <c r="CF419" s="29"/>
      <c r="CG419" s="29"/>
      <c r="CH419" s="29"/>
      <c r="CI419" s="29"/>
      <c r="CJ419" s="29"/>
      <c r="CK419" s="29"/>
      <c r="CL419" s="29"/>
      <c r="CM419" s="29"/>
      <c r="CN419" s="29"/>
      <c r="CO419" s="4"/>
      <c r="CP419" s="4"/>
    </row>
    <row r="420" spans="1:95" ht="53.4" customHeight="1" x14ac:dyDescent="0.3">
      <c r="A420" s="30">
        <v>418</v>
      </c>
      <c r="B420" s="27">
        <v>2103</v>
      </c>
      <c r="C420" s="27" t="s">
        <v>1347</v>
      </c>
      <c r="D420" s="30">
        <v>44</v>
      </c>
      <c r="E420" s="28" t="s">
        <v>1348</v>
      </c>
      <c r="F420" s="28"/>
      <c r="G420" s="31" t="s">
        <v>49</v>
      </c>
      <c r="H420" s="29"/>
      <c r="I420" s="32" t="s">
        <v>36</v>
      </c>
      <c r="J420" s="32" t="s">
        <v>39</v>
      </c>
      <c r="K420" s="29" t="s">
        <v>11</v>
      </c>
      <c r="L420" s="32" t="s">
        <v>12</v>
      </c>
      <c r="M420" s="32" t="s">
        <v>13</v>
      </c>
      <c r="N420" s="32" t="s">
        <v>14</v>
      </c>
      <c r="O420" s="32" t="s">
        <v>25</v>
      </c>
      <c r="P420" s="32" t="s">
        <v>66</v>
      </c>
      <c r="Q420" s="29" t="s">
        <v>16</v>
      </c>
      <c r="R420" s="32" t="s">
        <v>17</v>
      </c>
      <c r="S420" s="32" t="s">
        <v>18</v>
      </c>
      <c r="T420" s="32" t="s">
        <v>26</v>
      </c>
      <c r="U420" s="32" t="s">
        <v>191</v>
      </c>
      <c r="V420" s="29" t="s">
        <v>19</v>
      </c>
      <c r="W420" s="32" t="s">
        <v>20</v>
      </c>
      <c r="X420" s="32" t="s">
        <v>21</v>
      </c>
      <c r="Y420" s="32" t="s">
        <v>22</v>
      </c>
      <c r="Z420" s="29" t="s">
        <v>19</v>
      </c>
      <c r="AA420" s="32" t="s">
        <v>23</v>
      </c>
      <c r="AB420" s="32" t="s">
        <v>15</v>
      </c>
      <c r="AC420" s="29" t="s">
        <v>28</v>
      </c>
      <c r="AD420" s="32" t="s">
        <v>29</v>
      </c>
      <c r="AE420" s="32" t="s">
        <v>1349</v>
      </c>
      <c r="AF420" s="32" t="s">
        <v>25</v>
      </c>
      <c r="AG420" s="32" t="s">
        <v>1261</v>
      </c>
      <c r="AH420" s="4"/>
      <c r="AI420" s="59" t="s">
        <v>40</v>
      </c>
      <c r="AJ420" s="59" t="s">
        <v>246</v>
      </c>
      <c r="AK420" s="59" t="s">
        <v>88</v>
      </c>
      <c r="AL420" s="32" t="s">
        <v>63</v>
      </c>
      <c r="AM420" s="32" t="s">
        <v>1350</v>
      </c>
      <c r="AN420" s="32" t="s">
        <v>1302</v>
      </c>
      <c r="AO420" s="32" t="s">
        <v>69</v>
      </c>
      <c r="AP420" s="32" t="s">
        <v>1351</v>
      </c>
      <c r="AQ420" s="32" t="s">
        <v>52</v>
      </c>
      <c r="AR420" s="32" t="s">
        <v>106</v>
      </c>
      <c r="AS420" s="32" t="s">
        <v>1352</v>
      </c>
      <c r="AT420" s="29" t="s">
        <v>40</v>
      </c>
      <c r="AU420" s="29" t="s">
        <v>201</v>
      </c>
      <c r="AV420" s="29" t="s">
        <v>428</v>
      </c>
      <c r="AW420" s="32" t="s">
        <v>68</v>
      </c>
      <c r="AX420" s="32" t="s">
        <v>378</v>
      </c>
      <c r="AY420" s="32" t="s">
        <v>25</v>
      </c>
      <c r="AZ420" s="32" t="s">
        <v>82</v>
      </c>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c r="BY420" s="29"/>
      <c r="BZ420" s="29"/>
      <c r="CA420" s="29"/>
      <c r="CB420" s="29"/>
      <c r="CC420" s="29"/>
      <c r="CD420" s="29"/>
      <c r="CE420" s="29"/>
      <c r="CF420" s="29"/>
      <c r="CG420" s="29"/>
      <c r="CH420" s="29"/>
      <c r="CI420" s="29"/>
      <c r="CJ420" s="29"/>
      <c r="CK420" s="29"/>
      <c r="CL420" s="29"/>
      <c r="CM420" s="29"/>
      <c r="CN420" s="29"/>
      <c r="CO420" s="29"/>
      <c r="CP420" s="4"/>
      <c r="CQ420" s="4"/>
    </row>
    <row r="421" spans="1:95" ht="53.4" customHeight="1" x14ac:dyDescent="0.3">
      <c r="A421" s="30">
        <v>419</v>
      </c>
      <c r="B421" s="27">
        <v>454</v>
      </c>
      <c r="C421" s="27" t="s">
        <v>1353</v>
      </c>
      <c r="D421" s="30">
        <v>19</v>
      </c>
      <c r="E421" s="28" t="s">
        <v>1354</v>
      </c>
      <c r="F421" s="28"/>
      <c r="G421" s="31" t="s">
        <v>408</v>
      </c>
      <c r="H421" s="32" t="s">
        <v>160</v>
      </c>
      <c r="I421" s="29"/>
      <c r="J421" s="32" t="s">
        <v>36</v>
      </c>
      <c r="K421" s="32" t="s">
        <v>15</v>
      </c>
      <c r="L421" s="32" t="s">
        <v>591</v>
      </c>
      <c r="M421" s="32" t="s">
        <v>592</v>
      </c>
      <c r="N421" s="32" t="s">
        <v>1355</v>
      </c>
      <c r="O421" s="29" t="s">
        <v>16</v>
      </c>
      <c r="P421" s="32" t="s">
        <v>125</v>
      </c>
      <c r="Q421" s="29" t="s">
        <v>19</v>
      </c>
      <c r="R421" s="32" t="s">
        <v>20</v>
      </c>
      <c r="S421" s="32" t="s">
        <v>163</v>
      </c>
      <c r="T421" s="32" t="s">
        <v>40</v>
      </c>
      <c r="U421" s="32" t="s">
        <v>25</v>
      </c>
      <c r="V421" s="32" t="s">
        <v>27</v>
      </c>
      <c r="W421" s="29"/>
      <c r="X421" s="32" t="s">
        <v>23</v>
      </c>
      <c r="Y421" s="32" t="s">
        <v>152</v>
      </c>
      <c r="Z421" s="32" t="s">
        <v>25</v>
      </c>
      <c r="AA421" s="32" t="s">
        <v>15</v>
      </c>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c r="BY421" s="29"/>
      <c r="BZ421" s="29"/>
      <c r="CA421" s="29"/>
      <c r="CB421" s="29"/>
      <c r="CC421" s="29"/>
      <c r="CD421" s="29"/>
      <c r="CE421" s="29"/>
      <c r="CF421" s="29"/>
      <c r="CG421" s="29"/>
      <c r="CH421" s="29"/>
      <c r="CI421" s="29"/>
      <c r="CJ421" s="29"/>
      <c r="CK421" s="29"/>
      <c r="CL421" s="29"/>
      <c r="CM421" s="29"/>
      <c r="CN421" s="29"/>
      <c r="CO421" s="4"/>
      <c r="CP421" s="4"/>
    </row>
    <row r="422" spans="1:95" ht="53.4" customHeight="1" x14ac:dyDescent="0.3">
      <c r="A422" s="30">
        <v>420</v>
      </c>
      <c r="B422" s="27">
        <v>1158</v>
      </c>
      <c r="C422" s="27" t="s">
        <v>1356</v>
      </c>
      <c r="D422" s="30">
        <v>28</v>
      </c>
      <c r="E422" s="28" t="s">
        <v>1357</v>
      </c>
      <c r="F422" s="28"/>
      <c r="G422" s="29" t="s">
        <v>98</v>
      </c>
      <c r="H422" s="32" t="s">
        <v>110</v>
      </c>
      <c r="I422" s="32" t="s">
        <v>74</v>
      </c>
      <c r="J422" s="32" t="s">
        <v>75</v>
      </c>
      <c r="K422" s="29"/>
      <c r="L422" s="32" t="s">
        <v>36</v>
      </c>
      <c r="M422" s="32" t="s">
        <v>25</v>
      </c>
      <c r="N422" s="32" t="s">
        <v>15</v>
      </c>
      <c r="O422" s="29" t="s">
        <v>54</v>
      </c>
      <c r="P422" s="29" t="s">
        <v>19</v>
      </c>
      <c r="Q422" s="32" t="s">
        <v>20</v>
      </c>
      <c r="R422" s="32" t="s">
        <v>21</v>
      </c>
      <c r="S422" s="32" t="s">
        <v>37</v>
      </c>
      <c r="T422" s="32" t="s">
        <v>40</v>
      </c>
      <c r="U422" s="32" t="s">
        <v>25</v>
      </c>
      <c r="V422" s="32" t="s">
        <v>15</v>
      </c>
      <c r="W422" s="29" t="s">
        <v>19</v>
      </c>
      <c r="X422" s="32" t="s">
        <v>23</v>
      </c>
      <c r="Y422" s="32" t="s">
        <v>1358</v>
      </c>
      <c r="Z422" s="32" t="s">
        <v>93</v>
      </c>
      <c r="AA422" s="32" t="s">
        <v>25</v>
      </c>
      <c r="AB422" s="32" t="s">
        <v>78</v>
      </c>
      <c r="AC422" s="32" t="s">
        <v>157</v>
      </c>
      <c r="AD422" s="29" t="s">
        <v>28</v>
      </c>
      <c r="AE422" s="32" t="s">
        <v>227</v>
      </c>
      <c r="AF422" s="32" t="s">
        <v>1231</v>
      </c>
      <c r="AG422" s="32" t="s">
        <v>1232</v>
      </c>
      <c r="AH422" s="32" t="s">
        <v>25</v>
      </c>
      <c r="AI422" s="32" t="s">
        <v>46</v>
      </c>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c r="BY422" s="29"/>
      <c r="BZ422" s="29"/>
      <c r="CA422" s="29"/>
      <c r="CB422" s="29"/>
      <c r="CC422" s="29"/>
      <c r="CD422" s="29"/>
      <c r="CE422" s="29"/>
      <c r="CF422" s="29"/>
      <c r="CG422" s="29"/>
      <c r="CH422" s="29"/>
      <c r="CI422" s="29"/>
      <c r="CJ422" s="29"/>
      <c r="CK422" s="29"/>
      <c r="CL422" s="29"/>
      <c r="CM422" s="29"/>
      <c r="CN422" s="29"/>
      <c r="CO422" s="4"/>
      <c r="CP422" s="4"/>
    </row>
    <row r="423" spans="1:95" ht="53.4" customHeight="1" x14ac:dyDescent="0.3">
      <c r="A423" s="30">
        <v>421</v>
      </c>
      <c r="B423" s="27">
        <v>2661</v>
      </c>
      <c r="C423" s="27" t="s">
        <v>1359</v>
      </c>
      <c r="D423" s="30">
        <v>34</v>
      </c>
      <c r="E423" s="28" t="s">
        <v>1360</v>
      </c>
      <c r="F423" s="28"/>
      <c r="G423" s="31" t="s">
        <v>49</v>
      </c>
      <c r="H423" s="32" t="s">
        <v>209</v>
      </c>
      <c r="I423" s="32" t="s">
        <v>51</v>
      </c>
      <c r="J423" s="33"/>
      <c r="K423" s="32" t="s">
        <v>36</v>
      </c>
      <c r="L423" s="32" t="s">
        <v>15</v>
      </c>
      <c r="M423" s="32" t="s">
        <v>37</v>
      </c>
      <c r="N423" s="29" t="s">
        <v>11</v>
      </c>
      <c r="O423" s="32" t="s">
        <v>12</v>
      </c>
      <c r="P423" s="32" t="s">
        <v>13</v>
      </c>
      <c r="Q423" s="32" t="s">
        <v>14</v>
      </c>
      <c r="R423" s="32" t="s">
        <v>25</v>
      </c>
      <c r="S423" s="32" t="s">
        <v>15</v>
      </c>
      <c r="T423" s="29"/>
      <c r="U423" s="32" t="s">
        <v>20</v>
      </c>
      <c r="V423" s="32" t="s">
        <v>121</v>
      </c>
      <c r="W423" s="32" t="s">
        <v>53</v>
      </c>
      <c r="X423" s="32" t="s">
        <v>12</v>
      </c>
      <c r="Y423" s="32" t="s">
        <v>25</v>
      </c>
      <c r="Z423" s="32" t="s">
        <v>27</v>
      </c>
      <c r="AA423" s="29"/>
      <c r="AB423" s="32" t="s">
        <v>23</v>
      </c>
      <c r="AC423" s="32" t="s">
        <v>39</v>
      </c>
      <c r="AD423" s="32" t="s">
        <v>25</v>
      </c>
      <c r="AE423" s="32" t="s">
        <v>26</v>
      </c>
      <c r="AF423" s="32" t="s">
        <v>191</v>
      </c>
      <c r="AG423" s="32" t="s">
        <v>86</v>
      </c>
      <c r="AH423" s="29" t="s">
        <v>28</v>
      </c>
      <c r="AI423" s="32" t="s">
        <v>29</v>
      </c>
      <c r="AJ423" s="32" t="s">
        <v>30</v>
      </c>
      <c r="AK423" s="32" t="s">
        <v>31</v>
      </c>
      <c r="AL423" s="32" t="s">
        <v>15</v>
      </c>
      <c r="AM423" s="29" t="s">
        <v>16</v>
      </c>
      <c r="AN423" s="32" t="s">
        <v>45</v>
      </c>
      <c r="AO423" s="32" t="s">
        <v>43</v>
      </c>
      <c r="AP423" s="32" t="s">
        <v>297</v>
      </c>
      <c r="AQ423" s="32" t="s">
        <v>59</v>
      </c>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c r="CE423" s="29"/>
      <c r="CF423" s="29"/>
      <c r="CG423" s="29"/>
      <c r="CH423" s="29"/>
      <c r="CI423" s="29"/>
      <c r="CJ423" s="29"/>
      <c r="CK423" s="29"/>
      <c r="CL423" s="29"/>
      <c r="CM423" s="29"/>
      <c r="CN423" s="29"/>
      <c r="CO423" s="4"/>
      <c r="CP423" s="4"/>
    </row>
    <row r="424" spans="1:95" ht="53.4" customHeight="1" x14ac:dyDescent="0.3">
      <c r="A424" s="30">
        <v>422</v>
      </c>
      <c r="B424" s="27">
        <v>825</v>
      </c>
      <c r="C424" s="27" t="s">
        <v>1361</v>
      </c>
      <c r="D424" s="30">
        <v>32</v>
      </c>
      <c r="E424" s="28" t="s">
        <v>1362</v>
      </c>
      <c r="F424" s="28"/>
      <c r="G424" s="31" t="s">
        <v>49</v>
      </c>
      <c r="H424" s="32" t="s">
        <v>209</v>
      </c>
      <c r="I424" s="32" t="s">
        <v>51</v>
      </c>
      <c r="J424" s="33"/>
      <c r="K424" s="32" t="s">
        <v>36</v>
      </c>
      <c r="L424" s="32" t="s">
        <v>39</v>
      </c>
      <c r="M424" s="29" t="s">
        <v>16</v>
      </c>
      <c r="N424" s="32" t="s">
        <v>125</v>
      </c>
      <c r="O424" s="29"/>
      <c r="P424" s="32" t="s">
        <v>23</v>
      </c>
      <c r="Q424" s="32" t="s">
        <v>15</v>
      </c>
      <c r="R424" s="32" t="s">
        <v>147</v>
      </c>
      <c r="S424" s="32" t="s">
        <v>22</v>
      </c>
      <c r="T424" s="29" t="s">
        <v>41</v>
      </c>
      <c r="U424" s="29" t="s">
        <v>28</v>
      </c>
      <c r="V424" s="32" t="s">
        <v>60</v>
      </c>
      <c r="W424" s="32" t="s">
        <v>25</v>
      </c>
      <c r="X424" s="32" t="s">
        <v>15</v>
      </c>
      <c r="Y424" s="29" t="s">
        <v>19</v>
      </c>
      <c r="Z424" s="32" t="s">
        <v>20</v>
      </c>
      <c r="AA424" s="32" t="s">
        <v>39</v>
      </c>
      <c r="AB424" s="32" t="s">
        <v>40</v>
      </c>
      <c r="AC424" s="32" t="s">
        <v>25</v>
      </c>
      <c r="AD424" s="32" t="s">
        <v>270</v>
      </c>
      <c r="AE424" s="32" t="s">
        <v>53</v>
      </c>
      <c r="AF424" s="32" t="s">
        <v>357</v>
      </c>
      <c r="AG424" s="32" t="s">
        <v>25</v>
      </c>
      <c r="AH424" s="32" t="s">
        <v>26</v>
      </c>
      <c r="AI424" s="32" t="s">
        <v>43</v>
      </c>
      <c r="AJ424" s="32" t="s">
        <v>297</v>
      </c>
      <c r="AK424" s="29" t="s">
        <v>38</v>
      </c>
      <c r="AL424" s="29" t="s">
        <v>16</v>
      </c>
      <c r="AM424" s="29" t="s">
        <v>17</v>
      </c>
      <c r="AN424" s="29" t="s">
        <v>290</v>
      </c>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29"/>
      <c r="CD424" s="29"/>
      <c r="CE424" s="29"/>
      <c r="CF424" s="29"/>
      <c r="CG424" s="29"/>
      <c r="CH424" s="29"/>
      <c r="CI424" s="29"/>
      <c r="CJ424" s="29"/>
      <c r="CK424" s="29"/>
      <c r="CL424" s="29"/>
      <c r="CM424" s="29"/>
      <c r="CN424" s="29"/>
      <c r="CO424" s="4"/>
      <c r="CP424" s="4"/>
    </row>
    <row r="425" spans="1:95" ht="53.4" customHeight="1" x14ac:dyDescent="0.3">
      <c r="A425" s="30">
        <v>423</v>
      </c>
      <c r="B425" s="27">
        <v>54</v>
      </c>
      <c r="C425" s="27" t="s">
        <v>1363</v>
      </c>
      <c r="D425" s="30">
        <v>29</v>
      </c>
      <c r="E425" s="28" t="s">
        <v>13436</v>
      </c>
      <c r="F425" s="28"/>
      <c r="G425" s="29" t="s">
        <v>98</v>
      </c>
      <c r="H425" s="32" t="s">
        <v>74</v>
      </c>
      <c r="I425" s="32" t="s">
        <v>75</v>
      </c>
      <c r="J425" s="29" t="s">
        <v>19</v>
      </c>
      <c r="K425" s="32" t="s">
        <v>130</v>
      </c>
      <c r="L425" s="32" t="s">
        <v>69</v>
      </c>
      <c r="M425" s="32" t="s">
        <v>30</v>
      </c>
      <c r="N425" s="32" t="s">
        <v>31</v>
      </c>
      <c r="O425" s="32" t="s">
        <v>25</v>
      </c>
      <c r="P425" s="32" t="s">
        <v>15</v>
      </c>
      <c r="Q425" s="29" t="s">
        <v>1364</v>
      </c>
      <c r="R425" s="32" t="s">
        <v>20</v>
      </c>
      <c r="S425" s="32" t="s">
        <v>163</v>
      </c>
      <c r="T425" s="32" t="s">
        <v>40</v>
      </c>
      <c r="U425" s="29"/>
      <c r="V425" s="32" t="s">
        <v>23</v>
      </c>
      <c r="W425" s="32" t="s">
        <v>39</v>
      </c>
      <c r="X425" s="29" t="s">
        <v>53</v>
      </c>
      <c r="Y425" s="32" t="s">
        <v>147</v>
      </c>
      <c r="Z425" s="32" t="s">
        <v>22</v>
      </c>
      <c r="AA425" s="32" t="s">
        <v>114</v>
      </c>
      <c r="AB425" s="32" t="s">
        <v>366</v>
      </c>
      <c r="AC425" s="32" t="s">
        <v>283</v>
      </c>
      <c r="AD425" s="32" t="s">
        <v>20</v>
      </c>
      <c r="AE425" s="32" t="s">
        <v>52</v>
      </c>
      <c r="AF425" s="32" t="s">
        <v>23</v>
      </c>
      <c r="AG425" s="29" t="s">
        <v>41</v>
      </c>
      <c r="AH425" s="29" t="s">
        <v>28</v>
      </c>
      <c r="AI425" s="32" t="s">
        <v>60</v>
      </c>
      <c r="AJ425" s="32" t="s">
        <v>188</v>
      </c>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c r="BY425" s="29"/>
      <c r="BZ425" s="29"/>
      <c r="CA425" s="29"/>
      <c r="CB425" s="29"/>
      <c r="CC425" s="29"/>
      <c r="CD425" s="29"/>
      <c r="CE425" s="29"/>
      <c r="CF425" s="29"/>
      <c r="CG425" s="29"/>
      <c r="CH425" s="29"/>
      <c r="CI425" s="29"/>
      <c r="CJ425" s="29"/>
      <c r="CK425" s="29"/>
      <c r="CL425" s="29"/>
      <c r="CM425" s="29"/>
      <c r="CN425" s="29"/>
      <c r="CO425" s="4"/>
      <c r="CP425" s="4"/>
    </row>
    <row r="426" spans="1:95" ht="53.4" customHeight="1" x14ac:dyDescent="0.3">
      <c r="A426" s="30">
        <v>424</v>
      </c>
      <c r="B426" s="27">
        <v>1149</v>
      </c>
      <c r="C426" s="27" t="s">
        <v>1365</v>
      </c>
      <c r="D426" s="30">
        <v>29</v>
      </c>
      <c r="E426" s="28" t="s">
        <v>1366</v>
      </c>
      <c r="F426" s="28"/>
      <c r="G426" s="29" t="s">
        <v>98</v>
      </c>
      <c r="H426" s="32" t="s">
        <v>238</v>
      </c>
      <c r="I426" s="32" t="s">
        <v>151</v>
      </c>
      <c r="J426" s="29" t="s">
        <v>19</v>
      </c>
      <c r="K426" s="32" t="s">
        <v>20</v>
      </c>
      <c r="L426" s="32" t="s">
        <v>21</v>
      </c>
      <c r="M426" s="32" t="s">
        <v>37</v>
      </c>
      <c r="N426" s="32" t="s">
        <v>40</v>
      </c>
      <c r="O426" s="32" t="s">
        <v>25</v>
      </c>
      <c r="P426" s="32" t="s">
        <v>22</v>
      </c>
      <c r="Q426" s="29"/>
      <c r="R426" s="32" t="s">
        <v>23</v>
      </c>
      <c r="S426" s="32" t="s">
        <v>30</v>
      </c>
      <c r="T426" s="32" t="s">
        <v>31</v>
      </c>
      <c r="U426" s="32" t="s">
        <v>25</v>
      </c>
      <c r="V426" s="32" t="s">
        <v>15</v>
      </c>
      <c r="W426" s="29" t="s">
        <v>121</v>
      </c>
      <c r="X426" s="32" t="s">
        <v>193</v>
      </c>
      <c r="Y426" s="32" t="s">
        <v>194</v>
      </c>
      <c r="Z426" s="32" t="s">
        <v>25</v>
      </c>
      <c r="AA426" s="32" t="s">
        <v>341</v>
      </c>
      <c r="AB426" s="29" t="s">
        <v>28</v>
      </c>
      <c r="AC426" s="32" t="s">
        <v>29</v>
      </c>
      <c r="AD426" s="32" t="s">
        <v>25</v>
      </c>
      <c r="AE426" s="32" t="s">
        <v>22</v>
      </c>
      <c r="AF426" s="29"/>
      <c r="AG426" s="32" t="s">
        <v>36</v>
      </c>
      <c r="AH426" s="32" t="s">
        <v>15</v>
      </c>
      <c r="AI426" s="32" t="s">
        <v>39</v>
      </c>
      <c r="AJ426" s="32" t="s">
        <v>181</v>
      </c>
      <c r="AK426" s="32" t="s">
        <v>224</v>
      </c>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c r="CE426" s="29"/>
      <c r="CF426" s="29"/>
      <c r="CG426" s="29"/>
      <c r="CH426" s="29"/>
      <c r="CI426" s="29"/>
      <c r="CJ426" s="29"/>
      <c r="CK426" s="29"/>
      <c r="CL426" s="29"/>
      <c r="CM426" s="29"/>
      <c r="CN426" s="29"/>
      <c r="CO426" s="4"/>
      <c r="CP426" s="4"/>
    </row>
    <row r="427" spans="1:95" ht="53.4" customHeight="1" x14ac:dyDescent="0.3">
      <c r="A427" s="30">
        <v>425</v>
      </c>
      <c r="B427" s="27">
        <v>441</v>
      </c>
      <c r="C427" s="27" t="s">
        <v>1367</v>
      </c>
      <c r="D427" s="30">
        <v>18</v>
      </c>
      <c r="E427" s="28" t="s">
        <v>1368</v>
      </c>
      <c r="F427" s="28"/>
      <c r="G427" s="31" t="s">
        <v>73</v>
      </c>
      <c r="H427" s="32" t="s">
        <v>74</v>
      </c>
      <c r="I427" s="32" t="s">
        <v>75</v>
      </c>
      <c r="J427" s="29"/>
      <c r="K427" s="32" t="s">
        <v>36</v>
      </c>
      <c r="L427" s="32" t="s">
        <v>37</v>
      </c>
      <c r="M427" s="32" t="s">
        <v>25</v>
      </c>
      <c r="N427" s="32" t="s">
        <v>15</v>
      </c>
      <c r="O427" s="29" t="s">
        <v>19</v>
      </c>
      <c r="P427" s="32" t="s">
        <v>93</v>
      </c>
      <c r="Q427" s="32" t="s">
        <v>37</v>
      </c>
      <c r="R427" s="32" t="s">
        <v>25</v>
      </c>
      <c r="S427" s="32" t="s">
        <v>15</v>
      </c>
      <c r="T427" s="29" t="s">
        <v>256</v>
      </c>
      <c r="U427" s="29" t="s">
        <v>121</v>
      </c>
      <c r="V427" s="32" t="s">
        <v>63</v>
      </c>
      <c r="W427" s="32" t="s">
        <v>88</v>
      </c>
      <c r="X427" s="32" t="s">
        <v>25</v>
      </c>
      <c r="Y427" s="32" t="s">
        <v>482</v>
      </c>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c r="BY427" s="29"/>
      <c r="BZ427" s="29"/>
      <c r="CA427" s="29"/>
      <c r="CB427" s="29"/>
      <c r="CC427" s="29"/>
      <c r="CD427" s="29"/>
      <c r="CE427" s="29"/>
      <c r="CF427" s="29"/>
      <c r="CG427" s="29"/>
      <c r="CH427" s="29"/>
      <c r="CI427" s="29"/>
      <c r="CJ427" s="29"/>
      <c r="CK427" s="29"/>
      <c r="CL427" s="29"/>
      <c r="CM427" s="29"/>
      <c r="CN427" s="29"/>
      <c r="CO427" s="4"/>
      <c r="CP427" s="4"/>
    </row>
    <row r="428" spans="1:95" ht="53.4" customHeight="1" x14ac:dyDescent="0.3">
      <c r="A428" s="30">
        <v>426</v>
      </c>
      <c r="B428" s="27">
        <v>1299</v>
      </c>
      <c r="C428" s="27" t="s">
        <v>1369</v>
      </c>
      <c r="D428" s="30">
        <v>26</v>
      </c>
      <c r="E428" s="28" t="s">
        <v>1370</v>
      </c>
      <c r="F428" s="28"/>
      <c r="G428" s="29" t="s">
        <v>98</v>
      </c>
      <c r="H428" s="32" t="s">
        <v>238</v>
      </c>
      <c r="I428" s="32" t="s">
        <v>151</v>
      </c>
      <c r="J428" s="29"/>
      <c r="K428" s="32" t="s">
        <v>36</v>
      </c>
      <c r="L428" s="32" t="s">
        <v>25</v>
      </c>
      <c r="M428" s="32" t="s">
        <v>15</v>
      </c>
      <c r="N428" s="29" t="s">
        <v>19</v>
      </c>
      <c r="O428" s="32" t="s">
        <v>93</v>
      </c>
      <c r="P428" s="32" t="s">
        <v>199</v>
      </c>
      <c r="Q428" s="32" t="s">
        <v>179</v>
      </c>
      <c r="R428" s="32" t="s">
        <v>25</v>
      </c>
      <c r="S428" s="32" t="s">
        <v>22</v>
      </c>
      <c r="T428" s="32" t="s">
        <v>15</v>
      </c>
      <c r="U428" s="29" t="s">
        <v>28</v>
      </c>
      <c r="V428" s="32" t="s">
        <v>29</v>
      </c>
      <c r="W428" s="32" t="s">
        <v>25</v>
      </c>
      <c r="X428" s="32" t="s">
        <v>15</v>
      </c>
      <c r="Y428" s="29" t="s">
        <v>16</v>
      </c>
      <c r="Z428" s="32" t="s">
        <v>63</v>
      </c>
      <c r="AA428" s="32" t="s">
        <v>53</v>
      </c>
      <c r="AB428" s="32" t="s">
        <v>64</v>
      </c>
      <c r="AC428" s="32" t="s">
        <v>25</v>
      </c>
      <c r="AD428" s="32" t="s">
        <v>239</v>
      </c>
      <c r="AE428" s="29" t="s">
        <v>116</v>
      </c>
      <c r="AF428" s="29" t="s">
        <v>28</v>
      </c>
      <c r="AG428" s="29" t="s">
        <v>117</v>
      </c>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4"/>
      <c r="CP428" s="4"/>
    </row>
    <row r="429" spans="1:95" ht="53.4" customHeight="1" x14ac:dyDescent="0.3">
      <c r="A429" s="30">
        <v>427</v>
      </c>
      <c r="B429" s="27">
        <v>2719</v>
      </c>
      <c r="C429" s="27" t="s">
        <v>1371</v>
      </c>
      <c r="D429" s="30">
        <v>47</v>
      </c>
      <c r="E429" s="28" t="s">
        <v>1372</v>
      </c>
      <c r="F429" s="28"/>
      <c r="G429" s="31" t="s">
        <v>49</v>
      </c>
      <c r="H429" s="29"/>
      <c r="I429" s="34" t="s">
        <v>50</v>
      </c>
      <c r="J429" s="34" t="s">
        <v>51</v>
      </c>
      <c r="K429" s="29" t="s">
        <v>16</v>
      </c>
      <c r="L429" s="32" t="s">
        <v>17</v>
      </c>
      <c r="M429" s="32" t="s">
        <v>18</v>
      </c>
      <c r="N429" s="32" t="s">
        <v>22</v>
      </c>
      <c r="O429" s="29"/>
      <c r="P429" s="32" t="s">
        <v>36</v>
      </c>
      <c r="Q429" s="32" t="s">
        <v>25</v>
      </c>
      <c r="R429" s="32" t="s">
        <v>82</v>
      </c>
      <c r="S429" s="32" t="s">
        <v>78</v>
      </c>
      <c r="T429" s="32" t="s">
        <v>37</v>
      </c>
      <c r="U429" s="29" t="s">
        <v>19</v>
      </c>
      <c r="V429" s="32" t="s">
        <v>20</v>
      </c>
      <c r="W429" s="32" t="s">
        <v>21</v>
      </c>
      <c r="X429" s="32" t="s">
        <v>15</v>
      </c>
      <c r="Y429" s="32" t="s">
        <v>53</v>
      </c>
      <c r="Z429" s="32" t="s">
        <v>588</v>
      </c>
      <c r="AA429" s="32" t="s">
        <v>357</v>
      </c>
      <c r="AB429" s="32" t="s">
        <v>22</v>
      </c>
      <c r="AC429" s="32" t="s">
        <v>297</v>
      </c>
      <c r="AD429" s="32" t="s">
        <v>59</v>
      </c>
      <c r="AE429" s="29" t="s">
        <v>16</v>
      </c>
      <c r="AF429" s="32" t="s">
        <v>63</v>
      </c>
      <c r="AG429" s="32" t="s">
        <v>81</v>
      </c>
      <c r="AH429" s="32" t="s">
        <v>25</v>
      </c>
      <c r="AI429" s="32" t="s">
        <v>15</v>
      </c>
      <c r="AJ429" s="32" t="s">
        <v>297</v>
      </c>
      <c r="AK429" s="32" t="s">
        <v>304</v>
      </c>
      <c r="AL429" s="29" t="s">
        <v>114</v>
      </c>
      <c r="AM429" s="29" t="s">
        <v>256</v>
      </c>
      <c r="AN429" s="29" t="s">
        <v>201</v>
      </c>
      <c r="AO429" s="32" t="s">
        <v>23</v>
      </c>
      <c r="AP429" s="32" t="s">
        <v>39</v>
      </c>
      <c r="AQ429" s="32" t="s">
        <v>25</v>
      </c>
      <c r="AR429" s="32" t="s">
        <v>15</v>
      </c>
      <c r="AS429" s="32" t="s">
        <v>28</v>
      </c>
      <c r="AT429" s="32" t="s">
        <v>29</v>
      </c>
      <c r="AU429" s="32" t="s">
        <v>30</v>
      </c>
      <c r="AV429" s="32" t="s">
        <v>31</v>
      </c>
      <c r="AW429" s="32" t="s">
        <v>15</v>
      </c>
      <c r="AX429" s="29" t="s">
        <v>40</v>
      </c>
      <c r="AY429" s="29" t="s">
        <v>201</v>
      </c>
      <c r="AZ429" s="29" t="s">
        <v>16</v>
      </c>
      <c r="BA429" s="32" t="s">
        <v>1217</v>
      </c>
      <c r="BB429" s="32" t="s">
        <v>25</v>
      </c>
      <c r="BC429" s="32" t="s">
        <v>46</v>
      </c>
      <c r="BD429" s="29"/>
      <c r="BE429" s="29"/>
      <c r="BF429" s="29"/>
      <c r="BG429" s="29"/>
      <c r="BH429" s="29"/>
      <c r="BI429" s="29"/>
      <c r="BJ429" s="29"/>
      <c r="BK429" s="29"/>
      <c r="BL429" s="29"/>
      <c r="BM429" s="29"/>
      <c r="BN429" s="29"/>
      <c r="BO429" s="29"/>
      <c r="BP429" s="29"/>
      <c r="BQ429" s="29"/>
      <c r="BR429" s="29"/>
      <c r="BS429" s="29"/>
      <c r="BT429" s="29"/>
      <c r="BU429" s="29"/>
      <c r="BV429" s="29"/>
      <c r="BW429" s="29"/>
      <c r="BX429" s="29"/>
      <c r="BY429" s="29"/>
      <c r="BZ429" s="29"/>
      <c r="CA429" s="29"/>
      <c r="CB429" s="29"/>
      <c r="CC429" s="29"/>
      <c r="CD429" s="29"/>
      <c r="CE429" s="29"/>
      <c r="CF429" s="29"/>
      <c r="CG429" s="29"/>
      <c r="CH429" s="29"/>
      <c r="CI429" s="29"/>
      <c r="CJ429" s="29"/>
      <c r="CK429" s="29"/>
      <c r="CL429" s="29"/>
      <c r="CM429" s="29"/>
      <c r="CN429" s="29"/>
      <c r="CO429" s="4"/>
      <c r="CP429" s="4"/>
    </row>
    <row r="430" spans="1:95" ht="53.4" customHeight="1" x14ac:dyDescent="0.3">
      <c r="A430" s="30">
        <v>428</v>
      </c>
      <c r="B430" s="27">
        <v>880</v>
      </c>
      <c r="C430" s="27" t="s">
        <v>1373</v>
      </c>
      <c r="D430" s="30">
        <v>38</v>
      </c>
      <c r="E430" s="28" t="s">
        <v>1374</v>
      </c>
      <c r="F430" s="28"/>
      <c r="G430" s="31" t="s">
        <v>49</v>
      </c>
      <c r="H430" s="32" t="s">
        <v>209</v>
      </c>
      <c r="I430" s="32" t="s">
        <v>51</v>
      </c>
      <c r="J430" s="29" t="s">
        <v>16</v>
      </c>
      <c r="K430" s="32" t="s">
        <v>17</v>
      </c>
      <c r="L430" s="32" t="s">
        <v>18</v>
      </c>
      <c r="M430" s="32" t="s">
        <v>25</v>
      </c>
      <c r="N430" s="32" t="s">
        <v>22</v>
      </c>
      <c r="O430" s="29" t="s">
        <v>19</v>
      </c>
      <c r="P430" s="32" t="s">
        <v>20</v>
      </c>
      <c r="Q430" s="32" t="s">
        <v>163</v>
      </c>
      <c r="R430" s="32" t="s">
        <v>40</v>
      </c>
      <c r="S430" s="32" t="s">
        <v>25</v>
      </c>
      <c r="T430" s="32" t="s">
        <v>289</v>
      </c>
      <c r="U430" s="29" t="s">
        <v>16</v>
      </c>
      <c r="V430" s="32" t="s">
        <v>63</v>
      </c>
      <c r="W430" s="32" t="s">
        <v>25</v>
      </c>
      <c r="X430" s="32" t="s">
        <v>26</v>
      </c>
      <c r="Y430" s="32" t="s">
        <v>86</v>
      </c>
      <c r="Z430" s="32" t="s">
        <v>44</v>
      </c>
      <c r="AA430" s="32" t="s">
        <v>1375</v>
      </c>
      <c r="AB430" s="29" t="s">
        <v>19</v>
      </c>
      <c r="AC430" s="32" t="s">
        <v>23</v>
      </c>
      <c r="AD430" s="32" t="s">
        <v>15</v>
      </c>
      <c r="AE430" s="32" t="s">
        <v>235</v>
      </c>
      <c r="AF430" s="32" t="s">
        <v>1127</v>
      </c>
      <c r="AG430" s="32" t="s">
        <v>39</v>
      </c>
      <c r="AH430" s="32" t="s">
        <v>25</v>
      </c>
      <c r="AI430" s="32" t="s">
        <v>15</v>
      </c>
      <c r="AJ430" s="29" t="s">
        <v>28</v>
      </c>
      <c r="AK430" s="32" t="s">
        <v>227</v>
      </c>
      <c r="AL430" s="32" t="s">
        <v>30</v>
      </c>
      <c r="AM430" s="32" t="s">
        <v>31</v>
      </c>
      <c r="AN430" s="32" t="s">
        <v>25</v>
      </c>
      <c r="AO430" s="32" t="s">
        <v>27</v>
      </c>
      <c r="AP430" s="32" t="s">
        <v>105</v>
      </c>
      <c r="AQ430" s="32" t="s">
        <v>25</v>
      </c>
      <c r="AR430" s="32" t="s">
        <v>240</v>
      </c>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c r="BY430" s="29"/>
      <c r="BZ430" s="29"/>
      <c r="CA430" s="29"/>
      <c r="CB430" s="29"/>
      <c r="CC430" s="29"/>
      <c r="CD430" s="29"/>
      <c r="CE430" s="29"/>
      <c r="CF430" s="29"/>
      <c r="CG430" s="29"/>
      <c r="CH430" s="29"/>
      <c r="CI430" s="29"/>
      <c r="CJ430" s="29"/>
      <c r="CK430" s="29"/>
      <c r="CL430" s="29"/>
      <c r="CM430" s="29"/>
      <c r="CN430" s="4"/>
      <c r="CO430" s="4"/>
    </row>
    <row r="431" spans="1:95" ht="53.4" customHeight="1" x14ac:dyDescent="0.3">
      <c r="A431" s="30">
        <v>429</v>
      </c>
      <c r="B431" s="27">
        <v>74</v>
      </c>
      <c r="C431" s="27" t="s">
        <v>1376</v>
      </c>
      <c r="D431" s="30">
        <v>26</v>
      </c>
      <c r="E431" s="28" t="s">
        <v>1377</v>
      </c>
      <c r="F431" s="28"/>
      <c r="G431" s="29" t="s">
        <v>98</v>
      </c>
      <c r="H431" s="32" t="s">
        <v>238</v>
      </c>
      <c r="I431" s="32" t="s">
        <v>151</v>
      </c>
      <c r="J431" s="29" t="s">
        <v>19</v>
      </c>
      <c r="K431" s="32" t="s">
        <v>20</v>
      </c>
      <c r="L431" s="32" t="s">
        <v>583</v>
      </c>
      <c r="M431" s="32" t="s">
        <v>25</v>
      </c>
      <c r="N431" s="32" t="s">
        <v>26</v>
      </c>
      <c r="O431" s="32" t="s">
        <v>55</v>
      </c>
      <c r="P431" s="32" t="s">
        <v>1378</v>
      </c>
      <c r="Q431" s="29"/>
      <c r="R431" s="32" t="s">
        <v>36</v>
      </c>
      <c r="S431" s="32" t="s">
        <v>15</v>
      </c>
      <c r="T431" s="32" t="s">
        <v>39</v>
      </c>
      <c r="U431" s="32" t="s">
        <v>181</v>
      </c>
      <c r="V431" s="32" t="s">
        <v>224</v>
      </c>
      <c r="W431" s="59" t="s">
        <v>274</v>
      </c>
      <c r="X431" s="59" t="s">
        <v>434</v>
      </c>
      <c r="Y431" s="29" t="s">
        <v>28</v>
      </c>
      <c r="Z431" s="32" t="s">
        <v>760</v>
      </c>
      <c r="AA431" s="32" t="s">
        <v>761</v>
      </c>
      <c r="AB431" s="32" t="s">
        <v>87</v>
      </c>
      <c r="AC431" s="32" t="s">
        <v>25</v>
      </c>
      <c r="AD431" s="32" t="s">
        <v>78</v>
      </c>
      <c r="AE431" s="29" t="s">
        <v>16</v>
      </c>
      <c r="AF431" s="32" t="s">
        <v>125</v>
      </c>
      <c r="AG431" s="32" t="s">
        <v>1379</v>
      </c>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4"/>
      <c r="CP431" s="4"/>
    </row>
    <row r="432" spans="1:95" ht="53.4" customHeight="1" x14ac:dyDescent="0.3">
      <c r="A432" s="30">
        <v>430</v>
      </c>
      <c r="B432" s="27">
        <v>1720</v>
      </c>
      <c r="C432" s="27" t="s">
        <v>1380</v>
      </c>
      <c r="D432" s="30">
        <v>27</v>
      </c>
      <c r="E432" s="28" t="s">
        <v>1381</v>
      </c>
      <c r="F432" s="28"/>
      <c r="G432" s="31" t="s">
        <v>150</v>
      </c>
      <c r="H432" s="32" t="s">
        <v>151</v>
      </c>
      <c r="I432" s="29"/>
      <c r="J432" s="32" t="s">
        <v>36</v>
      </c>
      <c r="K432" s="32" t="s">
        <v>37</v>
      </c>
      <c r="L432" s="32" t="s">
        <v>25</v>
      </c>
      <c r="M432" s="32" t="s">
        <v>78</v>
      </c>
      <c r="N432" s="29" t="s">
        <v>16</v>
      </c>
      <c r="O432" s="32" t="s">
        <v>125</v>
      </c>
      <c r="P432" s="29" t="s">
        <v>121</v>
      </c>
      <c r="Q432" s="32" t="s">
        <v>20</v>
      </c>
      <c r="R432" s="32" t="s">
        <v>25</v>
      </c>
      <c r="S432" s="32" t="s">
        <v>270</v>
      </c>
      <c r="T432" s="32" t="s">
        <v>86</v>
      </c>
      <c r="U432" s="29"/>
      <c r="V432" s="32" t="s">
        <v>55</v>
      </c>
      <c r="W432" s="32" t="s">
        <v>20</v>
      </c>
      <c r="X432" s="32" t="s">
        <v>115</v>
      </c>
      <c r="Y432" s="32" t="s">
        <v>25</v>
      </c>
      <c r="Z432" s="32" t="s">
        <v>22</v>
      </c>
      <c r="AA432" s="29" t="s">
        <v>19</v>
      </c>
      <c r="AB432" s="32" t="s">
        <v>23</v>
      </c>
      <c r="AC432" s="32" t="s">
        <v>39</v>
      </c>
      <c r="AD432" s="32" t="s">
        <v>25</v>
      </c>
      <c r="AE432" s="32" t="s">
        <v>15</v>
      </c>
      <c r="AF432" s="29" t="s">
        <v>28</v>
      </c>
      <c r="AG432" s="32" t="s">
        <v>29</v>
      </c>
      <c r="AH432" s="32" t="s">
        <v>25</v>
      </c>
      <c r="AI432" s="32" t="s">
        <v>22</v>
      </c>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c r="BY432" s="29"/>
      <c r="BZ432" s="29"/>
      <c r="CA432" s="29"/>
      <c r="CB432" s="29"/>
      <c r="CC432" s="29"/>
      <c r="CD432" s="29"/>
      <c r="CE432" s="29"/>
      <c r="CF432" s="29"/>
      <c r="CG432" s="29"/>
      <c r="CH432" s="29"/>
      <c r="CI432" s="29"/>
      <c r="CJ432" s="29"/>
      <c r="CK432" s="29"/>
      <c r="CL432" s="29"/>
      <c r="CM432" s="29"/>
      <c r="CN432" s="29"/>
      <c r="CO432" s="4"/>
      <c r="CP432" s="4"/>
    </row>
    <row r="433" spans="1:95" ht="53.4" customHeight="1" x14ac:dyDescent="0.3">
      <c r="A433" s="30">
        <v>431</v>
      </c>
      <c r="B433" s="27">
        <v>2256</v>
      </c>
      <c r="C433" s="27" t="s">
        <v>1382</v>
      </c>
      <c r="D433" s="30">
        <v>19</v>
      </c>
      <c r="E433" s="28" t="s">
        <v>1383</v>
      </c>
      <c r="F433" s="28"/>
      <c r="G433" s="31" t="s">
        <v>49</v>
      </c>
      <c r="H433" s="29" t="s">
        <v>19</v>
      </c>
      <c r="I433" s="59" t="s">
        <v>20</v>
      </c>
      <c r="J433" s="32" t="s">
        <v>25</v>
      </c>
      <c r="K433" s="32" t="s">
        <v>15</v>
      </c>
      <c r="L433" s="32" t="s">
        <v>179</v>
      </c>
      <c r="M433" s="32" t="s">
        <v>181</v>
      </c>
      <c r="N433" s="32" t="s">
        <v>27</v>
      </c>
      <c r="O433" s="29" t="s">
        <v>19</v>
      </c>
      <c r="P433" s="32" t="s">
        <v>23</v>
      </c>
      <c r="Q433" s="32" t="s">
        <v>39</v>
      </c>
      <c r="R433" s="32" t="s">
        <v>25</v>
      </c>
      <c r="S433" s="32" t="s">
        <v>15</v>
      </c>
      <c r="T433" s="29" t="s">
        <v>16</v>
      </c>
      <c r="U433" s="32" t="s">
        <v>63</v>
      </c>
      <c r="V433" s="32" t="s">
        <v>15</v>
      </c>
      <c r="W433" s="29" t="s">
        <v>28</v>
      </c>
      <c r="X433" s="32" t="s">
        <v>29</v>
      </c>
      <c r="Y433" s="32" t="s">
        <v>15</v>
      </c>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c r="BY433" s="29"/>
      <c r="BZ433" s="29"/>
      <c r="CA433" s="29"/>
      <c r="CB433" s="29"/>
      <c r="CC433" s="29"/>
      <c r="CD433" s="29"/>
      <c r="CE433" s="29"/>
      <c r="CF433" s="29"/>
      <c r="CG433" s="29"/>
      <c r="CH433" s="29"/>
      <c r="CI433" s="29"/>
      <c r="CJ433" s="29"/>
      <c r="CK433" s="29"/>
      <c r="CL433" s="29"/>
      <c r="CM433" s="29"/>
      <c r="CN433" s="29"/>
      <c r="CO433" s="4"/>
      <c r="CP433" s="4"/>
    </row>
    <row r="434" spans="1:95" ht="53.4" customHeight="1" x14ac:dyDescent="0.3">
      <c r="A434" s="30">
        <v>432</v>
      </c>
      <c r="B434" s="27">
        <v>1431</v>
      </c>
      <c r="C434" s="27" t="s">
        <v>1384</v>
      </c>
      <c r="D434" s="30">
        <v>23</v>
      </c>
      <c r="E434" s="28" t="s">
        <v>1385</v>
      </c>
      <c r="F434" s="28"/>
      <c r="G434" s="31" t="s">
        <v>160</v>
      </c>
      <c r="H434" s="32" t="s">
        <v>34</v>
      </c>
      <c r="I434" s="32" t="s">
        <v>35</v>
      </c>
      <c r="J434" s="29" t="s">
        <v>19</v>
      </c>
      <c r="K434" s="32" t="s">
        <v>20</v>
      </c>
      <c r="L434" s="32" t="s">
        <v>101</v>
      </c>
      <c r="M434" s="32" t="s">
        <v>102</v>
      </c>
      <c r="N434" s="32" t="s">
        <v>39</v>
      </c>
      <c r="O434" s="32" t="s">
        <v>40</v>
      </c>
      <c r="P434" s="32" t="s">
        <v>25</v>
      </c>
      <c r="Q434" s="32" t="s">
        <v>26</v>
      </c>
      <c r="R434" s="32" t="s">
        <v>15</v>
      </c>
      <c r="S434" s="29" t="s">
        <v>19</v>
      </c>
      <c r="T434" s="32" t="s">
        <v>23</v>
      </c>
      <c r="U434" s="32" t="s">
        <v>39</v>
      </c>
      <c r="V434" s="32" t="s">
        <v>25</v>
      </c>
      <c r="W434" s="32" t="s">
        <v>27</v>
      </c>
      <c r="X434" s="32" t="s">
        <v>15</v>
      </c>
      <c r="Y434" s="32" t="s">
        <v>265</v>
      </c>
      <c r="Z434" s="29" t="s">
        <v>28</v>
      </c>
      <c r="AA434" s="32" t="s">
        <v>227</v>
      </c>
      <c r="AB434" s="32" t="s">
        <v>25</v>
      </c>
      <c r="AC434" s="32" t="s">
        <v>46</v>
      </c>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c r="BY434" s="29"/>
      <c r="BZ434" s="29"/>
      <c r="CA434" s="29"/>
      <c r="CB434" s="29"/>
      <c r="CC434" s="29"/>
      <c r="CD434" s="29"/>
      <c r="CE434" s="29"/>
      <c r="CF434" s="29"/>
      <c r="CG434" s="29"/>
      <c r="CH434" s="29"/>
      <c r="CI434" s="29"/>
      <c r="CJ434" s="29"/>
      <c r="CK434" s="29"/>
      <c r="CL434" s="29"/>
      <c r="CM434" s="29"/>
      <c r="CN434" s="29"/>
      <c r="CO434" s="4"/>
      <c r="CP434" s="4"/>
    </row>
    <row r="435" spans="1:95" ht="53.4" customHeight="1" x14ac:dyDescent="0.3">
      <c r="A435" s="30">
        <v>433</v>
      </c>
      <c r="B435" s="27">
        <v>915</v>
      </c>
      <c r="C435" s="27" t="s">
        <v>1386</v>
      </c>
      <c r="D435" s="30">
        <v>32</v>
      </c>
      <c r="E435" s="28" t="s">
        <v>1387</v>
      </c>
      <c r="F435" s="28"/>
      <c r="G435" s="31" t="s">
        <v>49</v>
      </c>
      <c r="H435" s="32" t="s">
        <v>209</v>
      </c>
      <c r="I435" s="32" t="s">
        <v>51</v>
      </c>
      <c r="J435" s="29" t="s">
        <v>54</v>
      </c>
      <c r="K435" s="32" t="s">
        <v>36</v>
      </c>
      <c r="L435" s="32" t="s">
        <v>327</v>
      </c>
      <c r="M435" s="32" t="s">
        <v>861</v>
      </c>
      <c r="N435" s="29" t="s">
        <v>19</v>
      </c>
      <c r="O435" s="32" t="s">
        <v>20</v>
      </c>
      <c r="P435" s="32" t="s">
        <v>53</v>
      </c>
      <c r="Q435" s="32" t="s">
        <v>12</v>
      </c>
      <c r="R435" s="32" t="s">
        <v>1201</v>
      </c>
      <c r="S435" s="32" t="s">
        <v>1388</v>
      </c>
      <c r="T435" s="32" t="s">
        <v>286</v>
      </c>
      <c r="U435" s="32" t="s">
        <v>20</v>
      </c>
      <c r="V435" s="32" t="s">
        <v>39</v>
      </c>
      <c r="W435" s="32" t="s">
        <v>40</v>
      </c>
      <c r="X435" s="32" t="s">
        <v>58</v>
      </c>
      <c r="Y435" s="32" t="s">
        <v>115</v>
      </c>
      <c r="Z435" s="32" t="s">
        <v>23</v>
      </c>
      <c r="AA435" s="32" t="s">
        <v>30</v>
      </c>
      <c r="AB435" s="32" t="s">
        <v>31</v>
      </c>
      <c r="AC435" s="32" t="s">
        <v>15</v>
      </c>
      <c r="AD435" s="29" t="s">
        <v>28</v>
      </c>
      <c r="AE435" s="32" t="s">
        <v>29</v>
      </c>
      <c r="AF435" s="32" t="s">
        <v>94</v>
      </c>
      <c r="AG435" s="32" t="s">
        <v>55</v>
      </c>
      <c r="AH435" s="32" t="s">
        <v>683</v>
      </c>
      <c r="AI435" s="32" t="s">
        <v>24</v>
      </c>
      <c r="AJ435" s="32" t="s">
        <v>1389</v>
      </c>
      <c r="AK435" s="32" t="s">
        <v>25</v>
      </c>
      <c r="AL435" s="32" t="s">
        <v>213</v>
      </c>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c r="CN435" s="29"/>
      <c r="CO435" s="4"/>
      <c r="CP435" s="4"/>
    </row>
    <row r="436" spans="1:95" ht="53.4" customHeight="1" x14ac:dyDescent="0.3">
      <c r="A436" s="30">
        <v>434</v>
      </c>
      <c r="B436" s="27">
        <v>2158</v>
      </c>
      <c r="C436" s="27" t="s">
        <v>1390</v>
      </c>
      <c r="D436" s="30">
        <v>28</v>
      </c>
      <c r="E436" s="28" t="s">
        <v>1391</v>
      </c>
      <c r="F436" s="28"/>
      <c r="G436" s="31" t="s">
        <v>73</v>
      </c>
      <c r="H436" s="32" t="s">
        <v>74</v>
      </c>
      <c r="I436" s="32" t="s">
        <v>75</v>
      </c>
      <c r="J436" s="29" t="s">
        <v>19</v>
      </c>
      <c r="K436" s="32" t="s">
        <v>20</v>
      </c>
      <c r="L436" s="32" t="s">
        <v>101</v>
      </c>
      <c r="M436" s="32" t="s">
        <v>102</v>
      </c>
      <c r="N436" s="32" t="s">
        <v>39</v>
      </c>
      <c r="O436" s="32" t="s">
        <v>40</v>
      </c>
      <c r="P436" s="32" t="s">
        <v>25</v>
      </c>
      <c r="Q436" s="32" t="s">
        <v>66</v>
      </c>
      <c r="R436" s="32" t="s">
        <v>78</v>
      </c>
      <c r="S436" s="32" t="s">
        <v>86</v>
      </c>
      <c r="T436" s="32" t="s">
        <v>23</v>
      </c>
      <c r="U436" s="32" t="s">
        <v>39</v>
      </c>
      <c r="V436" s="32" t="s">
        <v>25</v>
      </c>
      <c r="W436" s="32" t="s">
        <v>15</v>
      </c>
      <c r="X436" s="29" t="s">
        <v>16</v>
      </c>
      <c r="Y436" s="32" t="s">
        <v>63</v>
      </c>
      <c r="Z436" s="32" t="s">
        <v>16</v>
      </c>
      <c r="AA436" s="32" t="s">
        <v>81</v>
      </c>
      <c r="AB436" s="32" t="s">
        <v>25</v>
      </c>
      <c r="AC436" s="32" t="s">
        <v>15</v>
      </c>
      <c r="AD436" s="29" t="s">
        <v>28</v>
      </c>
      <c r="AE436" s="32" t="s">
        <v>29</v>
      </c>
      <c r="AF436" s="32" t="s">
        <v>87</v>
      </c>
      <c r="AG436" s="32" t="s">
        <v>25</v>
      </c>
      <c r="AH436" s="32" t="s">
        <v>15</v>
      </c>
      <c r="AI436" s="33"/>
      <c r="AJ436" s="33"/>
      <c r="AK436" s="33"/>
      <c r="AL436" s="33"/>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4"/>
      <c r="CP436" s="4"/>
    </row>
    <row r="437" spans="1:95" ht="53.4" customHeight="1" x14ac:dyDescent="0.3">
      <c r="A437" s="30">
        <v>435</v>
      </c>
      <c r="B437" s="27">
        <v>1036</v>
      </c>
      <c r="C437" s="27" t="s">
        <v>1392</v>
      </c>
      <c r="D437" s="30">
        <v>18</v>
      </c>
      <c r="E437" s="28" t="s">
        <v>1393</v>
      </c>
      <c r="F437" s="28"/>
      <c r="G437" s="31" t="s">
        <v>10</v>
      </c>
      <c r="H437" s="29" t="s">
        <v>116</v>
      </c>
      <c r="I437" s="59" t="s">
        <v>1394</v>
      </c>
      <c r="J437" s="59" t="s">
        <v>210</v>
      </c>
      <c r="K437" s="59" t="s">
        <v>100</v>
      </c>
      <c r="L437" s="66"/>
      <c r="M437" s="32" t="s">
        <v>19</v>
      </c>
      <c r="N437" s="32" t="s">
        <v>20</v>
      </c>
      <c r="O437" s="32" t="s">
        <v>25</v>
      </c>
      <c r="P437" s="32" t="s">
        <v>15</v>
      </c>
      <c r="Q437" s="29"/>
      <c r="R437" s="32" t="s">
        <v>23</v>
      </c>
      <c r="S437" s="32" t="s">
        <v>120</v>
      </c>
      <c r="T437" s="32" t="s">
        <v>25</v>
      </c>
      <c r="U437" s="32" t="s">
        <v>22</v>
      </c>
      <c r="V437" s="32" t="s">
        <v>137</v>
      </c>
      <c r="W437" s="29" t="s">
        <v>28</v>
      </c>
      <c r="X437" s="32" t="s">
        <v>29</v>
      </c>
      <c r="Y437" s="32" t="s">
        <v>25</v>
      </c>
      <c r="Z437" s="32" t="s">
        <v>15</v>
      </c>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c r="BY437" s="29"/>
      <c r="BZ437" s="29"/>
      <c r="CA437" s="29"/>
      <c r="CB437" s="29"/>
      <c r="CC437" s="29"/>
      <c r="CD437" s="29"/>
      <c r="CE437" s="29"/>
      <c r="CF437" s="29"/>
      <c r="CG437" s="29"/>
      <c r="CH437" s="29"/>
      <c r="CI437" s="29"/>
      <c r="CJ437" s="29"/>
      <c r="CK437" s="29"/>
      <c r="CL437" s="29"/>
      <c r="CM437" s="29"/>
      <c r="CN437" s="29"/>
      <c r="CO437" s="29"/>
      <c r="CP437" s="4"/>
      <c r="CQ437" s="4"/>
    </row>
    <row r="438" spans="1:95" ht="53.4" customHeight="1" x14ac:dyDescent="0.3">
      <c r="A438" s="30">
        <v>436</v>
      </c>
      <c r="B438" s="27">
        <v>2740</v>
      </c>
      <c r="C438" s="27" t="s">
        <v>1395</v>
      </c>
      <c r="D438" s="30">
        <v>22</v>
      </c>
      <c r="E438" s="28" t="s">
        <v>1396</v>
      </c>
      <c r="F438" s="28"/>
      <c r="G438" s="31" t="s">
        <v>49</v>
      </c>
      <c r="H438" s="32" t="s">
        <v>50</v>
      </c>
      <c r="I438" s="32" t="s">
        <v>51</v>
      </c>
      <c r="J438" s="33"/>
      <c r="K438" s="32" t="s">
        <v>36</v>
      </c>
      <c r="L438" s="32" t="s">
        <v>15</v>
      </c>
      <c r="M438" s="32" t="s">
        <v>39</v>
      </c>
      <c r="N438" s="32" t="s">
        <v>54</v>
      </c>
      <c r="O438" s="32" t="s">
        <v>43</v>
      </c>
      <c r="P438" s="32" t="s">
        <v>44</v>
      </c>
      <c r="Q438" s="29" t="s">
        <v>19</v>
      </c>
      <c r="R438" s="32" t="s">
        <v>20</v>
      </c>
      <c r="S438" s="32" t="s">
        <v>25</v>
      </c>
      <c r="T438" s="32" t="s">
        <v>270</v>
      </c>
      <c r="U438" s="32" t="s">
        <v>23</v>
      </c>
      <c r="V438" s="32" t="s">
        <v>39</v>
      </c>
      <c r="W438" s="32" t="s">
        <v>25</v>
      </c>
      <c r="X438" s="32" t="s">
        <v>15</v>
      </c>
      <c r="Y438" s="29" t="s">
        <v>28</v>
      </c>
      <c r="Z438" s="32" t="s">
        <v>29</v>
      </c>
      <c r="AA438" s="32" t="s">
        <v>30</v>
      </c>
      <c r="AB438" s="32" t="s">
        <v>31</v>
      </c>
      <c r="AC438" s="32" t="s">
        <v>22</v>
      </c>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c r="BY438" s="29"/>
      <c r="BZ438" s="29"/>
      <c r="CA438" s="29"/>
      <c r="CB438" s="29"/>
      <c r="CC438" s="29"/>
      <c r="CD438" s="29"/>
      <c r="CE438" s="29"/>
      <c r="CF438" s="29"/>
      <c r="CG438" s="29"/>
      <c r="CH438" s="29"/>
      <c r="CI438" s="29"/>
      <c r="CJ438" s="29"/>
      <c r="CK438" s="29"/>
      <c r="CL438" s="29"/>
      <c r="CM438" s="29"/>
      <c r="CN438" s="29"/>
      <c r="CO438" s="4"/>
      <c r="CP438" s="4"/>
    </row>
    <row r="439" spans="1:95" ht="53.4" customHeight="1" x14ac:dyDescent="0.3">
      <c r="A439" s="30">
        <v>437</v>
      </c>
      <c r="B439" s="27">
        <v>1521</v>
      </c>
      <c r="C439" s="27" t="s">
        <v>1397</v>
      </c>
      <c r="D439" s="30">
        <v>24</v>
      </c>
      <c r="E439" s="28" t="s">
        <v>1398</v>
      </c>
      <c r="F439" s="28"/>
      <c r="G439" s="31" t="s">
        <v>150</v>
      </c>
      <c r="H439" s="32" t="s">
        <v>151</v>
      </c>
      <c r="I439" s="29" t="s">
        <v>19</v>
      </c>
      <c r="J439" s="32" t="s">
        <v>20</v>
      </c>
      <c r="K439" s="32" t="s">
        <v>1399</v>
      </c>
      <c r="L439" s="32" t="s">
        <v>25</v>
      </c>
      <c r="M439" s="32" t="s">
        <v>15</v>
      </c>
      <c r="N439" s="32" t="s">
        <v>53</v>
      </c>
      <c r="O439" s="32" t="s">
        <v>588</v>
      </c>
      <c r="P439" s="32" t="s">
        <v>357</v>
      </c>
      <c r="Q439" s="32" t="s">
        <v>82</v>
      </c>
      <c r="R439" s="32" t="s">
        <v>297</v>
      </c>
      <c r="S439" s="32" t="s">
        <v>59</v>
      </c>
      <c r="T439" s="33"/>
      <c r="U439" s="32" t="s">
        <v>23</v>
      </c>
      <c r="V439" s="32" t="s">
        <v>39</v>
      </c>
      <c r="W439" s="32" t="s">
        <v>25</v>
      </c>
      <c r="X439" s="32" t="s">
        <v>104</v>
      </c>
      <c r="Y439" s="29" t="s">
        <v>289</v>
      </c>
      <c r="Z439" s="29" t="s">
        <v>28</v>
      </c>
      <c r="AA439" s="32" t="s">
        <v>247</v>
      </c>
      <c r="AB439" s="32" t="s">
        <v>25</v>
      </c>
      <c r="AC439" s="32" t="s">
        <v>15</v>
      </c>
      <c r="AD439" s="32" t="s">
        <v>83</v>
      </c>
      <c r="AE439" s="32" t="s">
        <v>22</v>
      </c>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I439" s="29"/>
      <c r="CJ439" s="29"/>
      <c r="CK439" s="29"/>
      <c r="CL439" s="29"/>
      <c r="CM439" s="29"/>
      <c r="CN439" s="29"/>
      <c r="CO439" s="4"/>
      <c r="CP439" s="4"/>
    </row>
    <row r="440" spans="1:95" ht="53.4" customHeight="1" x14ac:dyDescent="0.3">
      <c r="A440" s="30">
        <v>438</v>
      </c>
      <c r="B440" s="27">
        <v>2931</v>
      </c>
      <c r="C440" s="27" t="s">
        <v>1400</v>
      </c>
      <c r="D440" s="30">
        <v>13</v>
      </c>
      <c r="E440" s="28" t="s">
        <v>1401</v>
      </c>
      <c r="F440" s="28"/>
      <c r="G440" s="31" t="s">
        <v>49</v>
      </c>
      <c r="H440" s="29" t="s">
        <v>19</v>
      </c>
      <c r="I440" s="32" t="s">
        <v>20</v>
      </c>
      <c r="J440" s="32" t="s">
        <v>21</v>
      </c>
      <c r="K440" s="32" t="s">
        <v>15</v>
      </c>
      <c r="L440" s="33"/>
      <c r="M440" s="32" t="s">
        <v>41</v>
      </c>
      <c r="N440" s="32" t="s">
        <v>93</v>
      </c>
      <c r="O440" s="32" t="s">
        <v>15</v>
      </c>
      <c r="P440" s="33" t="s">
        <v>28</v>
      </c>
      <c r="Q440" s="32" t="s">
        <v>60</v>
      </c>
      <c r="R440" s="32" t="s">
        <v>1095</v>
      </c>
      <c r="S440" s="32" t="s">
        <v>25</v>
      </c>
      <c r="T440" s="32" t="s">
        <v>22</v>
      </c>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c r="BY440" s="29"/>
      <c r="BZ440" s="29"/>
      <c r="CA440" s="29"/>
      <c r="CB440" s="29"/>
      <c r="CC440" s="29"/>
      <c r="CD440" s="29"/>
      <c r="CE440" s="29"/>
      <c r="CF440" s="29"/>
      <c r="CG440" s="29"/>
      <c r="CH440" s="29"/>
      <c r="CI440" s="29"/>
      <c r="CJ440" s="29"/>
      <c r="CK440" s="29"/>
      <c r="CL440" s="29"/>
      <c r="CM440" s="29"/>
      <c r="CN440" s="29"/>
      <c r="CO440" s="4"/>
      <c r="CP440" s="4"/>
    </row>
    <row r="441" spans="1:95" ht="53.4" customHeight="1" x14ac:dyDescent="0.3">
      <c r="A441" s="30">
        <v>439</v>
      </c>
      <c r="B441" s="27">
        <v>1976</v>
      </c>
      <c r="C441" s="27" t="s">
        <v>1402</v>
      </c>
      <c r="D441" s="30">
        <v>40</v>
      </c>
      <c r="E441" s="28" t="s">
        <v>1403</v>
      </c>
      <c r="F441" s="28"/>
      <c r="G441" s="31" t="s">
        <v>10</v>
      </c>
      <c r="H441" s="29" t="s">
        <v>28</v>
      </c>
      <c r="I441" s="32" t="s">
        <v>227</v>
      </c>
      <c r="J441" s="32" t="s">
        <v>30</v>
      </c>
      <c r="K441" s="32" t="s">
        <v>31</v>
      </c>
      <c r="L441" s="32" t="s">
        <v>25</v>
      </c>
      <c r="M441" s="32" t="s">
        <v>27</v>
      </c>
      <c r="N441" s="29" t="s">
        <v>19</v>
      </c>
      <c r="O441" s="32" t="s">
        <v>23</v>
      </c>
      <c r="P441" s="32" t="s">
        <v>39</v>
      </c>
      <c r="Q441" s="29" t="s">
        <v>25</v>
      </c>
      <c r="R441" s="32" t="s">
        <v>15</v>
      </c>
      <c r="S441" s="33" t="s">
        <v>19</v>
      </c>
      <c r="T441" s="32" t="s">
        <v>20</v>
      </c>
      <c r="U441" s="32" t="s">
        <v>21</v>
      </c>
      <c r="V441" s="32" t="s">
        <v>163</v>
      </c>
      <c r="W441" s="32" t="s">
        <v>40</v>
      </c>
      <c r="X441" s="32" t="s">
        <v>55</v>
      </c>
      <c r="Y441" s="32" t="s">
        <v>52</v>
      </c>
      <c r="Z441" s="32" t="s">
        <v>186</v>
      </c>
      <c r="AA441" s="32" t="s">
        <v>25</v>
      </c>
      <c r="AB441" s="32" t="s">
        <v>26</v>
      </c>
      <c r="AC441" s="32" t="s">
        <v>106</v>
      </c>
      <c r="AD441" s="32" t="s">
        <v>187</v>
      </c>
      <c r="AE441" s="32" t="s">
        <v>488</v>
      </c>
      <c r="AF441" s="32" t="s">
        <v>59</v>
      </c>
      <c r="AG441" s="61" t="s">
        <v>52</v>
      </c>
      <c r="AH441" s="32" t="s">
        <v>416</v>
      </c>
      <c r="AI441" s="32" t="s">
        <v>40</v>
      </c>
      <c r="AJ441" s="32" t="s">
        <v>25</v>
      </c>
      <c r="AK441" s="32" t="s">
        <v>22</v>
      </c>
      <c r="AL441" s="61"/>
      <c r="AM441" s="61" t="s">
        <v>16</v>
      </c>
      <c r="AN441" s="32" t="s">
        <v>193</v>
      </c>
      <c r="AO441" s="32" t="s">
        <v>194</v>
      </c>
      <c r="AP441" s="32" t="s">
        <v>44</v>
      </c>
      <c r="AQ441" s="32" t="s">
        <v>224</v>
      </c>
      <c r="AR441" s="32" t="s">
        <v>53</v>
      </c>
      <c r="AS441" s="32" t="s">
        <v>65</v>
      </c>
      <c r="AT441" s="32" t="s">
        <v>25</v>
      </c>
      <c r="AU441" s="32" t="s">
        <v>15</v>
      </c>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29"/>
      <c r="CD441" s="29"/>
      <c r="CE441" s="29"/>
      <c r="CF441" s="29"/>
      <c r="CG441" s="29"/>
      <c r="CH441" s="29"/>
      <c r="CI441" s="29"/>
      <c r="CJ441" s="29"/>
      <c r="CK441" s="29"/>
      <c r="CL441" s="29"/>
      <c r="CM441" s="29"/>
      <c r="CN441" s="29"/>
      <c r="CO441" s="29"/>
      <c r="CP441" s="4"/>
      <c r="CQ441" s="4"/>
    </row>
    <row r="442" spans="1:95" ht="53.4" customHeight="1" x14ac:dyDescent="0.3">
      <c r="A442" s="30">
        <v>440</v>
      </c>
      <c r="B442" s="27">
        <v>193</v>
      </c>
      <c r="C442" s="27" t="s">
        <v>1404</v>
      </c>
      <c r="D442" s="30">
        <v>18</v>
      </c>
      <c r="E442" s="28" t="s">
        <v>1405</v>
      </c>
      <c r="F442" s="28"/>
      <c r="G442" s="31" t="s">
        <v>49</v>
      </c>
      <c r="H442" s="29" t="s">
        <v>28</v>
      </c>
      <c r="I442" s="32" t="s">
        <v>29</v>
      </c>
      <c r="J442" s="32" t="s">
        <v>15</v>
      </c>
      <c r="K442" s="29" t="s">
        <v>19</v>
      </c>
      <c r="L442" s="32" t="s">
        <v>23</v>
      </c>
      <c r="M442" s="32" t="s">
        <v>39</v>
      </c>
      <c r="N442" s="32" t="s">
        <v>15</v>
      </c>
      <c r="O442" s="29" t="s">
        <v>16</v>
      </c>
      <c r="P442" s="32" t="s">
        <v>17</v>
      </c>
      <c r="Q442" s="32" t="s">
        <v>18</v>
      </c>
      <c r="R442" s="33"/>
      <c r="S442" s="32" t="s">
        <v>20</v>
      </c>
      <c r="T442" s="32" t="s">
        <v>121</v>
      </c>
      <c r="U442" s="32" t="s">
        <v>25</v>
      </c>
      <c r="V442" s="32" t="s">
        <v>26</v>
      </c>
      <c r="W442" s="32" t="s">
        <v>53</v>
      </c>
      <c r="X442" s="32" t="s">
        <v>55</v>
      </c>
      <c r="Y442" s="32" t="s">
        <v>375</v>
      </c>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c r="BY442" s="29"/>
      <c r="BZ442" s="29"/>
      <c r="CA442" s="29"/>
      <c r="CB442" s="29"/>
      <c r="CC442" s="29"/>
      <c r="CD442" s="29"/>
      <c r="CE442" s="29"/>
      <c r="CF442" s="29"/>
      <c r="CG442" s="29"/>
      <c r="CH442" s="29"/>
      <c r="CI442" s="29"/>
      <c r="CJ442" s="29"/>
      <c r="CK442" s="29"/>
      <c r="CL442" s="29"/>
      <c r="CM442" s="29"/>
      <c r="CN442" s="29"/>
      <c r="CO442" s="4"/>
      <c r="CP442" s="4"/>
    </row>
    <row r="443" spans="1:95" ht="53.4" customHeight="1" x14ac:dyDescent="0.3">
      <c r="A443" s="30">
        <v>441</v>
      </c>
      <c r="B443" s="27">
        <v>1644</v>
      </c>
      <c r="C443" s="27" t="s">
        <v>1406</v>
      </c>
      <c r="D443" s="30">
        <v>21</v>
      </c>
      <c r="E443" s="28" t="s">
        <v>1407</v>
      </c>
      <c r="F443" s="28"/>
      <c r="G443" s="31" t="s">
        <v>10</v>
      </c>
      <c r="H443" s="29"/>
      <c r="I443" s="32" t="s">
        <v>36</v>
      </c>
      <c r="J443" s="32" t="s">
        <v>37</v>
      </c>
      <c r="K443" s="32" t="s">
        <v>25</v>
      </c>
      <c r="L443" s="32" t="s">
        <v>15</v>
      </c>
      <c r="M443" s="29"/>
      <c r="N443" s="32" t="s">
        <v>20</v>
      </c>
      <c r="O443" s="32" t="s">
        <v>101</v>
      </c>
      <c r="P443" s="32" t="s">
        <v>102</v>
      </c>
      <c r="Q443" s="32" t="s">
        <v>39</v>
      </c>
      <c r="R443" s="32" t="s">
        <v>40</v>
      </c>
      <c r="S443" s="32" t="s">
        <v>179</v>
      </c>
      <c r="T443" s="32" t="s">
        <v>147</v>
      </c>
      <c r="U443" s="32" t="s">
        <v>25</v>
      </c>
      <c r="V443" s="32" t="s">
        <v>22</v>
      </c>
      <c r="W443" s="29"/>
      <c r="X443" s="32" t="s">
        <v>23</v>
      </c>
      <c r="Y443" s="32" t="s">
        <v>39</v>
      </c>
      <c r="Z443" s="32" t="s">
        <v>25</v>
      </c>
      <c r="AA443" s="32" t="s">
        <v>157</v>
      </c>
      <c r="AB443" s="33"/>
      <c r="AC443" s="32" t="s">
        <v>29</v>
      </c>
      <c r="AD443" s="32" t="s">
        <v>25</v>
      </c>
      <c r="AE443" s="32" t="s">
        <v>78</v>
      </c>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c r="BY443" s="29"/>
      <c r="BZ443" s="29"/>
      <c r="CA443" s="29"/>
      <c r="CB443" s="29"/>
      <c r="CC443" s="29"/>
      <c r="CD443" s="29"/>
      <c r="CE443" s="29"/>
      <c r="CF443" s="29"/>
      <c r="CG443" s="29"/>
      <c r="CH443" s="29"/>
      <c r="CI443" s="29"/>
      <c r="CJ443" s="29"/>
      <c r="CK443" s="29"/>
      <c r="CL443" s="29"/>
      <c r="CM443" s="29"/>
      <c r="CN443" s="29"/>
      <c r="CO443" s="4"/>
      <c r="CP443" s="4"/>
    </row>
    <row r="444" spans="1:95" ht="53.4" customHeight="1" x14ac:dyDescent="0.3">
      <c r="A444" s="30">
        <v>442</v>
      </c>
      <c r="B444" s="27">
        <v>1541</v>
      </c>
      <c r="C444" s="27" t="s">
        <v>1408</v>
      </c>
      <c r="D444" s="30">
        <v>27</v>
      </c>
      <c r="E444" s="28" t="s">
        <v>1409</v>
      </c>
      <c r="F444" s="28"/>
      <c r="G444" s="31" t="s">
        <v>49</v>
      </c>
      <c r="H444" s="29" t="s">
        <v>19</v>
      </c>
      <c r="I444" s="32" t="s">
        <v>20</v>
      </c>
      <c r="J444" s="32" t="s">
        <v>121</v>
      </c>
      <c r="K444" s="32" t="s">
        <v>583</v>
      </c>
      <c r="L444" s="32" t="s">
        <v>15</v>
      </c>
      <c r="M444" s="29" t="s">
        <v>11</v>
      </c>
      <c r="N444" s="32" t="s">
        <v>12</v>
      </c>
      <c r="O444" s="32" t="s">
        <v>27</v>
      </c>
      <c r="P444" s="32" t="s">
        <v>254</v>
      </c>
      <c r="Q444" s="32" t="s">
        <v>402</v>
      </c>
      <c r="R444" s="29" t="s">
        <v>19</v>
      </c>
      <c r="S444" s="32" t="s">
        <v>23</v>
      </c>
      <c r="T444" s="32" t="s">
        <v>25</v>
      </c>
      <c r="U444" s="32" t="s">
        <v>15</v>
      </c>
      <c r="V444" s="29" t="s">
        <v>16</v>
      </c>
      <c r="W444" s="32" t="s">
        <v>193</v>
      </c>
      <c r="X444" s="32" t="s">
        <v>194</v>
      </c>
      <c r="Y444" s="32" t="s">
        <v>25</v>
      </c>
      <c r="Z444" s="32" t="s">
        <v>15</v>
      </c>
      <c r="AA444" s="29" t="s">
        <v>41</v>
      </c>
      <c r="AB444" s="29" t="s">
        <v>28</v>
      </c>
      <c r="AC444" s="32" t="s">
        <v>29</v>
      </c>
      <c r="AD444" s="32" t="s">
        <v>55</v>
      </c>
      <c r="AE444" s="32" t="s">
        <v>346</v>
      </c>
      <c r="AF444" s="32" t="s">
        <v>113</v>
      </c>
      <c r="AG444" s="32" t="s">
        <v>897</v>
      </c>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c r="BY444" s="29"/>
      <c r="BZ444" s="29"/>
      <c r="CA444" s="29"/>
      <c r="CB444" s="29"/>
      <c r="CC444" s="29"/>
      <c r="CD444" s="29"/>
      <c r="CE444" s="29"/>
      <c r="CF444" s="29"/>
      <c r="CG444" s="29"/>
      <c r="CH444" s="29"/>
      <c r="CI444" s="29"/>
      <c r="CJ444" s="29"/>
      <c r="CK444" s="29"/>
      <c r="CL444" s="29"/>
      <c r="CM444" s="29"/>
      <c r="CN444" s="29"/>
      <c r="CO444" s="4"/>
      <c r="CP444" s="4"/>
    </row>
    <row r="445" spans="1:95" ht="53.4" customHeight="1" x14ac:dyDescent="0.3">
      <c r="A445" s="30">
        <v>443</v>
      </c>
      <c r="B445" s="27">
        <v>2239</v>
      </c>
      <c r="C445" s="27" t="s">
        <v>1410</v>
      </c>
      <c r="D445" s="30">
        <v>28</v>
      </c>
      <c r="E445" s="28" t="s">
        <v>1411</v>
      </c>
      <c r="F445" s="28"/>
      <c r="G445" s="31" t="s">
        <v>530</v>
      </c>
      <c r="H445" s="32" t="s">
        <v>151</v>
      </c>
      <c r="I445" s="29" t="s">
        <v>11</v>
      </c>
      <c r="J445" s="32" t="s">
        <v>12</v>
      </c>
      <c r="K445" s="32" t="s">
        <v>683</v>
      </c>
      <c r="L445" s="32" t="s">
        <v>53</v>
      </c>
      <c r="M445" s="32" t="s">
        <v>77</v>
      </c>
      <c r="N445" s="32" t="s">
        <v>25</v>
      </c>
      <c r="O445" s="32" t="s">
        <v>66</v>
      </c>
      <c r="P445" s="32" t="s">
        <v>746</v>
      </c>
      <c r="Q445" s="33"/>
      <c r="R445" s="32" t="s">
        <v>19</v>
      </c>
      <c r="S445" s="32" t="s">
        <v>20</v>
      </c>
      <c r="T445" s="32" t="s">
        <v>22</v>
      </c>
      <c r="U445" s="33"/>
      <c r="V445" s="32" t="s">
        <v>23</v>
      </c>
      <c r="W445" s="32" t="s">
        <v>39</v>
      </c>
      <c r="X445" s="32" t="s">
        <v>25</v>
      </c>
      <c r="Y445" s="32" t="s">
        <v>26</v>
      </c>
      <c r="Z445" s="32" t="s">
        <v>27</v>
      </c>
      <c r="AA445" s="29" t="s">
        <v>28</v>
      </c>
      <c r="AB445" s="32" t="s">
        <v>29</v>
      </c>
      <c r="AC445" s="32" t="s">
        <v>22</v>
      </c>
      <c r="AD445" s="29" t="s">
        <v>16</v>
      </c>
      <c r="AE445" s="32" t="s">
        <v>193</v>
      </c>
      <c r="AF445" s="32" t="s">
        <v>194</v>
      </c>
      <c r="AG445" s="32" t="s">
        <v>297</v>
      </c>
      <c r="AH445" s="32" t="s">
        <v>304</v>
      </c>
      <c r="AI445" s="32" t="s">
        <v>25</v>
      </c>
      <c r="AJ445" s="32" t="s">
        <v>15</v>
      </c>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c r="BY445" s="29"/>
      <c r="BZ445" s="29"/>
      <c r="CA445" s="29"/>
      <c r="CB445" s="29"/>
      <c r="CC445" s="29"/>
      <c r="CD445" s="29"/>
      <c r="CE445" s="29"/>
      <c r="CF445" s="29"/>
      <c r="CG445" s="29"/>
      <c r="CH445" s="29"/>
      <c r="CI445" s="29"/>
      <c r="CJ445" s="29"/>
      <c r="CK445" s="29"/>
      <c r="CL445" s="29"/>
      <c r="CM445" s="29"/>
      <c r="CN445" s="29"/>
      <c r="CO445" s="4"/>
      <c r="CP445" s="4"/>
    </row>
    <row r="446" spans="1:95" ht="53.4" customHeight="1" x14ac:dyDescent="0.3">
      <c r="A446" s="30">
        <v>444</v>
      </c>
      <c r="B446" s="27">
        <v>1898</v>
      </c>
      <c r="C446" s="27" t="s">
        <v>1412</v>
      </c>
      <c r="D446" s="30">
        <v>32</v>
      </c>
      <c r="E446" s="28" t="s">
        <v>1413</v>
      </c>
      <c r="F446" s="28"/>
      <c r="G446" s="31" t="s">
        <v>49</v>
      </c>
      <c r="H446" s="29" t="s">
        <v>19</v>
      </c>
      <c r="I446" s="32" t="s">
        <v>20</v>
      </c>
      <c r="J446" s="32" t="s">
        <v>101</v>
      </c>
      <c r="K446" s="32" t="s">
        <v>102</v>
      </c>
      <c r="L446" s="32" t="s">
        <v>37</v>
      </c>
      <c r="M446" s="32" t="s">
        <v>40</v>
      </c>
      <c r="N446" s="32" t="s">
        <v>179</v>
      </c>
      <c r="O446" s="32" t="s">
        <v>78</v>
      </c>
      <c r="P446" s="32" t="s">
        <v>265</v>
      </c>
      <c r="Q446" s="32" t="s">
        <v>52</v>
      </c>
      <c r="R446" s="32" t="s">
        <v>78</v>
      </c>
      <c r="S446" s="32" t="s">
        <v>86</v>
      </c>
      <c r="T446" s="33" t="s">
        <v>19</v>
      </c>
      <c r="U446" s="32" t="s">
        <v>41</v>
      </c>
      <c r="V446" s="32" t="s">
        <v>93</v>
      </c>
      <c r="W446" s="32" t="s">
        <v>37</v>
      </c>
      <c r="X446" s="32" t="s">
        <v>25</v>
      </c>
      <c r="Y446" s="32" t="s">
        <v>78</v>
      </c>
      <c r="Z446" s="32" t="s">
        <v>1307</v>
      </c>
      <c r="AA446" s="29" t="s">
        <v>28</v>
      </c>
      <c r="AB446" s="32" t="s">
        <v>29</v>
      </c>
      <c r="AC446" s="32" t="s">
        <v>25</v>
      </c>
      <c r="AD446" s="32" t="s">
        <v>15</v>
      </c>
      <c r="AE446" s="29" t="s">
        <v>40</v>
      </c>
      <c r="AF446" s="29" t="s">
        <v>201</v>
      </c>
      <c r="AG446" s="29" t="s">
        <v>67</v>
      </c>
      <c r="AH446" s="32" t="s">
        <v>63</v>
      </c>
      <c r="AI446" s="32" t="s">
        <v>15</v>
      </c>
      <c r="AJ446" s="29" t="s">
        <v>16</v>
      </c>
      <c r="AK446" s="32" t="s">
        <v>125</v>
      </c>
      <c r="AL446" s="32" t="s">
        <v>1379</v>
      </c>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c r="BY446" s="29"/>
      <c r="BZ446" s="29"/>
      <c r="CA446" s="29"/>
      <c r="CB446" s="29"/>
      <c r="CC446" s="29"/>
      <c r="CD446" s="29"/>
      <c r="CE446" s="29"/>
      <c r="CF446" s="29"/>
      <c r="CG446" s="29"/>
      <c r="CH446" s="29"/>
      <c r="CI446" s="29"/>
      <c r="CJ446" s="29"/>
      <c r="CK446" s="29"/>
      <c r="CL446" s="29"/>
      <c r="CM446" s="29"/>
      <c r="CN446" s="29"/>
      <c r="CO446" s="4"/>
      <c r="CP446" s="4"/>
    </row>
    <row r="447" spans="1:95" ht="53.4" customHeight="1" x14ac:dyDescent="0.3">
      <c r="A447" s="30">
        <v>445</v>
      </c>
      <c r="B447" s="27">
        <v>2217</v>
      </c>
      <c r="C447" s="27" t="s">
        <v>1414</v>
      </c>
      <c r="D447" s="30">
        <v>27</v>
      </c>
      <c r="E447" s="28" t="s">
        <v>1415</v>
      </c>
      <c r="F447" s="28"/>
      <c r="G447" s="31" t="s">
        <v>49</v>
      </c>
      <c r="H447" s="32" t="s">
        <v>232</v>
      </c>
      <c r="I447" s="32" t="s">
        <v>35</v>
      </c>
      <c r="J447" s="29" t="s">
        <v>16</v>
      </c>
      <c r="K447" s="32" t="s">
        <v>17</v>
      </c>
      <c r="L447" s="32" t="s">
        <v>18</v>
      </c>
      <c r="M447" s="32" t="s">
        <v>26</v>
      </c>
      <c r="N447" s="29" t="s">
        <v>19</v>
      </c>
      <c r="O447" s="32" t="s">
        <v>20</v>
      </c>
      <c r="P447" s="32" t="s">
        <v>39</v>
      </c>
      <c r="Q447" s="32" t="s">
        <v>40</v>
      </c>
      <c r="R447" s="32" t="s">
        <v>25</v>
      </c>
      <c r="S447" s="32" t="s">
        <v>270</v>
      </c>
      <c r="T447" s="29" t="s">
        <v>16</v>
      </c>
      <c r="U447" s="32" t="s">
        <v>63</v>
      </c>
      <c r="V447" s="32" t="s">
        <v>25</v>
      </c>
      <c r="W447" s="32" t="s">
        <v>15</v>
      </c>
      <c r="X447" s="29" t="s">
        <v>19</v>
      </c>
      <c r="Y447" s="32" t="s">
        <v>23</v>
      </c>
      <c r="Z447" s="32" t="s">
        <v>39</v>
      </c>
      <c r="AA447" s="32" t="s">
        <v>25</v>
      </c>
      <c r="AB447" s="32" t="s">
        <v>15</v>
      </c>
      <c r="AC447" s="29" t="s">
        <v>28</v>
      </c>
      <c r="AD447" s="32" t="s">
        <v>29</v>
      </c>
      <c r="AE447" s="32" t="s">
        <v>87</v>
      </c>
      <c r="AF447" s="32" t="s">
        <v>25</v>
      </c>
      <c r="AG447" s="32" t="s">
        <v>15</v>
      </c>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c r="BY447" s="29"/>
      <c r="BZ447" s="29"/>
      <c r="CA447" s="29"/>
      <c r="CB447" s="29"/>
      <c r="CC447" s="29"/>
      <c r="CD447" s="29"/>
      <c r="CE447" s="29"/>
      <c r="CF447" s="29"/>
      <c r="CG447" s="29"/>
      <c r="CH447" s="29"/>
      <c r="CI447" s="29"/>
      <c r="CJ447" s="29"/>
      <c r="CK447" s="29"/>
      <c r="CL447" s="29"/>
      <c r="CM447" s="29"/>
      <c r="CN447" s="29"/>
      <c r="CO447" s="4"/>
      <c r="CP447" s="4"/>
    </row>
    <row r="448" spans="1:95" ht="53.4" customHeight="1" x14ac:dyDescent="0.3">
      <c r="A448" s="30">
        <v>446</v>
      </c>
      <c r="B448" s="27">
        <v>270</v>
      </c>
      <c r="C448" s="27" t="s">
        <v>1416</v>
      </c>
      <c r="D448" s="30">
        <v>24</v>
      </c>
      <c r="E448" s="28" t="s">
        <v>1417</v>
      </c>
      <c r="F448" s="28"/>
      <c r="G448" s="31" t="s">
        <v>10</v>
      </c>
      <c r="H448" s="32" t="s">
        <v>34</v>
      </c>
      <c r="I448" s="32" t="s">
        <v>35</v>
      </c>
      <c r="J448" s="29" t="s">
        <v>19</v>
      </c>
      <c r="K448" s="32" t="s">
        <v>20</v>
      </c>
      <c r="L448" s="32" t="s">
        <v>21</v>
      </c>
      <c r="M448" s="32" t="s">
        <v>25</v>
      </c>
      <c r="N448" s="32" t="s">
        <v>341</v>
      </c>
      <c r="O448" s="32" t="s">
        <v>880</v>
      </c>
      <c r="P448" s="32" t="s">
        <v>78</v>
      </c>
      <c r="Q448" s="29" t="s">
        <v>19</v>
      </c>
      <c r="R448" s="32" t="s">
        <v>23</v>
      </c>
      <c r="S448" s="32" t="s">
        <v>82</v>
      </c>
      <c r="T448" s="32" t="s">
        <v>78</v>
      </c>
      <c r="U448" s="29" t="s">
        <v>16</v>
      </c>
      <c r="V448" s="32" t="s">
        <v>365</v>
      </c>
      <c r="W448" s="32" t="s">
        <v>224</v>
      </c>
      <c r="X448" s="32" t="s">
        <v>25</v>
      </c>
      <c r="Y448" s="32" t="s">
        <v>15</v>
      </c>
      <c r="Z448" s="29" t="s">
        <v>28</v>
      </c>
      <c r="AA448" s="32" t="s">
        <v>60</v>
      </c>
      <c r="AB448" s="32" t="s">
        <v>1095</v>
      </c>
      <c r="AC448" s="32" t="s">
        <v>65</v>
      </c>
      <c r="AD448" s="32" t="s">
        <v>22</v>
      </c>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c r="BY448" s="29"/>
      <c r="BZ448" s="29"/>
      <c r="CA448" s="29"/>
      <c r="CB448" s="29"/>
      <c r="CC448" s="29"/>
      <c r="CD448" s="29"/>
      <c r="CE448" s="29"/>
      <c r="CF448" s="29"/>
      <c r="CG448" s="29"/>
      <c r="CH448" s="29"/>
      <c r="CI448" s="29"/>
      <c r="CJ448" s="29"/>
      <c r="CK448" s="29"/>
      <c r="CL448" s="29"/>
      <c r="CM448" s="29"/>
      <c r="CN448" s="29"/>
      <c r="CO448" s="4"/>
      <c r="CP448" s="4"/>
    </row>
    <row r="449" spans="1:140" ht="53.4" customHeight="1" x14ac:dyDescent="0.3">
      <c r="A449" s="30">
        <v>447</v>
      </c>
      <c r="B449" s="27">
        <v>1773</v>
      </c>
      <c r="C449" s="27" t="s">
        <v>1418</v>
      </c>
      <c r="D449" s="30">
        <v>26</v>
      </c>
      <c r="E449" s="29" t="s">
        <v>1419</v>
      </c>
      <c r="F449" s="28"/>
      <c r="G449" s="29" t="s">
        <v>98</v>
      </c>
      <c r="H449" s="32" t="s">
        <v>238</v>
      </c>
      <c r="I449" s="32" t="s">
        <v>151</v>
      </c>
      <c r="J449" s="29" t="s">
        <v>53</v>
      </c>
      <c r="K449" s="32" t="s">
        <v>112</v>
      </c>
      <c r="L449" s="32" t="s">
        <v>36</v>
      </c>
      <c r="M449" s="32" t="s">
        <v>25</v>
      </c>
      <c r="N449" s="32" t="s">
        <v>15</v>
      </c>
      <c r="O449" s="29" t="s">
        <v>19</v>
      </c>
      <c r="P449" s="32" t="s">
        <v>20</v>
      </c>
      <c r="Q449" s="32" t="s">
        <v>583</v>
      </c>
      <c r="R449" s="32" t="s">
        <v>25</v>
      </c>
      <c r="S449" s="32" t="s">
        <v>27</v>
      </c>
      <c r="T449" s="29" t="s">
        <v>19</v>
      </c>
      <c r="U449" s="32" t="s">
        <v>23</v>
      </c>
      <c r="V449" s="32" t="s">
        <v>39</v>
      </c>
      <c r="W449" s="32" t="s">
        <v>25</v>
      </c>
      <c r="X449" s="32" t="s">
        <v>15</v>
      </c>
      <c r="Y449" s="29" t="s">
        <v>28</v>
      </c>
      <c r="Z449" s="32" t="s">
        <v>247</v>
      </c>
      <c r="AA449" s="32" t="s">
        <v>25</v>
      </c>
      <c r="AB449" s="32" t="s">
        <v>22</v>
      </c>
      <c r="AC449" s="29" t="s">
        <v>16</v>
      </c>
      <c r="AD449" s="32" t="s">
        <v>63</v>
      </c>
      <c r="AE449" s="32" t="s">
        <v>25</v>
      </c>
      <c r="AF449" s="32" t="s">
        <v>46</v>
      </c>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c r="BY449" s="29"/>
      <c r="BZ449" s="29"/>
      <c r="CA449" s="29"/>
      <c r="CB449" s="29"/>
      <c r="CC449" s="29"/>
      <c r="CD449" s="29"/>
      <c r="CE449" s="29"/>
      <c r="CF449" s="29"/>
      <c r="CG449" s="29"/>
      <c r="CH449" s="29"/>
      <c r="CI449" s="29"/>
      <c r="CJ449" s="29"/>
      <c r="CK449" s="29"/>
      <c r="CL449" s="29"/>
      <c r="CM449" s="29"/>
      <c r="CN449" s="29"/>
      <c r="CO449" s="26"/>
      <c r="CP449" s="26"/>
      <c r="CQ449" s="26"/>
    </row>
    <row r="450" spans="1:140" ht="53.4" customHeight="1" x14ac:dyDescent="0.3">
      <c r="A450" s="30">
        <v>448</v>
      </c>
      <c r="B450" s="27">
        <v>2857</v>
      </c>
      <c r="C450" s="27" t="s">
        <v>1420</v>
      </c>
      <c r="D450" s="30">
        <v>24</v>
      </c>
      <c r="E450" s="28" t="s">
        <v>1421</v>
      </c>
      <c r="F450" s="28"/>
      <c r="G450" s="31" t="s">
        <v>73</v>
      </c>
      <c r="H450" s="32" t="s">
        <v>74</v>
      </c>
      <c r="I450" s="32" t="s">
        <v>75</v>
      </c>
      <c r="J450" s="29" t="s">
        <v>19</v>
      </c>
      <c r="K450" s="32" t="s">
        <v>20</v>
      </c>
      <c r="L450" s="32" t="s">
        <v>39</v>
      </c>
      <c r="M450" s="32" t="s">
        <v>211</v>
      </c>
      <c r="N450" s="32" t="s">
        <v>212</v>
      </c>
      <c r="O450" s="32" t="s">
        <v>441</v>
      </c>
      <c r="P450" s="32" t="s">
        <v>25</v>
      </c>
      <c r="Q450" s="32" t="s">
        <v>15</v>
      </c>
      <c r="R450" s="29" t="s">
        <v>19</v>
      </c>
      <c r="S450" s="32" t="s">
        <v>23</v>
      </c>
      <c r="T450" s="32" t="s">
        <v>25</v>
      </c>
      <c r="U450" s="32" t="s">
        <v>66</v>
      </c>
      <c r="V450" s="29" t="s">
        <v>11</v>
      </c>
      <c r="W450" s="32" t="s">
        <v>12</v>
      </c>
      <c r="X450" s="32" t="s">
        <v>25</v>
      </c>
      <c r="Y450" s="32" t="s">
        <v>206</v>
      </c>
      <c r="Z450" s="29" t="s">
        <v>16</v>
      </c>
      <c r="AA450" s="32" t="s">
        <v>17</v>
      </c>
      <c r="AB450" s="32" t="s">
        <v>18</v>
      </c>
      <c r="AC450" s="32" t="s">
        <v>25</v>
      </c>
      <c r="AD450" s="32" t="s">
        <v>26</v>
      </c>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6"/>
      <c r="CP450" s="26"/>
      <c r="CQ450" s="26"/>
    </row>
    <row r="451" spans="1:140" ht="53.4" customHeight="1" x14ac:dyDescent="0.3">
      <c r="A451" s="30">
        <v>449</v>
      </c>
      <c r="B451" s="27">
        <v>1378</v>
      </c>
      <c r="C451" s="27" t="s">
        <v>1422</v>
      </c>
      <c r="D451" s="30">
        <v>29</v>
      </c>
      <c r="E451" s="28" t="s">
        <v>1423</v>
      </c>
      <c r="F451" s="28"/>
      <c r="G451" s="29" t="s">
        <v>98</v>
      </c>
      <c r="H451" s="32" t="s">
        <v>110</v>
      </c>
      <c r="I451" s="32" t="s">
        <v>176</v>
      </c>
      <c r="J451" s="32" t="s">
        <v>177</v>
      </c>
      <c r="K451" s="32" t="s">
        <v>232</v>
      </c>
      <c r="L451" s="32" t="s">
        <v>51</v>
      </c>
      <c r="M451" s="29" t="s">
        <v>274</v>
      </c>
      <c r="N451" s="32" t="s">
        <v>402</v>
      </c>
      <c r="O451" s="32" t="s">
        <v>1424</v>
      </c>
      <c r="P451" s="29" t="s">
        <v>53</v>
      </c>
      <c r="Q451" s="32" t="s">
        <v>112</v>
      </c>
      <c r="R451" s="32" t="s">
        <v>36</v>
      </c>
      <c r="S451" s="32" t="s">
        <v>25</v>
      </c>
      <c r="T451" s="32" t="s">
        <v>15</v>
      </c>
      <c r="U451" s="29" t="s">
        <v>19</v>
      </c>
      <c r="V451" s="32" t="s">
        <v>20</v>
      </c>
      <c r="W451" s="32" t="s">
        <v>21</v>
      </c>
      <c r="X451" s="32" t="s">
        <v>53</v>
      </c>
      <c r="Y451" s="32" t="s">
        <v>55</v>
      </c>
      <c r="Z451" s="32" t="s">
        <v>25</v>
      </c>
      <c r="AA451" s="32" t="s">
        <v>22</v>
      </c>
      <c r="AB451" s="29" t="s">
        <v>19</v>
      </c>
      <c r="AC451" s="32" t="s">
        <v>23</v>
      </c>
      <c r="AD451" s="32" t="s">
        <v>25</v>
      </c>
      <c r="AE451" s="32" t="s">
        <v>104</v>
      </c>
      <c r="AF451" s="29" t="s">
        <v>28</v>
      </c>
      <c r="AG451" s="32" t="s">
        <v>29</v>
      </c>
      <c r="AH451" s="32" t="s">
        <v>25</v>
      </c>
      <c r="AI451" s="32" t="s">
        <v>46</v>
      </c>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c r="BY451" s="29"/>
      <c r="BZ451" s="29"/>
      <c r="CA451" s="29"/>
      <c r="CB451" s="29"/>
      <c r="CC451" s="29"/>
      <c r="CD451" s="29"/>
      <c r="CE451" s="29"/>
      <c r="CF451" s="29"/>
      <c r="CG451" s="29"/>
      <c r="CH451" s="29"/>
      <c r="CI451" s="29"/>
      <c r="CJ451" s="29"/>
      <c r="CK451" s="29"/>
      <c r="CL451" s="29"/>
      <c r="CM451" s="29"/>
      <c r="CN451" s="29"/>
      <c r="CO451" s="26"/>
      <c r="CP451" s="26"/>
      <c r="CQ451" s="26"/>
    </row>
    <row r="452" spans="1:140" ht="53.4" customHeight="1" x14ac:dyDescent="0.3">
      <c r="A452" s="30">
        <v>450</v>
      </c>
      <c r="B452" s="27">
        <v>812</v>
      </c>
      <c r="C452" s="27" t="s">
        <v>1425</v>
      </c>
      <c r="D452" s="30">
        <v>48</v>
      </c>
      <c r="E452" s="28" t="s">
        <v>1426</v>
      </c>
      <c r="F452" s="28"/>
      <c r="G452" s="31" t="s">
        <v>49</v>
      </c>
      <c r="H452" s="29" t="s">
        <v>221</v>
      </c>
      <c r="I452" s="29" t="s">
        <v>43</v>
      </c>
      <c r="J452" s="29" t="s">
        <v>297</v>
      </c>
      <c r="K452" s="32" t="s">
        <v>36</v>
      </c>
      <c r="L452" s="32" t="s">
        <v>15</v>
      </c>
      <c r="M452" s="32" t="s">
        <v>54</v>
      </c>
      <c r="N452" s="32" t="s">
        <v>44</v>
      </c>
      <c r="O452" s="32" t="s">
        <v>315</v>
      </c>
      <c r="P452" s="33"/>
      <c r="Q452" s="32" t="s">
        <v>20</v>
      </c>
      <c r="R452" s="32" t="s">
        <v>21</v>
      </c>
      <c r="S452" s="32" t="s">
        <v>37</v>
      </c>
      <c r="T452" s="32" t="s">
        <v>40</v>
      </c>
      <c r="U452" s="32" t="s">
        <v>53</v>
      </c>
      <c r="V452" s="32" t="s">
        <v>55</v>
      </c>
      <c r="W452" s="32" t="s">
        <v>25</v>
      </c>
      <c r="X452" s="32" t="s">
        <v>82</v>
      </c>
      <c r="Y452" s="32" t="s">
        <v>53</v>
      </c>
      <c r="Z452" s="32" t="s">
        <v>64</v>
      </c>
      <c r="AA452" s="32" t="s">
        <v>16</v>
      </c>
      <c r="AB452" s="32" t="s">
        <v>81</v>
      </c>
      <c r="AC452" s="32" t="s">
        <v>256</v>
      </c>
      <c r="AD452" s="32" t="s">
        <v>201</v>
      </c>
      <c r="AE452" s="33"/>
      <c r="AF452" s="32" t="s">
        <v>23</v>
      </c>
      <c r="AG452" s="32" t="s">
        <v>25</v>
      </c>
      <c r="AH452" s="32" t="s">
        <v>26</v>
      </c>
      <c r="AI452" s="32" t="s">
        <v>106</v>
      </c>
      <c r="AJ452" s="32" t="s">
        <v>187</v>
      </c>
      <c r="AK452" s="29" t="s">
        <v>28</v>
      </c>
      <c r="AL452" s="32" t="s">
        <v>60</v>
      </c>
      <c r="AM452" s="32" t="s">
        <v>25</v>
      </c>
      <c r="AN452" s="32" t="s">
        <v>270</v>
      </c>
      <c r="AO452" s="29" t="s">
        <v>116</v>
      </c>
      <c r="AP452" s="29" t="s">
        <v>320</v>
      </c>
      <c r="AQ452" s="29" t="s">
        <v>41</v>
      </c>
      <c r="AR452" s="29" t="s">
        <v>201</v>
      </c>
      <c r="AS452" s="29" t="s">
        <v>425</v>
      </c>
      <c r="AT452" s="29" t="s">
        <v>297</v>
      </c>
      <c r="AU452" s="29" t="s">
        <v>41</v>
      </c>
      <c r="AV452" s="29" t="s">
        <v>246</v>
      </c>
      <c r="AW452" s="29" t="s">
        <v>1427</v>
      </c>
      <c r="AX452" s="29" t="s">
        <v>43</v>
      </c>
      <c r="AY452" s="29" t="s">
        <v>44</v>
      </c>
      <c r="AZ452" s="29" t="s">
        <v>245</v>
      </c>
      <c r="BA452" s="29" t="s">
        <v>40</v>
      </c>
      <c r="BB452" s="29" t="s">
        <v>633</v>
      </c>
      <c r="BC452" s="29" t="s">
        <v>1428</v>
      </c>
      <c r="BD452" s="29" t="s">
        <v>1429</v>
      </c>
      <c r="BE452" s="29"/>
      <c r="BF452" s="29"/>
      <c r="BG452" s="29"/>
      <c r="BH452" s="29"/>
      <c r="BI452" s="29"/>
      <c r="BJ452" s="29"/>
      <c r="BK452" s="29"/>
      <c r="BL452" s="29"/>
      <c r="BM452" s="29"/>
      <c r="BN452" s="29"/>
      <c r="BO452" s="29"/>
      <c r="BP452" s="29"/>
      <c r="BQ452" s="29"/>
      <c r="BR452" s="29"/>
      <c r="BS452" s="29"/>
      <c r="BT452" s="29"/>
      <c r="BU452" s="29"/>
      <c r="BV452" s="29"/>
      <c r="BW452" s="29"/>
      <c r="BX452" s="29"/>
      <c r="BY452" s="29"/>
      <c r="BZ452" s="29"/>
      <c r="CA452" s="29"/>
      <c r="CB452" s="29"/>
      <c r="CC452" s="29"/>
      <c r="CD452" s="29"/>
      <c r="CE452" s="29"/>
      <c r="CF452" s="29"/>
      <c r="CG452" s="29"/>
      <c r="CH452" s="29"/>
      <c r="CI452" s="29"/>
      <c r="CJ452" s="29"/>
      <c r="CK452" s="29"/>
      <c r="CL452" s="29"/>
      <c r="CM452" s="29"/>
      <c r="CN452" s="29"/>
      <c r="CO452" s="29"/>
      <c r="CP452" s="26"/>
      <c r="CQ452" s="26"/>
    </row>
    <row r="453" spans="1:140" ht="53.4" customHeight="1" x14ac:dyDescent="0.3">
      <c r="A453" s="30">
        <v>451</v>
      </c>
      <c r="B453" s="27">
        <v>4</v>
      </c>
      <c r="C453" s="27" t="s">
        <v>330</v>
      </c>
      <c r="D453" s="30">
        <v>30</v>
      </c>
      <c r="E453" s="28" t="s">
        <v>1430</v>
      </c>
      <c r="F453" s="28"/>
      <c r="G453" s="29" t="s">
        <v>98</v>
      </c>
      <c r="H453" s="32" t="s">
        <v>238</v>
      </c>
      <c r="I453" s="32" t="s">
        <v>151</v>
      </c>
      <c r="J453" s="29" t="s">
        <v>28</v>
      </c>
      <c r="K453" s="32" t="s">
        <v>131</v>
      </c>
      <c r="L453" s="32" t="s">
        <v>29</v>
      </c>
      <c r="M453" s="32" t="s">
        <v>25</v>
      </c>
      <c r="N453" s="32" t="s">
        <v>15</v>
      </c>
      <c r="O453" s="32" t="s">
        <v>608</v>
      </c>
      <c r="P453" s="32" t="s">
        <v>105</v>
      </c>
      <c r="Q453" s="32" t="s">
        <v>29</v>
      </c>
      <c r="R453" s="32" t="s">
        <v>25</v>
      </c>
      <c r="S453" s="32" t="s">
        <v>22</v>
      </c>
      <c r="T453" s="29" t="s">
        <v>19</v>
      </c>
      <c r="U453" s="32" t="s">
        <v>23</v>
      </c>
      <c r="V453" s="32" t="s">
        <v>39</v>
      </c>
      <c r="W453" s="32" t="s">
        <v>25</v>
      </c>
      <c r="X453" s="32" t="s">
        <v>15</v>
      </c>
      <c r="Y453" s="32" t="s">
        <v>37</v>
      </c>
      <c r="Z453" s="32" t="s">
        <v>225</v>
      </c>
      <c r="AA453" s="32" t="s">
        <v>1075</v>
      </c>
      <c r="AB453" s="32" t="s">
        <v>1202</v>
      </c>
      <c r="AC453" s="32" t="s">
        <v>41</v>
      </c>
      <c r="AD453" s="29" t="s">
        <v>19</v>
      </c>
      <c r="AE453" s="32" t="s">
        <v>20</v>
      </c>
      <c r="AF453" s="32" t="s">
        <v>21</v>
      </c>
      <c r="AG453" s="32" t="s">
        <v>1431</v>
      </c>
      <c r="AH453" s="32" t="s">
        <v>25</v>
      </c>
      <c r="AI453" s="32" t="s">
        <v>26</v>
      </c>
      <c r="AJ453" s="32" t="s">
        <v>1432</v>
      </c>
      <c r="AK453" s="29"/>
      <c r="AL453" s="29"/>
      <c r="AM453" s="29"/>
      <c r="AN453" s="29"/>
      <c r="AO453" s="29"/>
      <c r="AP453" s="29"/>
      <c r="AQ453" s="29"/>
      <c r="AR453" s="33"/>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6"/>
      <c r="CP453" s="26"/>
      <c r="CQ453" s="26"/>
    </row>
    <row r="454" spans="1:140" ht="53.4" customHeight="1" x14ac:dyDescent="0.3">
      <c r="A454" s="30">
        <v>452</v>
      </c>
      <c r="B454" s="27">
        <v>2467</v>
      </c>
      <c r="C454" s="27" t="s">
        <v>1433</v>
      </c>
      <c r="D454" s="30">
        <v>31</v>
      </c>
      <c r="E454" s="28" t="s">
        <v>1434</v>
      </c>
      <c r="F454" s="28"/>
      <c r="G454" s="29" t="s">
        <v>98</v>
      </c>
      <c r="H454" s="32" t="s">
        <v>110</v>
      </c>
      <c r="I454" s="32" t="s">
        <v>74</v>
      </c>
      <c r="J454" s="32" t="s">
        <v>75</v>
      </c>
      <c r="K454" s="29" t="s">
        <v>53</v>
      </c>
      <c r="L454" s="32" t="s">
        <v>112</v>
      </c>
      <c r="M454" s="32" t="s">
        <v>36</v>
      </c>
      <c r="N454" s="32" t="s">
        <v>25</v>
      </c>
      <c r="O454" s="32" t="s">
        <v>15</v>
      </c>
      <c r="P454" s="29" t="s">
        <v>16</v>
      </c>
      <c r="Q454" s="32" t="s">
        <v>17</v>
      </c>
      <c r="R454" s="32" t="s">
        <v>18</v>
      </c>
      <c r="S454" s="32" t="s">
        <v>25</v>
      </c>
      <c r="T454" s="32" t="s">
        <v>239</v>
      </c>
      <c r="U454" s="29" t="s">
        <v>19</v>
      </c>
      <c r="V454" s="32" t="s">
        <v>20</v>
      </c>
      <c r="W454" s="32" t="s">
        <v>21</v>
      </c>
      <c r="X454" s="32" t="s">
        <v>55</v>
      </c>
      <c r="Y454" s="32" t="s">
        <v>164</v>
      </c>
      <c r="Z454" s="32" t="s">
        <v>25</v>
      </c>
      <c r="AA454" s="32" t="s">
        <v>157</v>
      </c>
      <c r="AB454" s="32" t="s">
        <v>53</v>
      </c>
      <c r="AC454" s="32" t="s">
        <v>634</v>
      </c>
      <c r="AD454" s="32" t="s">
        <v>467</v>
      </c>
      <c r="AE454" s="32" t="s">
        <v>164</v>
      </c>
      <c r="AF454" s="32" t="s">
        <v>25</v>
      </c>
      <c r="AG454" s="32" t="s">
        <v>82</v>
      </c>
      <c r="AH454" s="29" t="s">
        <v>19</v>
      </c>
      <c r="AI454" s="32" t="s">
        <v>23</v>
      </c>
      <c r="AJ454" s="32" t="s">
        <v>25</v>
      </c>
      <c r="AK454" s="32" t="s">
        <v>46</v>
      </c>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6"/>
      <c r="CP454" s="26"/>
      <c r="CQ454" s="26"/>
    </row>
    <row r="455" spans="1:140" ht="53.4" customHeight="1" x14ac:dyDescent="0.3">
      <c r="A455" s="30">
        <v>453</v>
      </c>
      <c r="B455" s="27">
        <v>277</v>
      </c>
      <c r="C455" s="27" t="s">
        <v>1435</v>
      </c>
      <c r="D455" s="30">
        <v>19</v>
      </c>
      <c r="E455" s="28" t="s">
        <v>1436</v>
      </c>
      <c r="F455" s="28"/>
      <c r="G455" s="31" t="s">
        <v>49</v>
      </c>
      <c r="H455" s="32" t="s">
        <v>34</v>
      </c>
      <c r="I455" s="32" t="s">
        <v>35</v>
      </c>
      <c r="J455" s="33"/>
      <c r="K455" s="32" t="s">
        <v>36</v>
      </c>
      <c r="L455" s="32" t="s">
        <v>25</v>
      </c>
      <c r="M455" s="32" t="s">
        <v>66</v>
      </c>
      <c r="N455" s="29" t="s">
        <v>19</v>
      </c>
      <c r="O455" s="32" t="s">
        <v>20</v>
      </c>
      <c r="P455" s="32" t="s">
        <v>21</v>
      </c>
      <c r="Q455" s="32" t="s">
        <v>22</v>
      </c>
      <c r="R455" s="32" t="s">
        <v>15</v>
      </c>
      <c r="S455" s="29" t="s">
        <v>28</v>
      </c>
      <c r="T455" s="32" t="s">
        <v>60</v>
      </c>
      <c r="U455" s="32" t="s">
        <v>760</v>
      </c>
      <c r="V455" s="32" t="s">
        <v>761</v>
      </c>
      <c r="W455" s="32" t="s">
        <v>23</v>
      </c>
      <c r="X455" s="32" t="s">
        <v>120</v>
      </c>
      <c r="Y455" s="32" t="s">
        <v>24</v>
      </c>
      <c r="Z455" s="32" t="s">
        <v>37</v>
      </c>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c r="BY455" s="29"/>
      <c r="BZ455" s="29"/>
      <c r="CA455" s="29"/>
      <c r="CB455" s="29"/>
      <c r="CC455" s="29"/>
      <c r="CD455" s="29"/>
      <c r="CE455" s="29"/>
      <c r="CF455" s="29"/>
      <c r="CG455" s="29"/>
      <c r="CH455" s="29"/>
      <c r="CI455" s="29"/>
      <c r="CJ455" s="29"/>
      <c r="CK455" s="29"/>
      <c r="CL455" s="29"/>
      <c r="CM455" s="29"/>
      <c r="CN455" s="29"/>
      <c r="CO455" s="29"/>
      <c r="CP455" s="26"/>
      <c r="CQ455" s="26"/>
    </row>
    <row r="456" spans="1:140" ht="53.4" customHeight="1" x14ac:dyDescent="0.3">
      <c r="A456" s="30">
        <v>454</v>
      </c>
      <c r="B456" s="27">
        <v>2750</v>
      </c>
      <c r="C456" s="27" t="s">
        <v>1437</v>
      </c>
      <c r="D456" s="30">
        <v>26</v>
      </c>
      <c r="E456" s="28" t="s">
        <v>1438</v>
      </c>
      <c r="F456" s="28"/>
      <c r="G456" s="31" t="s">
        <v>10</v>
      </c>
      <c r="H456" s="32" t="s">
        <v>34</v>
      </c>
      <c r="I456" s="32" t="s">
        <v>35</v>
      </c>
      <c r="J456" s="33"/>
      <c r="K456" s="32" t="s">
        <v>101</v>
      </c>
      <c r="L456" s="32" t="s">
        <v>102</v>
      </c>
      <c r="M456" s="32" t="s">
        <v>22</v>
      </c>
      <c r="N456" s="32" t="s">
        <v>38</v>
      </c>
      <c r="O456" s="32" t="s">
        <v>101</v>
      </c>
      <c r="P456" s="32" t="s">
        <v>500</v>
      </c>
      <c r="Q456" s="29" t="s">
        <v>16</v>
      </c>
      <c r="R456" s="32" t="s">
        <v>17</v>
      </c>
      <c r="S456" s="32" t="s">
        <v>18</v>
      </c>
      <c r="T456" s="32" t="s">
        <v>25</v>
      </c>
      <c r="U456" s="32" t="s">
        <v>26</v>
      </c>
      <c r="V456" s="33"/>
      <c r="W456" s="32" t="s">
        <v>23</v>
      </c>
      <c r="X456" s="32" t="s">
        <v>39</v>
      </c>
      <c r="Y456" s="32" t="s">
        <v>113</v>
      </c>
      <c r="Z456" s="32" t="s">
        <v>25</v>
      </c>
      <c r="AA456" s="29" t="s">
        <v>28</v>
      </c>
      <c r="AB456" s="32" t="s">
        <v>29</v>
      </c>
      <c r="AC456" s="32" t="s">
        <v>206</v>
      </c>
      <c r="AD456" s="32" t="s">
        <v>160</v>
      </c>
      <c r="AE456" s="32" t="s">
        <v>1439</v>
      </c>
      <c r="AF456" s="32" t="s">
        <v>1440</v>
      </c>
      <c r="AG456" s="32" t="s">
        <v>25</v>
      </c>
      <c r="AH456" s="32" t="s">
        <v>46</v>
      </c>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c r="BY456" s="29"/>
      <c r="BZ456" s="29"/>
      <c r="CA456" s="29"/>
      <c r="CB456" s="29"/>
      <c r="CC456" s="29"/>
      <c r="CD456" s="29"/>
      <c r="CE456" s="29"/>
      <c r="CF456" s="29"/>
      <c r="CG456" s="29"/>
      <c r="CH456" s="29"/>
      <c r="CI456" s="29"/>
      <c r="CJ456" s="29"/>
      <c r="CK456" s="29"/>
      <c r="CL456" s="29"/>
      <c r="CM456" s="29"/>
      <c r="CN456" s="29"/>
      <c r="CO456" s="29"/>
      <c r="CP456" s="26"/>
      <c r="CQ456" s="26"/>
    </row>
    <row r="457" spans="1:140" ht="53.4" customHeight="1" x14ac:dyDescent="0.3">
      <c r="A457" s="30">
        <v>455</v>
      </c>
      <c r="B457" s="27">
        <v>1962</v>
      </c>
      <c r="C457" s="27" t="s">
        <v>1441</v>
      </c>
      <c r="D457" s="30">
        <v>22</v>
      </c>
      <c r="E457" s="28" t="s">
        <v>1442</v>
      </c>
      <c r="F457" s="28"/>
      <c r="G457" s="31" t="s">
        <v>10</v>
      </c>
      <c r="H457" s="29" t="s">
        <v>28</v>
      </c>
      <c r="I457" s="32" t="s">
        <v>60</v>
      </c>
      <c r="J457" s="32" t="s">
        <v>188</v>
      </c>
      <c r="K457" s="32" t="s">
        <v>25</v>
      </c>
      <c r="L457" s="32" t="s">
        <v>15</v>
      </c>
      <c r="M457" s="29" t="s">
        <v>19</v>
      </c>
      <c r="N457" s="32" t="s">
        <v>23</v>
      </c>
      <c r="O457" s="32" t="s">
        <v>15</v>
      </c>
      <c r="P457" s="29" t="s">
        <v>16</v>
      </c>
      <c r="Q457" s="32" t="s">
        <v>193</v>
      </c>
      <c r="R457" s="32" t="s">
        <v>194</v>
      </c>
      <c r="S457" s="32" t="s">
        <v>15</v>
      </c>
      <c r="T457" s="29" t="s">
        <v>19</v>
      </c>
      <c r="U457" s="32" t="s">
        <v>20</v>
      </c>
      <c r="V457" s="32" t="s">
        <v>26</v>
      </c>
      <c r="W457" s="32" t="s">
        <v>163</v>
      </c>
      <c r="X457" s="32" t="s">
        <v>40</v>
      </c>
      <c r="Y457" s="32" t="s">
        <v>25</v>
      </c>
      <c r="Z457" s="32" t="s">
        <v>26</v>
      </c>
      <c r="AA457" s="32" t="s">
        <v>106</v>
      </c>
      <c r="AB457" s="32" t="s">
        <v>107</v>
      </c>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I457" s="29"/>
      <c r="CJ457" s="29"/>
      <c r="CK457" s="29"/>
      <c r="CL457" s="29"/>
      <c r="CM457" s="29"/>
      <c r="CN457" s="29"/>
      <c r="CO457" s="29"/>
      <c r="CP457" s="26"/>
      <c r="CQ457" s="26"/>
    </row>
    <row r="458" spans="1:140" ht="53.4" customHeight="1" x14ac:dyDescent="0.3">
      <c r="A458" s="46">
        <v>456</v>
      </c>
      <c r="B458" s="46">
        <v>28</v>
      </c>
      <c r="C458" s="47" t="s">
        <v>13707</v>
      </c>
      <c r="D458" s="46">
        <v>67</v>
      </c>
      <c r="E458" s="48" t="s">
        <v>1444</v>
      </c>
      <c r="F458" s="47"/>
      <c r="G458" s="48" t="s">
        <v>98</v>
      </c>
      <c r="H458" s="49" t="s">
        <v>238</v>
      </c>
      <c r="I458" s="49" t="s">
        <v>151</v>
      </c>
      <c r="J458" s="48" t="s">
        <v>53</v>
      </c>
      <c r="K458" s="49" t="s">
        <v>112</v>
      </c>
      <c r="L458" s="49" t="s">
        <v>36</v>
      </c>
      <c r="M458" s="49" t="s">
        <v>15</v>
      </c>
      <c r="N458" s="49" t="s">
        <v>39</v>
      </c>
      <c r="O458" s="49" t="s">
        <v>225</v>
      </c>
      <c r="P458" s="49" t="s">
        <v>59</v>
      </c>
      <c r="Q458" s="48" t="s">
        <v>68</v>
      </c>
      <c r="R458" s="48" t="s">
        <v>1445</v>
      </c>
      <c r="S458" s="48" t="s">
        <v>36</v>
      </c>
      <c r="T458" s="48" t="s">
        <v>332</v>
      </c>
      <c r="U458" s="48" t="s">
        <v>274</v>
      </c>
      <c r="V458" s="48" t="s">
        <v>43</v>
      </c>
      <c r="W458" s="48" t="s">
        <v>297</v>
      </c>
      <c r="X458" s="48" t="s">
        <v>59</v>
      </c>
      <c r="Y458" s="49" t="s">
        <v>36</v>
      </c>
      <c r="Z458" s="49" t="s">
        <v>112</v>
      </c>
      <c r="AA458" s="49" t="s">
        <v>39</v>
      </c>
      <c r="AB458" s="49" t="s">
        <v>591</v>
      </c>
      <c r="AC458" s="49" t="s">
        <v>592</v>
      </c>
      <c r="AD458" s="48" t="s">
        <v>1065</v>
      </c>
      <c r="AE458" s="48" t="s">
        <v>19</v>
      </c>
      <c r="AF458" s="49" t="s">
        <v>23</v>
      </c>
      <c r="AG458" s="49" t="s">
        <v>24</v>
      </c>
      <c r="AH458" s="49" t="s">
        <v>25</v>
      </c>
      <c r="AI458" s="49" t="s">
        <v>26</v>
      </c>
      <c r="AJ458" s="49" t="s">
        <v>86</v>
      </c>
      <c r="AK458" s="48"/>
      <c r="AL458" s="49" t="s">
        <v>20</v>
      </c>
      <c r="AM458" s="49" t="s">
        <v>121</v>
      </c>
      <c r="AN458" s="49" t="s">
        <v>39</v>
      </c>
      <c r="AO458" s="49" t="s">
        <v>40</v>
      </c>
      <c r="AP458" s="49" t="s">
        <v>25</v>
      </c>
      <c r="AQ458" s="49" t="s">
        <v>22</v>
      </c>
      <c r="AR458" s="48" t="s">
        <v>1446</v>
      </c>
      <c r="AS458" s="48" t="s">
        <v>1447</v>
      </c>
      <c r="AT458" s="48" t="s">
        <v>178</v>
      </c>
      <c r="AU458" s="49" t="s">
        <v>589</v>
      </c>
      <c r="AV458" s="49" t="s">
        <v>18</v>
      </c>
      <c r="AW458" s="49" t="s">
        <v>794</v>
      </c>
      <c r="AX458" s="49" t="s">
        <v>25</v>
      </c>
      <c r="AY458" s="49" t="s">
        <v>26</v>
      </c>
      <c r="AZ458" s="49" t="s">
        <v>838</v>
      </c>
      <c r="BA458" s="49" t="s">
        <v>1448</v>
      </c>
      <c r="BB458" s="49" t="s">
        <v>52</v>
      </c>
      <c r="BC458" s="49" t="s">
        <v>25</v>
      </c>
      <c r="BD458" s="49" t="s">
        <v>26</v>
      </c>
      <c r="BE458" s="49" t="s">
        <v>106</v>
      </c>
      <c r="BF458" s="49" t="s">
        <v>187</v>
      </c>
      <c r="BG458" s="49" t="s">
        <v>265</v>
      </c>
      <c r="BH458" s="48" t="s">
        <v>58</v>
      </c>
      <c r="BI458" s="48" t="s">
        <v>488</v>
      </c>
      <c r="BJ458" s="48" t="s">
        <v>385</v>
      </c>
      <c r="BK458" s="48" t="s">
        <v>40</v>
      </c>
      <c r="BL458" s="48" t="s">
        <v>52</v>
      </c>
      <c r="BM458" s="48" t="s">
        <v>1065</v>
      </c>
      <c r="BN458" s="49" t="s">
        <v>20</v>
      </c>
      <c r="BO458" s="48" t="s">
        <v>28</v>
      </c>
      <c r="BP458" s="49" t="s">
        <v>60</v>
      </c>
      <c r="BQ458" s="49" t="s">
        <v>188</v>
      </c>
      <c r="BR458" s="49" t="s">
        <v>53</v>
      </c>
      <c r="BS458" s="49" t="s">
        <v>65</v>
      </c>
      <c r="BT458" s="49" t="s">
        <v>179</v>
      </c>
      <c r="BU458" s="49" t="s">
        <v>25</v>
      </c>
      <c r="BV458" s="49" t="s">
        <v>240</v>
      </c>
      <c r="BW458" s="48"/>
      <c r="BX458" s="48"/>
      <c r="BY458" s="48"/>
      <c r="BZ458" s="48"/>
      <c r="CA458" s="48"/>
      <c r="CB458" s="48"/>
      <c r="CC458" s="48"/>
      <c r="CD458" s="48"/>
      <c r="CE458" s="48"/>
      <c r="CF458" s="48"/>
      <c r="CG458" s="48"/>
      <c r="CH458" s="48"/>
      <c r="CI458" s="48"/>
      <c r="CJ458" s="48"/>
      <c r="CK458" s="48"/>
      <c r="CL458" s="48"/>
      <c r="CM458" s="48"/>
      <c r="CN458" s="48"/>
      <c r="CO458" s="48"/>
      <c r="CP458" s="48"/>
      <c r="CQ458" s="48"/>
      <c r="CR458" s="47"/>
      <c r="CS458" s="47"/>
      <c r="CT458" s="47"/>
      <c r="CU458" s="47"/>
      <c r="CV458" s="47"/>
      <c r="CW458" s="47"/>
      <c r="CX458" s="47"/>
      <c r="CY458" s="47"/>
      <c r="CZ458" s="47"/>
      <c r="DA458" s="47"/>
      <c r="DB458" s="47"/>
      <c r="DC458" s="47"/>
      <c r="DD458" s="47"/>
      <c r="DE458" s="47"/>
      <c r="DF458" s="47"/>
      <c r="DG458" s="47"/>
      <c r="DH458" s="47"/>
      <c r="DI458" s="47"/>
      <c r="DJ458" s="47"/>
      <c r="DK458" s="47"/>
      <c r="DL458" s="47"/>
      <c r="DM458" s="47"/>
      <c r="DN458" s="47"/>
      <c r="DO458" s="47"/>
      <c r="DP458" s="47"/>
      <c r="DQ458" s="47"/>
      <c r="DR458" s="47"/>
      <c r="DS458" s="47"/>
      <c r="DT458" s="47"/>
      <c r="DU458" s="47"/>
      <c r="DV458" s="47"/>
      <c r="DW458" s="47"/>
      <c r="DX458" s="47"/>
      <c r="DY458" s="47"/>
      <c r="DZ458" s="47"/>
      <c r="EA458" s="47"/>
      <c r="EB458" s="47"/>
      <c r="EC458" s="47"/>
      <c r="ED458" s="47"/>
      <c r="EE458" s="47"/>
      <c r="EF458" s="47"/>
      <c r="EG458" s="47"/>
      <c r="EH458" s="47"/>
      <c r="EI458" s="47"/>
    </row>
    <row r="459" spans="1:140" ht="53.4" customHeight="1" x14ac:dyDescent="0.3">
      <c r="A459" s="46">
        <v>457</v>
      </c>
      <c r="B459" s="46">
        <v>996</v>
      </c>
      <c r="C459" s="47" t="s">
        <v>13708</v>
      </c>
      <c r="D459" s="46">
        <v>38</v>
      </c>
      <c r="E459" s="48" t="s">
        <v>13709</v>
      </c>
      <c r="F459" s="47"/>
      <c r="G459" s="49" t="s">
        <v>10</v>
      </c>
      <c r="H459" s="48" t="s">
        <v>162</v>
      </c>
      <c r="I459" s="49" t="s">
        <v>36</v>
      </c>
      <c r="J459" s="49" t="s">
        <v>37</v>
      </c>
      <c r="K459" s="49" t="s">
        <v>25</v>
      </c>
      <c r="L459" s="49" t="s">
        <v>15</v>
      </c>
      <c r="M459" s="48" t="s">
        <v>19</v>
      </c>
      <c r="N459" s="49" t="s">
        <v>20</v>
      </c>
      <c r="O459" s="49" t="s">
        <v>21</v>
      </c>
      <c r="P459" s="49" t="s">
        <v>82</v>
      </c>
      <c r="Q459" s="49" t="s">
        <v>163</v>
      </c>
      <c r="R459" s="49" t="s">
        <v>40</v>
      </c>
      <c r="S459" s="48" t="s">
        <v>19</v>
      </c>
      <c r="T459" s="49" t="s">
        <v>23</v>
      </c>
      <c r="U459" s="49" t="s">
        <v>152</v>
      </c>
      <c r="V459" s="49" t="s">
        <v>94</v>
      </c>
      <c r="W459" s="49" t="s">
        <v>254</v>
      </c>
      <c r="X459" s="49" t="s">
        <v>226</v>
      </c>
      <c r="Y459" s="49" t="s">
        <v>25</v>
      </c>
      <c r="Z459" s="49" t="s">
        <v>22</v>
      </c>
      <c r="AA459" s="29"/>
      <c r="AB459" s="49" t="s">
        <v>256</v>
      </c>
      <c r="AC459" s="49" t="s">
        <v>201</v>
      </c>
      <c r="AD459" s="49" t="s">
        <v>16</v>
      </c>
      <c r="AE459" s="49" t="s">
        <v>63</v>
      </c>
      <c r="AF459" s="49" t="s">
        <v>25</v>
      </c>
      <c r="AG459" s="49" t="s">
        <v>15</v>
      </c>
      <c r="AH459" s="48" t="s">
        <v>245</v>
      </c>
      <c r="AI459" s="48" t="s">
        <v>40</v>
      </c>
      <c r="AJ459" s="48" t="s">
        <v>274</v>
      </c>
      <c r="AK459" s="48" t="s">
        <v>181</v>
      </c>
      <c r="AL459" s="48" t="s">
        <v>1450</v>
      </c>
      <c r="AM459" s="48" t="s">
        <v>254</v>
      </c>
      <c r="AN459" s="48" t="s">
        <v>40</v>
      </c>
      <c r="AO459" s="48" t="s">
        <v>67</v>
      </c>
      <c r="AP459" s="48" t="s">
        <v>68</v>
      </c>
      <c r="AQ459" s="49" t="s">
        <v>378</v>
      </c>
      <c r="AR459" s="49" t="s">
        <v>25</v>
      </c>
      <c r="AS459" s="49" t="s">
        <v>46</v>
      </c>
      <c r="AT459" s="48"/>
      <c r="AU459" s="48"/>
      <c r="AV459" s="48"/>
      <c r="AW459" s="48"/>
      <c r="AX459" s="48"/>
      <c r="AY459" s="48"/>
      <c r="AZ459" s="48"/>
      <c r="BA459" s="48"/>
      <c r="BB459" s="48"/>
      <c r="BC459" s="48"/>
      <c r="BD459" s="48"/>
      <c r="BE459" s="48"/>
      <c r="BF459" s="48"/>
      <c r="BG459" s="48"/>
      <c r="BH459" s="48"/>
      <c r="BI459" s="48"/>
      <c r="BJ459" s="48"/>
      <c r="BK459" s="48"/>
      <c r="BL459" s="48"/>
      <c r="BM459" s="48"/>
      <c r="BN459" s="48"/>
      <c r="BO459" s="48"/>
      <c r="BP459" s="48"/>
      <c r="BQ459" s="48"/>
      <c r="BR459" s="48"/>
      <c r="BS459" s="48"/>
      <c r="BT459" s="48"/>
      <c r="BU459" s="48"/>
      <c r="BV459" s="48"/>
      <c r="BW459" s="48"/>
      <c r="BX459" s="48"/>
      <c r="BY459" s="48"/>
      <c r="BZ459" s="48"/>
      <c r="CA459" s="48"/>
      <c r="CB459" s="48"/>
      <c r="CC459" s="48"/>
      <c r="CD459" s="48"/>
      <c r="CE459" s="48"/>
      <c r="CF459" s="48"/>
      <c r="CG459" s="48"/>
      <c r="CH459" s="48"/>
      <c r="CI459" s="48"/>
      <c r="CJ459" s="48"/>
      <c r="CK459" s="48"/>
      <c r="CL459" s="48"/>
      <c r="CM459" s="48"/>
      <c r="CN459" s="48"/>
      <c r="CO459" s="48"/>
      <c r="CP459" s="48"/>
      <c r="CQ459" s="48"/>
      <c r="CR459" s="47"/>
      <c r="CS459" s="47"/>
      <c r="CT459" s="47"/>
      <c r="CU459" s="47"/>
      <c r="CV459" s="47"/>
      <c r="CW459" s="47"/>
      <c r="CX459" s="47"/>
      <c r="CY459" s="47"/>
      <c r="CZ459" s="47"/>
      <c r="DA459" s="47"/>
      <c r="DB459" s="47"/>
      <c r="DC459" s="47"/>
      <c r="DD459" s="47"/>
      <c r="DE459" s="47"/>
      <c r="DF459" s="47"/>
      <c r="DG459" s="47"/>
      <c r="DH459" s="47"/>
      <c r="DI459" s="47"/>
      <c r="DJ459" s="47"/>
      <c r="DK459" s="47"/>
      <c r="DL459" s="47"/>
      <c r="DM459" s="47"/>
      <c r="DN459" s="47"/>
      <c r="DO459" s="47"/>
      <c r="DP459" s="47"/>
      <c r="DQ459" s="47"/>
      <c r="DR459" s="47"/>
      <c r="DS459" s="47"/>
      <c r="DT459" s="47"/>
      <c r="DU459" s="47"/>
      <c r="DV459" s="47"/>
      <c r="DW459" s="47"/>
      <c r="DX459" s="47"/>
      <c r="DY459" s="47"/>
      <c r="DZ459" s="47"/>
      <c r="EA459" s="47"/>
      <c r="EB459" s="47"/>
      <c r="EC459" s="47"/>
      <c r="ED459" s="47"/>
      <c r="EE459" s="47"/>
      <c r="EF459" s="47"/>
      <c r="EG459" s="47"/>
      <c r="EH459" s="47"/>
      <c r="EI459" s="47"/>
      <c r="EJ459" s="47"/>
    </row>
    <row r="460" spans="1:140" ht="53.4" customHeight="1" x14ac:dyDescent="0.3">
      <c r="A460" s="46">
        <v>458</v>
      </c>
      <c r="B460" s="46">
        <v>15</v>
      </c>
      <c r="C460" s="47" t="s">
        <v>13710</v>
      </c>
      <c r="D460" s="46">
        <v>69</v>
      </c>
      <c r="E460" s="48" t="s">
        <v>1452</v>
      </c>
      <c r="F460" s="47"/>
      <c r="G460" s="48" t="s">
        <v>98</v>
      </c>
      <c r="H460" s="49" t="s">
        <v>75</v>
      </c>
      <c r="I460" s="48" t="s">
        <v>34</v>
      </c>
      <c r="J460" s="48" t="s">
        <v>35</v>
      </c>
      <c r="K460" s="48" t="s">
        <v>41</v>
      </c>
      <c r="L460" s="48" t="s">
        <v>42</v>
      </c>
      <c r="M460" s="48" t="s">
        <v>68</v>
      </c>
      <c r="N460" s="48" t="s">
        <v>131</v>
      </c>
      <c r="O460" s="48" t="s">
        <v>29</v>
      </c>
      <c r="P460" s="48" t="s">
        <v>30</v>
      </c>
      <c r="Q460" s="48" t="s">
        <v>31</v>
      </c>
      <c r="R460" s="48" t="s">
        <v>25</v>
      </c>
      <c r="S460" s="48" t="s">
        <v>15</v>
      </c>
      <c r="T460" s="48" t="s">
        <v>608</v>
      </c>
      <c r="U460" s="48" t="s">
        <v>589</v>
      </c>
      <c r="V460" s="48" t="s">
        <v>184</v>
      </c>
      <c r="W460" s="48" t="s">
        <v>22</v>
      </c>
      <c r="X460" s="48" t="s">
        <v>311</v>
      </c>
      <c r="Y460" s="48" t="s">
        <v>357</v>
      </c>
      <c r="Z460" s="48" t="s">
        <v>1453</v>
      </c>
      <c r="AA460" s="48" t="s">
        <v>114</v>
      </c>
      <c r="AB460" s="48" t="s">
        <v>539</v>
      </c>
      <c r="AC460" s="48" t="s">
        <v>29</v>
      </c>
      <c r="AD460" s="48" t="s">
        <v>40</v>
      </c>
      <c r="AE460" s="48" t="s">
        <v>201</v>
      </c>
      <c r="AF460" s="48" t="s">
        <v>16</v>
      </c>
      <c r="AG460" s="48" t="s">
        <v>61</v>
      </c>
      <c r="AH460" s="48" t="s">
        <v>62</v>
      </c>
      <c r="AI460" s="48" t="s">
        <v>19</v>
      </c>
      <c r="AJ460" s="48" t="s">
        <v>68</v>
      </c>
      <c r="AK460" s="48" t="s">
        <v>165</v>
      </c>
      <c r="AL460" s="48" t="s">
        <v>23</v>
      </c>
      <c r="AM460" s="48" t="s">
        <v>24</v>
      </c>
      <c r="AN460" s="48" t="s">
        <v>235</v>
      </c>
      <c r="AO460" s="48" t="s">
        <v>1127</v>
      </c>
      <c r="AP460" s="48" t="s">
        <v>53</v>
      </c>
      <c r="AQ460" s="48" t="s">
        <v>172</v>
      </c>
      <c r="AR460" s="48" t="s">
        <v>392</v>
      </c>
      <c r="AS460" s="48" t="s">
        <v>19</v>
      </c>
      <c r="AT460" s="48" t="s">
        <v>20</v>
      </c>
      <c r="AU460" s="48" t="s">
        <v>21</v>
      </c>
      <c r="AV460" s="48" t="s">
        <v>25</v>
      </c>
      <c r="AW460" s="48" t="s">
        <v>15</v>
      </c>
      <c r="AX460" s="48" t="s">
        <v>53</v>
      </c>
      <c r="AY460" s="48" t="s">
        <v>357</v>
      </c>
      <c r="AZ460" s="48" t="s">
        <v>52</v>
      </c>
      <c r="BA460" s="48" t="s">
        <v>311</v>
      </c>
      <c r="BB460" s="48" t="s">
        <v>18</v>
      </c>
      <c r="BC460" s="48" t="s">
        <v>794</v>
      </c>
      <c r="BD460" s="48" t="s">
        <v>58</v>
      </c>
      <c r="BE460" s="48" t="s">
        <v>297</v>
      </c>
      <c r="BF460" s="48" t="s">
        <v>59</v>
      </c>
      <c r="BG460" s="48" t="s">
        <v>25</v>
      </c>
      <c r="BH460" s="48" t="s">
        <v>22</v>
      </c>
      <c r="BI460" s="48" t="s">
        <v>36</v>
      </c>
      <c r="BJ460" s="48" t="s">
        <v>39</v>
      </c>
      <c r="BK460" s="48" t="s">
        <v>1454</v>
      </c>
      <c r="BL460" s="48" t="s">
        <v>327</v>
      </c>
      <c r="BM460" s="48" t="s">
        <v>328</v>
      </c>
      <c r="BN460" s="48" t="s">
        <v>1205</v>
      </c>
      <c r="BO460" s="48" t="s">
        <v>44</v>
      </c>
      <c r="BP460" s="48" t="s">
        <v>488</v>
      </c>
      <c r="BQ460" s="48" t="s">
        <v>36</v>
      </c>
      <c r="BR460" s="48" t="s">
        <v>112</v>
      </c>
      <c r="BS460" s="48" t="s">
        <v>332</v>
      </c>
      <c r="BT460" s="48" t="s">
        <v>591</v>
      </c>
      <c r="BU460" s="48" t="s">
        <v>592</v>
      </c>
      <c r="BV460" s="48" t="s">
        <v>1065</v>
      </c>
      <c r="BW460" s="48" t="s">
        <v>1066</v>
      </c>
      <c r="BX460" s="48"/>
      <c r="BY460" s="48"/>
      <c r="BZ460" s="48"/>
      <c r="CA460" s="48"/>
      <c r="CB460" s="48"/>
      <c r="CC460" s="48"/>
      <c r="CD460" s="48"/>
      <c r="CE460" s="48"/>
      <c r="CF460" s="48"/>
      <c r="CG460" s="48"/>
      <c r="CH460" s="48"/>
      <c r="CI460" s="48"/>
      <c r="CJ460" s="48"/>
      <c r="CK460" s="48"/>
      <c r="CL460" s="48"/>
      <c r="CM460" s="48"/>
      <c r="CN460" s="48"/>
      <c r="CO460" s="48"/>
      <c r="CP460" s="48"/>
      <c r="CQ460" s="47"/>
      <c r="CR460" s="47"/>
      <c r="CS460" s="47"/>
      <c r="CT460" s="47"/>
      <c r="CU460" s="47"/>
      <c r="CV460" s="47"/>
      <c r="CW460" s="47"/>
      <c r="CX460" s="47"/>
      <c r="CY460" s="47"/>
      <c r="CZ460" s="47"/>
      <c r="DA460" s="47"/>
      <c r="DB460" s="47"/>
      <c r="DC460" s="47"/>
      <c r="DD460" s="47"/>
      <c r="DE460" s="47"/>
      <c r="DF460" s="47"/>
      <c r="DG460" s="47"/>
      <c r="DH460" s="47"/>
      <c r="DI460" s="47"/>
      <c r="DJ460" s="47"/>
      <c r="DK460" s="47"/>
      <c r="DL460" s="47"/>
      <c r="DM460" s="47"/>
      <c r="DN460" s="47"/>
      <c r="DO460" s="47"/>
      <c r="DP460" s="47"/>
      <c r="DQ460" s="47"/>
      <c r="DR460" s="47"/>
      <c r="DS460" s="47"/>
      <c r="DT460" s="47"/>
      <c r="DU460" s="47"/>
      <c r="DV460" s="47"/>
      <c r="DW460" s="47"/>
      <c r="DX460" s="47"/>
      <c r="DY460" s="47"/>
      <c r="DZ460" s="47"/>
      <c r="EA460" s="47"/>
      <c r="EB460" s="47"/>
      <c r="EC460" s="47"/>
      <c r="ED460" s="47"/>
      <c r="EE460" s="47"/>
      <c r="EF460" s="47"/>
      <c r="EG460" s="47"/>
      <c r="EH460" s="47"/>
      <c r="EI460" s="47"/>
    </row>
    <row r="461" spans="1:140" ht="53.4" customHeight="1" x14ac:dyDescent="0.3">
      <c r="A461" s="46">
        <v>459</v>
      </c>
      <c r="B461" s="46">
        <v>2002</v>
      </c>
      <c r="C461" s="47" t="s">
        <v>13711</v>
      </c>
      <c r="D461" s="46">
        <v>30</v>
      </c>
      <c r="E461" s="48" t="s">
        <v>1456</v>
      </c>
      <c r="F461" s="47"/>
      <c r="G461" s="49" t="s">
        <v>49</v>
      </c>
      <c r="H461" s="48" t="s">
        <v>19</v>
      </c>
      <c r="I461" s="49" t="s">
        <v>20</v>
      </c>
      <c r="J461" s="49" t="s">
        <v>21</v>
      </c>
      <c r="K461" s="49" t="s">
        <v>38</v>
      </c>
      <c r="L461" s="49" t="s">
        <v>55</v>
      </c>
      <c r="M461" s="49" t="s">
        <v>37</v>
      </c>
      <c r="N461" s="49" t="s">
        <v>40</v>
      </c>
      <c r="O461" s="49" t="s">
        <v>25</v>
      </c>
      <c r="P461" s="49" t="s">
        <v>82</v>
      </c>
      <c r="Q461" s="49" t="s">
        <v>53</v>
      </c>
      <c r="R461" s="49" t="s">
        <v>1457</v>
      </c>
      <c r="S461" s="49" t="s">
        <v>1458</v>
      </c>
      <c r="T461" s="49" t="s">
        <v>25</v>
      </c>
      <c r="U461" s="49" t="s">
        <v>15</v>
      </c>
      <c r="V461" s="49" t="s">
        <v>57</v>
      </c>
      <c r="W461" s="49" t="s">
        <v>297</v>
      </c>
      <c r="X461" s="49" t="s">
        <v>59</v>
      </c>
      <c r="Y461" s="49" t="s">
        <v>20</v>
      </c>
      <c r="Z461" s="48" t="s">
        <v>19</v>
      </c>
      <c r="AA461" s="49" t="s">
        <v>23</v>
      </c>
      <c r="AB461" s="49" t="s">
        <v>24</v>
      </c>
      <c r="AC461" s="49" t="s">
        <v>25</v>
      </c>
      <c r="AD461" s="49" t="s">
        <v>26</v>
      </c>
      <c r="AE461" s="48" t="s">
        <v>28</v>
      </c>
      <c r="AF461" s="49" t="s">
        <v>29</v>
      </c>
      <c r="AG461" s="49" t="s">
        <v>30</v>
      </c>
      <c r="AH461" s="49" t="s">
        <v>31</v>
      </c>
      <c r="AI461" s="49" t="s">
        <v>25</v>
      </c>
      <c r="AJ461" s="49" t="s">
        <v>240</v>
      </c>
      <c r="AK461" s="48"/>
      <c r="AL461" s="48"/>
      <c r="AM461" s="48"/>
      <c r="AN461" s="48"/>
      <c r="AO461" s="48"/>
      <c r="AP461" s="48"/>
      <c r="AQ461" s="48"/>
      <c r="AR461" s="48"/>
      <c r="AS461" s="48"/>
      <c r="AT461" s="48"/>
      <c r="AU461" s="48"/>
      <c r="AV461" s="48"/>
      <c r="AW461" s="48"/>
      <c r="AX461" s="48"/>
      <c r="AY461" s="48"/>
      <c r="AZ461" s="48"/>
      <c r="BA461" s="48"/>
      <c r="BB461" s="48"/>
      <c r="BC461" s="48"/>
      <c r="BD461" s="48"/>
      <c r="BE461" s="48"/>
      <c r="BF461" s="48"/>
      <c r="BG461" s="48"/>
      <c r="BH461" s="48"/>
      <c r="BI461" s="48"/>
      <c r="BJ461" s="48"/>
      <c r="BK461" s="48"/>
      <c r="BL461" s="48"/>
      <c r="BM461" s="48"/>
      <c r="BN461" s="48"/>
      <c r="BO461" s="48"/>
      <c r="BP461" s="48"/>
      <c r="BQ461" s="48"/>
      <c r="BR461" s="48"/>
      <c r="BS461" s="48"/>
      <c r="BT461" s="48"/>
      <c r="BU461" s="48"/>
      <c r="BV461" s="48"/>
      <c r="BW461" s="48"/>
      <c r="BX461" s="48"/>
      <c r="BY461" s="48"/>
      <c r="BZ461" s="48"/>
      <c r="CA461" s="48"/>
      <c r="CB461" s="48"/>
      <c r="CC461" s="48"/>
      <c r="CD461" s="48"/>
      <c r="CE461" s="48"/>
      <c r="CF461" s="48"/>
      <c r="CG461" s="48"/>
      <c r="CH461" s="48"/>
      <c r="CI461" s="48"/>
      <c r="CJ461" s="48"/>
      <c r="CK461" s="48"/>
      <c r="CL461" s="48"/>
      <c r="CM461" s="48"/>
      <c r="CN461" s="48"/>
      <c r="CO461" s="48"/>
      <c r="CP461" s="48"/>
      <c r="CQ461" s="47"/>
      <c r="CR461" s="47"/>
      <c r="CS461" s="47"/>
      <c r="CT461" s="47"/>
      <c r="CU461" s="47"/>
      <c r="CV461" s="47"/>
      <c r="CW461" s="47"/>
      <c r="CX461" s="47"/>
      <c r="CY461" s="47"/>
      <c r="CZ461" s="47"/>
      <c r="DA461" s="47"/>
      <c r="DB461" s="47"/>
      <c r="DC461" s="47"/>
      <c r="DD461" s="47"/>
      <c r="DE461" s="47"/>
      <c r="DF461" s="47"/>
      <c r="DG461" s="47"/>
      <c r="DH461" s="47"/>
      <c r="DI461" s="47"/>
      <c r="DJ461" s="47"/>
      <c r="DK461" s="47"/>
      <c r="DL461" s="47"/>
      <c r="DM461" s="47"/>
      <c r="DN461" s="47"/>
      <c r="DO461" s="47"/>
      <c r="DP461" s="47"/>
      <c r="DQ461" s="47"/>
      <c r="DR461" s="47"/>
      <c r="DS461" s="47"/>
      <c r="DT461" s="47"/>
      <c r="DU461" s="47"/>
      <c r="DV461" s="47"/>
      <c r="DW461" s="47"/>
      <c r="DX461" s="47"/>
      <c r="DY461" s="47"/>
      <c r="DZ461" s="47"/>
      <c r="EA461" s="47"/>
      <c r="EB461" s="47"/>
      <c r="EC461" s="47"/>
      <c r="ED461" s="47"/>
      <c r="EE461" s="47"/>
      <c r="EF461" s="47"/>
      <c r="EG461" s="47"/>
      <c r="EH461" s="47"/>
      <c r="EI461" s="47"/>
    </row>
    <row r="462" spans="1:140" ht="53.4" customHeight="1" x14ac:dyDescent="0.3">
      <c r="A462" s="46">
        <v>460</v>
      </c>
      <c r="B462" s="46">
        <v>2560</v>
      </c>
      <c r="C462" s="47" t="s">
        <v>13712</v>
      </c>
      <c r="D462" s="46">
        <v>26</v>
      </c>
      <c r="E462" s="48" t="s">
        <v>1460</v>
      </c>
      <c r="F462" s="47"/>
      <c r="G462" s="48" t="s">
        <v>98</v>
      </c>
      <c r="H462" s="49" t="s">
        <v>238</v>
      </c>
      <c r="I462" s="49" t="s">
        <v>151</v>
      </c>
      <c r="J462" s="48" t="s">
        <v>53</v>
      </c>
      <c r="K462" s="49" t="s">
        <v>112</v>
      </c>
      <c r="L462" s="49" t="s">
        <v>36</v>
      </c>
      <c r="M462" s="49" t="s">
        <v>25</v>
      </c>
      <c r="N462" s="49" t="s">
        <v>78</v>
      </c>
      <c r="O462" s="49" t="s">
        <v>15</v>
      </c>
      <c r="P462" s="48" t="s">
        <v>274</v>
      </c>
      <c r="Q462" s="48" t="s">
        <v>633</v>
      </c>
      <c r="R462" s="48" t="s">
        <v>36</v>
      </c>
      <c r="S462" s="48" t="s">
        <v>19</v>
      </c>
      <c r="T462" s="49" t="s">
        <v>20</v>
      </c>
      <c r="U462" s="49" t="s">
        <v>21</v>
      </c>
      <c r="V462" s="49" t="s">
        <v>25</v>
      </c>
      <c r="W462" s="49" t="s">
        <v>22</v>
      </c>
      <c r="X462" s="48" t="s">
        <v>19</v>
      </c>
      <c r="Y462" s="49" t="s">
        <v>23</v>
      </c>
      <c r="Z462" s="49" t="s">
        <v>25</v>
      </c>
      <c r="AA462" s="49" t="s">
        <v>26</v>
      </c>
      <c r="AB462" s="49" t="s">
        <v>838</v>
      </c>
      <c r="AC462" s="48" t="s">
        <v>28</v>
      </c>
      <c r="AD462" s="49" t="s">
        <v>29</v>
      </c>
      <c r="AE462" s="49" t="s">
        <v>25</v>
      </c>
      <c r="AF462" s="49" t="s">
        <v>240</v>
      </c>
      <c r="AG462" s="48"/>
      <c r="AH462" s="48"/>
      <c r="AI462" s="48"/>
      <c r="AJ462" s="48"/>
      <c r="AK462" s="48"/>
      <c r="AL462" s="48"/>
      <c r="AM462" s="48"/>
      <c r="AN462" s="48"/>
      <c r="AO462" s="48"/>
      <c r="AP462" s="48"/>
      <c r="AQ462" s="48"/>
      <c r="AR462" s="48"/>
      <c r="AS462" s="48"/>
      <c r="AT462" s="48"/>
      <c r="AU462" s="48"/>
      <c r="AV462" s="48"/>
      <c r="AW462" s="48"/>
      <c r="AX462" s="48"/>
      <c r="AY462" s="48"/>
      <c r="AZ462" s="48"/>
      <c r="BA462" s="48"/>
      <c r="BB462" s="48"/>
      <c r="BC462" s="48"/>
      <c r="BD462" s="48"/>
      <c r="BE462" s="48"/>
      <c r="BF462" s="48"/>
      <c r="BG462" s="48"/>
      <c r="BH462" s="48"/>
      <c r="BI462" s="48"/>
      <c r="BJ462" s="48"/>
      <c r="BK462" s="48"/>
      <c r="BL462" s="48"/>
      <c r="BM462" s="48"/>
      <c r="BN462" s="48"/>
      <c r="BO462" s="48"/>
      <c r="BP462" s="48"/>
      <c r="BQ462" s="48"/>
      <c r="BR462" s="48"/>
      <c r="BS462" s="48"/>
      <c r="BT462" s="48"/>
      <c r="BU462" s="48"/>
      <c r="BV462" s="48"/>
      <c r="BW462" s="48"/>
      <c r="BX462" s="48"/>
      <c r="BY462" s="48"/>
      <c r="BZ462" s="48"/>
      <c r="CA462" s="48"/>
      <c r="CB462" s="48"/>
      <c r="CC462" s="48"/>
      <c r="CD462" s="48"/>
      <c r="CE462" s="48"/>
      <c r="CF462" s="48"/>
      <c r="CG462" s="48"/>
      <c r="CH462" s="48"/>
      <c r="CI462" s="48"/>
      <c r="CJ462" s="48"/>
      <c r="CK462" s="48"/>
      <c r="CL462" s="48"/>
      <c r="CM462" s="48"/>
      <c r="CN462" s="48"/>
      <c r="CO462" s="48"/>
      <c r="CP462" s="48"/>
      <c r="CQ462" s="47"/>
      <c r="CR462" s="47"/>
      <c r="CS462" s="47"/>
      <c r="CT462" s="47"/>
      <c r="CU462" s="47"/>
      <c r="CV462" s="47"/>
      <c r="CW462" s="47"/>
      <c r="CX462" s="47"/>
      <c r="CY462" s="47"/>
      <c r="CZ462" s="47"/>
      <c r="DA462" s="47"/>
      <c r="DB462" s="47"/>
      <c r="DC462" s="47"/>
      <c r="DD462" s="47"/>
      <c r="DE462" s="47"/>
      <c r="DF462" s="47"/>
      <c r="DG462" s="47"/>
      <c r="DH462" s="47"/>
      <c r="DI462" s="47"/>
      <c r="DJ462" s="47"/>
      <c r="DK462" s="47"/>
      <c r="DL462" s="47"/>
      <c r="DM462" s="47"/>
      <c r="DN462" s="47"/>
      <c r="DO462" s="47"/>
      <c r="DP462" s="47"/>
      <c r="DQ462" s="47"/>
      <c r="DR462" s="47"/>
      <c r="DS462" s="47"/>
      <c r="DT462" s="47"/>
      <c r="DU462" s="47"/>
      <c r="DV462" s="47"/>
      <c r="DW462" s="47"/>
      <c r="DX462" s="47"/>
      <c r="DY462" s="47"/>
      <c r="DZ462" s="47"/>
      <c r="EA462" s="47"/>
      <c r="EB462" s="47"/>
      <c r="EC462" s="47"/>
      <c r="ED462" s="47"/>
      <c r="EE462" s="47"/>
      <c r="EF462" s="47"/>
      <c r="EG462" s="47"/>
      <c r="EH462" s="47"/>
      <c r="EI462" s="47"/>
    </row>
    <row r="463" spans="1:140" ht="53.4" customHeight="1" x14ac:dyDescent="0.3">
      <c r="A463" s="46">
        <v>461</v>
      </c>
      <c r="B463" s="46">
        <v>1444</v>
      </c>
      <c r="C463" s="47" t="s">
        <v>13713</v>
      </c>
      <c r="D463" s="46">
        <v>44</v>
      </c>
      <c r="E463" s="48" t="s">
        <v>1462</v>
      </c>
      <c r="F463" s="47"/>
      <c r="G463" s="48" t="s">
        <v>98</v>
      </c>
      <c r="H463" s="49" t="s">
        <v>110</v>
      </c>
      <c r="I463" s="49" t="s">
        <v>74</v>
      </c>
      <c r="J463" s="49" t="s">
        <v>75</v>
      </c>
      <c r="K463" s="48"/>
      <c r="L463" s="49" t="s">
        <v>36</v>
      </c>
      <c r="M463" s="49" t="s">
        <v>274</v>
      </c>
      <c r="N463" s="49" t="s">
        <v>592</v>
      </c>
      <c r="O463" s="49" t="s">
        <v>1065</v>
      </c>
      <c r="P463" s="49" t="s">
        <v>25</v>
      </c>
      <c r="Q463" s="49" t="s">
        <v>15</v>
      </c>
      <c r="R463" s="48" t="s">
        <v>16</v>
      </c>
      <c r="S463" s="49" t="s">
        <v>17</v>
      </c>
      <c r="T463" s="49" t="s">
        <v>18</v>
      </c>
      <c r="U463" s="49" t="s">
        <v>418</v>
      </c>
      <c r="V463" s="49" t="s">
        <v>419</v>
      </c>
      <c r="W463" s="49" t="s">
        <v>25</v>
      </c>
      <c r="X463" s="49" t="s">
        <v>26</v>
      </c>
      <c r="Y463" s="49" t="s">
        <v>187</v>
      </c>
      <c r="Z463" s="49" t="s">
        <v>86</v>
      </c>
      <c r="AA463" s="48" t="s">
        <v>19</v>
      </c>
      <c r="AB463" s="49" t="s">
        <v>93</v>
      </c>
      <c r="AC463" s="49" t="s">
        <v>55</v>
      </c>
      <c r="AD463" s="49" t="s">
        <v>544</v>
      </c>
      <c r="AE463" s="49" t="s">
        <v>40</v>
      </c>
      <c r="AF463" s="49" t="s">
        <v>1463</v>
      </c>
      <c r="AG463" s="48"/>
      <c r="AH463" s="49" t="s">
        <v>93</v>
      </c>
      <c r="AI463" s="49" t="s">
        <v>39</v>
      </c>
      <c r="AJ463" s="49" t="s">
        <v>181</v>
      </c>
      <c r="AK463" s="49" t="s">
        <v>120</v>
      </c>
      <c r="AL463" s="49" t="s">
        <v>53</v>
      </c>
      <c r="AM463" s="49" t="s">
        <v>211</v>
      </c>
      <c r="AN463" s="49" t="s">
        <v>212</v>
      </c>
      <c r="AO463" s="49" t="s">
        <v>338</v>
      </c>
      <c r="AP463" s="49" t="s">
        <v>25</v>
      </c>
      <c r="AQ463" s="49" t="s">
        <v>66</v>
      </c>
      <c r="AR463" s="49" t="s">
        <v>1464</v>
      </c>
      <c r="AS463" s="48" t="s">
        <v>28</v>
      </c>
      <c r="AT463" s="49" t="s">
        <v>227</v>
      </c>
      <c r="AU463" s="49" t="s">
        <v>25</v>
      </c>
      <c r="AV463" s="49" t="s">
        <v>104</v>
      </c>
      <c r="AW463" s="49" t="s">
        <v>86</v>
      </c>
      <c r="AX463" s="48"/>
      <c r="AY463" s="49" t="s">
        <v>105</v>
      </c>
      <c r="AZ463" s="49" t="s">
        <v>25</v>
      </c>
      <c r="BA463" s="49" t="s">
        <v>240</v>
      </c>
      <c r="BB463" s="48"/>
      <c r="BC463" s="48"/>
      <c r="BD463" s="48"/>
      <c r="BE463" s="48"/>
      <c r="BF463" s="48"/>
      <c r="BG463" s="48"/>
      <c r="BH463" s="48"/>
      <c r="BI463" s="48"/>
      <c r="BJ463" s="48"/>
      <c r="BK463" s="48"/>
      <c r="BL463" s="48"/>
      <c r="BM463" s="48"/>
      <c r="BN463" s="48"/>
      <c r="BO463" s="48"/>
      <c r="BP463" s="48"/>
      <c r="BQ463" s="48"/>
      <c r="BR463" s="48"/>
      <c r="BS463" s="48"/>
      <c r="BT463" s="48"/>
      <c r="BU463" s="48"/>
      <c r="BV463" s="48"/>
      <c r="BW463" s="48"/>
      <c r="BX463" s="48"/>
      <c r="BY463" s="48"/>
      <c r="BZ463" s="48"/>
      <c r="CA463" s="48"/>
      <c r="CB463" s="48"/>
      <c r="CC463" s="48"/>
      <c r="CD463" s="48"/>
      <c r="CE463" s="48"/>
      <c r="CF463" s="48"/>
      <c r="CG463" s="48"/>
      <c r="CH463" s="48"/>
      <c r="CI463" s="48"/>
      <c r="CJ463" s="48"/>
      <c r="CK463" s="48"/>
      <c r="CL463" s="48"/>
      <c r="CM463" s="48"/>
      <c r="CN463" s="48"/>
      <c r="CO463" s="48"/>
      <c r="CP463" s="48"/>
      <c r="CQ463" s="48"/>
      <c r="CR463" s="48"/>
      <c r="CS463" s="48"/>
      <c r="CT463" s="47"/>
      <c r="CU463" s="47"/>
      <c r="CV463" s="47"/>
      <c r="CW463" s="47"/>
      <c r="CX463" s="47"/>
      <c r="CY463" s="47"/>
      <c r="CZ463" s="47"/>
      <c r="DA463" s="47"/>
      <c r="DB463" s="47"/>
      <c r="DC463" s="47"/>
      <c r="DD463" s="47"/>
      <c r="DE463" s="47"/>
      <c r="DF463" s="47"/>
      <c r="DG463" s="47"/>
      <c r="DH463" s="47"/>
      <c r="DI463" s="47"/>
      <c r="DJ463" s="47"/>
      <c r="DK463" s="47"/>
      <c r="DL463" s="47"/>
      <c r="DM463" s="47"/>
      <c r="DN463" s="47"/>
      <c r="DO463" s="47"/>
      <c r="DP463" s="47"/>
      <c r="DQ463" s="47"/>
      <c r="DR463" s="47"/>
      <c r="DS463" s="47"/>
      <c r="DT463" s="47"/>
      <c r="DU463" s="47"/>
      <c r="DV463" s="47"/>
      <c r="DW463" s="47"/>
      <c r="DX463" s="47"/>
      <c r="DY463" s="47"/>
      <c r="DZ463" s="47"/>
      <c r="EA463" s="47"/>
      <c r="EB463" s="47"/>
      <c r="EC463" s="47"/>
      <c r="ED463" s="47"/>
      <c r="EE463" s="47"/>
      <c r="EF463" s="47"/>
      <c r="EG463" s="47"/>
      <c r="EH463" s="47"/>
      <c r="EI463" s="47"/>
      <c r="EJ463" s="47"/>
    </row>
    <row r="464" spans="1:140" ht="53.4" customHeight="1" x14ac:dyDescent="0.3">
      <c r="A464" s="46">
        <v>462</v>
      </c>
      <c r="B464" s="46">
        <v>2840</v>
      </c>
      <c r="C464" s="47" t="s">
        <v>13714</v>
      </c>
      <c r="D464" s="46">
        <v>25</v>
      </c>
      <c r="E464" s="48" t="s">
        <v>1466</v>
      </c>
      <c r="F464" s="47"/>
      <c r="G464" s="49" t="s">
        <v>110</v>
      </c>
      <c r="H464" s="49" t="s">
        <v>176</v>
      </c>
      <c r="I464" s="49" t="s">
        <v>295</v>
      </c>
      <c r="J464" s="48" t="s">
        <v>19</v>
      </c>
      <c r="K464" s="49" t="s">
        <v>20</v>
      </c>
      <c r="L464" s="49" t="s">
        <v>82</v>
      </c>
      <c r="M464" s="48" t="s">
        <v>11</v>
      </c>
      <c r="N464" s="49" t="s">
        <v>12</v>
      </c>
      <c r="O464" s="49" t="s">
        <v>76</v>
      </c>
      <c r="P464" s="49" t="s">
        <v>77</v>
      </c>
      <c r="Q464" s="49" t="s">
        <v>25</v>
      </c>
      <c r="R464" s="49" t="s">
        <v>104</v>
      </c>
      <c r="S464" s="48" t="s">
        <v>19</v>
      </c>
      <c r="T464" s="49" t="s">
        <v>23</v>
      </c>
      <c r="U464" s="49" t="s">
        <v>39</v>
      </c>
      <c r="V464" s="49" t="s">
        <v>15</v>
      </c>
      <c r="W464" s="48" t="s">
        <v>28</v>
      </c>
      <c r="X464" s="49" t="s">
        <v>29</v>
      </c>
      <c r="Y464" s="49" t="s">
        <v>30</v>
      </c>
      <c r="Z464" s="49" t="s">
        <v>31</v>
      </c>
      <c r="AA464" s="49" t="s">
        <v>15</v>
      </c>
      <c r="AB464" s="48" t="s">
        <v>16</v>
      </c>
      <c r="AC464" s="49" t="s">
        <v>63</v>
      </c>
      <c r="AD464" s="49" t="s">
        <v>88</v>
      </c>
      <c r="AE464" s="49" t="s">
        <v>15</v>
      </c>
      <c r="AF464" s="48"/>
      <c r="AG464" s="48"/>
      <c r="AH464" s="48"/>
      <c r="AI464" s="48"/>
      <c r="AJ464" s="48"/>
      <c r="AK464" s="48"/>
      <c r="AL464" s="48"/>
      <c r="AM464" s="48"/>
      <c r="AN464" s="48"/>
      <c r="AO464" s="48"/>
      <c r="AP464" s="48"/>
      <c r="AQ464" s="48"/>
      <c r="AR464" s="48"/>
      <c r="AS464" s="48"/>
      <c r="AT464" s="48"/>
      <c r="AU464" s="48"/>
      <c r="AV464" s="48"/>
      <c r="AW464" s="48"/>
      <c r="AX464" s="48"/>
      <c r="AY464" s="48"/>
      <c r="AZ464" s="48"/>
      <c r="BA464" s="48"/>
      <c r="BB464" s="48"/>
      <c r="BC464" s="48"/>
      <c r="BD464" s="48"/>
      <c r="BE464" s="48"/>
      <c r="BF464" s="48"/>
      <c r="BG464" s="48"/>
      <c r="BH464" s="48"/>
      <c r="BI464" s="48"/>
      <c r="BJ464" s="48"/>
      <c r="BK464" s="48"/>
      <c r="BL464" s="48"/>
      <c r="BM464" s="48"/>
      <c r="BN464" s="48"/>
      <c r="BO464" s="48"/>
      <c r="BP464" s="48"/>
      <c r="BQ464" s="48"/>
      <c r="BR464" s="48"/>
      <c r="BS464" s="48"/>
      <c r="BT464" s="48"/>
      <c r="BU464" s="48"/>
      <c r="BV464" s="48"/>
      <c r="BW464" s="48"/>
      <c r="BX464" s="48"/>
      <c r="BY464" s="48"/>
      <c r="BZ464" s="48"/>
      <c r="CA464" s="48"/>
      <c r="CB464" s="48"/>
      <c r="CC464" s="48"/>
      <c r="CD464" s="48"/>
      <c r="CE464" s="48"/>
      <c r="CF464" s="48"/>
      <c r="CG464" s="48"/>
      <c r="CH464" s="48"/>
      <c r="CI464" s="48"/>
      <c r="CJ464" s="48"/>
      <c r="CK464" s="48"/>
      <c r="CL464" s="48"/>
      <c r="CM464" s="48"/>
      <c r="CN464" s="48"/>
      <c r="CO464" s="48"/>
      <c r="CP464" s="48"/>
      <c r="CQ464" s="47"/>
      <c r="CR464" s="47"/>
      <c r="CS464" s="47"/>
      <c r="CT464" s="47"/>
      <c r="CU464" s="47"/>
      <c r="CV464" s="47"/>
      <c r="CW464" s="47"/>
      <c r="CX464" s="47"/>
      <c r="CY464" s="47"/>
      <c r="CZ464" s="47"/>
      <c r="DA464" s="47"/>
      <c r="DB464" s="47"/>
      <c r="DC464" s="47"/>
      <c r="DD464" s="47"/>
      <c r="DE464" s="47"/>
      <c r="DF464" s="47"/>
      <c r="DG464" s="47"/>
      <c r="DH464" s="47"/>
      <c r="DI464" s="47"/>
      <c r="DJ464" s="47"/>
      <c r="DK464" s="47"/>
      <c r="DL464" s="47"/>
      <c r="DM464" s="47"/>
      <c r="DN464" s="47"/>
      <c r="DO464" s="47"/>
      <c r="DP464" s="47"/>
      <c r="DQ464" s="47"/>
      <c r="DR464" s="47"/>
      <c r="DS464" s="47"/>
      <c r="DT464" s="47"/>
      <c r="DU464" s="47"/>
      <c r="DV464" s="47"/>
      <c r="DW464" s="47"/>
      <c r="DX464" s="47"/>
      <c r="DY464" s="47"/>
      <c r="DZ464" s="47"/>
      <c r="EA464" s="47"/>
      <c r="EB464" s="47"/>
      <c r="EC464" s="47"/>
      <c r="ED464" s="47"/>
      <c r="EE464" s="47"/>
      <c r="EF464" s="47"/>
      <c r="EG464" s="47"/>
      <c r="EH464" s="47"/>
      <c r="EI464" s="47"/>
    </row>
    <row r="465" spans="1:140" ht="53.4" customHeight="1" x14ac:dyDescent="0.3">
      <c r="A465" s="46">
        <v>463</v>
      </c>
      <c r="B465" s="46">
        <v>947</v>
      </c>
      <c r="C465" s="47" t="s">
        <v>13715</v>
      </c>
      <c r="D465" s="46">
        <v>46</v>
      </c>
      <c r="E465" s="48" t="s">
        <v>1468</v>
      </c>
      <c r="F465" s="47"/>
      <c r="G465" s="49" t="s">
        <v>49</v>
      </c>
      <c r="H465" s="49" t="s">
        <v>36</v>
      </c>
      <c r="I465" s="49" t="s">
        <v>39</v>
      </c>
      <c r="J465" s="48" t="s">
        <v>16</v>
      </c>
      <c r="K465" s="49" t="s">
        <v>125</v>
      </c>
      <c r="L465" s="48" t="s">
        <v>19</v>
      </c>
      <c r="M465" s="49" t="s">
        <v>20</v>
      </c>
      <c r="N465" s="49" t="s">
        <v>163</v>
      </c>
      <c r="O465" s="49" t="s">
        <v>40</v>
      </c>
      <c r="P465" s="49" t="s">
        <v>25</v>
      </c>
      <c r="Q465" s="49" t="s">
        <v>78</v>
      </c>
      <c r="R465" s="48" t="s">
        <v>16</v>
      </c>
      <c r="S465" s="49" t="s">
        <v>63</v>
      </c>
      <c r="T465" s="49" t="s">
        <v>81</v>
      </c>
      <c r="U465" s="49" t="s">
        <v>256</v>
      </c>
      <c r="V465" s="49" t="s">
        <v>25</v>
      </c>
      <c r="W465" s="49" t="s">
        <v>78</v>
      </c>
      <c r="X465" s="48" t="s">
        <v>67</v>
      </c>
      <c r="Y465" s="49" t="s">
        <v>166</v>
      </c>
      <c r="Z465" s="49" t="s">
        <v>167</v>
      </c>
      <c r="AA465" s="49" t="s">
        <v>297</v>
      </c>
      <c r="AB465" s="49" t="s">
        <v>59</v>
      </c>
      <c r="AC465" s="57"/>
      <c r="AD465" s="49" t="s">
        <v>40</v>
      </c>
      <c r="AE465" s="49" t="s">
        <v>201</v>
      </c>
      <c r="AF465" s="49" t="s">
        <v>1469</v>
      </c>
      <c r="AG465" s="49" t="s">
        <v>68</v>
      </c>
      <c r="AH465" s="49" t="s">
        <v>1470</v>
      </c>
      <c r="AI465" s="49" t="s">
        <v>25</v>
      </c>
      <c r="AJ465" s="49" t="s">
        <v>22</v>
      </c>
      <c r="AK465" s="48" t="s">
        <v>19</v>
      </c>
      <c r="AL465" s="49" t="s">
        <v>23</v>
      </c>
      <c r="AM465" s="49" t="s">
        <v>39</v>
      </c>
      <c r="AN465" s="49" t="s">
        <v>25</v>
      </c>
      <c r="AO465" s="49" t="s">
        <v>15</v>
      </c>
      <c r="AP465" s="48" t="s">
        <v>28</v>
      </c>
      <c r="AQ465" s="49" t="s">
        <v>60</v>
      </c>
      <c r="AR465" s="49" t="s">
        <v>760</v>
      </c>
      <c r="AS465" s="49" t="s">
        <v>761</v>
      </c>
      <c r="AT465" s="49" t="s">
        <v>25</v>
      </c>
      <c r="AU465" s="49" t="s">
        <v>578</v>
      </c>
      <c r="AV465" s="48"/>
      <c r="AW465" s="49" t="s">
        <v>41</v>
      </c>
      <c r="AX465" s="49" t="s">
        <v>246</v>
      </c>
      <c r="AY465" s="49" t="s">
        <v>297</v>
      </c>
      <c r="AZ465" s="48"/>
      <c r="BA465" s="49" t="s">
        <v>41</v>
      </c>
      <c r="BB465" s="49" t="s">
        <v>201</v>
      </c>
      <c r="BC465" s="49" t="s">
        <v>811</v>
      </c>
      <c r="BD465" s="48"/>
      <c r="BE465" s="48"/>
      <c r="BF465" s="48"/>
      <c r="BG465" s="48"/>
      <c r="BH465" s="48"/>
      <c r="BI465" s="48"/>
      <c r="BJ465" s="48"/>
      <c r="BK465" s="48"/>
      <c r="BL465" s="48"/>
      <c r="BM465" s="48"/>
      <c r="BN465" s="48"/>
      <c r="BO465" s="48"/>
      <c r="BP465" s="48"/>
      <c r="BQ465" s="48"/>
      <c r="BR465" s="48"/>
      <c r="BS465" s="48"/>
      <c r="BT465" s="48"/>
      <c r="BU465" s="48"/>
      <c r="BV465" s="48"/>
      <c r="BW465" s="48"/>
      <c r="BX465" s="48"/>
      <c r="BY465" s="48"/>
      <c r="BZ465" s="48"/>
      <c r="CA465" s="48"/>
      <c r="CB465" s="48"/>
      <c r="CC465" s="48"/>
      <c r="CD465" s="48"/>
      <c r="CE465" s="48"/>
      <c r="CF465" s="48"/>
      <c r="CG465" s="48"/>
      <c r="CH465" s="48"/>
      <c r="CI465" s="48"/>
      <c r="CJ465" s="48"/>
      <c r="CK465" s="48"/>
      <c r="CL465" s="48"/>
      <c r="CM465" s="48"/>
      <c r="CN465" s="48"/>
      <c r="CO465" s="48"/>
      <c r="CP465" s="48"/>
      <c r="CQ465" s="48"/>
      <c r="CR465" s="48"/>
      <c r="CS465" s="48"/>
      <c r="CT465" s="47"/>
      <c r="CU465" s="47"/>
      <c r="CV465" s="47"/>
      <c r="CW465" s="47"/>
      <c r="CX465" s="47"/>
      <c r="CY465" s="47"/>
      <c r="CZ465" s="47"/>
      <c r="DA465" s="47"/>
      <c r="DB465" s="47"/>
      <c r="DC465" s="47"/>
      <c r="DD465" s="47"/>
      <c r="DE465" s="47"/>
      <c r="DF465" s="47"/>
      <c r="DG465" s="47"/>
      <c r="DH465" s="47"/>
      <c r="DI465" s="47"/>
      <c r="DJ465" s="47"/>
      <c r="DK465" s="47"/>
      <c r="DL465" s="47"/>
      <c r="DM465" s="47"/>
      <c r="DN465" s="47"/>
      <c r="DO465" s="47"/>
      <c r="DP465" s="47"/>
      <c r="DQ465" s="47"/>
      <c r="DR465" s="47"/>
      <c r="DS465" s="47"/>
      <c r="DT465" s="47"/>
      <c r="DU465" s="47"/>
      <c r="DV465" s="47"/>
      <c r="DW465" s="47"/>
      <c r="DX465" s="47"/>
      <c r="DY465" s="47"/>
      <c r="DZ465" s="47"/>
      <c r="EA465" s="47"/>
      <c r="EB465" s="47"/>
      <c r="EC465" s="47"/>
      <c r="ED465" s="47"/>
      <c r="EE465" s="47"/>
      <c r="EF465" s="47"/>
      <c r="EG465" s="47"/>
      <c r="EH465" s="47"/>
      <c r="EI465" s="47"/>
      <c r="EJ465" s="47"/>
    </row>
    <row r="466" spans="1:140" ht="53.4" customHeight="1" x14ac:dyDescent="0.3">
      <c r="A466" s="46">
        <v>464</v>
      </c>
      <c r="B466" s="46">
        <v>2318</v>
      </c>
      <c r="C466" s="47" t="s">
        <v>13716</v>
      </c>
      <c r="D466" s="46">
        <v>17</v>
      </c>
      <c r="E466" s="48" t="s">
        <v>1471</v>
      </c>
      <c r="F466" s="47"/>
      <c r="G466" s="49" t="s">
        <v>49</v>
      </c>
      <c r="H466" s="48" t="s">
        <v>19</v>
      </c>
      <c r="I466" s="49" t="s">
        <v>20</v>
      </c>
      <c r="J466" s="49" t="s">
        <v>25</v>
      </c>
      <c r="K466" s="49" t="s">
        <v>22</v>
      </c>
      <c r="L466" s="48"/>
      <c r="M466" s="49" t="s">
        <v>41</v>
      </c>
      <c r="N466" s="49" t="s">
        <v>93</v>
      </c>
      <c r="O466" s="49" t="s">
        <v>39</v>
      </c>
      <c r="P466" s="48" t="s">
        <v>28</v>
      </c>
      <c r="Q466" s="49" t="s">
        <v>29</v>
      </c>
      <c r="R466" s="49" t="s">
        <v>30</v>
      </c>
      <c r="S466" s="49" t="s">
        <v>31</v>
      </c>
      <c r="T466" s="49" t="s">
        <v>15</v>
      </c>
      <c r="U466" s="48" t="s">
        <v>16</v>
      </c>
      <c r="V466" s="49" t="s">
        <v>63</v>
      </c>
      <c r="W466" s="49" t="s">
        <v>88</v>
      </c>
      <c r="X466" s="49" t="s">
        <v>15</v>
      </c>
      <c r="Y466" s="48"/>
      <c r="Z466" s="48"/>
      <c r="AA466" s="48"/>
      <c r="AB466" s="48"/>
      <c r="AC466" s="48"/>
      <c r="AD466" s="48"/>
      <c r="AE466" s="48"/>
      <c r="AF466" s="48"/>
      <c r="AG466" s="48"/>
      <c r="AH466" s="48"/>
      <c r="AI466" s="48"/>
      <c r="AJ466" s="48"/>
      <c r="AK466" s="48"/>
      <c r="AL466" s="48"/>
      <c r="AM466" s="48"/>
      <c r="AN466" s="48"/>
      <c r="AO466" s="48"/>
      <c r="AP466" s="48"/>
      <c r="AQ466" s="48"/>
      <c r="AR466" s="48"/>
      <c r="AS466" s="48"/>
      <c r="AT466" s="48"/>
      <c r="AU466" s="48"/>
      <c r="AV466" s="48"/>
      <c r="AW466" s="48"/>
      <c r="AX466" s="48"/>
      <c r="AY466" s="48"/>
      <c r="AZ466" s="48"/>
      <c r="BA466" s="48"/>
      <c r="BB466" s="48"/>
      <c r="BC466" s="48"/>
      <c r="BD466" s="48"/>
      <c r="BE466" s="48"/>
      <c r="BF466" s="48"/>
      <c r="BG466" s="48"/>
      <c r="BH466" s="48"/>
      <c r="BI466" s="48"/>
      <c r="BJ466" s="48"/>
      <c r="BK466" s="48"/>
      <c r="BL466" s="48"/>
      <c r="BM466" s="48"/>
      <c r="BN466" s="48"/>
      <c r="BO466" s="48"/>
      <c r="BP466" s="48"/>
      <c r="BQ466" s="48"/>
      <c r="BR466" s="48"/>
      <c r="BS466" s="48"/>
      <c r="BT466" s="48"/>
      <c r="BU466" s="48"/>
      <c r="BV466" s="48"/>
      <c r="BW466" s="48"/>
      <c r="BX466" s="48"/>
      <c r="BY466" s="48"/>
      <c r="BZ466" s="48"/>
      <c r="CA466" s="48"/>
      <c r="CB466" s="48"/>
      <c r="CC466" s="48"/>
      <c r="CD466" s="48"/>
      <c r="CE466" s="48"/>
      <c r="CF466" s="48"/>
      <c r="CG466" s="48"/>
      <c r="CH466" s="48"/>
      <c r="CI466" s="48"/>
      <c r="CJ466" s="48"/>
      <c r="CK466" s="48"/>
      <c r="CL466" s="48"/>
      <c r="CM466" s="48"/>
      <c r="CN466" s="48"/>
      <c r="CO466" s="48"/>
      <c r="CP466" s="48"/>
      <c r="CQ466" s="48"/>
      <c r="CR466" s="47"/>
      <c r="CS466" s="47"/>
      <c r="CT466" s="47"/>
      <c r="CU466" s="47"/>
      <c r="CV466" s="47"/>
      <c r="CW466" s="47"/>
      <c r="CX466" s="47"/>
      <c r="CY466" s="47"/>
      <c r="CZ466" s="47"/>
      <c r="DA466" s="47"/>
      <c r="DB466" s="47"/>
      <c r="DC466" s="47"/>
      <c r="DD466" s="47"/>
      <c r="DE466" s="47"/>
      <c r="DF466" s="47"/>
      <c r="DG466" s="47"/>
      <c r="DH466" s="47"/>
      <c r="DI466" s="47"/>
      <c r="DJ466" s="47"/>
      <c r="DK466" s="47"/>
      <c r="DL466" s="47"/>
      <c r="DM466" s="47"/>
      <c r="DN466" s="47"/>
      <c r="DO466" s="47"/>
      <c r="DP466" s="47"/>
      <c r="DQ466" s="47"/>
      <c r="DR466" s="47"/>
      <c r="DS466" s="47"/>
      <c r="DT466" s="47"/>
      <c r="DU466" s="47"/>
      <c r="DV466" s="47"/>
      <c r="DW466" s="47"/>
      <c r="DX466" s="47"/>
      <c r="DY466" s="47"/>
      <c r="DZ466" s="47"/>
      <c r="EA466" s="47"/>
      <c r="EB466" s="47"/>
      <c r="EC466" s="47"/>
      <c r="ED466" s="47"/>
      <c r="EE466" s="47"/>
      <c r="EF466" s="47"/>
      <c r="EG466" s="47"/>
      <c r="EH466" s="47"/>
      <c r="EI466" s="47"/>
    </row>
    <row r="467" spans="1:140" ht="53.4" customHeight="1" x14ac:dyDescent="0.3">
      <c r="A467" s="46">
        <v>465</v>
      </c>
      <c r="B467" s="46">
        <v>1052</v>
      </c>
      <c r="C467" s="47" t="s">
        <v>13717</v>
      </c>
      <c r="D467" s="46">
        <v>44</v>
      </c>
      <c r="E467" s="48" t="s">
        <v>1473</v>
      </c>
      <c r="F467" s="47"/>
      <c r="G467" s="49" t="s">
        <v>49</v>
      </c>
      <c r="H467" s="48"/>
      <c r="I467" s="49" t="s">
        <v>36</v>
      </c>
      <c r="J467" s="49" t="s">
        <v>39</v>
      </c>
      <c r="K467" s="49" t="s">
        <v>274</v>
      </c>
      <c r="L467" s="49" t="s">
        <v>434</v>
      </c>
      <c r="M467" s="49" t="s">
        <v>25</v>
      </c>
      <c r="N467" s="49" t="s">
        <v>66</v>
      </c>
      <c r="O467" s="48" t="s">
        <v>19</v>
      </c>
      <c r="P467" s="49" t="s">
        <v>20</v>
      </c>
      <c r="Q467" s="49" t="s">
        <v>22</v>
      </c>
      <c r="R467" s="49" t="s">
        <v>39</v>
      </c>
      <c r="S467" s="49" t="s">
        <v>308</v>
      </c>
      <c r="T467" s="49" t="s">
        <v>1375</v>
      </c>
      <c r="U467" s="49" t="s">
        <v>163</v>
      </c>
      <c r="V467" s="49" t="s">
        <v>40</v>
      </c>
      <c r="W467" s="48" t="s">
        <v>28</v>
      </c>
      <c r="X467" s="49" t="s">
        <v>60</v>
      </c>
      <c r="Y467" s="49" t="s">
        <v>1474</v>
      </c>
      <c r="Z467" s="49" t="s">
        <v>25</v>
      </c>
      <c r="AA467" s="49" t="s">
        <v>78</v>
      </c>
      <c r="AB467" s="48" t="s">
        <v>41</v>
      </c>
      <c r="AC467" s="48" t="s">
        <v>246</v>
      </c>
      <c r="AD467" s="48" t="s">
        <v>216</v>
      </c>
      <c r="AE467" s="48" t="s">
        <v>226</v>
      </c>
      <c r="AF467" s="48" t="s">
        <v>1475</v>
      </c>
      <c r="AG467" s="48" t="s">
        <v>319</v>
      </c>
      <c r="AH467" s="48" t="s">
        <v>43</v>
      </c>
      <c r="AI467" s="48" t="s">
        <v>811</v>
      </c>
      <c r="AJ467" s="49" t="s">
        <v>40</v>
      </c>
      <c r="AK467" s="49" t="s">
        <v>201</v>
      </c>
      <c r="AL467" s="49" t="s">
        <v>16</v>
      </c>
      <c r="AM467" s="49" t="s">
        <v>61</v>
      </c>
      <c r="AN467" s="49" t="s">
        <v>62</v>
      </c>
      <c r="AO467" s="48" t="s">
        <v>216</v>
      </c>
      <c r="AP467" s="49" t="s">
        <v>40</v>
      </c>
      <c r="AQ467" s="49" t="s">
        <v>1476</v>
      </c>
      <c r="AR467" s="49" t="s">
        <v>256</v>
      </c>
      <c r="AS467" s="49" t="s">
        <v>110</v>
      </c>
      <c r="AT467" s="49" t="s">
        <v>19</v>
      </c>
      <c r="AU467" s="49" t="s">
        <v>20</v>
      </c>
      <c r="AV467" s="49" t="s">
        <v>25</v>
      </c>
      <c r="AW467" s="49" t="s">
        <v>26</v>
      </c>
      <c r="AX467" s="49" t="s">
        <v>447</v>
      </c>
      <c r="AY467" s="52" t="s">
        <v>448</v>
      </c>
      <c r="AZ467" s="48"/>
      <c r="BA467" s="48"/>
      <c r="BB467" s="48"/>
      <c r="BC467" s="48"/>
      <c r="BD467" s="48"/>
      <c r="BE467" s="48"/>
      <c r="BF467" s="48"/>
      <c r="BG467" s="48"/>
      <c r="BH467" s="48"/>
      <c r="BI467" s="48"/>
      <c r="BJ467" s="48"/>
      <c r="BK467" s="48"/>
      <c r="BL467" s="48"/>
      <c r="BM467" s="48"/>
      <c r="BN467" s="48"/>
      <c r="BO467" s="48"/>
      <c r="BP467" s="48"/>
      <c r="BQ467" s="48"/>
      <c r="BR467" s="48"/>
      <c r="BS467" s="48"/>
      <c r="BT467" s="48"/>
      <c r="BU467" s="48"/>
      <c r="BV467" s="48"/>
      <c r="BW467" s="48"/>
      <c r="BX467" s="48"/>
      <c r="BY467" s="48"/>
      <c r="BZ467" s="48"/>
      <c r="CA467" s="48"/>
      <c r="CB467" s="48"/>
      <c r="CC467" s="48"/>
      <c r="CD467" s="48"/>
      <c r="CE467" s="48"/>
      <c r="CF467" s="48"/>
      <c r="CG467" s="48"/>
      <c r="CH467" s="48"/>
      <c r="CI467" s="48"/>
      <c r="CJ467" s="48"/>
      <c r="CK467" s="48"/>
      <c r="CL467" s="48"/>
      <c r="CM467" s="48"/>
      <c r="CN467" s="48"/>
      <c r="CO467" s="48"/>
      <c r="CP467" s="48"/>
      <c r="CQ467" s="48"/>
      <c r="CR467" s="47"/>
      <c r="CS467" s="47"/>
      <c r="CT467" s="47"/>
      <c r="CU467" s="47"/>
      <c r="CV467" s="47"/>
      <c r="CW467" s="47"/>
      <c r="CX467" s="47"/>
      <c r="CY467" s="47"/>
      <c r="CZ467" s="47"/>
      <c r="DA467" s="47"/>
      <c r="DB467" s="47"/>
      <c r="DC467" s="47"/>
      <c r="DD467" s="47"/>
      <c r="DE467" s="47"/>
      <c r="DF467" s="47"/>
      <c r="DG467" s="47"/>
      <c r="DH467" s="47"/>
      <c r="DI467" s="47"/>
      <c r="DJ467" s="47"/>
      <c r="DK467" s="47"/>
      <c r="DL467" s="47"/>
      <c r="DM467" s="47"/>
      <c r="DN467" s="47"/>
      <c r="DO467" s="47"/>
      <c r="DP467" s="47"/>
      <c r="DQ467" s="47"/>
      <c r="DR467" s="47"/>
      <c r="DS467" s="47"/>
      <c r="DT467" s="47"/>
      <c r="DU467" s="47"/>
      <c r="DV467" s="47"/>
      <c r="DW467" s="47"/>
      <c r="DX467" s="47"/>
      <c r="DY467" s="47"/>
      <c r="DZ467" s="47"/>
      <c r="EA467" s="47"/>
      <c r="EB467" s="47"/>
      <c r="EC467" s="47"/>
      <c r="ED467" s="47"/>
      <c r="EE467" s="47"/>
      <c r="EF467" s="47"/>
      <c r="EG467" s="47"/>
      <c r="EH467" s="47"/>
      <c r="EI467" s="47"/>
    </row>
    <row r="468" spans="1:140" ht="53.4" customHeight="1" x14ac:dyDescent="0.3">
      <c r="A468" s="46">
        <v>466</v>
      </c>
      <c r="B468" s="46">
        <v>2163</v>
      </c>
      <c r="C468" s="47" t="s">
        <v>13718</v>
      </c>
      <c r="D468" s="46">
        <v>25</v>
      </c>
      <c r="E468" s="48" t="s">
        <v>1478</v>
      </c>
      <c r="F468" s="47"/>
      <c r="G468" s="49" t="s">
        <v>49</v>
      </c>
      <c r="H468" s="48" t="s">
        <v>19</v>
      </c>
      <c r="I468" s="49" t="s">
        <v>20</v>
      </c>
      <c r="J468" s="49" t="s">
        <v>21</v>
      </c>
      <c r="K468" s="49" t="s">
        <v>25</v>
      </c>
      <c r="L468" s="49" t="s">
        <v>66</v>
      </c>
      <c r="M468" s="48" t="s">
        <v>11</v>
      </c>
      <c r="N468" s="49" t="s">
        <v>12</v>
      </c>
      <c r="O468" s="49" t="s">
        <v>25</v>
      </c>
      <c r="P468" s="49" t="s">
        <v>15</v>
      </c>
      <c r="Q468" s="48" t="s">
        <v>19</v>
      </c>
      <c r="R468" s="49" t="s">
        <v>23</v>
      </c>
      <c r="S468" s="49" t="s">
        <v>24</v>
      </c>
      <c r="T468" s="49" t="s">
        <v>25</v>
      </c>
      <c r="U468" s="49" t="s">
        <v>15</v>
      </c>
      <c r="V468" s="48" t="s">
        <v>28</v>
      </c>
      <c r="W468" s="49" t="s">
        <v>29</v>
      </c>
      <c r="X468" s="49" t="s">
        <v>30</v>
      </c>
      <c r="Y468" s="49" t="s">
        <v>31</v>
      </c>
      <c r="Z468" s="49" t="s">
        <v>270</v>
      </c>
      <c r="AA468" s="48" t="s">
        <v>16</v>
      </c>
      <c r="AB468" s="49" t="s">
        <v>63</v>
      </c>
      <c r="AC468" s="49" t="s">
        <v>88</v>
      </c>
      <c r="AD468" s="49" t="s">
        <v>25</v>
      </c>
      <c r="AE468" s="49" t="s">
        <v>82</v>
      </c>
      <c r="AF468" s="48"/>
      <c r="AG468" s="48"/>
      <c r="AH468" s="48"/>
      <c r="AI468" s="48"/>
      <c r="AJ468" s="48"/>
      <c r="AK468" s="48"/>
      <c r="AL468" s="48"/>
      <c r="AM468" s="48"/>
      <c r="AN468" s="48"/>
      <c r="AO468" s="48"/>
      <c r="AP468" s="48"/>
      <c r="AQ468" s="48"/>
      <c r="AR468" s="48"/>
      <c r="AS468" s="48"/>
      <c r="AT468" s="48"/>
      <c r="AU468" s="48"/>
      <c r="AV468" s="48"/>
      <c r="AW468" s="48"/>
      <c r="AX468" s="48"/>
      <c r="AY468" s="48"/>
      <c r="AZ468" s="48"/>
      <c r="BA468" s="48"/>
      <c r="BB468" s="48"/>
      <c r="BC468" s="48"/>
      <c r="BD468" s="48"/>
      <c r="BE468" s="48"/>
      <c r="BF468" s="48"/>
      <c r="BG468" s="48"/>
      <c r="BH468" s="48"/>
      <c r="BI468" s="48"/>
      <c r="BJ468" s="48"/>
      <c r="BK468" s="48"/>
      <c r="BL468" s="48"/>
      <c r="BM468" s="48"/>
      <c r="BN468" s="48"/>
      <c r="BO468" s="48"/>
      <c r="BP468" s="48"/>
      <c r="BQ468" s="48"/>
      <c r="BR468" s="48"/>
      <c r="BS468" s="48"/>
      <c r="BT468" s="48"/>
      <c r="BU468" s="48"/>
      <c r="BV468" s="48"/>
      <c r="BW468" s="48"/>
      <c r="BX468" s="48"/>
      <c r="BY468" s="48"/>
      <c r="BZ468" s="48"/>
      <c r="CA468" s="48"/>
      <c r="CB468" s="48"/>
      <c r="CC468" s="48"/>
      <c r="CD468" s="48"/>
      <c r="CE468" s="48"/>
      <c r="CF468" s="48"/>
      <c r="CG468" s="48"/>
      <c r="CH468" s="48"/>
      <c r="CI468" s="48"/>
      <c r="CJ468" s="48"/>
      <c r="CK468" s="48"/>
      <c r="CL468" s="48"/>
      <c r="CM468" s="48"/>
      <c r="CN468" s="48"/>
      <c r="CO468" s="48"/>
      <c r="CP468" s="48"/>
      <c r="CQ468" s="47"/>
      <c r="CR468" s="47"/>
      <c r="CS468" s="47"/>
      <c r="CT468" s="47"/>
      <c r="CU468" s="47"/>
      <c r="CV468" s="47"/>
      <c r="CW468" s="47"/>
      <c r="CX468" s="47"/>
      <c r="CY468" s="47"/>
      <c r="CZ468" s="47"/>
      <c r="DA468" s="47"/>
      <c r="DB468" s="47"/>
      <c r="DC468" s="47"/>
      <c r="DD468" s="47"/>
      <c r="DE468" s="47"/>
      <c r="DF468" s="47"/>
      <c r="DG468" s="47"/>
      <c r="DH468" s="47"/>
      <c r="DI468" s="47"/>
      <c r="DJ468" s="47"/>
      <c r="DK468" s="47"/>
      <c r="DL468" s="47"/>
      <c r="DM468" s="47"/>
      <c r="DN468" s="47"/>
      <c r="DO468" s="47"/>
      <c r="DP468" s="47"/>
      <c r="DQ468" s="47"/>
      <c r="DR468" s="47"/>
      <c r="DS468" s="47"/>
      <c r="DT468" s="47"/>
      <c r="DU468" s="47"/>
      <c r="DV468" s="47"/>
      <c r="DW468" s="47"/>
      <c r="DX468" s="47"/>
      <c r="DY468" s="47"/>
      <c r="DZ468" s="47"/>
      <c r="EA468" s="47"/>
      <c r="EB468" s="47"/>
      <c r="EC468" s="47"/>
      <c r="ED468" s="47"/>
      <c r="EE468" s="47"/>
      <c r="EF468" s="47"/>
      <c r="EG468" s="47"/>
      <c r="EH468" s="47"/>
      <c r="EI468" s="47"/>
    </row>
    <row r="469" spans="1:140" ht="53.4" customHeight="1" x14ac:dyDescent="0.3">
      <c r="A469" s="46">
        <v>467</v>
      </c>
      <c r="B469" s="46">
        <v>993</v>
      </c>
      <c r="C469" s="47" t="s">
        <v>13719</v>
      </c>
      <c r="D469" s="46">
        <v>26</v>
      </c>
      <c r="E469" s="48" t="s">
        <v>13720</v>
      </c>
      <c r="F469" s="47"/>
      <c r="G469" s="49" t="s">
        <v>10</v>
      </c>
      <c r="H469" s="48" t="s">
        <v>19</v>
      </c>
      <c r="I469" s="49" t="s">
        <v>20</v>
      </c>
      <c r="J469" s="49" t="s">
        <v>179</v>
      </c>
      <c r="K469" s="49" t="s">
        <v>126</v>
      </c>
      <c r="L469" s="49" t="s">
        <v>127</v>
      </c>
      <c r="M469" s="49" t="s">
        <v>22</v>
      </c>
      <c r="N469" s="49" t="s">
        <v>15</v>
      </c>
      <c r="O469" s="48" t="s">
        <v>19</v>
      </c>
      <c r="P469" s="49" t="s">
        <v>23</v>
      </c>
      <c r="Q469" s="49" t="s">
        <v>39</v>
      </c>
      <c r="R469" s="49" t="s">
        <v>25</v>
      </c>
      <c r="S469" s="49" t="s">
        <v>15</v>
      </c>
      <c r="T469" s="48" t="s">
        <v>226</v>
      </c>
      <c r="U469" s="48" t="s">
        <v>246</v>
      </c>
      <c r="V469" s="48" t="s">
        <v>216</v>
      </c>
      <c r="W469" s="48" t="s">
        <v>425</v>
      </c>
      <c r="X469" s="48" t="s">
        <v>319</v>
      </c>
      <c r="Y469" s="48" t="s">
        <v>43</v>
      </c>
      <c r="Z469" s="48" t="s">
        <v>493</v>
      </c>
      <c r="AA469" s="49" t="s">
        <v>40</v>
      </c>
      <c r="AB469" s="49" t="s">
        <v>201</v>
      </c>
      <c r="AC469" s="48" t="s">
        <v>116</v>
      </c>
      <c r="AD469" s="48" t="s">
        <v>172</v>
      </c>
      <c r="AE469" s="49" t="s">
        <v>40</v>
      </c>
      <c r="AF469" s="49" t="s">
        <v>20</v>
      </c>
      <c r="AG469" s="48"/>
      <c r="AH469" s="48"/>
      <c r="AI469" s="48"/>
      <c r="AJ469" s="48"/>
      <c r="AK469" s="48"/>
      <c r="AL469" s="48"/>
      <c r="AM469" s="48"/>
      <c r="AN469" s="48"/>
      <c r="AO469" s="48"/>
      <c r="AP469" s="48"/>
      <c r="AQ469" s="48"/>
      <c r="AR469" s="48"/>
      <c r="AS469" s="48"/>
      <c r="AT469" s="48"/>
      <c r="AU469" s="48"/>
      <c r="AV469" s="48"/>
      <c r="AW469" s="48"/>
      <c r="AX469" s="48"/>
      <c r="AY469" s="48"/>
      <c r="AZ469" s="48"/>
      <c r="BA469" s="48"/>
      <c r="BB469" s="48"/>
      <c r="BC469" s="48"/>
      <c r="BD469" s="48"/>
      <c r="BE469" s="48"/>
      <c r="BF469" s="48"/>
      <c r="BG469" s="48"/>
      <c r="BH469" s="48"/>
      <c r="BI469" s="48"/>
      <c r="BJ469" s="48"/>
      <c r="BK469" s="48"/>
      <c r="BL469" s="48"/>
      <c r="BM469" s="48"/>
      <c r="BN469" s="48"/>
      <c r="BO469" s="48"/>
      <c r="BP469" s="48"/>
      <c r="BQ469" s="48"/>
      <c r="BR469" s="48"/>
      <c r="BS469" s="48"/>
      <c r="BT469" s="48"/>
      <c r="BU469" s="48"/>
      <c r="BV469" s="48"/>
      <c r="BW469" s="48"/>
      <c r="BX469" s="48"/>
      <c r="BY469" s="48"/>
      <c r="BZ469" s="48"/>
      <c r="CA469" s="48"/>
      <c r="CB469" s="48"/>
      <c r="CC469" s="48"/>
      <c r="CD469" s="48"/>
      <c r="CE469" s="48"/>
      <c r="CF469" s="48"/>
      <c r="CG469" s="48"/>
      <c r="CH469" s="48"/>
      <c r="CI469" s="48"/>
      <c r="CJ469" s="48"/>
      <c r="CK469" s="48"/>
      <c r="CL469" s="48"/>
      <c r="CM469" s="48"/>
      <c r="CN469" s="48"/>
      <c r="CO469" s="48"/>
      <c r="CP469" s="48"/>
      <c r="CQ469" s="47"/>
      <c r="CR469" s="47"/>
      <c r="CS469" s="47"/>
      <c r="CT469" s="47"/>
      <c r="CU469" s="47"/>
      <c r="CV469" s="47"/>
      <c r="CW469" s="47"/>
      <c r="CX469" s="47"/>
      <c r="CY469" s="47"/>
      <c r="CZ469" s="47"/>
      <c r="DA469" s="47"/>
      <c r="DB469" s="47"/>
      <c r="DC469" s="47"/>
      <c r="DD469" s="47"/>
      <c r="DE469" s="47"/>
      <c r="DF469" s="47"/>
      <c r="DG469" s="47"/>
      <c r="DH469" s="47"/>
      <c r="DI469" s="47"/>
      <c r="DJ469" s="47"/>
      <c r="DK469" s="47"/>
      <c r="DL469" s="47"/>
      <c r="DM469" s="47"/>
      <c r="DN469" s="47"/>
      <c r="DO469" s="47"/>
      <c r="DP469" s="47"/>
      <c r="DQ469" s="47"/>
      <c r="DR469" s="47"/>
      <c r="DS469" s="47"/>
      <c r="DT469" s="47"/>
      <c r="DU469" s="47"/>
      <c r="DV469" s="47"/>
      <c r="DW469" s="47"/>
      <c r="DX469" s="47"/>
      <c r="DY469" s="47"/>
      <c r="DZ469" s="47"/>
      <c r="EA469" s="47"/>
      <c r="EB469" s="47"/>
      <c r="EC469" s="47"/>
      <c r="ED469" s="47"/>
      <c r="EE469" s="47"/>
      <c r="EF469" s="47"/>
      <c r="EG469" s="47"/>
      <c r="EH469" s="47"/>
      <c r="EI469" s="47"/>
    </row>
    <row r="470" spans="1:140" ht="53.4" customHeight="1" x14ac:dyDescent="0.3">
      <c r="A470" s="46">
        <v>468</v>
      </c>
      <c r="B470" s="46">
        <v>185</v>
      </c>
      <c r="C470" s="47" t="s">
        <v>13721</v>
      </c>
      <c r="D470" s="46">
        <v>24</v>
      </c>
      <c r="E470" s="48" t="s">
        <v>1481</v>
      </c>
      <c r="F470" s="47"/>
      <c r="G470" s="49" t="s">
        <v>10</v>
      </c>
      <c r="H470" s="49" t="s">
        <v>34</v>
      </c>
      <c r="I470" s="49" t="s">
        <v>35</v>
      </c>
      <c r="J470" s="48" t="s">
        <v>19</v>
      </c>
      <c r="K470" s="49" t="s">
        <v>20</v>
      </c>
      <c r="L470" s="49" t="s">
        <v>21</v>
      </c>
      <c r="M470" s="49" t="s">
        <v>163</v>
      </c>
      <c r="N470" s="49" t="s">
        <v>40</v>
      </c>
      <c r="O470" s="49" t="s">
        <v>25</v>
      </c>
      <c r="P470" s="49" t="s">
        <v>15</v>
      </c>
      <c r="Q470" s="48"/>
      <c r="R470" s="49" t="s">
        <v>23</v>
      </c>
      <c r="S470" s="49" t="s">
        <v>343</v>
      </c>
      <c r="T470" s="49" t="s">
        <v>66</v>
      </c>
      <c r="U470" s="49" t="s">
        <v>806</v>
      </c>
      <c r="V470" s="49" t="s">
        <v>289</v>
      </c>
      <c r="W470" s="49" t="s">
        <v>25</v>
      </c>
      <c r="X470" s="48" t="s">
        <v>16</v>
      </c>
      <c r="Y470" s="49" t="s">
        <v>193</v>
      </c>
      <c r="Z470" s="49" t="s">
        <v>194</v>
      </c>
      <c r="AA470" s="49" t="s">
        <v>25</v>
      </c>
      <c r="AB470" s="49" t="s">
        <v>26</v>
      </c>
      <c r="AC470" s="49" t="s">
        <v>191</v>
      </c>
      <c r="AD470" s="49" t="s">
        <v>44</v>
      </c>
      <c r="AE470" s="49" t="s">
        <v>224</v>
      </c>
      <c r="AF470" s="48"/>
      <c r="AG470" s="48"/>
      <c r="AH470" s="48"/>
      <c r="AI470" s="48"/>
      <c r="AJ470" s="48"/>
      <c r="AK470" s="48"/>
      <c r="AL470" s="48"/>
      <c r="AM470" s="48"/>
      <c r="AN470" s="48"/>
      <c r="AO470" s="48"/>
      <c r="AP470" s="48"/>
      <c r="AQ470" s="48"/>
      <c r="AR470" s="48"/>
      <c r="AS470" s="48"/>
      <c r="AT470" s="48"/>
      <c r="AU470" s="48"/>
      <c r="AV470" s="48"/>
      <c r="AW470" s="48"/>
      <c r="AX470" s="48"/>
      <c r="AY470" s="48"/>
      <c r="AZ470" s="48"/>
      <c r="BA470" s="48"/>
      <c r="BB470" s="48"/>
      <c r="BC470" s="48"/>
      <c r="BD470" s="48"/>
      <c r="BE470" s="48"/>
      <c r="BF470" s="48"/>
      <c r="BG470" s="48"/>
      <c r="BH470" s="48"/>
      <c r="BI470" s="48"/>
      <c r="BJ470" s="48"/>
      <c r="BK470" s="48"/>
      <c r="BL470" s="48"/>
      <c r="BM470" s="48"/>
      <c r="BN470" s="48"/>
      <c r="BO470" s="48"/>
      <c r="BP470" s="48"/>
      <c r="BQ470" s="48"/>
      <c r="BR470" s="48"/>
      <c r="BS470" s="48"/>
      <c r="BT470" s="48"/>
      <c r="BU470" s="48"/>
      <c r="BV470" s="48"/>
      <c r="BW470" s="48"/>
      <c r="BX470" s="48"/>
      <c r="BY470" s="48"/>
      <c r="BZ470" s="48"/>
      <c r="CA470" s="48"/>
      <c r="CB470" s="48"/>
      <c r="CC470" s="48"/>
      <c r="CD470" s="48"/>
      <c r="CE470" s="48"/>
      <c r="CF470" s="48"/>
      <c r="CG470" s="48"/>
      <c r="CH470" s="48"/>
      <c r="CI470" s="48"/>
      <c r="CJ470" s="48"/>
      <c r="CK470" s="48"/>
      <c r="CL470" s="48"/>
      <c r="CM470" s="48"/>
      <c r="CN470" s="48"/>
      <c r="CO470" s="48"/>
      <c r="CP470" s="48"/>
      <c r="CQ470" s="48"/>
      <c r="CR470" s="47"/>
      <c r="CS470" s="47"/>
      <c r="CT470" s="47"/>
      <c r="CU470" s="47"/>
      <c r="CV470" s="47"/>
      <c r="CW470" s="47"/>
      <c r="CX470" s="47"/>
      <c r="CY470" s="47"/>
      <c r="CZ470" s="47"/>
      <c r="DA470" s="47"/>
      <c r="DB470" s="47"/>
      <c r="DC470" s="47"/>
      <c r="DD470" s="47"/>
      <c r="DE470" s="47"/>
      <c r="DF470" s="47"/>
      <c r="DG470" s="47"/>
      <c r="DH470" s="47"/>
      <c r="DI470" s="47"/>
      <c r="DJ470" s="47"/>
      <c r="DK470" s="47"/>
      <c r="DL470" s="47"/>
      <c r="DM470" s="47"/>
      <c r="DN470" s="47"/>
      <c r="DO470" s="47"/>
      <c r="DP470" s="47"/>
      <c r="DQ470" s="47"/>
      <c r="DR470" s="47"/>
      <c r="DS470" s="47"/>
      <c r="DT470" s="47"/>
      <c r="DU470" s="47"/>
      <c r="DV470" s="47"/>
      <c r="DW470" s="47"/>
      <c r="DX470" s="47"/>
      <c r="DY470" s="47"/>
      <c r="DZ470" s="47"/>
      <c r="EA470" s="47"/>
      <c r="EB470" s="47"/>
      <c r="EC470" s="47"/>
      <c r="ED470" s="47"/>
      <c r="EE470" s="47"/>
      <c r="EF470" s="47"/>
      <c r="EG470" s="47"/>
      <c r="EH470" s="47"/>
      <c r="EI470" s="47"/>
    </row>
    <row r="471" spans="1:140" ht="53.4" customHeight="1" x14ac:dyDescent="0.3">
      <c r="A471" s="46">
        <v>469</v>
      </c>
      <c r="B471" s="46">
        <v>2530</v>
      </c>
      <c r="C471" s="47" t="s">
        <v>13722</v>
      </c>
      <c r="D471" s="46">
        <v>47</v>
      </c>
      <c r="E471" s="48" t="s">
        <v>1483</v>
      </c>
      <c r="F471" s="47"/>
      <c r="G471" s="48" t="s">
        <v>98</v>
      </c>
      <c r="H471" s="49" t="s">
        <v>110</v>
      </c>
      <c r="I471" s="49" t="s">
        <v>176</v>
      </c>
      <c r="J471" s="49" t="s">
        <v>177</v>
      </c>
      <c r="K471" s="48" t="s">
        <v>232</v>
      </c>
      <c r="L471" s="48" t="s">
        <v>51</v>
      </c>
      <c r="M471" s="48" t="s">
        <v>53</v>
      </c>
      <c r="N471" s="49" t="s">
        <v>112</v>
      </c>
      <c r="O471" s="49" t="s">
        <v>36</v>
      </c>
      <c r="P471" s="49" t="s">
        <v>25</v>
      </c>
      <c r="Q471" s="49" t="s">
        <v>15</v>
      </c>
      <c r="R471" s="48" t="s">
        <v>16</v>
      </c>
      <c r="S471" s="49" t="s">
        <v>17</v>
      </c>
      <c r="T471" s="49" t="s">
        <v>18</v>
      </c>
      <c r="U471" s="49" t="s">
        <v>25</v>
      </c>
      <c r="V471" s="49" t="s">
        <v>22</v>
      </c>
      <c r="W471" s="48" t="s">
        <v>19</v>
      </c>
      <c r="X471" s="49" t="s">
        <v>101</v>
      </c>
      <c r="Y471" s="49" t="s">
        <v>102</v>
      </c>
      <c r="Z471" s="49" t="s">
        <v>37</v>
      </c>
      <c r="AA471" s="49" t="s">
        <v>40</v>
      </c>
      <c r="AB471" s="49" t="s">
        <v>25</v>
      </c>
      <c r="AC471" s="49" t="s">
        <v>22</v>
      </c>
      <c r="AD471" s="48" t="s">
        <v>53</v>
      </c>
      <c r="AE471" s="48" t="s">
        <v>178</v>
      </c>
      <c r="AF471" s="48" t="s">
        <v>179</v>
      </c>
      <c r="AG471" s="48" t="s">
        <v>180</v>
      </c>
      <c r="AH471" s="48" t="s">
        <v>52</v>
      </c>
      <c r="AI471" s="48" t="s">
        <v>179</v>
      </c>
      <c r="AJ471" s="48" t="s">
        <v>181</v>
      </c>
      <c r="AK471" s="48" t="s">
        <v>25</v>
      </c>
      <c r="AL471" s="48" t="s">
        <v>15</v>
      </c>
      <c r="AM471" s="48" t="s">
        <v>19</v>
      </c>
      <c r="AN471" s="49" t="s">
        <v>23</v>
      </c>
      <c r="AO471" s="49" t="s">
        <v>777</v>
      </c>
      <c r="AP471" s="49" t="s">
        <v>25</v>
      </c>
      <c r="AQ471" s="49" t="s">
        <v>15</v>
      </c>
      <c r="AR471" s="48" t="s">
        <v>28</v>
      </c>
      <c r="AS471" s="49" t="s">
        <v>29</v>
      </c>
      <c r="AT471" s="49" t="s">
        <v>30</v>
      </c>
      <c r="AU471" s="49" t="s">
        <v>31</v>
      </c>
      <c r="AV471" s="49" t="s">
        <v>25</v>
      </c>
      <c r="AW471" s="49" t="s">
        <v>15</v>
      </c>
      <c r="AX471" s="48" t="s">
        <v>121</v>
      </c>
      <c r="AY471" s="49" t="s">
        <v>63</v>
      </c>
      <c r="AZ471" s="49" t="s">
        <v>25</v>
      </c>
      <c r="BA471" s="49" t="s">
        <v>46</v>
      </c>
      <c r="BB471" s="48"/>
      <c r="BC471" s="48"/>
      <c r="BD471" s="48"/>
      <c r="BE471" s="48"/>
      <c r="BF471" s="48"/>
      <c r="BG471" s="48"/>
      <c r="BH471" s="48"/>
      <c r="BI471" s="48"/>
      <c r="BJ471" s="48"/>
      <c r="BK471" s="48"/>
      <c r="BL471" s="48"/>
      <c r="BM471" s="48"/>
      <c r="BN471" s="48"/>
      <c r="BO471" s="48"/>
      <c r="BP471" s="48"/>
      <c r="BQ471" s="48"/>
      <c r="BR471" s="48"/>
      <c r="BS471" s="48"/>
      <c r="BT471" s="48"/>
      <c r="BU471" s="48"/>
      <c r="BV471" s="48"/>
      <c r="BW471" s="48"/>
      <c r="BX471" s="48"/>
      <c r="BY471" s="48"/>
      <c r="BZ471" s="48"/>
      <c r="CA471" s="48"/>
      <c r="CB471" s="48"/>
      <c r="CC471" s="48"/>
      <c r="CD471" s="48"/>
      <c r="CE471" s="48"/>
      <c r="CF471" s="48"/>
      <c r="CG471" s="48"/>
      <c r="CH471" s="48"/>
      <c r="CI471" s="48"/>
      <c r="CJ471" s="48"/>
      <c r="CK471" s="48"/>
      <c r="CL471" s="48"/>
      <c r="CM471" s="48"/>
      <c r="CN471" s="48"/>
      <c r="CO471" s="48"/>
      <c r="CP471" s="48"/>
      <c r="CQ471" s="47"/>
      <c r="CR471" s="47"/>
      <c r="CS471" s="47"/>
      <c r="CT471" s="47"/>
      <c r="CU471" s="47"/>
      <c r="CV471" s="47"/>
      <c r="CW471" s="47"/>
      <c r="CX471" s="47"/>
      <c r="CY471" s="47"/>
      <c r="CZ471" s="47"/>
      <c r="DA471" s="47"/>
      <c r="DB471" s="47"/>
      <c r="DC471" s="47"/>
      <c r="DD471" s="47"/>
      <c r="DE471" s="47"/>
      <c r="DF471" s="47"/>
      <c r="DG471" s="47"/>
      <c r="DH471" s="47"/>
      <c r="DI471" s="47"/>
      <c r="DJ471" s="47"/>
      <c r="DK471" s="47"/>
      <c r="DL471" s="47"/>
      <c r="DM471" s="47"/>
      <c r="DN471" s="47"/>
      <c r="DO471" s="47"/>
      <c r="DP471" s="47"/>
      <c r="DQ471" s="47"/>
      <c r="DR471" s="47"/>
      <c r="DS471" s="47"/>
      <c r="DT471" s="47"/>
      <c r="DU471" s="47"/>
      <c r="DV471" s="47"/>
      <c r="DW471" s="47"/>
      <c r="DX471" s="47"/>
      <c r="DY471" s="47"/>
      <c r="DZ471" s="47"/>
      <c r="EA471" s="47"/>
      <c r="EB471" s="47"/>
      <c r="EC471" s="47"/>
      <c r="ED471" s="47"/>
      <c r="EE471" s="47"/>
      <c r="EF471" s="47"/>
      <c r="EG471" s="47"/>
      <c r="EH471" s="47"/>
      <c r="EI471" s="47"/>
    </row>
    <row r="472" spans="1:140" ht="53.4" customHeight="1" x14ac:dyDescent="0.3">
      <c r="A472" s="46">
        <v>470</v>
      </c>
      <c r="B472" s="46">
        <v>2140</v>
      </c>
      <c r="C472" s="47" t="s">
        <v>13723</v>
      </c>
      <c r="D472" s="46">
        <v>16</v>
      </c>
      <c r="E472" s="48" t="s">
        <v>1485</v>
      </c>
      <c r="F472" s="47"/>
      <c r="G472" s="49" t="s">
        <v>10</v>
      </c>
      <c r="H472" s="48" t="s">
        <v>16</v>
      </c>
      <c r="I472" s="48" t="s">
        <v>125</v>
      </c>
      <c r="J472" s="48" t="s">
        <v>19</v>
      </c>
      <c r="K472" s="49" t="s">
        <v>20</v>
      </c>
      <c r="L472" s="49" t="s">
        <v>21</v>
      </c>
      <c r="M472" s="49" t="s">
        <v>25</v>
      </c>
      <c r="N472" s="49" t="s">
        <v>137</v>
      </c>
      <c r="O472" s="48" t="s">
        <v>19</v>
      </c>
      <c r="P472" s="49" t="s">
        <v>23</v>
      </c>
      <c r="Q472" s="49" t="s">
        <v>39</v>
      </c>
      <c r="R472" s="49" t="s">
        <v>25</v>
      </c>
      <c r="S472" s="49" t="s">
        <v>15</v>
      </c>
      <c r="T472" s="48" t="s">
        <v>28</v>
      </c>
      <c r="U472" s="49" t="s">
        <v>29</v>
      </c>
      <c r="V472" s="49" t="s">
        <v>15</v>
      </c>
      <c r="W472" s="48"/>
      <c r="X472" s="48"/>
      <c r="Y472" s="48"/>
      <c r="Z472" s="48"/>
      <c r="AA472" s="48"/>
      <c r="AB472" s="48"/>
      <c r="AC472" s="48"/>
      <c r="AD472" s="48"/>
      <c r="AE472" s="48"/>
      <c r="AF472" s="48"/>
      <c r="AG472" s="48"/>
      <c r="AH472" s="48"/>
      <c r="AI472" s="48"/>
      <c r="AJ472" s="48"/>
      <c r="AK472" s="48"/>
      <c r="AL472" s="48"/>
      <c r="AM472" s="48"/>
      <c r="AN472" s="48"/>
      <c r="AO472" s="48"/>
      <c r="AP472" s="48"/>
      <c r="AQ472" s="48"/>
      <c r="AR472" s="48"/>
      <c r="AS472" s="48"/>
      <c r="AT472" s="48"/>
      <c r="AU472" s="48"/>
      <c r="AV472" s="48"/>
      <c r="AW472" s="48"/>
      <c r="AX472" s="48"/>
      <c r="AY472" s="48"/>
      <c r="AZ472" s="48"/>
      <c r="BA472" s="48"/>
      <c r="BB472" s="48"/>
      <c r="BC472" s="48"/>
      <c r="BD472" s="48"/>
      <c r="BE472" s="48"/>
      <c r="BF472" s="48"/>
      <c r="BG472" s="48"/>
      <c r="BH472" s="48"/>
      <c r="BI472" s="48"/>
      <c r="BJ472" s="48"/>
      <c r="BK472" s="48"/>
      <c r="BL472" s="48"/>
      <c r="BM472" s="48"/>
      <c r="BN472" s="48"/>
      <c r="BO472" s="48"/>
      <c r="BP472" s="48"/>
      <c r="BQ472" s="48"/>
      <c r="BR472" s="48"/>
      <c r="BS472" s="48"/>
      <c r="BT472" s="48"/>
      <c r="BU472" s="48"/>
      <c r="BV472" s="48"/>
      <c r="BW472" s="48"/>
      <c r="BX472" s="48"/>
      <c r="BY472" s="48"/>
      <c r="BZ472" s="48"/>
      <c r="CA472" s="48"/>
      <c r="CB472" s="48"/>
      <c r="CC472" s="48"/>
      <c r="CD472" s="48"/>
      <c r="CE472" s="48"/>
      <c r="CF472" s="48"/>
      <c r="CG472" s="48"/>
      <c r="CH472" s="48"/>
      <c r="CI472" s="48"/>
      <c r="CJ472" s="48"/>
      <c r="CK472" s="48"/>
      <c r="CL472" s="48"/>
      <c r="CM472" s="48"/>
      <c r="CN472" s="48"/>
      <c r="CO472" s="48"/>
      <c r="CP472" s="48"/>
      <c r="CQ472" s="47"/>
      <c r="CR472" s="47"/>
      <c r="CS472" s="47"/>
      <c r="CT472" s="47"/>
      <c r="CU472" s="47"/>
      <c r="CV472" s="47"/>
      <c r="CW472" s="47"/>
      <c r="CX472" s="47"/>
      <c r="CY472" s="47"/>
      <c r="CZ472" s="47"/>
      <c r="DA472" s="47"/>
      <c r="DB472" s="47"/>
      <c r="DC472" s="47"/>
      <c r="DD472" s="47"/>
      <c r="DE472" s="47"/>
      <c r="DF472" s="47"/>
      <c r="DG472" s="47"/>
      <c r="DH472" s="47"/>
      <c r="DI472" s="47"/>
      <c r="DJ472" s="47"/>
      <c r="DK472" s="47"/>
      <c r="DL472" s="47"/>
      <c r="DM472" s="47"/>
      <c r="DN472" s="47"/>
      <c r="DO472" s="47"/>
      <c r="DP472" s="47"/>
      <c r="DQ472" s="47"/>
      <c r="DR472" s="47"/>
      <c r="DS472" s="47"/>
      <c r="DT472" s="47"/>
      <c r="DU472" s="47"/>
      <c r="DV472" s="47"/>
      <c r="DW472" s="47"/>
      <c r="DX472" s="47"/>
      <c r="DY472" s="47"/>
      <c r="DZ472" s="47"/>
      <c r="EA472" s="47"/>
      <c r="EB472" s="47"/>
      <c r="EC472" s="47"/>
      <c r="ED472" s="47"/>
      <c r="EE472" s="47"/>
      <c r="EF472" s="47"/>
      <c r="EG472" s="47"/>
      <c r="EH472" s="47"/>
      <c r="EI472" s="47"/>
    </row>
    <row r="473" spans="1:140" ht="53.4" customHeight="1" x14ac:dyDescent="0.3">
      <c r="A473" s="46">
        <v>471</v>
      </c>
      <c r="B473" s="46">
        <v>2116</v>
      </c>
      <c r="C473" s="47" t="s">
        <v>13724</v>
      </c>
      <c r="D473" s="46">
        <v>22</v>
      </c>
      <c r="E473" s="48" t="s">
        <v>1487</v>
      </c>
      <c r="F473" s="47"/>
      <c r="G473" s="49" t="s">
        <v>530</v>
      </c>
      <c r="H473" s="49" t="s">
        <v>14</v>
      </c>
      <c r="I473" s="48" t="s">
        <v>28</v>
      </c>
      <c r="J473" s="49" t="s">
        <v>29</v>
      </c>
      <c r="K473" s="49" t="s">
        <v>30</v>
      </c>
      <c r="L473" s="49" t="s">
        <v>31</v>
      </c>
      <c r="M473" s="49" t="s">
        <v>15</v>
      </c>
      <c r="N473" s="48" t="s">
        <v>19</v>
      </c>
      <c r="O473" s="49" t="s">
        <v>20</v>
      </c>
      <c r="P473" s="49" t="s">
        <v>21</v>
      </c>
      <c r="Q473" s="49" t="s">
        <v>163</v>
      </c>
      <c r="R473" s="49" t="s">
        <v>40</v>
      </c>
      <c r="S473" s="49" t="s">
        <v>25</v>
      </c>
      <c r="T473" s="49" t="s">
        <v>22</v>
      </c>
      <c r="U473" s="48" t="s">
        <v>53</v>
      </c>
      <c r="V473" s="48" t="s">
        <v>357</v>
      </c>
      <c r="W473" s="48" t="s">
        <v>1488</v>
      </c>
      <c r="X473" s="49" t="s">
        <v>23</v>
      </c>
      <c r="Y473" s="49" t="s">
        <v>39</v>
      </c>
      <c r="Z473" s="49" t="s">
        <v>24</v>
      </c>
      <c r="AA473" s="49" t="s">
        <v>25</v>
      </c>
      <c r="AB473" s="49" t="s">
        <v>26</v>
      </c>
      <c r="AC473" s="48"/>
      <c r="AD473" s="48"/>
      <c r="AE473" s="48"/>
      <c r="AF473" s="48"/>
      <c r="AG473" s="48"/>
      <c r="AH473" s="48"/>
      <c r="AI473" s="48"/>
      <c r="AJ473" s="48"/>
      <c r="AK473" s="48"/>
      <c r="AL473" s="48"/>
      <c r="AM473" s="48"/>
      <c r="AN473" s="48"/>
      <c r="AO473" s="48"/>
      <c r="AP473" s="48"/>
      <c r="AQ473" s="48"/>
      <c r="AR473" s="48"/>
      <c r="AS473" s="48"/>
      <c r="AT473" s="48"/>
      <c r="AU473" s="48"/>
      <c r="AV473" s="48"/>
      <c r="AW473" s="48"/>
      <c r="AX473" s="48"/>
      <c r="AY473" s="48"/>
      <c r="AZ473" s="48"/>
      <c r="BA473" s="48"/>
      <c r="BB473" s="48"/>
      <c r="BC473" s="48"/>
      <c r="BD473" s="48"/>
      <c r="BE473" s="48"/>
      <c r="BF473" s="48"/>
      <c r="BG473" s="48"/>
      <c r="BH473" s="48"/>
      <c r="BI473" s="48"/>
      <c r="BJ473" s="48"/>
      <c r="BK473" s="48"/>
      <c r="BL473" s="48"/>
      <c r="BM473" s="48"/>
      <c r="BN473" s="48"/>
      <c r="BO473" s="48"/>
      <c r="BP473" s="48"/>
      <c r="BQ473" s="48"/>
      <c r="BR473" s="48"/>
      <c r="BS473" s="48"/>
      <c r="BT473" s="48"/>
      <c r="BU473" s="48"/>
      <c r="BV473" s="48"/>
      <c r="BW473" s="48"/>
      <c r="BX473" s="48"/>
      <c r="BY473" s="48"/>
      <c r="BZ473" s="48"/>
      <c r="CA473" s="48"/>
      <c r="CB473" s="48"/>
      <c r="CC473" s="48"/>
      <c r="CD473" s="48"/>
      <c r="CE473" s="48"/>
      <c r="CF473" s="48"/>
      <c r="CG473" s="48"/>
      <c r="CH473" s="48"/>
      <c r="CI473" s="48"/>
      <c r="CJ473" s="48"/>
      <c r="CK473" s="48"/>
      <c r="CL473" s="48"/>
      <c r="CM473" s="48"/>
      <c r="CN473" s="48"/>
      <c r="CO473" s="48"/>
      <c r="CP473" s="48"/>
      <c r="CQ473" s="47"/>
      <c r="CR473" s="47"/>
      <c r="CS473" s="47"/>
      <c r="CT473" s="47"/>
      <c r="CU473" s="47"/>
      <c r="CV473" s="47"/>
      <c r="CW473" s="47"/>
      <c r="CX473" s="47"/>
      <c r="CY473" s="47"/>
      <c r="CZ473" s="47"/>
      <c r="DA473" s="47"/>
      <c r="DB473" s="47"/>
      <c r="DC473" s="47"/>
      <c r="DD473" s="47"/>
      <c r="DE473" s="47"/>
      <c r="DF473" s="47"/>
      <c r="DG473" s="47"/>
      <c r="DH473" s="47"/>
      <c r="DI473" s="47"/>
      <c r="DJ473" s="47"/>
      <c r="DK473" s="47"/>
      <c r="DL473" s="47"/>
      <c r="DM473" s="47"/>
      <c r="DN473" s="47"/>
      <c r="DO473" s="47"/>
      <c r="DP473" s="47"/>
      <c r="DQ473" s="47"/>
      <c r="DR473" s="47"/>
      <c r="DS473" s="47"/>
      <c r="DT473" s="47"/>
      <c r="DU473" s="47"/>
      <c r="DV473" s="47"/>
      <c r="DW473" s="47"/>
      <c r="DX473" s="47"/>
      <c r="DY473" s="47"/>
      <c r="DZ473" s="47"/>
      <c r="EA473" s="47"/>
      <c r="EB473" s="47"/>
      <c r="EC473" s="47"/>
      <c r="ED473" s="47"/>
      <c r="EE473" s="47"/>
      <c r="EF473" s="47"/>
      <c r="EG473" s="47"/>
      <c r="EH473" s="47"/>
      <c r="EI473" s="47"/>
    </row>
    <row r="474" spans="1:140" ht="53.4" customHeight="1" x14ac:dyDescent="0.3">
      <c r="A474" s="46">
        <v>472</v>
      </c>
      <c r="B474" s="46">
        <v>815</v>
      </c>
      <c r="C474" s="47" t="s">
        <v>13725</v>
      </c>
      <c r="D474" s="46">
        <v>63</v>
      </c>
      <c r="E474" s="48" t="s">
        <v>13726</v>
      </c>
      <c r="F474" s="47"/>
      <c r="G474" s="49" t="s">
        <v>49</v>
      </c>
      <c r="H474" s="49" t="s">
        <v>209</v>
      </c>
      <c r="I474" s="49" t="s">
        <v>51</v>
      </c>
      <c r="J474" s="48" t="s">
        <v>221</v>
      </c>
      <c r="K474" s="48" t="s">
        <v>531</v>
      </c>
      <c r="L474" s="48" t="s">
        <v>43</v>
      </c>
      <c r="M474" s="48" t="s">
        <v>44</v>
      </c>
      <c r="N474" s="48" t="s">
        <v>114</v>
      </c>
      <c r="O474" s="48" t="s">
        <v>201</v>
      </c>
      <c r="P474" s="49" t="s">
        <v>36</v>
      </c>
      <c r="Q474" s="49" t="s">
        <v>39</v>
      </c>
      <c r="R474" s="48"/>
      <c r="S474" s="49" t="s">
        <v>206</v>
      </c>
      <c r="T474" s="49" t="s">
        <v>22</v>
      </c>
      <c r="U474" s="48" t="s">
        <v>16</v>
      </c>
      <c r="V474" s="49" t="s">
        <v>314</v>
      </c>
      <c r="W474" s="49" t="s">
        <v>36</v>
      </c>
      <c r="X474" s="49" t="s">
        <v>25</v>
      </c>
      <c r="Y474" s="49" t="s">
        <v>26</v>
      </c>
      <c r="Z474" s="48"/>
      <c r="AA474" s="49" t="s">
        <v>402</v>
      </c>
      <c r="AB474" s="49" t="s">
        <v>1491</v>
      </c>
      <c r="AC474" s="49" t="s">
        <v>319</v>
      </c>
      <c r="AD474" s="49" t="s">
        <v>43</v>
      </c>
      <c r="AE474" s="49" t="s">
        <v>246</v>
      </c>
      <c r="AF474" s="48"/>
      <c r="AG474" s="49" t="s">
        <v>20</v>
      </c>
      <c r="AH474" s="49" t="s">
        <v>101</v>
      </c>
      <c r="AI474" s="49" t="s">
        <v>102</v>
      </c>
      <c r="AJ474" s="49" t="s">
        <v>66</v>
      </c>
      <c r="AK474" s="49" t="s">
        <v>86</v>
      </c>
      <c r="AL474" s="48"/>
      <c r="AM474" s="49" t="s">
        <v>40</v>
      </c>
      <c r="AN474" s="49" t="s">
        <v>201</v>
      </c>
      <c r="AO474" s="48" t="s">
        <v>881</v>
      </c>
      <c r="AP474" s="48" t="s">
        <v>425</v>
      </c>
      <c r="AQ474" s="48" t="s">
        <v>43</v>
      </c>
      <c r="AR474" s="48" t="s">
        <v>297</v>
      </c>
      <c r="AS474" s="48" t="s">
        <v>19</v>
      </c>
      <c r="AT474" s="49" t="s">
        <v>23</v>
      </c>
      <c r="AU474" s="49" t="s">
        <v>152</v>
      </c>
      <c r="AV474" s="49" t="s">
        <v>15</v>
      </c>
      <c r="AW474" s="49" t="s">
        <v>37</v>
      </c>
      <c r="AX474" s="48" t="s">
        <v>28</v>
      </c>
      <c r="AY474" s="49" t="s">
        <v>29</v>
      </c>
      <c r="AZ474" s="49" t="s">
        <v>26</v>
      </c>
      <c r="BA474" s="49" t="s">
        <v>105</v>
      </c>
      <c r="BB474" s="49" t="s">
        <v>22</v>
      </c>
      <c r="BC474" s="48" t="s">
        <v>116</v>
      </c>
      <c r="BD474" s="48" t="s">
        <v>320</v>
      </c>
      <c r="BE474" s="49" t="s">
        <v>41</v>
      </c>
      <c r="BF474" s="49" t="s">
        <v>201</v>
      </c>
      <c r="BG474" s="48" t="s">
        <v>425</v>
      </c>
      <c r="BH474" s="48" t="s">
        <v>297</v>
      </c>
      <c r="BI474" s="49" t="s">
        <v>41</v>
      </c>
      <c r="BJ474" s="49" t="s">
        <v>246</v>
      </c>
      <c r="BK474" s="49" t="s">
        <v>880</v>
      </c>
      <c r="BL474" s="49" t="s">
        <v>216</v>
      </c>
      <c r="BM474" s="48" t="s">
        <v>319</v>
      </c>
      <c r="BN474" s="48" t="s">
        <v>43</v>
      </c>
      <c r="BO474" s="48" t="s">
        <v>44</v>
      </c>
      <c r="BP474" s="49" t="s">
        <v>36</v>
      </c>
      <c r="BQ474" s="49" t="s">
        <v>1492</v>
      </c>
      <c r="BR474" s="49" t="s">
        <v>39</v>
      </c>
      <c r="BS474" s="48" t="s">
        <v>53</v>
      </c>
      <c r="BT474" s="49" t="s">
        <v>428</v>
      </c>
      <c r="BU474" s="49" t="s">
        <v>271</v>
      </c>
      <c r="BV474" s="48"/>
      <c r="BW474" s="48"/>
      <c r="BX474" s="48"/>
      <c r="BY474" s="48"/>
      <c r="BZ474" s="48"/>
      <c r="CA474" s="48"/>
      <c r="CB474" s="48"/>
      <c r="CC474" s="48"/>
      <c r="CD474" s="48"/>
      <c r="CE474" s="48"/>
      <c r="CF474" s="48"/>
      <c r="CG474" s="48"/>
      <c r="CH474" s="48"/>
      <c r="CI474" s="48"/>
      <c r="CJ474" s="48"/>
      <c r="CK474" s="48"/>
      <c r="CL474" s="48"/>
      <c r="CM474" s="48"/>
      <c r="CN474" s="48"/>
      <c r="CO474" s="48"/>
      <c r="CP474" s="48"/>
      <c r="CQ474" s="48"/>
      <c r="CR474" s="48"/>
      <c r="CS474" s="48"/>
      <c r="CT474" s="48"/>
      <c r="CU474" s="47"/>
      <c r="CV474" s="47"/>
      <c r="CW474" s="47"/>
      <c r="CX474" s="47"/>
      <c r="CY474" s="47"/>
      <c r="CZ474" s="47"/>
      <c r="DA474" s="47"/>
      <c r="DB474" s="47"/>
      <c r="DC474" s="47"/>
      <c r="DD474" s="47"/>
      <c r="DE474" s="47"/>
      <c r="DF474" s="47"/>
      <c r="DG474" s="47"/>
      <c r="DH474" s="47"/>
      <c r="DI474" s="47"/>
      <c r="DJ474" s="47"/>
      <c r="DK474" s="47"/>
      <c r="DL474" s="47"/>
      <c r="DM474" s="47"/>
      <c r="DN474" s="47"/>
      <c r="DO474" s="47"/>
      <c r="DP474" s="47"/>
      <c r="DQ474" s="47"/>
      <c r="DR474" s="47"/>
      <c r="DS474" s="47"/>
      <c r="DT474" s="47"/>
      <c r="DU474" s="47"/>
      <c r="DV474" s="47"/>
      <c r="DW474" s="47"/>
      <c r="DX474" s="47"/>
      <c r="DY474" s="47"/>
      <c r="DZ474" s="47"/>
      <c r="EA474" s="47"/>
      <c r="EB474" s="47"/>
      <c r="EC474" s="47"/>
      <c r="ED474" s="47"/>
      <c r="EE474" s="47"/>
      <c r="EF474" s="47"/>
      <c r="EG474" s="47"/>
      <c r="EH474" s="47"/>
      <c r="EI474" s="47"/>
    </row>
    <row r="475" spans="1:140" ht="53.4" customHeight="1" x14ac:dyDescent="0.3">
      <c r="A475" s="46">
        <v>473</v>
      </c>
      <c r="B475" s="46">
        <v>782</v>
      </c>
      <c r="C475" s="47" t="s">
        <v>13727</v>
      </c>
      <c r="D475" s="46">
        <v>43</v>
      </c>
      <c r="E475" s="48" t="s">
        <v>1494</v>
      </c>
      <c r="F475" s="47"/>
      <c r="G475" s="49" t="s">
        <v>110</v>
      </c>
      <c r="H475" s="49" t="s">
        <v>74</v>
      </c>
      <c r="I475" s="49" t="s">
        <v>75</v>
      </c>
      <c r="J475" s="48"/>
      <c r="K475" s="49" t="s">
        <v>36</v>
      </c>
      <c r="L475" s="49" t="s">
        <v>25</v>
      </c>
      <c r="M475" s="49" t="s">
        <v>15</v>
      </c>
      <c r="N475" s="48" t="s">
        <v>54</v>
      </c>
      <c r="O475" s="48" t="s">
        <v>44</v>
      </c>
      <c r="P475" s="49" t="s">
        <v>16</v>
      </c>
      <c r="Q475" s="49" t="s">
        <v>17</v>
      </c>
      <c r="R475" s="49" t="s">
        <v>18</v>
      </c>
      <c r="S475" s="49" t="s">
        <v>25</v>
      </c>
      <c r="T475" s="49" t="s">
        <v>26</v>
      </c>
      <c r="U475" s="49" t="s">
        <v>206</v>
      </c>
      <c r="V475" s="49" t="s">
        <v>296</v>
      </c>
      <c r="W475" s="48" t="s">
        <v>19</v>
      </c>
      <c r="X475" s="49" t="s">
        <v>20</v>
      </c>
      <c r="Y475" s="49" t="s">
        <v>121</v>
      </c>
      <c r="Z475" s="49" t="s">
        <v>286</v>
      </c>
      <c r="AA475" s="49" t="s">
        <v>25</v>
      </c>
      <c r="AB475" s="49" t="s">
        <v>15</v>
      </c>
      <c r="AC475" s="49" t="s">
        <v>53</v>
      </c>
      <c r="AD475" s="49" t="s">
        <v>184</v>
      </c>
      <c r="AE475" s="49" t="s">
        <v>22</v>
      </c>
      <c r="AF475" s="48" t="s">
        <v>114</v>
      </c>
      <c r="AG475" s="48" t="s">
        <v>115</v>
      </c>
      <c r="AH475" s="48" t="s">
        <v>19</v>
      </c>
      <c r="AI475" s="49" t="s">
        <v>93</v>
      </c>
      <c r="AJ475" s="49" t="s">
        <v>39</v>
      </c>
      <c r="AK475" s="49" t="s">
        <v>467</v>
      </c>
      <c r="AL475" s="49" t="s">
        <v>1495</v>
      </c>
      <c r="AM475" s="49" t="s">
        <v>25</v>
      </c>
      <c r="AN475" s="49" t="s">
        <v>15</v>
      </c>
      <c r="AO475" s="49" t="s">
        <v>22</v>
      </c>
      <c r="AP475" s="48" t="s">
        <v>88</v>
      </c>
      <c r="AQ475" s="49" t="s">
        <v>63</v>
      </c>
      <c r="AR475" s="49" t="s">
        <v>25</v>
      </c>
      <c r="AS475" s="49" t="s">
        <v>15</v>
      </c>
      <c r="AT475" s="48" t="s">
        <v>28</v>
      </c>
      <c r="AU475" s="49" t="s">
        <v>60</v>
      </c>
      <c r="AV475" s="49" t="s">
        <v>94</v>
      </c>
      <c r="AW475" s="49" t="s">
        <v>25</v>
      </c>
      <c r="AX475" s="49" t="s">
        <v>270</v>
      </c>
      <c r="AY475" s="48"/>
      <c r="AZ475" s="48"/>
      <c r="BA475" s="48"/>
      <c r="BB475" s="48"/>
      <c r="BC475" s="48"/>
      <c r="BD475" s="48"/>
      <c r="BE475" s="48"/>
      <c r="BF475" s="48"/>
      <c r="BG475" s="48"/>
      <c r="BH475" s="48"/>
      <c r="BI475" s="48"/>
      <c r="BJ475" s="48"/>
      <c r="BK475" s="48"/>
      <c r="BL475" s="48"/>
      <c r="BM475" s="48"/>
      <c r="BN475" s="48"/>
      <c r="BO475" s="48"/>
      <c r="BP475" s="48"/>
      <c r="BQ475" s="48"/>
      <c r="BR475" s="48"/>
      <c r="BS475" s="48"/>
      <c r="BT475" s="48"/>
      <c r="BU475" s="48"/>
      <c r="BV475" s="48"/>
      <c r="BW475" s="48"/>
      <c r="BX475" s="48"/>
      <c r="BY475" s="48"/>
      <c r="BZ475" s="48"/>
      <c r="CA475" s="48"/>
      <c r="CB475" s="48"/>
      <c r="CC475" s="48"/>
      <c r="CD475" s="48"/>
      <c r="CE475" s="48"/>
      <c r="CF475" s="48"/>
      <c r="CG475" s="48"/>
      <c r="CH475" s="48"/>
      <c r="CI475" s="48"/>
      <c r="CJ475" s="48"/>
      <c r="CK475" s="48"/>
      <c r="CL475" s="48"/>
      <c r="CM475" s="48"/>
      <c r="CN475" s="48"/>
      <c r="CO475" s="48"/>
      <c r="CP475" s="48"/>
      <c r="CQ475" s="48"/>
      <c r="CR475" s="47"/>
      <c r="CS475" s="47"/>
      <c r="CT475" s="47"/>
      <c r="CU475" s="47"/>
      <c r="CV475" s="47"/>
      <c r="CW475" s="47"/>
      <c r="CX475" s="47"/>
      <c r="CY475" s="47"/>
      <c r="CZ475" s="47"/>
      <c r="DA475" s="47"/>
      <c r="DB475" s="47"/>
      <c r="DC475" s="47"/>
      <c r="DD475" s="47"/>
      <c r="DE475" s="47"/>
      <c r="DF475" s="47"/>
      <c r="DG475" s="47"/>
      <c r="DH475" s="47"/>
      <c r="DI475" s="47"/>
      <c r="DJ475" s="47"/>
      <c r="DK475" s="47"/>
      <c r="DL475" s="47"/>
      <c r="DM475" s="47"/>
      <c r="DN475" s="47"/>
      <c r="DO475" s="47"/>
      <c r="DP475" s="47"/>
      <c r="DQ475" s="47"/>
      <c r="DR475" s="47"/>
      <c r="DS475" s="47"/>
      <c r="DT475" s="47"/>
      <c r="DU475" s="47"/>
      <c r="DV475" s="47"/>
      <c r="DW475" s="47"/>
      <c r="DX475" s="47"/>
      <c r="DY475" s="47"/>
      <c r="DZ475" s="47"/>
      <c r="EA475" s="47"/>
      <c r="EB475" s="47"/>
      <c r="EC475" s="47"/>
      <c r="ED475" s="47"/>
      <c r="EE475" s="47"/>
      <c r="EF475" s="47"/>
      <c r="EG475" s="47"/>
      <c r="EH475" s="47"/>
      <c r="EI475" s="47"/>
    </row>
    <row r="476" spans="1:140" ht="53.4" customHeight="1" x14ac:dyDescent="0.3">
      <c r="A476" s="46">
        <v>474</v>
      </c>
      <c r="B476" s="46">
        <v>279</v>
      </c>
      <c r="C476" s="47" t="s">
        <v>13728</v>
      </c>
      <c r="D476" s="46">
        <v>16</v>
      </c>
      <c r="E476" s="48" t="s">
        <v>1497</v>
      </c>
      <c r="F476" s="47"/>
      <c r="G476" s="49" t="s">
        <v>10</v>
      </c>
      <c r="H476" s="49" t="s">
        <v>34</v>
      </c>
      <c r="I476" s="49" t="s">
        <v>35</v>
      </c>
      <c r="J476" s="48" t="s">
        <v>19</v>
      </c>
      <c r="K476" s="49" t="s">
        <v>20</v>
      </c>
      <c r="L476" s="49" t="s">
        <v>21</v>
      </c>
      <c r="M476" s="49" t="s">
        <v>37</v>
      </c>
      <c r="N476" s="49" t="s">
        <v>40</v>
      </c>
      <c r="O476" s="49" t="s">
        <v>25</v>
      </c>
      <c r="P476" s="49" t="s">
        <v>82</v>
      </c>
      <c r="Q476" s="48"/>
      <c r="R476" s="49" t="s">
        <v>23</v>
      </c>
      <c r="S476" s="49" t="s">
        <v>343</v>
      </c>
      <c r="T476" s="49" t="s">
        <v>15</v>
      </c>
      <c r="U476" s="49" t="s">
        <v>39</v>
      </c>
      <c r="V476" s="49" t="s">
        <v>181</v>
      </c>
      <c r="W476" s="49" t="s">
        <v>226</v>
      </c>
      <c r="X476" s="48"/>
      <c r="Y476" s="48"/>
      <c r="Z476" s="48"/>
      <c r="AA476" s="48"/>
      <c r="AB476" s="48"/>
      <c r="AC476" s="48"/>
      <c r="AD476" s="48"/>
      <c r="AE476" s="48"/>
      <c r="AF476" s="48"/>
      <c r="AG476" s="48"/>
      <c r="AH476" s="48"/>
      <c r="AI476" s="48"/>
      <c r="AJ476" s="48"/>
      <c r="AK476" s="48"/>
      <c r="AL476" s="48"/>
      <c r="AM476" s="48"/>
      <c r="AN476" s="48"/>
      <c r="AO476" s="48"/>
      <c r="AP476" s="48"/>
      <c r="AQ476" s="48"/>
      <c r="AR476" s="48"/>
      <c r="AS476" s="48"/>
      <c r="AT476" s="48"/>
      <c r="AU476" s="48"/>
      <c r="AV476" s="48"/>
      <c r="AW476" s="48"/>
      <c r="AX476" s="48"/>
      <c r="AY476" s="48"/>
      <c r="AZ476" s="48"/>
      <c r="BA476" s="48"/>
      <c r="BB476" s="48"/>
      <c r="BC476" s="48"/>
      <c r="BD476" s="48"/>
      <c r="BE476" s="48"/>
      <c r="BF476" s="48"/>
      <c r="BG476" s="48"/>
      <c r="BH476" s="48"/>
      <c r="BI476" s="48"/>
      <c r="BJ476" s="48"/>
      <c r="BK476" s="48"/>
      <c r="BL476" s="48"/>
      <c r="BM476" s="48"/>
      <c r="BN476" s="48"/>
      <c r="BO476" s="48"/>
      <c r="BP476" s="48"/>
      <c r="BQ476" s="48"/>
      <c r="BR476" s="48"/>
      <c r="BS476" s="48"/>
      <c r="BT476" s="48"/>
      <c r="BU476" s="48"/>
      <c r="BV476" s="48"/>
      <c r="BW476" s="48"/>
      <c r="BX476" s="48"/>
      <c r="BY476" s="48"/>
      <c r="BZ476" s="48"/>
      <c r="CA476" s="48"/>
      <c r="CB476" s="48"/>
      <c r="CC476" s="48"/>
      <c r="CD476" s="48"/>
      <c r="CE476" s="48"/>
      <c r="CF476" s="48"/>
      <c r="CG476" s="48"/>
      <c r="CH476" s="48"/>
      <c r="CI476" s="48"/>
      <c r="CJ476" s="48"/>
      <c r="CK476" s="48"/>
      <c r="CL476" s="48"/>
      <c r="CM476" s="48"/>
      <c r="CN476" s="48"/>
      <c r="CO476" s="48"/>
      <c r="CP476" s="48"/>
      <c r="CQ476" s="48"/>
      <c r="CR476" s="47"/>
      <c r="CS476" s="47"/>
      <c r="CT476" s="47"/>
      <c r="CU476" s="47"/>
      <c r="CV476" s="47"/>
      <c r="CW476" s="47"/>
      <c r="CX476" s="47"/>
      <c r="CY476" s="47"/>
      <c r="CZ476" s="47"/>
      <c r="DA476" s="47"/>
      <c r="DB476" s="47"/>
      <c r="DC476" s="47"/>
      <c r="DD476" s="47"/>
      <c r="DE476" s="47"/>
      <c r="DF476" s="47"/>
      <c r="DG476" s="47"/>
      <c r="DH476" s="47"/>
      <c r="DI476" s="47"/>
      <c r="DJ476" s="47"/>
      <c r="DK476" s="47"/>
      <c r="DL476" s="47"/>
      <c r="DM476" s="47"/>
      <c r="DN476" s="47"/>
      <c r="DO476" s="47"/>
      <c r="DP476" s="47"/>
      <c r="DQ476" s="47"/>
      <c r="DR476" s="47"/>
      <c r="DS476" s="47"/>
      <c r="DT476" s="47"/>
      <c r="DU476" s="47"/>
      <c r="DV476" s="47"/>
      <c r="DW476" s="47"/>
      <c r="DX476" s="47"/>
      <c r="DY476" s="47"/>
      <c r="DZ476" s="47"/>
      <c r="EA476" s="47"/>
      <c r="EB476" s="47"/>
      <c r="EC476" s="47"/>
      <c r="ED476" s="47"/>
      <c r="EE476" s="47"/>
      <c r="EF476" s="47"/>
      <c r="EG476" s="47"/>
      <c r="EH476" s="47"/>
      <c r="EI476" s="47"/>
    </row>
    <row r="477" spans="1:140" ht="53.4" customHeight="1" x14ac:dyDescent="0.3">
      <c r="A477" s="46">
        <v>475</v>
      </c>
      <c r="B477" s="46">
        <v>35</v>
      </c>
      <c r="C477" s="47" t="s">
        <v>13729</v>
      </c>
      <c r="D477" s="46">
        <v>28</v>
      </c>
      <c r="E477" s="48" t="s">
        <v>1499</v>
      </c>
      <c r="F477" s="47"/>
      <c r="G477" s="48" t="s">
        <v>98</v>
      </c>
      <c r="H477" s="49" t="s">
        <v>160</v>
      </c>
      <c r="I477" s="49" t="s">
        <v>34</v>
      </c>
      <c r="J477" s="49" t="s">
        <v>35</v>
      </c>
      <c r="K477" s="48" t="s">
        <v>41</v>
      </c>
      <c r="L477" s="48" t="s">
        <v>28</v>
      </c>
      <c r="M477" s="57" t="s">
        <v>131</v>
      </c>
      <c r="N477" s="49" t="s">
        <v>60</v>
      </c>
      <c r="O477" s="49" t="s">
        <v>188</v>
      </c>
      <c r="P477" s="49" t="s">
        <v>25</v>
      </c>
      <c r="Q477" s="49" t="s">
        <v>15</v>
      </c>
      <c r="R477" s="48" t="s">
        <v>19</v>
      </c>
      <c r="S477" s="49" t="s">
        <v>20</v>
      </c>
      <c r="T477" s="49" t="s">
        <v>21</v>
      </c>
      <c r="U477" s="49" t="s">
        <v>163</v>
      </c>
      <c r="V477" s="49" t="s">
        <v>40</v>
      </c>
      <c r="W477" s="49" t="s">
        <v>25</v>
      </c>
      <c r="X477" s="49" t="s">
        <v>22</v>
      </c>
      <c r="Y477" s="48"/>
      <c r="Z477" s="49" t="s">
        <v>23</v>
      </c>
      <c r="AA477" s="49" t="s">
        <v>103</v>
      </c>
      <c r="AB477" s="49" t="s">
        <v>25</v>
      </c>
      <c r="AC477" s="49" t="s">
        <v>15</v>
      </c>
      <c r="AD477" s="49" t="s">
        <v>53</v>
      </c>
      <c r="AE477" s="49" t="s">
        <v>179</v>
      </c>
      <c r="AF477" s="49" t="s">
        <v>147</v>
      </c>
      <c r="AG477" s="49" t="s">
        <v>22</v>
      </c>
      <c r="AH477" s="49" t="s">
        <v>114</v>
      </c>
      <c r="AI477" s="49" t="s">
        <v>842</v>
      </c>
      <c r="AJ477" s="48"/>
      <c r="AK477" s="48"/>
      <c r="AL477" s="48"/>
      <c r="AM477" s="48"/>
      <c r="AN477" s="48"/>
      <c r="AO477" s="48"/>
      <c r="AP477" s="48"/>
      <c r="AQ477" s="48"/>
      <c r="AR477" s="48"/>
      <c r="AS477" s="48"/>
      <c r="AT477" s="48"/>
      <c r="AU477" s="48"/>
      <c r="AV477" s="48"/>
      <c r="AW477" s="48"/>
      <c r="AX477" s="48"/>
      <c r="AY477" s="48"/>
      <c r="AZ477" s="48"/>
      <c r="BA477" s="48"/>
      <c r="BB477" s="48"/>
      <c r="BC477" s="48"/>
      <c r="BD477" s="48"/>
      <c r="BE477" s="48"/>
      <c r="BF477" s="48"/>
      <c r="BG477" s="48"/>
      <c r="BH477" s="48"/>
      <c r="BI477" s="48"/>
      <c r="BJ477" s="48"/>
      <c r="BK477" s="48"/>
      <c r="BL477" s="48"/>
      <c r="BM477" s="48"/>
      <c r="BN477" s="48"/>
      <c r="BO477" s="48"/>
      <c r="BP477" s="48"/>
      <c r="BQ477" s="48"/>
      <c r="BR477" s="48"/>
      <c r="BS477" s="48"/>
      <c r="BT477" s="48"/>
      <c r="BU477" s="48"/>
      <c r="BV477" s="48"/>
      <c r="BW477" s="48"/>
      <c r="BX477" s="48"/>
      <c r="BY477" s="48"/>
      <c r="BZ477" s="48"/>
      <c r="CA477" s="48"/>
      <c r="CB477" s="48"/>
      <c r="CC477" s="48"/>
      <c r="CD477" s="48"/>
      <c r="CE477" s="48"/>
      <c r="CF477" s="48"/>
      <c r="CG477" s="48"/>
      <c r="CH477" s="48"/>
      <c r="CI477" s="48"/>
      <c r="CJ477" s="48"/>
      <c r="CK477" s="48"/>
      <c r="CL477" s="48"/>
      <c r="CM477" s="48"/>
      <c r="CN477" s="48"/>
      <c r="CO477" s="48"/>
      <c r="CP477" s="48"/>
      <c r="CQ477" s="48"/>
      <c r="CR477" s="47"/>
      <c r="CS477" s="47"/>
      <c r="CT477" s="47"/>
      <c r="CU477" s="47"/>
      <c r="CV477" s="47"/>
      <c r="CW477" s="47"/>
      <c r="CX477" s="47"/>
      <c r="CY477" s="47"/>
      <c r="CZ477" s="47"/>
      <c r="DA477" s="47"/>
      <c r="DB477" s="47"/>
      <c r="DC477" s="47"/>
      <c r="DD477" s="47"/>
      <c r="DE477" s="47"/>
      <c r="DF477" s="47"/>
      <c r="DG477" s="47"/>
      <c r="DH477" s="47"/>
      <c r="DI477" s="47"/>
      <c r="DJ477" s="47"/>
      <c r="DK477" s="47"/>
      <c r="DL477" s="47"/>
      <c r="DM477" s="47"/>
      <c r="DN477" s="47"/>
      <c r="DO477" s="47"/>
      <c r="DP477" s="47"/>
      <c r="DQ477" s="47"/>
      <c r="DR477" s="47"/>
      <c r="DS477" s="47"/>
      <c r="DT477" s="47"/>
      <c r="DU477" s="47"/>
      <c r="DV477" s="47"/>
      <c r="DW477" s="47"/>
      <c r="DX477" s="47"/>
      <c r="DY477" s="47"/>
      <c r="DZ477" s="47"/>
      <c r="EA477" s="47"/>
      <c r="EB477" s="47"/>
      <c r="EC477" s="47"/>
      <c r="ED477" s="47"/>
      <c r="EE477" s="47"/>
      <c r="EF477" s="47"/>
      <c r="EG477" s="47"/>
      <c r="EH477" s="47"/>
      <c r="EI477" s="47"/>
    </row>
    <row r="478" spans="1:140" ht="53.4" customHeight="1" x14ac:dyDescent="0.3">
      <c r="A478" s="46">
        <v>476</v>
      </c>
      <c r="B478" s="46">
        <v>1509</v>
      </c>
      <c r="C478" s="47" t="s">
        <v>13730</v>
      </c>
      <c r="D478" s="46">
        <v>22</v>
      </c>
      <c r="E478" s="48" t="s">
        <v>1501</v>
      </c>
      <c r="F478" s="47"/>
      <c r="G478" s="49" t="s">
        <v>49</v>
      </c>
      <c r="H478" s="48"/>
      <c r="I478" s="49" t="s">
        <v>36</v>
      </c>
      <c r="J478" s="49" t="s">
        <v>25</v>
      </c>
      <c r="K478" s="49" t="s">
        <v>15</v>
      </c>
      <c r="L478" s="48" t="s">
        <v>19</v>
      </c>
      <c r="M478" s="49" t="s">
        <v>20</v>
      </c>
      <c r="N478" s="49" t="s">
        <v>626</v>
      </c>
      <c r="O478" s="49" t="s">
        <v>25</v>
      </c>
      <c r="P478" s="49" t="s">
        <v>26</v>
      </c>
      <c r="Q478" s="49" t="s">
        <v>27</v>
      </c>
      <c r="R478" s="48" t="s">
        <v>19</v>
      </c>
      <c r="S478" s="49" t="s">
        <v>23</v>
      </c>
      <c r="T478" s="49" t="s">
        <v>235</v>
      </c>
      <c r="U478" s="49" t="s">
        <v>39</v>
      </c>
      <c r="V478" s="49" t="s">
        <v>25</v>
      </c>
      <c r="W478" s="49" t="s">
        <v>15</v>
      </c>
      <c r="X478" s="48" t="s">
        <v>28</v>
      </c>
      <c r="Y478" s="49" t="s">
        <v>227</v>
      </c>
      <c r="Z478" s="49" t="s">
        <v>30</v>
      </c>
      <c r="AA478" s="49" t="s">
        <v>31</v>
      </c>
      <c r="AB478" s="49" t="s">
        <v>25</v>
      </c>
      <c r="AC478" s="49" t="s">
        <v>22</v>
      </c>
      <c r="AD478" s="48"/>
      <c r="AE478" s="48"/>
      <c r="AF478" s="48"/>
      <c r="AG478" s="48"/>
      <c r="AH478" s="48"/>
      <c r="AI478" s="48"/>
      <c r="AJ478" s="48"/>
      <c r="AK478" s="48"/>
      <c r="AL478" s="48"/>
      <c r="AM478" s="48"/>
      <c r="AN478" s="48"/>
      <c r="AO478" s="48"/>
      <c r="AP478" s="48"/>
      <c r="AQ478" s="48"/>
      <c r="AR478" s="48"/>
      <c r="AS478" s="48"/>
      <c r="AT478" s="48"/>
      <c r="AU478" s="48"/>
      <c r="AV478" s="48"/>
      <c r="AW478" s="48"/>
      <c r="AX478" s="48"/>
      <c r="AY478" s="48"/>
      <c r="AZ478" s="48"/>
      <c r="BA478" s="48"/>
      <c r="BB478" s="48"/>
      <c r="BC478" s="48"/>
      <c r="BD478" s="48"/>
      <c r="BE478" s="48"/>
      <c r="BF478" s="48"/>
      <c r="BG478" s="48"/>
      <c r="BH478" s="48"/>
      <c r="BI478" s="48"/>
      <c r="BJ478" s="48"/>
      <c r="BK478" s="48"/>
      <c r="BL478" s="48"/>
      <c r="BM478" s="48"/>
      <c r="BN478" s="48"/>
      <c r="BO478" s="48"/>
      <c r="BP478" s="48"/>
      <c r="BQ478" s="48"/>
      <c r="BR478" s="48"/>
      <c r="BS478" s="48"/>
      <c r="BT478" s="48"/>
      <c r="BU478" s="48"/>
      <c r="BV478" s="48"/>
      <c r="BW478" s="48"/>
      <c r="BX478" s="48"/>
      <c r="BY478" s="48"/>
      <c r="BZ478" s="48"/>
      <c r="CA478" s="48"/>
      <c r="CB478" s="48"/>
      <c r="CC478" s="48"/>
      <c r="CD478" s="48"/>
      <c r="CE478" s="48"/>
      <c r="CF478" s="48"/>
      <c r="CG478" s="48"/>
      <c r="CH478" s="48"/>
      <c r="CI478" s="48"/>
      <c r="CJ478" s="48"/>
      <c r="CK478" s="48"/>
      <c r="CL478" s="48"/>
      <c r="CM478" s="48"/>
      <c r="CN478" s="48"/>
      <c r="CO478" s="48"/>
      <c r="CP478" s="48"/>
      <c r="CQ478" s="48"/>
      <c r="CR478" s="47"/>
      <c r="CS478" s="47"/>
      <c r="CT478" s="47"/>
      <c r="CU478" s="47"/>
      <c r="CV478" s="47"/>
      <c r="CW478" s="47"/>
      <c r="CX478" s="47"/>
      <c r="CY478" s="47"/>
      <c r="CZ478" s="47"/>
      <c r="DA478" s="47"/>
      <c r="DB478" s="47"/>
      <c r="DC478" s="47"/>
      <c r="DD478" s="47"/>
      <c r="DE478" s="47"/>
      <c r="DF478" s="47"/>
      <c r="DG478" s="47"/>
      <c r="DH478" s="47"/>
      <c r="DI478" s="47"/>
      <c r="DJ478" s="47"/>
      <c r="DK478" s="47"/>
      <c r="DL478" s="47"/>
      <c r="DM478" s="47"/>
      <c r="DN478" s="47"/>
      <c r="DO478" s="47"/>
      <c r="DP478" s="47"/>
      <c r="DQ478" s="47"/>
      <c r="DR478" s="47"/>
      <c r="DS478" s="47"/>
      <c r="DT478" s="47"/>
      <c r="DU478" s="47"/>
      <c r="DV478" s="47"/>
      <c r="DW478" s="47"/>
      <c r="DX478" s="47"/>
      <c r="DY478" s="47"/>
      <c r="DZ478" s="47"/>
      <c r="EA478" s="47"/>
      <c r="EB478" s="47"/>
      <c r="EC478" s="47"/>
      <c r="ED478" s="47"/>
      <c r="EE478" s="47"/>
      <c r="EF478" s="47"/>
      <c r="EG478" s="47"/>
      <c r="EH478" s="47"/>
      <c r="EI478" s="47"/>
    </row>
    <row r="479" spans="1:140" ht="53.4" customHeight="1" x14ac:dyDescent="0.3">
      <c r="A479" s="46">
        <v>477</v>
      </c>
      <c r="B479" s="46">
        <v>823</v>
      </c>
      <c r="C479" s="47" t="s">
        <v>13731</v>
      </c>
      <c r="D479" s="46">
        <v>36</v>
      </c>
      <c r="E479" s="48" t="s">
        <v>1503</v>
      </c>
      <c r="F479" s="47"/>
      <c r="G479" s="49" t="s">
        <v>10</v>
      </c>
      <c r="H479" s="49" t="s">
        <v>232</v>
      </c>
      <c r="I479" s="49" t="s">
        <v>35</v>
      </c>
      <c r="J479" s="48"/>
      <c r="K479" s="49" t="s">
        <v>36</v>
      </c>
      <c r="L479" s="49" t="s">
        <v>37</v>
      </c>
      <c r="M479" s="49" t="s">
        <v>52</v>
      </c>
      <c r="N479" s="49" t="s">
        <v>15</v>
      </c>
      <c r="O479" s="48" t="s">
        <v>19</v>
      </c>
      <c r="P479" s="49" t="s">
        <v>20</v>
      </c>
      <c r="Q479" s="49" t="s">
        <v>21</v>
      </c>
      <c r="R479" s="49" t="s">
        <v>22</v>
      </c>
      <c r="S479" s="48"/>
      <c r="T479" s="49" t="s">
        <v>41</v>
      </c>
      <c r="U479" s="49" t="s">
        <v>28</v>
      </c>
      <c r="V479" s="49" t="s">
        <v>29</v>
      </c>
      <c r="W479" s="49" t="s">
        <v>30</v>
      </c>
      <c r="X479" s="49" t="s">
        <v>31</v>
      </c>
      <c r="Y479" s="49" t="s">
        <v>25</v>
      </c>
      <c r="Z479" s="49" t="s">
        <v>15</v>
      </c>
      <c r="AA479" s="49" t="s">
        <v>105</v>
      </c>
      <c r="AB479" s="49" t="s">
        <v>22</v>
      </c>
      <c r="AC479" s="48"/>
      <c r="AD479" s="49" t="s">
        <v>23</v>
      </c>
      <c r="AE479" s="49" t="s">
        <v>152</v>
      </c>
      <c r="AF479" s="49" t="s">
        <v>24</v>
      </c>
      <c r="AG479" s="49" t="s">
        <v>25</v>
      </c>
      <c r="AH479" s="49" t="s">
        <v>26</v>
      </c>
      <c r="AI479" s="48" t="s">
        <v>256</v>
      </c>
      <c r="AJ479" s="48" t="s">
        <v>246</v>
      </c>
      <c r="AK479" s="48" t="s">
        <v>16</v>
      </c>
      <c r="AL479" s="49" t="s">
        <v>63</v>
      </c>
      <c r="AM479" s="49" t="s">
        <v>25</v>
      </c>
      <c r="AN479" s="49" t="s">
        <v>15</v>
      </c>
      <c r="AO479" s="48" t="s">
        <v>42</v>
      </c>
      <c r="AP479" s="49" t="s">
        <v>17</v>
      </c>
      <c r="AQ479" s="49" t="s">
        <v>18</v>
      </c>
      <c r="AR479" s="49" t="s">
        <v>25</v>
      </c>
      <c r="AS479" s="49" t="s">
        <v>503</v>
      </c>
      <c r="AT479" s="48"/>
      <c r="AU479" s="48"/>
      <c r="AV479" s="48"/>
      <c r="AW479" s="48"/>
      <c r="AX479" s="48"/>
      <c r="AY479" s="48"/>
      <c r="AZ479" s="48"/>
      <c r="BA479" s="48"/>
      <c r="BB479" s="48"/>
      <c r="BC479" s="48"/>
      <c r="BD479" s="48"/>
      <c r="BE479" s="48"/>
      <c r="BF479" s="48"/>
      <c r="BG479" s="48"/>
      <c r="BH479" s="48"/>
      <c r="BI479" s="48"/>
      <c r="BJ479" s="48"/>
      <c r="BK479" s="48"/>
      <c r="BL479" s="48"/>
      <c r="BM479" s="48"/>
      <c r="BN479" s="48"/>
      <c r="BO479" s="48"/>
      <c r="BP479" s="48"/>
      <c r="BQ479" s="48"/>
      <c r="BR479" s="48"/>
      <c r="BS479" s="48"/>
      <c r="BT479" s="48"/>
      <c r="BU479" s="48"/>
      <c r="BV479" s="48"/>
      <c r="BW479" s="48"/>
      <c r="BX479" s="48"/>
      <c r="BY479" s="48"/>
      <c r="BZ479" s="48"/>
      <c r="CA479" s="48"/>
      <c r="CB479" s="48"/>
      <c r="CC479" s="48"/>
      <c r="CD479" s="48"/>
      <c r="CE479" s="48"/>
      <c r="CF479" s="48"/>
      <c r="CG479" s="48"/>
      <c r="CH479" s="48"/>
      <c r="CI479" s="48"/>
      <c r="CJ479" s="48"/>
      <c r="CK479" s="48"/>
      <c r="CL479" s="48"/>
      <c r="CM479" s="48"/>
      <c r="CN479" s="48"/>
      <c r="CO479" s="48"/>
      <c r="CP479" s="48"/>
      <c r="CQ479" s="48"/>
      <c r="CR479" s="48"/>
      <c r="CS479" s="48"/>
      <c r="CT479" s="47"/>
      <c r="CU479" s="47"/>
      <c r="CV479" s="47"/>
      <c r="CW479" s="47"/>
      <c r="CX479" s="47"/>
      <c r="CY479" s="47"/>
      <c r="CZ479" s="47"/>
      <c r="DA479" s="47"/>
      <c r="DB479" s="47"/>
      <c r="DC479" s="47"/>
      <c r="DD479" s="47"/>
      <c r="DE479" s="47"/>
      <c r="DF479" s="47"/>
      <c r="DG479" s="47"/>
      <c r="DH479" s="47"/>
      <c r="DI479" s="47"/>
      <c r="DJ479" s="47"/>
      <c r="DK479" s="47"/>
      <c r="DL479" s="47"/>
      <c r="DM479" s="47"/>
      <c r="DN479" s="47"/>
      <c r="DO479" s="47"/>
      <c r="DP479" s="47"/>
      <c r="DQ479" s="47"/>
      <c r="DR479" s="47"/>
      <c r="DS479" s="47"/>
      <c r="DT479" s="47"/>
      <c r="DU479" s="47"/>
      <c r="DV479" s="47"/>
      <c r="DW479" s="47"/>
      <c r="DX479" s="47"/>
      <c r="DY479" s="47"/>
      <c r="DZ479" s="47"/>
      <c r="EA479" s="47"/>
      <c r="EB479" s="47"/>
      <c r="EC479" s="47"/>
      <c r="ED479" s="47"/>
      <c r="EE479" s="47"/>
      <c r="EF479" s="47"/>
      <c r="EG479" s="47"/>
      <c r="EH479" s="47"/>
      <c r="EI479" s="47"/>
      <c r="EJ479" s="47"/>
    </row>
    <row r="480" spans="1:140" ht="53.4" customHeight="1" x14ac:dyDescent="0.3">
      <c r="A480" s="46">
        <v>478</v>
      </c>
      <c r="B480" s="46">
        <v>397</v>
      </c>
      <c r="C480" s="47" t="s">
        <v>13732</v>
      </c>
      <c r="D480" s="46">
        <v>29</v>
      </c>
      <c r="E480" s="48" t="s">
        <v>1505</v>
      </c>
      <c r="F480" s="47"/>
      <c r="G480" s="49" t="s">
        <v>10</v>
      </c>
      <c r="H480" s="49" t="s">
        <v>34</v>
      </c>
      <c r="I480" s="49" t="s">
        <v>35</v>
      </c>
      <c r="J480" s="48" t="s">
        <v>19</v>
      </c>
      <c r="K480" s="49" t="s">
        <v>20</v>
      </c>
      <c r="L480" s="49" t="s">
        <v>101</v>
      </c>
      <c r="M480" s="49" t="s">
        <v>102</v>
      </c>
      <c r="N480" s="49" t="s">
        <v>53</v>
      </c>
      <c r="O480" s="49" t="s">
        <v>55</v>
      </c>
      <c r="P480" s="49" t="s">
        <v>25</v>
      </c>
      <c r="Q480" s="49" t="s">
        <v>22</v>
      </c>
      <c r="R480" s="49" t="s">
        <v>39</v>
      </c>
      <c r="S480" s="49" t="s">
        <v>40</v>
      </c>
      <c r="T480" s="48" t="s">
        <v>16</v>
      </c>
      <c r="U480" s="49" t="s">
        <v>193</v>
      </c>
      <c r="V480" s="49" t="s">
        <v>194</v>
      </c>
      <c r="W480" s="49" t="s">
        <v>53</v>
      </c>
      <c r="X480" s="49" t="s">
        <v>65</v>
      </c>
      <c r="Y480" s="49" t="s">
        <v>15</v>
      </c>
      <c r="Z480" s="48" t="s">
        <v>16</v>
      </c>
      <c r="AA480" s="49" t="s">
        <v>125</v>
      </c>
      <c r="AB480" s="49" t="s">
        <v>405</v>
      </c>
      <c r="AC480" s="49" t="s">
        <v>15</v>
      </c>
      <c r="AD480" s="48" t="s">
        <v>28</v>
      </c>
      <c r="AE480" s="49" t="s">
        <v>29</v>
      </c>
      <c r="AF480" s="49" t="s">
        <v>30</v>
      </c>
      <c r="AG480" s="49" t="s">
        <v>31</v>
      </c>
      <c r="AH480" s="49" t="s">
        <v>25</v>
      </c>
      <c r="AI480" s="49" t="s">
        <v>15</v>
      </c>
      <c r="AJ480" s="48"/>
      <c r="AK480" s="48"/>
      <c r="AL480" s="48"/>
      <c r="AM480" s="48"/>
      <c r="AN480" s="48"/>
      <c r="AO480" s="48"/>
      <c r="AP480" s="48"/>
      <c r="AQ480" s="48"/>
      <c r="AR480" s="48"/>
      <c r="AS480" s="48"/>
      <c r="AT480" s="48"/>
      <c r="AU480" s="48"/>
      <c r="AV480" s="48"/>
      <c r="AW480" s="48"/>
      <c r="AX480" s="48"/>
      <c r="AY480" s="48"/>
      <c r="AZ480" s="48"/>
      <c r="BA480" s="48"/>
      <c r="BB480" s="48"/>
      <c r="BC480" s="48"/>
      <c r="BD480" s="48"/>
      <c r="BE480" s="48"/>
      <c r="BF480" s="48"/>
      <c r="BG480" s="48"/>
      <c r="BH480" s="48"/>
      <c r="BI480" s="48"/>
      <c r="BJ480" s="48"/>
      <c r="BK480" s="48"/>
      <c r="BL480" s="48"/>
      <c r="BM480" s="48"/>
      <c r="BN480" s="48"/>
      <c r="BO480" s="48"/>
      <c r="BP480" s="48"/>
      <c r="BQ480" s="48"/>
      <c r="BR480" s="48"/>
      <c r="BS480" s="48"/>
      <c r="BT480" s="48"/>
      <c r="BU480" s="48"/>
      <c r="BV480" s="48"/>
      <c r="BW480" s="48"/>
      <c r="BX480" s="48"/>
      <c r="BY480" s="48"/>
      <c r="BZ480" s="48"/>
      <c r="CA480" s="48"/>
      <c r="CB480" s="48"/>
      <c r="CC480" s="48"/>
      <c r="CD480" s="48"/>
      <c r="CE480" s="48"/>
      <c r="CF480" s="48"/>
      <c r="CG480" s="48"/>
      <c r="CH480" s="48"/>
      <c r="CI480" s="48"/>
      <c r="CJ480" s="48"/>
      <c r="CK480" s="48"/>
      <c r="CL480" s="48"/>
      <c r="CM480" s="48"/>
      <c r="CN480" s="48"/>
      <c r="CO480" s="48"/>
      <c r="CP480" s="48"/>
      <c r="CQ480" s="47"/>
      <c r="CR480" s="47"/>
      <c r="CS480" s="47"/>
      <c r="CT480" s="47"/>
      <c r="CU480" s="47"/>
      <c r="CV480" s="47"/>
      <c r="CW480" s="47"/>
      <c r="CX480" s="47"/>
      <c r="CY480" s="47"/>
      <c r="CZ480" s="47"/>
      <c r="DA480" s="47"/>
      <c r="DB480" s="47"/>
      <c r="DC480" s="47"/>
      <c r="DD480" s="47"/>
      <c r="DE480" s="47"/>
      <c r="DF480" s="47"/>
      <c r="DG480" s="47"/>
      <c r="DH480" s="47"/>
      <c r="DI480" s="47"/>
      <c r="DJ480" s="47"/>
      <c r="DK480" s="47"/>
      <c r="DL480" s="47"/>
      <c r="DM480" s="47"/>
      <c r="DN480" s="47"/>
      <c r="DO480" s="47"/>
      <c r="DP480" s="47"/>
      <c r="DQ480" s="47"/>
      <c r="DR480" s="47"/>
      <c r="DS480" s="47"/>
      <c r="DT480" s="47"/>
      <c r="DU480" s="47"/>
      <c r="DV480" s="47"/>
      <c r="DW480" s="47"/>
      <c r="DX480" s="47"/>
      <c r="DY480" s="47"/>
      <c r="DZ480" s="47"/>
      <c r="EA480" s="47"/>
      <c r="EB480" s="47"/>
      <c r="EC480" s="47"/>
      <c r="ED480" s="47"/>
      <c r="EE480" s="47"/>
      <c r="EF480" s="47"/>
      <c r="EG480" s="47"/>
      <c r="EH480" s="47"/>
      <c r="EI480" s="47"/>
    </row>
    <row r="481" spans="1:140" ht="53.4" customHeight="1" x14ac:dyDescent="0.3">
      <c r="A481" s="46">
        <v>479</v>
      </c>
      <c r="B481" s="46">
        <v>264</v>
      </c>
      <c r="C481" s="47" t="s">
        <v>13733</v>
      </c>
      <c r="D481" s="46">
        <v>24</v>
      </c>
      <c r="E481" s="48" t="s">
        <v>1507</v>
      </c>
      <c r="F481" s="47"/>
      <c r="G481" s="49" t="s">
        <v>150</v>
      </c>
      <c r="H481" s="49" t="s">
        <v>151</v>
      </c>
      <c r="I481" s="48" t="s">
        <v>19</v>
      </c>
      <c r="J481" s="49" t="s">
        <v>20</v>
      </c>
      <c r="K481" s="49" t="s">
        <v>1508</v>
      </c>
      <c r="L481" s="49" t="s">
        <v>256</v>
      </c>
      <c r="M481" s="49" t="s">
        <v>25</v>
      </c>
      <c r="N481" s="49" t="s">
        <v>26</v>
      </c>
      <c r="O481" s="49" t="s">
        <v>646</v>
      </c>
      <c r="P481" s="49" t="s">
        <v>1509</v>
      </c>
      <c r="Q481" s="49" t="s">
        <v>265</v>
      </c>
      <c r="R481" s="49" t="s">
        <v>39</v>
      </c>
      <c r="S481" s="49" t="s">
        <v>40</v>
      </c>
      <c r="T481" s="48" t="s">
        <v>19</v>
      </c>
      <c r="U481" s="49" t="s">
        <v>23</v>
      </c>
      <c r="V481" s="49" t="s">
        <v>93</v>
      </c>
      <c r="W481" s="49" t="s">
        <v>25</v>
      </c>
      <c r="X481" s="49" t="s">
        <v>15</v>
      </c>
      <c r="Y481" s="48" t="s">
        <v>28</v>
      </c>
      <c r="Z481" s="49" t="s">
        <v>29</v>
      </c>
      <c r="AA481" s="49" t="s">
        <v>1231</v>
      </c>
      <c r="AB481" s="49" t="s">
        <v>1232</v>
      </c>
      <c r="AC481" s="49" t="s">
        <v>25</v>
      </c>
      <c r="AD481" s="49" t="s">
        <v>15</v>
      </c>
      <c r="AE481" s="48"/>
      <c r="AF481" s="48"/>
      <c r="AG481" s="48"/>
      <c r="AH481" s="48"/>
      <c r="AI481" s="48"/>
      <c r="AJ481" s="48"/>
      <c r="AK481" s="48"/>
      <c r="AL481" s="48"/>
      <c r="AM481" s="48"/>
      <c r="AN481" s="48"/>
      <c r="AO481" s="48"/>
      <c r="AP481" s="48"/>
      <c r="AQ481" s="48"/>
      <c r="AR481" s="48"/>
      <c r="AS481" s="48"/>
      <c r="AT481" s="48"/>
      <c r="AU481" s="48"/>
      <c r="AV481" s="48"/>
      <c r="AW481" s="48"/>
      <c r="AX481" s="48"/>
      <c r="AY481" s="48"/>
      <c r="AZ481" s="48"/>
      <c r="BA481" s="48"/>
      <c r="BB481" s="48"/>
      <c r="BC481" s="48"/>
      <c r="BD481" s="48"/>
      <c r="BE481" s="48"/>
      <c r="BF481" s="48"/>
      <c r="BG481" s="48"/>
      <c r="BH481" s="48"/>
      <c r="BI481" s="48"/>
      <c r="BJ481" s="48"/>
      <c r="BK481" s="48"/>
      <c r="BL481" s="48"/>
      <c r="BM481" s="48"/>
      <c r="BN481" s="48"/>
      <c r="BO481" s="48"/>
      <c r="BP481" s="48"/>
      <c r="BQ481" s="48"/>
      <c r="BR481" s="48"/>
      <c r="BS481" s="48"/>
      <c r="BT481" s="48"/>
      <c r="BU481" s="48"/>
      <c r="BV481" s="48"/>
      <c r="BW481" s="48"/>
      <c r="BX481" s="48"/>
      <c r="BY481" s="48"/>
      <c r="BZ481" s="48"/>
      <c r="CA481" s="48"/>
      <c r="CB481" s="48"/>
      <c r="CC481" s="48"/>
      <c r="CD481" s="48"/>
      <c r="CE481" s="48"/>
      <c r="CF481" s="48"/>
      <c r="CG481" s="48"/>
      <c r="CH481" s="48"/>
      <c r="CI481" s="48"/>
      <c r="CJ481" s="48"/>
      <c r="CK481" s="48"/>
      <c r="CL481" s="48"/>
      <c r="CM481" s="48"/>
      <c r="CN481" s="48"/>
      <c r="CO481" s="48"/>
      <c r="CP481" s="48"/>
      <c r="CQ481" s="47"/>
      <c r="CR481" s="47"/>
      <c r="CS481" s="47"/>
      <c r="CT481" s="47"/>
      <c r="CU481" s="47"/>
      <c r="CV481" s="47"/>
      <c r="CW481" s="47"/>
      <c r="CX481" s="47"/>
      <c r="CY481" s="47"/>
      <c r="CZ481" s="47"/>
      <c r="DA481" s="47"/>
      <c r="DB481" s="47"/>
      <c r="DC481" s="47"/>
      <c r="DD481" s="47"/>
      <c r="DE481" s="47"/>
      <c r="DF481" s="47"/>
      <c r="DG481" s="47"/>
      <c r="DH481" s="47"/>
      <c r="DI481" s="47"/>
      <c r="DJ481" s="47"/>
      <c r="DK481" s="47"/>
      <c r="DL481" s="47"/>
      <c r="DM481" s="47"/>
      <c r="DN481" s="47"/>
      <c r="DO481" s="47"/>
      <c r="DP481" s="47"/>
      <c r="DQ481" s="47"/>
      <c r="DR481" s="47"/>
      <c r="DS481" s="47"/>
      <c r="DT481" s="47"/>
      <c r="DU481" s="47"/>
      <c r="DV481" s="47"/>
      <c r="DW481" s="47"/>
      <c r="DX481" s="47"/>
      <c r="DY481" s="47"/>
      <c r="DZ481" s="47"/>
      <c r="EA481" s="47"/>
      <c r="EB481" s="47"/>
      <c r="EC481" s="47"/>
      <c r="ED481" s="47"/>
      <c r="EE481" s="47"/>
      <c r="EF481" s="47"/>
      <c r="EG481" s="47"/>
      <c r="EH481" s="47"/>
      <c r="EI481" s="47"/>
    </row>
    <row r="482" spans="1:140" ht="53.4" customHeight="1" x14ac:dyDescent="0.3">
      <c r="A482" s="46">
        <v>480</v>
      </c>
      <c r="B482" s="46">
        <v>2589</v>
      </c>
      <c r="C482" s="47" t="s">
        <v>13734</v>
      </c>
      <c r="D482" s="46">
        <v>30</v>
      </c>
      <c r="E482" s="48" t="s">
        <v>1511</v>
      </c>
      <c r="F482" s="47"/>
      <c r="G482" s="48" t="s">
        <v>98</v>
      </c>
      <c r="H482" s="49" t="s">
        <v>110</v>
      </c>
      <c r="I482" s="49" t="s">
        <v>176</v>
      </c>
      <c r="J482" s="49" t="s">
        <v>177</v>
      </c>
      <c r="K482" s="48" t="s">
        <v>19</v>
      </c>
      <c r="L482" s="49" t="s">
        <v>20</v>
      </c>
      <c r="M482" s="49" t="s">
        <v>37</v>
      </c>
      <c r="N482" s="49" t="s">
        <v>40</v>
      </c>
      <c r="O482" s="49" t="s">
        <v>25</v>
      </c>
      <c r="P482" s="49" t="s">
        <v>104</v>
      </c>
      <c r="Q482" s="49" t="s">
        <v>265</v>
      </c>
      <c r="R482" s="48" t="s">
        <v>16</v>
      </c>
      <c r="S482" s="49" t="s">
        <v>63</v>
      </c>
      <c r="T482" s="49" t="s">
        <v>16</v>
      </c>
      <c r="U482" s="49" t="s">
        <v>81</v>
      </c>
      <c r="V482" s="49" t="s">
        <v>25</v>
      </c>
      <c r="W482" s="49" t="s">
        <v>78</v>
      </c>
      <c r="X482" s="49" t="s">
        <v>265</v>
      </c>
      <c r="Y482" s="48" t="s">
        <v>1288</v>
      </c>
      <c r="Z482" s="49" t="s">
        <v>23</v>
      </c>
      <c r="AA482" s="49" t="s">
        <v>24</v>
      </c>
      <c r="AB482" s="49" t="s">
        <v>25</v>
      </c>
      <c r="AC482" s="49" t="s">
        <v>26</v>
      </c>
      <c r="AD482" s="49" t="s">
        <v>354</v>
      </c>
      <c r="AE482" s="48" t="s">
        <v>28</v>
      </c>
      <c r="AF482" s="49" t="s">
        <v>29</v>
      </c>
      <c r="AG482" s="49" t="s">
        <v>806</v>
      </c>
      <c r="AH482" s="49" t="s">
        <v>25</v>
      </c>
      <c r="AI482" s="49" t="s">
        <v>78</v>
      </c>
      <c r="AJ482" s="49" t="s">
        <v>704</v>
      </c>
      <c r="AK482" s="48"/>
      <c r="AL482" s="48"/>
      <c r="AM482" s="48"/>
      <c r="AN482" s="48"/>
      <c r="AO482" s="48"/>
      <c r="AP482" s="48"/>
      <c r="AQ482" s="48"/>
      <c r="AR482" s="48"/>
      <c r="AS482" s="48"/>
      <c r="AT482" s="48"/>
      <c r="AU482" s="48"/>
      <c r="AV482" s="48"/>
      <c r="AW482" s="48"/>
      <c r="AX482" s="48"/>
      <c r="AY482" s="48"/>
      <c r="AZ482" s="48"/>
      <c r="BA482" s="48"/>
      <c r="BB482" s="48"/>
      <c r="BC482" s="48"/>
      <c r="BD482" s="48"/>
      <c r="BE482" s="48"/>
      <c r="BF482" s="48"/>
      <c r="BG482" s="48"/>
      <c r="BH482" s="48"/>
      <c r="BI482" s="48"/>
      <c r="BJ482" s="48"/>
      <c r="BK482" s="48"/>
      <c r="BL482" s="48"/>
      <c r="BM482" s="48"/>
      <c r="BN482" s="48"/>
      <c r="BO482" s="48"/>
      <c r="BP482" s="48"/>
      <c r="BQ482" s="48"/>
      <c r="BR482" s="48"/>
      <c r="BS482" s="48"/>
      <c r="BT482" s="48"/>
      <c r="BU482" s="48"/>
      <c r="BV482" s="48"/>
      <c r="BW482" s="48"/>
      <c r="BX482" s="48"/>
      <c r="BY482" s="48"/>
      <c r="BZ482" s="48"/>
      <c r="CA482" s="48"/>
      <c r="CB482" s="48"/>
      <c r="CC482" s="48"/>
      <c r="CD482" s="48"/>
      <c r="CE482" s="48"/>
      <c r="CF482" s="48"/>
      <c r="CG482" s="48"/>
      <c r="CH482" s="48"/>
      <c r="CI482" s="48"/>
      <c r="CJ482" s="48"/>
      <c r="CK482" s="48"/>
      <c r="CL482" s="48"/>
      <c r="CM482" s="48"/>
      <c r="CN482" s="48"/>
      <c r="CO482" s="48"/>
      <c r="CP482" s="48"/>
      <c r="CQ482" s="47"/>
      <c r="CR482" s="47"/>
      <c r="CS482" s="47"/>
      <c r="CT482" s="47"/>
      <c r="CU482" s="47"/>
      <c r="CV482" s="47"/>
      <c r="CW482" s="47"/>
      <c r="CX482" s="47"/>
      <c r="CY482" s="47"/>
      <c r="CZ482" s="47"/>
      <c r="DA482" s="47"/>
      <c r="DB482" s="47"/>
      <c r="DC482" s="47"/>
      <c r="DD482" s="47"/>
      <c r="DE482" s="47"/>
      <c r="DF482" s="47"/>
      <c r="DG482" s="47"/>
      <c r="DH482" s="47"/>
      <c r="DI482" s="47"/>
      <c r="DJ482" s="47"/>
      <c r="DK482" s="47"/>
      <c r="DL482" s="47"/>
      <c r="DM482" s="47"/>
      <c r="DN482" s="47"/>
      <c r="DO482" s="47"/>
      <c r="DP482" s="47"/>
      <c r="DQ482" s="47"/>
      <c r="DR482" s="47"/>
      <c r="DS482" s="47"/>
      <c r="DT482" s="47"/>
      <c r="DU482" s="47"/>
      <c r="DV482" s="47"/>
      <c r="DW482" s="47"/>
      <c r="DX482" s="47"/>
      <c r="DY482" s="47"/>
      <c r="DZ482" s="47"/>
      <c r="EA482" s="47"/>
      <c r="EB482" s="47"/>
      <c r="EC482" s="47"/>
      <c r="ED482" s="47"/>
      <c r="EE482" s="47"/>
      <c r="EF482" s="47"/>
      <c r="EG482" s="47"/>
      <c r="EH482" s="47"/>
      <c r="EI482" s="47"/>
    </row>
    <row r="483" spans="1:140" ht="53.4" customHeight="1" x14ac:dyDescent="0.3">
      <c r="A483" s="46">
        <v>481</v>
      </c>
      <c r="B483" s="46">
        <v>2607</v>
      </c>
      <c r="C483" s="47" t="s">
        <v>13548</v>
      </c>
      <c r="D483" s="46">
        <v>40</v>
      </c>
      <c r="E483" s="48" t="s">
        <v>13900</v>
      </c>
      <c r="F483" s="47"/>
      <c r="G483" s="48" t="s">
        <v>98</v>
      </c>
      <c r="H483" s="49" t="s">
        <v>110</v>
      </c>
      <c r="I483" s="49" t="s">
        <v>74</v>
      </c>
      <c r="J483" s="49" t="s">
        <v>75</v>
      </c>
      <c r="K483" s="49" t="s">
        <v>232</v>
      </c>
      <c r="L483" s="49" t="s">
        <v>51</v>
      </c>
      <c r="M483" s="48" t="s">
        <v>11</v>
      </c>
      <c r="N483" s="49" t="s">
        <v>12</v>
      </c>
      <c r="O483" s="49" t="s">
        <v>13</v>
      </c>
      <c r="P483" s="49" t="s">
        <v>14</v>
      </c>
      <c r="Q483" s="49" t="s">
        <v>25</v>
      </c>
      <c r="R483" s="49" t="s">
        <v>26</v>
      </c>
      <c r="S483" s="49" t="s">
        <v>223</v>
      </c>
      <c r="T483" s="48" t="s">
        <v>19</v>
      </c>
      <c r="U483" s="49" t="s">
        <v>20</v>
      </c>
      <c r="V483" s="49" t="s">
        <v>163</v>
      </c>
      <c r="W483" s="49" t="s">
        <v>40</v>
      </c>
      <c r="X483" s="49" t="s">
        <v>55</v>
      </c>
      <c r="Y483" s="49" t="s">
        <v>1453</v>
      </c>
      <c r="Z483" s="48" t="s">
        <v>19</v>
      </c>
      <c r="AA483" s="49" t="s">
        <v>23</v>
      </c>
      <c r="AB483" s="49" t="s">
        <v>39</v>
      </c>
      <c r="AC483" s="48" t="s">
        <v>28</v>
      </c>
      <c r="AD483" s="49" t="s">
        <v>29</v>
      </c>
      <c r="AE483" s="49" t="s">
        <v>94</v>
      </c>
      <c r="AF483" s="49" t="s">
        <v>55</v>
      </c>
      <c r="AG483" s="49" t="s">
        <v>25</v>
      </c>
      <c r="AH483" s="49" t="s">
        <v>26</v>
      </c>
      <c r="AI483" s="49" t="s">
        <v>3172</v>
      </c>
      <c r="AJ483" s="49" t="s">
        <v>3173</v>
      </c>
      <c r="AK483" s="48" t="s">
        <v>16</v>
      </c>
      <c r="AL483" s="49" t="s">
        <v>17</v>
      </c>
      <c r="AM483" s="49" t="s">
        <v>18</v>
      </c>
      <c r="AN483" s="49" t="s">
        <v>25</v>
      </c>
      <c r="AO483" s="49" t="s">
        <v>15</v>
      </c>
      <c r="AP483" s="48" t="s">
        <v>121</v>
      </c>
      <c r="AQ483" s="49" t="s">
        <v>63</v>
      </c>
      <c r="AR483" s="49" t="s">
        <v>25</v>
      </c>
      <c r="AS483" s="49" t="s">
        <v>78</v>
      </c>
      <c r="AT483" s="49" t="s">
        <v>704</v>
      </c>
      <c r="AU483" s="48"/>
      <c r="AV483" s="48"/>
      <c r="AW483" s="48"/>
      <c r="AX483" s="48"/>
      <c r="AY483" s="48"/>
      <c r="AZ483" s="48"/>
      <c r="BA483" s="48"/>
      <c r="BB483" s="48"/>
      <c r="BC483" s="48"/>
      <c r="BD483" s="48"/>
      <c r="BE483" s="48"/>
      <c r="BF483" s="48"/>
      <c r="BG483" s="48"/>
      <c r="BH483" s="48"/>
      <c r="BI483" s="48"/>
      <c r="BJ483" s="48"/>
      <c r="BK483" s="48"/>
      <c r="BL483" s="48"/>
      <c r="BM483" s="48"/>
      <c r="BN483" s="48"/>
      <c r="BO483" s="48"/>
      <c r="BP483" s="48"/>
      <c r="BQ483" s="48"/>
      <c r="BR483" s="48"/>
      <c r="BS483" s="48"/>
      <c r="BT483" s="48"/>
      <c r="BU483" s="48"/>
      <c r="BV483" s="48"/>
      <c r="BW483" s="48"/>
      <c r="BX483" s="48"/>
      <c r="BY483" s="48"/>
      <c r="BZ483" s="48"/>
      <c r="CA483" s="48"/>
      <c r="CB483" s="48"/>
      <c r="CC483" s="48"/>
      <c r="CD483" s="48"/>
      <c r="CE483" s="48"/>
      <c r="CF483" s="48"/>
      <c r="CG483" s="48"/>
      <c r="CH483" s="48"/>
      <c r="CI483" s="48"/>
      <c r="CJ483" s="48"/>
      <c r="CK483" s="48"/>
      <c r="CL483" s="48"/>
      <c r="CM483" s="48"/>
      <c r="CN483" s="48"/>
      <c r="CO483" s="48"/>
      <c r="CP483" s="48"/>
      <c r="CQ483" s="47"/>
      <c r="CR483" s="47"/>
      <c r="CS483" s="47"/>
      <c r="CT483" s="47"/>
      <c r="CU483" s="47"/>
      <c r="CV483" s="47"/>
      <c r="CW483" s="47"/>
      <c r="CX483" s="47"/>
      <c r="CY483" s="47"/>
      <c r="CZ483" s="47"/>
      <c r="DA483" s="47"/>
      <c r="DB483" s="47"/>
      <c r="DC483" s="47"/>
      <c r="DD483" s="47"/>
      <c r="DE483" s="47"/>
      <c r="DF483" s="47"/>
      <c r="DG483" s="47"/>
      <c r="DH483" s="47"/>
      <c r="DI483" s="47"/>
      <c r="DJ483" s="47"/>
      <c r="DK483" s="47"/>
      <c r="DL483" s="47"/>
      <c r="DM483" s="47"/>
      <c r="DN483" s="47"/>
      <c r="DO483" s="47"/>
      <c r="DP483" s="47"/>
      <c r="DQ483" s="47"/>
      <c r="DR483" s="47"/>
      <c r="DS483" s="47"/>
      <c r="DT483" s="47"/>
      <c r="DU483" s="47"/>
      <c r="DV483" s="47"/>
      <c r="DW483" s="47"/>
      <c r="DX483" s="47"/>
      <c r="DY483" s="47"/>
      <c r="DZ483" s="47"/>
      <c r="EA483" s="47"/>
      <c r="EB483" s="47"/>
      <c r="EC483" s="47"/>
      <c r="ED483" s="47"/>
      <c r="EE483" s="47"/>
      <c r="EF483" s="47"/>
      <c r="EG483" s="47"/>
      <c r="EH483" s="47"/>
      <c r="EI483" s="47"/>
    </row>
    <row r="484" spans="1:140" ht="53.4" customHeight="1" x14ac:dyDescent="0.3">
      <c r="A484" s="46">
        <v>482</v>
      </c>
      <c r="B484" s="46">
        <v>1186</v>
      </c>
      <c r="C484" s="47" t="s">
        <v>13735</v>
      </c>
      <c r="D484" s="46">
        <v>37</v>
      </c>
      <c r="E484" s="48" t="s">
        <v>1515</v>
      </c>
      <c r="F484" s="47"/>
      <c r="G484" s="48" t="s">
        <v>98</v>
      </c>
      <c r="H484" s="49" t="s">
        <v>110</v>
      </c>
      <c r="I484" s="49" t="s">
        <v>74</v>
      </c>
      <c r="J484" s="49" t="s">
        <v>75</v>
      </c>
      <c r="K484" s="48" t="s">
        <v>274</v>
      </c>
      <c r="L484" s="48" t="s">
        <v>633</v>
      </c>
      <c r="M484" s="48" t="s">
        <v>36</v>
      </c>
      <c r="N484" s="49" t="s">
        <v>36</v>
      </c>
      <c r="O484" s="49" t="s">
        <v>25</v>
      </c>
      <c r="P484" s="49" t="s">
        <v>15</v>
      </c>
      <c r="Q484" s="48" t="s">
        <v>19</v>
      </c>
      <c r="R484" s="49" t="s">
        <v>20</v>
      </c>
      <c r="S484" s="49" t="s">
        <v>21</v>
      </c>
      <c r="T484" s="49" t="s">
        <v>25</v>
      </c>
      <c r="U484" s="49" t="s">
        <v>15</v>
      </c>
      <c r="V484" s="48" t="s">
        <v>19</v>
      </c>
      <c r="W484" s="49" t="s">
        <v>23</v>
      </c>
      <c r="X484" s="49" t="s">
        <v>39</v>
      </c>
      <c r="Y484" s="49" t="s">
        <v>416</v>
      </c>
      <c r="Z484" s="49" t="s">
        <v>76</v>
      </c>
      <c r="AA484" s="49" t="s">
        <v>25</v>
      </c>
      <c r="AB484" s="49" t="s">
        <v>15</v>
      </c>
      <c r="AC484" s="49" t="s">
        <v>53</v>
      </c>
      <c r="AD484" s="49" t="s">
        <v>178</v>
      </c>
      <c r="AE484" s="49" t="s">
        <v>211</v>
      </c>
      <c r="AF484" s="49" t="s">
        <v>212</v>
      </c>
      <c r="AG484" s="49" t="s">
        <v>634</v>
      </c>
      <c r="AH484" s="49" t="s">
        <v>25</v>
      </c>
      <c r="AI484" s="48" t="s">
        <v>28</v>
      </c>
      <c r="AJ484" s="49" t="s">
        <v>60</v>
      </c>
      <c r="AK484" s="49" t="s">
        <v>64</v>
      </c>
      <c r="AL484" s="49" t="s">
        <v>25</v>
      </c>
      <c r="AM484" s="49" t="s">
        <v>15</v>
      </c>
      <c r="AN484" s="48" t="s">
        <v>16</v>
      </c>
      <c r="AO484" s="49" t="s">
        <v>63</v>
      </c>
      <c r="AP484" s="49" t="s">
        <v>25</v>
      </c>
      <c r="AQ484" s="49" t="s">
        <v>213</v>
      </c>
      <c r="AR484" s="48"/>
      <c r="AS484" s="48"/>
      <c r="AT484" s="48"/>
      <c r="AU484" s="48"/>
      <c r="AV484" s="48"/>
      <c r="AW484" s="48"/>
      <c r="AX484" s="48"/>
      <c r="AY484" s="48"/>
      <c r="AZ484" s="48"/>
      <c r="BA484" s="48"/>
      <c r="BB484" s="48"/>
      <c r="BC484" s="48"/>
      <c r="BD484" s="48"/>
      <c r="BE484" s="48"/>
      <c r="BF484" s="48"/>
      <c r="BG484" s="48"/>
      <c r="BH484" s="48"/>
      <c r="BI484" s="48"/>
      <c r="BJ484" s="48"/>
      <c r="BK484" s="48"/>
      <c r="BL484" s="48"/>
      <c r="BM484" s="48"/>
      <c r="BN484" s="48"/>
      <c r="BO484" s="48"/>
      <c r="BP484" s="48"/>
      <c r="BQ484" s="48"/>
      <c r="BR484" s="48"/>
      <c r="BS484" s="48"/>
      <c r="BT484" s="48"/>
      <c r="BU484" s="48"/>
      <c r="BV484" s="48"/>
      <c r="BW484" s="48"/>
      <c r="BX484" s="48"/>
      <c r="BY484" s="48"/>
      <c r="BZ484" s="48"/>
      <c r="CA484" s="48"/>
      <c r="CB484" s="48"/>
      <c r="CC484" s="48"/>
      <c r="CD484" s="48"/>
      <c r="CE484" s="48"/>
      <c r="CF484" s="48"/>
      <c r="CG484" s="48"/>
      <c r="CH484" s="48"/>
      <c r="CI484" s="48"/>
      <c r="CJ484" s="48"/>
      <c r="CK484" s="48"/>
      <c r="CL484" s="48"/>
      <c r="CM484" s="48"/>
      <c r="CN484" s="48"/>
      <c r="CO484" s="48"/>
      <c r="CP484" s="48"/>
      <c r="CQ484" s="47"/>
      <c r="CR484" s="47"/>
      <c r="CS484" s="47"/>
      <c r="CT484" s="47"/>
      <c r="CU484" s="47"/>
      <c r="CV484" s="47"/>
      <c r="CW484" s="47"/>
      <c r="CX484" s="47"/>
      <c r="CY484" s="47"/>
      <c r="CZ484" s="47"/>
      <c r="DA484" s="47"/>
      <c r="DB484" s="47"/>
      <c r="DC484" s="47"/>
      <c r="DD484" s="47"/>
      <c r="DE484" s="47"/>
      <c r="DF484" s="47"/>
      <c r="DG484" s="47"/>
      <c r="DH484" s="47"/>
      <c r="DI484" s="47"/>
      <c r="DJ484" s="47"/>
      <c r="DK484" s="47"/>
      <c r="DL484" s="47"/>
      <c r="DM484" s="47"/>
      <c r="DN484" s="47"/>
      <c r="DO484" s="47"/>
      <c r="DP484" s="47"/>
      <c r="DQ484" s="47"/>
      <c r="DR484" s="47"/>
      <c r="DS484" s="47"/>
      <c r="DT484" s="47"/>
      <c r="DU484" s="47"/>
      <c r="DV484" s="47"/>
      <c r="DW484" s="47"/>
      <c r="DX484" s="47"/>
      <c r="DY484" s="47"/>
      <c r="DZ484" s="47"/>
      <c r="EA484" s="47"/>
      <c r="EB484" s="47"/>
      <c r="EC484" s="47"/>
      <c r="ED484" s="47"/>
      <c r="EE484" s="47"/>
      <c r="EF484" s="47"/>
      <c r="EG484" s="47"/>
      <c r="EH484" s="47"/>
      <c r="EI484" s="47"/>
    </row>
    <row r="485" spans="1:140" ht="53.4" customHeight="1" x14ac:dyDescent="0.3">
      <c r="A485" s="46">
        <v>483</v>
      </c>
      <c r="B485" s="46">
        <v>1947</v>
      </c>
      <c r="C485" s="47" t="s">
        <v>13736</v>
      </c>
      <c r="D485" s="46">
        <v>30</v>
      </c>
      <c r="E485" s="48" t="s">
        <v>1517</v>
      </c>
      <c r="F485" s="47"/>
      <c r="G485" s="49" t="s">
        <v>10</v>
      </c>
      <c r="H485" s="48" t="s">
        <v>16</v>
      </c>
      <c r="I485" s="49" t="s">
        <v>193</v>
      </c>
      <c r="J485" s="49" t="s">
        <v>194</v>
      </c>
      <c r="K485" s="49" t="s">
        <v>15</v>
      </c>
      <c r="L485" s="48" t="s">
        <v>19</v>
      </c>
      <c r="M485" s="49" t="s">
        <v>20</v>
      </c>
      <c r="N485" s="49" t="s">
        <v>82</v>
      </c>
      <c r="O485" s="48"/>
      <c r="P485" s="49" t="s">
        <v>101</v>
      </c>
      <c r="Q485" s="49" t="s">
        <v>102</v>
      </c>
      <c r="R485" s="49" t="s">
        <v>121</v>
      </c>
      <c r="S485" s="49" t="s">
        <v>286</v>
      </c>
      <c r="T485" s="48" t="s">
        <v>115</v>
      </c>
      <c r="U485" s="48" t="s">
        <v>19</v>
      </c>
      <c r="V485" s="49" t="s">
        <v>20</v>
      </c>
      <c r="W485" s="49" t="s">
        <v>21</v>
      </c>
      <c r="X485" s="49" t="s">
        <v>22</v>
      </c>
      <c r="Y485" s="48"/>
      <c r="Z485" s="49" t="s">
        <v>23</v>
      </c>
      <c r="AA485" s="49" t="s">
        <v>15</v>
      </c>
      <c r="AB485" s="49" t="s">
        <v>53</v>
      </c>
      <c r="AC485" s="49" t="s">
        <v>147</v>
      </c>
      <c r="AD485" s="49" t="s">
        <v>22</v>
      </c>
      <c r="AE485" s="49" t="s">
        <v>180</v>
      </c>
      <c r="AF485" s="49" t="s">
        <v>416</v>
      </c>
      <c r="AG485" s="49" t="s">
        <v>23</v>
      </c>
      <c r="AH485" s="48" t="s">
        <v>28</v>
      </c>
      <c r="AI485" s="49" t="s">
        <v>29</v>
      </c>
      <c r="AJ485" s="49" t="s">
        <v>30</v>
      </c>
      <c r="AK485" s="49" t="s">
        <v>31</v>
      </c>
      <c r="AL485" s="49" t="s">
        <v>46</v>
      </c>
      <c r="AM485" s="48"/>
      <c r="AN485" s="48"/>
      <c r="AO485" s="48"/>
      <c r="AP485" s="48"/>
      <c r="AQ485" s="48"/>
      <c r="AR485" s="48"/>
      <c r="AS485" s="48"/>
      <c r="AT485" s="48"/>
      <c r="AU485" s="48"/>
      <c r="AV485" s="48"/>
      <c r="AW485" s="48"/>
      <c r="AX485" s="48"/>
      <c r="AY485" s="48"/>
      <c r="AZ485" s="48"/>
      <c r="BA485" s="48"/>
      <c r="BB485" s="48"/>
      <c r="BC485" s="48"/>
      <c r="BD485" s="48"/>
      <c r="BE485" s="48"/>
      <c r="BF485" s="48"/>
      <c r="BG485" s="48"/>
      <c r="BH485" s="48"/>
      <c r="BI485" s="48"/>
      <c r="BJ485" s="48"/>
      <c r="BK485" s="48"/>
      <c r="BL485" s="48"/>
      <c r="BM485" s="48"/>
      <c r="BN485" s="48"/>
      <c r="BO485" s="48"/>
      <c r="BP485" s="48"/>
      <c r="BQ485" s="48"/>
      <c r="BR485" s="48"/>
      <c r="BS485" s="48"/>
      <c r="BT485" s="48"/>
      <c r="BU485" s="48"/>
      <c r="BV485" s="48"/>
      <c r="BW485" s="48"/>
      <c r="BX485" s="48"/>
      <c r="BY485" s="48"/>
      <c r="BZ485" s="48"/>
      <c r="CA485" s="48"/>
      <c r="CB485" s="48"/>
      <c r="CC485" s="48"/>
      <c r="CD485" s="48"/>
      <c r="CE485" s="48"/>
      <c r="CF485" s="48"/>
      <c r="CG485" s="48"/>
      <c r="CH485" s="48"/>
      <c r="CI485" s="48"/>
      <c r="CJ485" s="48"/>
      <c r="CK485" s="48"/>
      <c r="CL485" s="48"/>
      <c r="CM485" s="48"/>
      <c r="CN485" s="48"/>
      <c r="CO485" s="48"/>
      <c r="CP485" s="48"/>
      <c r="CQ485" s="48"/>
      <c r="CR485" s="48"/>
      <c r="CS485" s="47"/>
      <c r="CT485" s="47"/>
      <c r="CU485" s="47"/>
      <c r="CV485" s="47"/>
      <c r="CW485" s="47"/>
      <c r="CX485" s="47"/>
      <c r="CY485" s="47"/>
      <c r="CZ485" s="47"/>
      <c r="DA485" s="47"/>
      <c r="DB485" s="47"/>
      <c r="DC485" s="47"/>
      <c r="DD485" s="47"/>
      <c r="DE485" s="47"/>
      <c r="DF485" s="47"/>
      <c r="DG485" s="47"/>
      <c r="DH485" s="47"/>
      <c r="DI485" s="47"/>
      <c r="DJ485" s="47"/>
      <c r="DK485" s="47"/>
      <c r="DL485" s="47"/>
      <c r="DM485" s="47"/>
      <c r="DN485" s="47"/>
      <c r="DO485" s="47"/>
      <c r="DP485" s="47"/>
      <c r="DQ485" s="47"/>
      <c r="DR485" s="47"/>
      <c r="DS485" s="47"/>
      <c r="DT485" s="47"/>
      <c r="DU485" s="47"/>
      <c r="DV485" s="47"/>
      <c r="DW485" s="47"/>
      <c r="DX485" s="47"/>
      <c r="DY485" s="47"/>
      <c r="DZ485" s="47"/>
      <c r="EA485" s="47"/>
      <c r="EB485" s="47"/>
      <c r="EC485" s="47"/>
      <c r="ED485" s="47"/>
      <c r="EE485" s="47"/>
      <c r="EF485" s="47"/>
      <c r="EG485" s="47"/>
      <c r="EH485" s="47"/>
      <c r="EI485" s="47"/>
    </row>
    <row r="486" spans="1:140" ht="53.4" customHeight="1" x14ac:dyDescent="0.3">
      <c r="A486" s="46">
        <v>484</v>
      </c>
      <c r="B486" s="46">
        <v>1365</v>
      </c>
      <c r="C486" s="47" t="s">
        <v>13737</v>
      </c>
      <c r="D486" s="46">
        <v>25</v>
      </c>
      <c r="E486" s="48" t="s">
        <v>1519</v>
      </c>
      <c r="F486" s="47"/>
      <c r="G486" s="48" t="s">
        <v>98</v>
      </c>
      <c r="H486" s="49" t="s">
        <v>1520</v>
      </c>
      <c r="I486" s="49" t="s">
        <v>14</v>
      </c>
      <c r="J486" s="48"/>
      <c r="K486" s="49" t="s">
        <v>36</v>
      </c>
      <c r="L486" s="49" t="s">
        <v>25</v>
      </c>
      <c r="M486" s="49" t="s">
        <v>78</v>
      </c>
      <c r="N486" s="48" t="s">
        <v>16</v>
      </c>
      <c r="O486" s="49" t="s">
        <v>17</v>
      </c>
      <c r="P486" s="49" t="s">
        <v>18</v>
      </c>
      <c r="Q486" s="49" t="s">
        <v>418</v>
      </c>
      <c r="R486" s="49" t="s">
        <v>419</v>
      </c>
      <c r="S486" s="48" t="s">
        <v>19</v>
      </c>
      <c r="T486" s="49" t="s">
        <v>20</v>
      </c>
      <c r="U486" s="49" t="s">
        <v>21</v>
      </c>
      <c r="V486" s="49" t="s">
        <v>25</v>
      </c>
      <c r="W486" s="49" t="s">
        <v>239</v>
      </c>
      <c r="X486" s="48" t="s">
        <v>19</v>
      </c>
      <c r="Y486" s="49" t="s">
        <v>23</v>
      </c>
      <c r="Z486" s="49" t="s">
        <v>25</v>
      </c>
      <c r="AA486" s="49" t="s">
        <v>15</v>
      </c>
      <c r="AB486" s="48" t="s">
        <v>52</v>
      </c>
      <c r="AC486" s="48" t="s">
        <v>28</v>
      </c>
      <c r="AD486" s="49" t="s">
        <v>29</v>
      </c>
      <c r="AE486" s="49" t="s">
        <v>30</v>
      </c>
      <c r="AF486" s="49" t="s">
        <v>31</v>
      </c>
      <c r="AG486" s="48"/>
      <c r="AH486" s="48"/>
      <c r="AI486" s="48"/>
      <c r="AJ486" s="48"/>
      <c r="AK486" s="48"/>
      <c r="AL486" s="48"/>
      <c r="AM486" s="48"/>
      <c r="AN486" s="48"/>
      <c r="AO486" s="48"/>
      <c r="AP486" s="48"/>
      <c r="AQ486" s="48"/>
      <c r="AR486" s="48"/>
      <c r="AS486" s="48"/>
      <c r="AT486" s="48"/>
      <c r="AU486" s="48"/>
      <c r="AV486" s="48"/>
      <c r="AW486" s="48"/>
      <c r="AX486" s="48"/>
      <c r="AY486" s="48"/>
      <c r="AZ486" s="48"/>
      <c r="BA486" s="48"/>
      <c r="BB486" s="48"/>
      <c r="BC486" s="48"/>
      <c r="BD486" s="48"/>
      <c r="BE486" s="48"/>
      <c r="BF486" s="48"/>
      <c r="BG486" s="48"/>
      <c r="BH486" s="48"/>
      <c r="BI486" s="48"/>
      <c r="BJ486" s="48"/>
      <c r="BK486" s="48"/>
      <c r="BL486" s="48"/>
      <c r="BM486" s="48"/>
      <c r="BN486" s="48"/>
      <c r="BO486" s="48"/>
      <c r="BP486" s="48"/>
      <c r="BQ486" s="48"/>
      <c r="BR486" s="48"/>
      <c r="BS486" s="48"/>
      <c r="BT486" s="48"/>
      <c r="BU486" s="48"/>
      <c r="BV486" s="48"/>
      <c r="BW486" s="48"/>
      <c r="BX486" s="48"/>
      <c r="BY486" s="48"/>
      <c r="BZ486" s="48"/>
      <c r="CA486" s="48"/>
      <c r="CB486" s="48"/>
      <c r="CC486" s="48"/>
      <c r="CD486" s="48"/>
      <c r="CE486" s="48"/>
      <c r="CF486" s="48"/>
      <c r="CG486" s="48"/>
      <c r="CH486" s="48"/>
      <c r="CI486" s="48"/>
      <c r="CJ486" s="48"/>
      <c r="CK486" s="48"/>
      <c r="CL486" s="48"/>
      <c r="CM486" s="48"/>
      <c r="CN486" s="48"/>
      <c r="CO486" s="48"/>
      <c r="CP486" s="48"/>
      <c r="CQ486" s="48"/>
      <c r="CR486" s="47"/>
      <c r="CS486" s="47"/>
      <c r="CT486" s="47"/>
      <c r="CU486" s="47"/>
      <c r="CV486" s="47"/>
      <c r="CW486" s="47"/>
      <c r="CX486" s="47"/>
      <c r="CY486" s="47"/>
      <c r="CZ486" s="47"/>
      <c r="DA486" s="47"/>
      <c r="DB486" s="47"/>
      <c r="DC486" s="47"/>
      <c r="DD486" s="47"/>
      <c r="DE486" s="47"/>
      <c r="DF486" s="47"/>
      <c r="DG486" s="47"/>
      <c r="DH486" s="47"/>
      <c r="DI486" s="47"/>
      <c r="DJ486" s="47"/>
      <c r="DK486" s="47"/>
      <c r="DL486" s="47"/>
      <c r="DM486" s="47"/>
      <c r="DN486" s="47"/>
      <c r="DO486" s="47"/>
      <c r="DP486" s="47"/>
      <c r="DQ486" s="47"/>
      <c r="DR486" s="47"/>
      <c r="DS486" s="47"/>
      <c r="DT486" s="47"/>
      <c r="DU486" s="47"/>
      <c r="DV486" s="47"/>
      <c r="DW486" s="47"/>
      <c r="DX486" s="47"/>
      <c r="DY486" s="47"/>
      <c r="DZ486" s="47"/>
      <c r="EA486" s="47"/>
      <c r="EB486" s="47"/>
      <c r="EC486" s="47"/>
      <c r="ED486" s="47"/>
      <c r="EE486" s="47"/>
      <c r="EF486" s="47"/>
      <c r="EG486" s="47"/>
      <c r="EH486" s="47"/>
      <c r="EI486" s="47"/>
    </row>
    <row r="487" spans="1:140" ht="53.4" customHeight="1" x14ac:dyDescent="0.3">
      <c r="A487" s="46">
        <v>485</v>
      </c>
      <c r="B487" s="46">
        <v>1125</v>
      </c>
      <c r="C487" s="47" t="s">
        <v>13738</v>
      </c>
      <c r="D487" s="46">
        <v>47</v>
      </c>
      <c r="E487" s="48" t="s">
        <v>1522</v>
      </c>
      <c r="F487" s="47"/>
      <c r="G487" s="49" t="s">
        <v>49</v>
      </c>
      <c r="H487" s="49" t="s">
        <v>34</v>
      </c>
      <c r="I487" s="49" t="s">
        <v>35</v>
      </c>
      <c r="J487" s="48" t="s">
        <v>221</v>
      </c>
      <c r="K487" s="48" t="s">
        <v>531</v>
      </c>
      <c r="L487" s="48" t="s">
        <v>43</v>
      </c>
      <c r="M487" s="48" t="s">
        <v>297</v>
      </c>
      <c r="N487" s="49" t="s">
        <v>36</v>
      </c>
      <c r="O487" s="49" t="s">
        <v>15</v>
      </c>
      <c r="P487" s="49" t="s">
        <v>143</v>
      </c>
      <c r="Q487" s="49" t="s">
        <v>94</v>
      </c>
      <c r="R487" s="48" t="s">
        <v>19</v>
      </c>
      <c r="S487" s="49" t="s">
        <v>20</v>
      </c>
      <c r="T487" s="49" t="s">
        <v>38</v>
      </c>
      <c r="U487" s="49" t="s">
        <v>55</v>
      </c>
      <c r="V487" s="49" t="s">
        <v>37</v>
      </c>
      <c r="W487" s="49" t="s">
        <v>40</v>
      </c>
      <c r="X487" s="49" t="s">
        <v>25</v>
      </c>
      <c r="Y487" s="49" t="s">
        <v>82</v>
      </c>
      <c r="Z487" s="48" t="s">
        <v>53</v>
      </c>
      <c r="AA487" s="49" t="s">
        <v>338</v>
      </c>
      <c r="AB487" s="49" t="s">
        <v>25</v>
      </c>
      <c r="AC487" s="49" t="s">
        <v>66</v>
      </c>
      <c r="AD487" s="48"/>
      <c r="AE487" s="49" t="s">
        <v>64</v>
      </c>
      <c r="AF487" s="49" t="s">
        <v>63</v>
      </c>
      <c r="AG487" s="49" t="s">
        <v>88</v>
      </c>
      <c r="AH487" s="49" t="s">
        <v>25</v>
      </c>
      <c r="AI487" s="49" t="s">
        <v>15</v>
      </c>
      <c r="AJ487" s="48" t="s">
        <v>58</v>
      </c>
      <c r="AK487" s="48" t="s">
        <v>114</v>
      </c>
      <c r="AL487" s="48" t="s">
        <v>256</v>
      </c>
      <c r="AM487" s="48" t="s">
        <v>246</v>
      </c>
      <c r="AN487" s="48" t="s">
        <v>245</v>
      </c>
      <c r="AO487" s="48" t="s">
        <v>40</v>
      </c>
      <c r="AP487" s="48" t="s">
        <v>1523</v>
      </c>
      <c r="AQ487" s="48" t="s">
        <v>425</v>
      </c>
      <c r="AR487" s="48" t="s">
        <v>1524</v>
      </c>
      <c r="AS487" s="49" t="s">
        <v>1525</v>
      </c>
      <c r="AT487" s="49" t="s">
        <v>1526</v>
      </c>
      <c r="AU487" s="48" t="s">
        <v>43</v>
      </c>
      <c r="AV487" s="48" t="s">
        <v>297</v>
      </c>
      <c r="AW487" s="49" t="s">
        <v>23</v>
      </c>
      <c r="AX487" s="49" t="s">
        <v>15</v>
      </c>
      <c r="AY487" s="48"/>
      <c r="AZ487" s="49" t="s">
        <v>29</v>
      </c>
      <c r="BA487" s="49" t="s">
        <v>15</v>
      </c>
      <c r="BB487" s="49" t="s">
        <v>184</v>
      </c>
      <c r="BC487" s="49" t="s">
        <v>22</v>
      </c>
      <c r="BD487" s="48"/>
      <c r="BE487" s="48"/>
      <c r="BF487" s="48"/>
      <c r="BG487" s="48"/>
      <c r="BH487" s="48"/>
      <c r="BI487" s="48"/>
      <c r="BJ487" s="48"/>
      <c r="BK487" s="48"/>
      <c r="BL487" s="48"/>
      <c r="BM487" s="48"/>
      <c r="BN487" s="48"/>
      <c r="BO487" s="48"/>
      <c r="BP487" s="48"/>
      <c r="BQ487" s="48"/>
      <c r="BR487" s="48"/>
      <c r="BS487" s="48"/>
      <c r="BT487" s="48"/>
      <c r="BU487" s="48"/>
      <c r="BV487" s="48"/>
      <c r="BW487" s="48"/>
      <c r="BX487" s="48"/>
      <c r="BY487" s="48"/>
      <c r="BZ487" s="48"/>
      <c r="CA487" s="48"/>
      <c r="CB487" s="48"/>
      <c r="CC487" s="48"/>
      <c r="CD487" s="48"/>
      <c r="CE487" s="48"/>
      <c r="CF487" s="48"/>
      <c r="CG487" s="48"/>
      <c r="CH487" s="48"/>
      <c r="CI487" s="48"/>
      <c r="CJ487" s="48"/>
      <c r="CK487" s="48"/>
      <c r="CL487" s="48"/>
      <c r="CM487" s="48"/>
      <c r="CN487" s="48"/>
      <c r="CO487" s="48"/>
      <c r="CP487" s="48"/>
      <c r="CQ487" s="48"/>
      <c r="CR487" s="48"/>
      <c r="CS487" s="47"/>
      <c r="CT487" s="47"/>
      <c r="CU487" s="47"/>
      <c r="CV487" s="47"/>
      <c r="CW487" s="47"/>
      <c r="CX487" s="47"/>
      <c r="CY487" s="47"/>
      <c r="CZ487" s="47"/>
      <c r="DA487" s="47"/>
      <c r="DB487" s="47"/>
      <c r="DC487" s="47"/>
      <c r="DD487" s="47"/>
      <c r="DE487" s="47"/>
      <c r="DF487" s="47"/>
      <c r="DG487" s="47"/>
      <c r="DH487" s="47"/>
      <c r="DI487" s="47"/>
      <c r="DJ487" s="47"/>
      <c r="DK487" s="47"/>
      <c r="DL487" s="47"/>
      <c r="DM487" s="47"/>
      <c r="DN487" s="47"/>
      <c r="DO487" s="47"/>
      <c r="DP487" s="47"/>
      <c r="DQ487" s="47"/>
      <c r="DR487" s="47"/>
      <c r="DS487" s="47"/>
      <c r="DT487" s="47"/>
      <c r="DU487" s="47"/>
      <c r="DV487" s="47"/>
      <c r="DW487" s="47"/>
      <c r="DX487" s="47"/>
      <c r="DY487" s="47"/>
      <c r="DZ487" s="47"/>
      <c r="EA487" s="47"/>
      <c r="EB487" s="47"/>
      <c r="EC487" s="47"/>
      <c r="ED487" s="47"/>
      <c r="EE487" s="47"/>
      <c r="EF487" s="47"/>
      <c r="EG487" s="47"/>
      <c r="EH487" s="47"/>
      <c r="EI487" s="47"/>
    </row>
    <row r="488" spans="1:140" ht="53.4" customHeight="1" x14ac:dyDescent="0.3">
      <c r="A488" s="46">
        <v>486</v>
      </c>
      <c r="B488" s="46">
        <v>1746</v>
      </c>
      <c r="C488" s="47" t="s">
        <v>13739</v>
      </c>
      <c r="D488" s="46">
        <v>26</v>
      </c>
      <c r="E488" s="48" t="s">
        <v>1528</v>
      </c>
      <c r="F488" s="47"/>
      <c r="G488" s="48" t="s">
        <v>98</v>
      </c>
      <c r="H488" s="49" t="s">
        <v>110</v>
      </c>
      <c r="I488" s="49" t="s">
        <v>74</v>
      </c>
      <c r="J488" s="49" t="s">
        <v>75</v>
      </c>
      <c r="K488" s="48" t="s">
        <v>53</v>
      </c>
      <c r="L488" s="49" t="s">
        <v>112</v>
      </c>
      <c r="M488" s="49" t="s">
        <v>36</v>
      </c>
      <c r="N488" s="49" t="s">
        <v>25</v>
      </c>
      <c r="O488" s="49" t="s">
        <v>15</v>
      </c>
      <c r="P488" s="48" t="s">
        <v>19</v>
      </c>
      <c r="Q488" s="49" t="s">
        <v>20</v>
      </c>
      <c r="R488" s="49" t="s">
        <v>121</v>
      </c>
      <c r="S488" s="49" t="s">
        <v>25</v>
      </c>
      <c r="T488" s="49" t="s">
        <v>15</v>
      </c>
      <c r="U488" s="49" t="s">
        <v>53</v>
      </c>
      <c r="V488" s="49" t="s">
        <v>147</v>
      </c>
      <c r="W488" s="49" t="s">
        <v>27</v>
      </c>
      <c r="X488" s="48" t="s">
        <v>19</v>
      </c>
      <c r="Y488" s="49" t="s">
        <v>23</v>
      </c>
      <c r="Z488" s="49" t="s">
        <v>39</v>
      </c>
      <c r="AA488" s="49" t="s">
        <v>25</v>
      </c>
      <c r="AB488" s="49" t="s">
        <v>15</v>
      </c>
      <c r="AC488" s="48" t="s">
        <v>28</v>
      </c>
      <c r="AD488" s="49" t="s">
        <v>29</v>
      </c>
      <c r="AE488" s="49" t="s">
        <v>25</v>
      </c>
      <c r="AF488" s="49" t="s">
        <v>240</v>
      </c>
      <c r="AG488" s="48"/>
      <c r="AH488" s="48"/>
      <c r="AI488" s="48"/>
      <c r="AJ488" s="48"/>
      <c r="AK488" s="48"/>
      <c r="AL488" s="48"/>
      <c r="AM488" s="48"/>
      <c r="AN488" s="48"/>
      <c r="AO488" s="48"/>
      <c r="AP488" s="48"/>
      <c r="AQ488" s="48"/>
      <c r="AR488" s="48"/>
      <c r="AS488" s="48"/>
      <c r="AT488" s="48"/>
      <c r="AU488" s="48"/>
      <c r="AV488" s="48"/>
      <c r="AW488" s="48"/>
      <c r="AX488" s="48"/>
      <c r="AY488" s="48"/>
      <c r="AZ488" s="48"/>
      <c r="BA488" s="48"/>
      <c r="BB488" s="48"/>
      <c r="BC488" s="48"/>
      <c r="BD488" s="48"/>
      <c r="BE488" s="48"/>
      <c r="BF488" s="48"/>
      <c r="BG488" s="48"/>
      <c r="BH488" s="48"/>
      <c r="BI488" s="48"/>
      <c r="BJ488" s="48"/>
      <c r="BK488" s="48"/>
      <c r="BL488" s="48"/>
      <c r="BM488" s="48"/>
      <c r="BN488" s="48"/>
      <c r="BO488" s="48"/>
      <c r="BP488" s="48"/>
      <c r="BQ488" s="48"/>
      <c r="BR488" s="48"/>
      <c r="BS488" s="48"/>
      <c r="BT488" s="48"/>
      <c r="BU488" s="48"/>
      <c r="BV488" s="48"/>
      <c r="BW488" s="48"/>
      <c r="BX488" s="48"/>
      <c r="BY488" s="48"/>
      <c r="BZ488" s="48"/>
      <c r="CA488" s="48"/>
      <c r="CB488" s="48"/>
      <c r="CC488" s="48"/>
      <c r="CD488" s="48"/>
      <c r="CE488" s="48"/>
      <c r="CF488" s="48"/>
      <c r="CG488" s="48"/>
      <c r="CH488" s="48"/>
      <c r="CI488" s="48"/>
      <c r="CJ488" s="48"/>
      <c r="CK488" s="48"/>
      <c r="CL488" s="48"/>
      <c r="CM488" s="48"/>
      <c r="CN488" s="48"/>
      <c r="CO488" s="48"/>
      <c r="CP488" s="48"/>
      <c r="CQ488" s="47"/>
      <c r="CR488" s="47"/>
      <c r="CS488" s="47"/>
      <c r="CT488" s="47"/>
      <c r="CU488" s="47"/>
      <c r="CV488" s="47"/>
      <c r="CW488" s="47"/>
      <c r="CX488" s="47"/>
      <c r="CY488" s="47"/>
      <c r="CZ488" s="47"/>
      <c r="DA488" s="47"/>
      <c r="DB488" s="47"/>
      <c r="DC488" s="47"/>
      <c r="DD488" s="47"/>
      <c r="DE488" s="47"/>
      <c r="DF488" s="47"/>
      <c r="DG488" s="47"/>
      <c r="DH488" s="47"/>
      <c r="DI488" s="47"/>
      <c r="DJ488" s="47"/>
      <c r="DK488" s="47"/>
      <c r="DL488" s="47"/>
      <c r="DM488" s="47"/>
      <c r="DN488" s="47"/>
      <c r="DO488" s="47"/>
      <c r="DP488" s="47"/>
      <c r="DQ488" s="47"/>
      <c r="DR488" s="47"/>
      <c r="DS488" s="47"/>
      <c r="DT488" s="47"/>
      <c r="DU488" s="47"/>
      <c r="DV488" s="47"/>
      <c r="DW488" s="47"/>
      <c r="DX488" s="47"/>
      <c r="DY488" s="47"/>
      <c r="DZ488" s="47"/>
      <c r="EA488" s="47"/>
      <c r="EB488" s="47"/>
      <c r="EC488" s="47"/>
      <c r="ED488" s="47"/>
      <c r="EE488" s="47"/>
      <c r="EF488" s="47"/>
      <c r="EG488" s="47"/>
      <c r="EH488" s="47"/>
      <c r="EI488" s="47"/>
    </row>
    <row r="489" spans="1:140" ht="53.4" customHeight="1" x14ac:dyDescent="0.3">
      <c r="A489" s="46">
        <v>487</v>
      </c>
      <c r="B489" s="46">
        <v>2518</v>
      </c>
      <c r="C489" s="47" t="s">
        <v>13740</v>
      </c>
      <c r="D489" s="46">
        <v>27</v>
      </c>
      <c r="E489" s="48" t="s">
        <v>13741</v>
      </c>
      <c r="F489" s="47"/>
      <c r="G489" s="48" t="s">
        <v>98</v>
      </c>
      <c r="H489" s="49" t="s">
        <v>160</v>
      </c>
      <c r="I489" s="49" t="s">
        <v>34</v>
      </c>
      <c r="J489" s="49" t="s">
        <v>35</v>
      </c>
      <c r="K489" s="48" t="s">
        <v>16</v>
      </c>
      <c r="L489" s="49" t="s">
        <v>17</v>
      </c>
      <c r="M489" s="49" t="s">
        <v>18</v>
      </c>
      <c r="N489" s="49" t="s">
        <v>25</v>
      </c>
      <c r="O489" s="49" t="s">
        <v>26</v>
      </c>
      <c r="P489" s="49" t="s">
        <v>191</v>
      </c>
      <c r="Q489" s="49" t="s">
        <v>86</v>
      </c>
      <c r="R489" s="48" t="s">
        <v>19</v>
      </c>
      <c r="S489" s="49" t="s">
        <v>20</v>
      </c>
      <c r="T489" s="49" t="s">
        <v>21</v>
      </c>
      <c r="U489" s="49" t="s">
        <v>38</v>
      </c>
      <c r="V489" s="49" t="s">
        <v>55</v>
      </c>
      <c r="W489" s="49" t="s">
        <v>25</v>
      </c>
      <c r="X489" s="49" t="s">
        <v>22</v>
      </c>
      <c r="Y489" s="48" t="s">
        <v>19</v>
      </c>
      <c r="Z489" s="49" t="s">
        <v>23</v>
      </c>
      <c r="AA489" s="49" t="s">
        <v>39</v>
      </c>
      <c r="AB489" s="49" t="s">
        <v>25</v>
      </c>
      <c r="AC489" s="49" t="s">
        <v>15</v>
      </c>
      <c r="AD489" s="48" t="s">
        <v>28</v>
      </c>
      <c r="AE489" s="49" t="s">
        <v>29</v>
      </c>
      <c r="AF489" s="49" t="s">
        <v>25</v>
      </c>
      <c r="AG489" s="49" t="s">
        <v>46</v>
      </c>
      <c r="AH489" s="48"/>
      <c r="AI489" s="48"/>
      <c r="AJ489" s="48"/>
      <c r="AK489" s="48"/>
      <c r="AL489" s="48"/>
      <c r="AM489" s="48"/>
      <c r="AN489" s="48"/>
      <c r="AO489" s="48"/>
      <c r="AP489" s="48"/>
      <c r="AQ489" s="48"/>
      <c r="AR489" s="48"/>
      <c r="AS489" s="48"/>
      <c r="AT489" s="48"/>
      <c r="AU489" s="48"/>
      <c r="AV489" s="48"/>
      <c r="AW489" s="48"/>
      <c r="AX489" s="48"/>
      <c r="AY489" s="48"/>
      <c r="AZ489" s="48"/>
      <c r="BA489" s="48"/>
      <c r="BB489" s="48"/>
      <c r="BC489" s="48"/>
      <c r="BD489" s="48"/>
      <c r="BE489" s="48"/>
      <c r="BF489" s="48"/>
      <c r="BG489" s="48"/>
      <c r="BH489" s="48"/>
      <c r="BI489" s="48"/>
      <c r="BJ489" s="48"/>
      <c r="BK489" s="48"/>
      <c r="BL489" s="48"/>
      <c r="BM489" s="48"/>
      <c r="BN489" s="48"/>
      <c r="BO489" s="48"/>
      <c r="BP489" s="48"/>
      <c r="BQ489" s="48"/>
      <c r="BR489" s="48"/>
      <c r="BS489" s="48"/>
      <c r="BT489" s="48"/>
      <c r="BU489" s="48"/>
      <c r="BV489" s="48"/>
      <c r="BW489" s="48"/>
      <c r="BX489" s="48"/>
      <c r="BY489" s="48"/>
      <c r="BZ489" s="48"/>
      <c r="CA489" s="48"/>
      <c r="CB489" s="48"/>
      <c r="CC489" s="48"/>
      <c r="CD489" s="48"/>
      <c r="CE489" s="48"/>
      <c r="CF489" s="48"/>
      <c r="CG489" s="48"/>
      <c r="CH489" s="48"/>
      <c r="CI489" s="48"/>
      <c r="CJ489" s="48"/>
      <c r="CK489" s="48"/>
      <c r="CL489" s="48"/>
      <c r="CM489" s="48"/>
      <c r="CN489" s="48"/>
      <c r="CO489" s="48"/>
      <c r="CP489" s="48"/>
      <c r="CQ489" s="47"/>
      <c r="CR489" s="47"/>
      <c r="CS489" s="47"/>
      <c r="CT489" s="47"/>
      <c r="CU489" s="47"/>
      <c r="CV489" s="47"/>
      <c r="CW489" s="47"/>
      <c r="CX489" s="47"/>
      <c r="CY489" s="47"/>
      <c r="CZ489" s="47"/>
      <c r="DA489" s="47"/>
      <c r="DB489" s="47"/>
      <c r="DC489" s="47"/>
      <c r="DD489" s="47"/>
      <c r="DE489" s="47"/>
      <c r="DF489" s="47"/>
      <c r="DG489" s="47"/>
      <c r="DH489" s="47"/>
      <c r="DI489" s="47"/>
      <c r="DJ489" s="47"/>
      <c r="DK489" s="47"/>
      <c r="DL489" s="47"/>
      <c r="DM489" s="47"/>
      <c r="DN489" s="47"/>
      <c r="DO489" s="47"/>
      <c r="DP489" s="47"/>
      <c r="DQ489" s="47"/>
      <c r="DR489" s="47"/>
      <c r="DS489" s="47"/>
      <c r="DT489" s="47"/>
      <c r="DU489" s="47"/>
      <c r="DV489" s="47"/>
      <c r="DW489" s="47"/>
      <c r="DX489" s="47"/>
      <c r="DY489" s="47"/>
      <c r="DZ489" s="47"/>
      <c r="EA489" s="47"/>
      <c r="EB489" s="47"/>
      <c r="EC489" s="47"/>
      <c r="ED489" s="47"/>
      <c r="EE489" s="47"/>
      <c r="EF489" s="47"/>
      <c r="EG489" s="47"/>
      <c r="EH489" s="47"/>
      <c r="EI489" s="47"/>
    </row>
    <row r="490" spans="1:140" ht="53.4" customHeight="1" x14ac:dyDescent="0.3">
      <c r="A490" s="46">
        <v>488</v>
      </c>
      <c r="B490" s="46">
        <v>782</v>
      </c>
      <c r="C490" s="47" t="s">
        <v>13727</v>
      </c>
      <c r="D490" s="46">
        <v>31</v>
      </c>
      <c r="E490" s="48" t="s">
        <v>1530</v>
      </c>
      <c r="F490" s="47"/>
      <c r="G490" s="49" t="s">
        <v>110</v>
      </c>
      <c r="H490" s="49" t="s">
        <v>74</v>
      </c>
      <c r="I490" s="49" t="s">
        <v>75</v>
      </c>
      <c r="J490" s="48"/>
      <c r="K490" s="49" t="s">
        <v>36</v>
      </c>
      <c r="L490" s="49" t="s">
        <v>39</v>
      </c>
      <c r="M490" s="49" t="s">
        <v>25</v>
      </c>
      <c r="N490" s="49" t="s">
        <v>15</v>
      </c>
      <c r="O490" s="48" t="s">
        <v>54</v>
      </c>
      <c r="P490" s="48" t="s">
        <v>36</v>
      </c>
      <c r="Q490" s="48" t="s">
        <v>43</v>
      </c>
      <c r="R490" s="48" t="s">
        <v>44</v>
      </c>
      <c r="S490" s="49" t="s">
        <v>20</v>
      </c>
      <c r="T490" s="49" t="s">
        <v>286</v>
      </c>
      <c r="U490" s="49" t="s">
        <v>25</v>
      </c>
      <c r="V490" s="49" t="s">
        <v>15</v>
      </c>
      <c r="W490" s="48" t="s">
        <v>114</v>
      </c>
      <c r="X490" s="48" t="s">
        <v>286</v>
      </c>
      <c r="Y490" s="48" t="s">
        <v>121</v>
      </c>
      <c r="Z490" s="49" t="s">
        <v>20</v>
      </c>
      <c r="AA490" s="49" t="s">
        <v>467</v>
      </c>
      <c r="AB490" s="49" t="s">
        <v>1495</v>
      </c>
      <c r="AC490" s="49" t="s">
        <v>25</v>
      </c>
      <c r="AD490" s="49" t="s">
        <v>15</v>
      </c>
      <c r="AE490" s="49" t="s">
        <v>467</v>
      </c>
      <c r="AF490" s="49" t="s">
        <v>22</v>
      </c>
      <c r="AG490" s="48" t="s">
        <v>28</v>
      </c>
      <c r="AH490" s="49" t="s">
        <v>60</v>
      </c>
      <c r="AI490" s="49" t="s">
        <v>94</v>
      </c>
      <c r="AJ490" s="49" t="s">
        <v>95</v>
      </c>
      <c r="AK490" s="49" t="s">
        <v>25</v>
      </c>
      <c r="AL490" s="49" t="s">
        <v>270</v>
      </c>
      <c r="AM490" s="48"/>
      <c r="AN490" s="48"/>
      <c r="AO490" s="48"/>
      <c r="AP490" s="48"/>
      <c r="AQ490" s="48"/>
      <c r="AR490" s="48"/>
      <c r="AS490" s="48"/>
      <c r="AT490" s="48"/>
      <c r="AU490" s="48"/>
      <c r="AV490" s="48"/>
      <c r="AW490" s="48"/>
      <c r="AX490" s="48"/>
      <c r="AY490" s="48"/>
      <c r="AZ490" s="48"/>
      <c r="BA490" s="48"/>
      <c r="BB490" s="48"/>
      <c r="BC490" s="48"/>
      <c r="BD490" s="48"/>
      <c r="BE490" s="48"/>
      <c r="BF490" s="48"/>
      <c r="BG490" s="48"/>
      <c r="BH490" s="48"/>
      <c r="BI490" s="48"/>
      <c r="BJ490" s="48"/>
      <c r="BK490" s="48"/>
      <c r="BL490" s="48"/>
      <c r="BM490" s="48"/>
      <c r="BN490" s="48"/>
      <c r="BO490" s="48"/>
      <c r="BP490" s="48"/>
      <c r="BQ490" s="48"/>
      <c r="BR490" s="48"/>
      <c r="BS490" s="48"/>
      <c r="BT490" s="48"/>
      <c r="BU490" s="48"/>
      <c r="BV490" s="48"/>
      <c r="BW490" s="48"/>
      <c r="BX490" s="48"/>
      <c r="BY490" s="48"/>
      <c r="BZ490" s="48"/>
      <c r="CA490" s="48"/>
      <c r="CB490" s="48"/>
      <c r="CC490" s="48"/>
      <c r="CD490" s="48"/>
      <c r="CE490" s="48"/>
      <c r="CF490" s="48"/>
      <c r="CG490" s="48"/>
      <c r="CH490" s="48"/>
      <c r="CI490" s="48"/>
      <c r="CJ490" s="48"/>
      <c r="CK490" s="48"/>
      <c r="CL490" s="48"/>
      <c r="CM490" s="48"/>
      <c r="CN490" s="48"/>
      <c r="CO490" s="48"/>
      <c r="CP490" s="48"/>
      <c r="CQ490" s="48"/>
      <c r="CR490" s="47"/>
      <c r="CS490" s="47"/>
      <c r="CT490" s="47"/>
      <c r="CU490" s="47"/>
      <c r="CV490" s="47"/>
      <c r="CW490" s="47"/>
      <c r="CX490" s="47"/>
      <c r="CY490" s="47"/>
      <c r="CZ490" s="47"/>
      <c r="DA490" s="47"/>
      <c r="DB490" s="47"/>
      <c r="DC490" s="47"/>
      <c r="DD490" s="47"/>
      <c r="DE490" s="47"/>
      <c r="DF490" s="47"/>
      <c r="DG490" s="47"/>
      <c r="DH490" s="47"/>
      <c r="DI490" s="47"/>
      <c r="DJ490" s="47"/>
      <c r="DK490" s="47"/>
      <c r="DL490" s="47"/>
      <c r="DM490" s="47"/>
      <c r="DN490" s="47"/>
      <c r="DO490" s="47"/>
      <c r="DP490" s="47"/>
      <c r="DQ490" s="47"/>
      <c r="DR490" s="47"/>
      <c r="DS490" s="47"/>
      <c r="DT490" s="47"/>
      <c r="DU490" s="47"/>
      <c r="DV490" s="47"/>
      <c r="DW490" s="47"/>
      <c r="DX490" s="47"/>
      <c r="DY490" s="47"/>
      <c r="DZ490" s="47"/>
      <c r="EA490" s="47"/>
      <c r="EB490" s="47"/>
      <c r="EC490" s="47"/>
      <c r="ED490" s="47"/>
      <c r="EE490" s="47"/>
      <c r="EF490" s="47"/>
      <c r="EG490" s="47"/>
      <c r="EH490" s="47"/>
      <c r="EI490" s="47"/>
    </row>
    <row r="491" spans="1:140" ht="53.4" customHeight="1" x14ac:dyDescent="0.3">
      <c r="A491" s="46">
        <v>489</v>
      </c>
      <c r="B491" s="46">
        <v>1400</v>
      </c>
      <c r="C491" s="47" t="s">
        <v>13742</v>
      </c>
      <c r="D491" s="46">
        <v>43</v>
      </c>
      <c r="E491" s="48" t="s">
        <v>1532</v>
      </c>
      <c r="F491" s="47"/>
      <c r="G491" s="48" t="s">
        <v>98</v>
      </c>
      <c r="H491" s="49" t="s">
        <v>238</v>
      </c>
      <c r="I491" s="49" t="s">
        <v>151</v>
      </c>
      <c r="J491" s="48" t="s">
        <v>53</v>
      </c>
      <c r="K491" s="49" t="s">
        <v>112</v>
      </c>
      <c r="L491" s="49" t="s">
        <v>36</v>
      </c>
      <c r="M491" s="49" t="s">
        <v>25</v>
      </c>
      <c r="N491" s="49" t="s">
        <v>15</v>
      </c>
      <c r="O491" s="48" t="s">
        <v>16</v>
      </c>
      <c r="P491" s="49" t="s">
        <v>125</v>
      </c>
      <c r="Q491" s="49" t="s">
        <v>25</v>
      </c>
      <c r="R491" s="49" t="s">
        <v>15</v>
      </c>
      <c r="S491" s="48" t="s">
        <v>16</v>
      </c>
      <c r="T491" s="49" t="s">
        <v>17</v>
      </c>
      <c r="U491" s="49" t="s">
        <v>18</v>
      </c>
      <c r="V491" s="49" t="s">
        <v>25</v>
      </c>
      <c r="W491" s="49" t="s">
        <v>22</v>
      </c>
      <c r="X491" s="48" t="s">
        <v>19</v>
      </c>
      <c r="Y491" s="49" t="s">
        <v>93</v>
      </c>
      <c r="Z491" s="49" t="s">
        <v>225</v>
      </c>
      <c r="AA491" s="49" t="s">
        <v>402</v>
      </c>
      <c r="AB491" s="49" t="s">
        <v>226</v>
      </c>
      <c r="AC491" s="49" t="s">
        <v>25</v>
      </c>
      <c r="AD491" s="49" t="s">
        <v>27</v>
      </c>
      <c r="AE491" s="48" t="s">
        <v>16</v>
      </c>
      <c r="AF491" s="49" t="s">
        <v>63</v>
      </c>
      <c r="AG491" s="49" t="s">
        <v>25</v>
      </c>
      <c r="AH491" s="49" t="s">
        <v>66</v>
      </c>
      <c r="AI491" s="49" t="s">
        <v>86</v>
      </c>
      <c r="AJ491" s="48" t="s">
        <v>53</v>
      </c>
      <c r="AK491" s="49" t="s">
        <v>64</v>
      </c>
      <c r="AL491" s="49" t="s">
        <v>25</v>
      </c>
      <c r="AM491" s="49" t="s">
        <v>82</v>
      </c>
      <c r="AN491" s="48" t="s">
        <v>28</v>
      </c>
      <c r="AO491" s="49" t="s">
        <v>60</v>
      </c>
      <c r="AP491" s="49" t="s">
        <v>64</v>
      </c>
      <c r="AQ491" s="49" t="s">
        <v>25</v>
      </c>
      <c r="AR491" s="49" t="s">
        <v>66</v>
      </c>
      <c r="AS491" s="49" t="s">
        <v>86</v>
      </c>
      <c r="AT491" s="48" t="s">
        <v>53</v>
      </c>
      <c r="AU491" s="49" t="s">
        <v>105</v>
      </c>
      <c r="AV491" s="49" t="s">
        <v>25</v>
      </c>
      <c r="AW491" s="49" t="s">
        <v>240</v>
      </c>
      <c r="AX491" s="48"/>
      <c r="AY491" s="48"/>
      <c r="AZ491" s="48"/>
      <c r="BA491" s="48"/>
      <c r="BB491" s="48"/>
      <c r="BC491" s="48"/>
      <c r="BD491" s="48"/>
      <c r="BE491" s="48"/>
      <c r="BF491" s="48"/>
      <c r="BG491" s="48"/>
      <c r="BH491" s="48"/>
      <c r="BI491" s="48"/>
      <c r="BJ491" s="48"/>
      <c r="BK491" s="48"/>
      <c r="BL491" s="48"/>
      <c r="BM491" s="48"/>
      <c r="BN491" s="48"/>
      <c r="BO491" s="48"/>
      <c r="BP491" s="48"/>
      <c r="BQ491" s="48"/>
      <c r="BR491" s="48"/>
      <c r="BS491" s="48"/>
      <c r="BT491" s="48"/>
      <c r="BU491" s="48"/>
      <c r="BV491" s="48"/>
      <c r="BW491" s="48"/>
      <c r="BX491" s="48"/>
      <c r="BY491" s="48"/>
      <c r="BZ491" s="48"/>
      <c r="CA491" s="48"/>
      <c r="CB491" s="48"/>
      <c r="CC491" s="48"/>
      <c r="CD491" s="48"/>
      <c r="CE491" s="48"/>
      <c r="CF491" s="48"/>
      <c r="CG491" s="48"/>
      <c r="CH491" s="48"/>
      <c r="CI491" s="48"/>
      <c r="CJ491" s="48"/>
      <c r="CK491" s="48"/>
      <c r="CL491" s="48"/>
      <c r="CM491" s="48"/>
      <c r="CN491" s="48"/>
      <c r="CO491" s="48"/>
      <c r="CP491" s="48"/>
      <c r="CQ491" s="47"/>
      <c r="CR491" s="47"/>
      <c r="CS491" s="47"/>
      <c r="CT491" s="47"/>
      <c r="CU491" s="47"/>
      <c r="CV491" s="47"/>
      <c r="CW491" s="47"/>
      <c r="CX491" s="47"/>
      <c r="CY491" s="47"/>
      <c r="CZ491" s="47"/>
      <c r="DA491" s="47"/>
      <c r="DB491" s="47"/>
      <c r="DC491" s="47"/>
      <c r="DD491" s="47"/>
      <c r="DE491" s="47"/>
      <c r="DF491" s="47"/>
      <c r="DG491" s="47"/>
      <c r="DH491" s="47"/>
      <c r="DI491" s="47"/>
      <c r="DJ491" s="47"/>
      <c r="DK491" s="47"/>
      <c r="DL491" s="47"/>
      <c r="DM491" s="47"/>
      <c r="DN491" s="47"/>
      <c r="DO491" s="47"/>
      <c r="DP491" s="47"/>
      <c r="DQ491" s="47"/>
      <c r="DR491" s="47"/>
      <c r="DS491" s="47"/>
      <c r="DT491" s="47"/>
      <c r="DU491" s="47"/>
      <c r="DV491" s="47"/>
      <c r="DW491" s="47"/>
      <c r="DX491" s="47"/>
      <c r="DY491" s="47"/>
      <c r="DZ491" s="47"/>
      <c r="EA491" s="47"/>
      <c r="EB491" s="47"/>
      <c r="EC491" s="47"/>
      <c r="ED491" s="47"/>
      <c r="EE491" s="47"/>
      <c r="EF491" s="47"/>
      <c r="EG491" s="47"/>
      <c r="EH491" s="47"/>
      <c r="EI491" s="47"/>
    </row>
    <row r="492" spans="1:140" ht="53.4" customHeight="1" x14ac:dyDescent="0.3">
      <c r="A492" s="46">
        <v>490</v>
      </c>
      <c r="B492" s="46">
        <v>2292</v>
      </c>
      <c r="C492" s="47" t="s">
        <v>13430</v>
      </c>
      <c r="D492" s="46">
        <v>19</v>
      </c>
      <c r="E492" s="48" t="s">
        <v>1533</v>
      </c>
      <c r="F492" s="47"/>
      <c r="G492" s="49" t="s">
        <v>49</v>
      </c>
      <c r="H492" s="48" t="s">
        <v>16</v>
      </c>
      <c r="I492" s="49" t="s">
        <v>63</v>
      </c>
      <c r="J492" s="49" t="s">
        <v>25</v>
      </c>
      <c r="K492" s="49" t="s">
        <v>78</v>
      </c>
      <c r="L492" s="48" t="s">
        <v>28</v>
      </c>
      <c r="M492" s="49" t="s">
        <v>29</v>
      </c>
      <c r="N492" s="49" t="s">
        <v>30</v>
      </c>
      <c r="O492" s="49" t="s">
        <v>31</v>
      </c>
      <c r="P492" s="49" t="s">
        <v>15</v>
      </c>
      <c r="Q492" s="48" t="s">
        <v>19</v>
      </c>
      <c r="R492" s="49" t="s">
        <v>23</v>
      </c>
      <c r="S492" s="49" t="s">
        <v>39</v>
      </c>
      <c r="T492" s="49" t="s">
        <v>25</v>
      </c>
      <c r="U492" s="49" t="s">
        <v>15</v>
      </c>
      <c r="V492" s="48" t="s">
        <v>19</v>
      </c>
      <c r="W492" s="49" t="s">
        <v>20</v>
      </c>
      <c r="X492" s="49" t="s">
        <v>25</v>
      </c>
      <c r="Y492" s="49" t="s">
        <v>78</v>
      </c>
      <c r="Z492" s="48"/>
      <c r="AA492" s="48"/>
      <c r="AB492" s="48"/>
      <c r="AC492" s="48"/>
      <c r="AD492" s="48"/>
      <c r="AE492" s="48"/>
      <c r="AF492" s="48"/>
      <c r="AG492" s="48"/>
      <c r="AH492" s="48"/>
      <c r="AI492" s="48"/>
      <c r="AJ492" s="48"/>
      <c r="AK492" s="48"/>
      <c r="AL492" s="48"/>
      <c r="AM492" s="48"/>
      <c r="AN492" s="48"/>
      <c r="AO492" s="48"/>
      <c r="AP492" s="48"/>
      <c r="AQ492" s="48"/>
      <c r="AR492" s="48"/>
      <c r="AS492" s="48"/>
      <c r="AT492" s="48"/>
      <c r="AU492" s="48"/>
      <c r="AV492" s="48"/>
      <c r="AW492" s="48"/>
      <c r="AX492" s="48"/>
      <c r="AY492" s="48"/>
      <c r="AZ492" s="48"/>
      <c r="BA492" s="48"/>
      <c r="BB492" s="48"/>
      <c r="BC492" s="48"/>
      <c r="BD492" s="48"/>
      <c r="BE492" s="48"/>
      <c r="BF492" s="48"/>
      <c r="BG492" s="48"/>
      <c r="BH492" s="48"/>
      <c r="BI492" s="48"/>
      <c r="BJ492" s="48"/>
      <c r="BK492" s="48"/>
      <c r="BL492" s="48"/>
      <c r="BM492" s="48"/>
      <c r="BN492" s="48"/>
      <c r="BO492" s="48"/>
      <c r="BP492" s="48"/>
      <c r="BQ492" s="48"/>
      <c r="BR492" s="48"/>
      <c r="BS492" s="48"/>
      <c r="BT492" s="48"/>
      <c r="BU492" s="48"/>
      <c r="BV492" s="48"/>
      <c r="BW492" s="48"/>
      <c r="BX492" s="48"/>
      <c r="BY492" s="48"/>
      <c r="BZ492" s="48"/>
      <c r="CA492" s="48"/>
      <c r="CB492" s="48"/>
      <c r="CC492" s="48"/>
      <c r="CD492" s="48"/>
      <c r="CE492" s="48"/>
      <c r="CF492" s="48"/>
      <c r="CG492" s="48"/>
      <c r="CH492" s="48"/>
      <c r="CI492" s="48"/>
      <c r="CJ492" s="48"/>
      <c r="CK492" s="48"/>
      <c r="CL492" s="48"/>
      <c r="CM492" s="48"/>
      <c r="CN492" s="48"/>
      <c r="CO492" s="48"/>
      <c r="CP492" s="48"/>
      <c r="CQ492" s="47"/>
      <c r="CR492" s="47"/>
      <c r="CS492" s="47"/>
      <c r="CT492" s="47"/>
      <c r="CU492" s="47"/>
      <c r="CV492" s="47"/>
      <c r="CW492" s="47"/>
      <c r="CX492" s="47"/>
      <c r="CY492" s="47"/>
      <c r="CZ492" s="47"/>
      <c r="DA492" s="47"/>
      <c r="DB492" s="47"/>
      <c r="DC492" s="47"/>
      <c r="DD492" s="47"/>
      <c r="DE492" s="47"/>
      <c r="DF492" s="47"/>
      <c r="DG492" s="47"/>
      <c r="DH492" s="47"/>
      <c r="DI492" s="47"/>
      <c r="DJ492" s="47"/>
      <c r="DK492" s="47"/>
      <c r="DL492" s="47"/>
      <c r="DM492" s="47"/>
      <c r="DN492" s="47"/>
      <c r="DO492" s="47"/>
      <c r="DP492" s="47"/>
      <c r="DQ492" s="47"/>
      <c r="DR492" s="47"/>
      <c r="DS492" s="47"/>
      <c r="DT492" s="47"/>
      <c r="DU492" s="47"/>
      <c r="DV492" s="47"/>
      <c r="DW492" s="47"/>
      <c r="DX492" s="47"/>
      <c r="DY492" s="47"/>
      <c r="DZ492" s="47"/>
      <c r="EA492" s="47"/>
      <c r="EB492" s="47"/>
      <c r="EC492" s="47"/>
      <c r="ED492" s="47"/>
      <c r="EE492" s="47"/>
      <c r="EF492" s="47"/>
      <c r="EG492" s="47"/>
      <c r="EH492" s="47"/>
      <c r="EI492" s="47"/>
    </row>
    <row r="493" spans="1:140" ht="53.4" customHeight="1" x14ac:dyDescent="0.3">
      <c r="A493" s="46">
        <v>491</v>
      </c>
      <c r="B493" s="46">
        <v>700</v>
      </c>
      <c r="C493" s="47" t="s">
        <v>13743</v>
      </c>
      <c r="D493" s="46">
        <v>30</v>
      </c>
      <c r="E493" s="48" t="s">
        <v>1535</v>
      </c>
      <c r="F493" s="47"/>
      <c r="G493" s="49" t="s">
        <v>10</v>
      </c>
      <c r="H493" s="49" t="s">
        <v>34</v>
      </c>
      <c r="I493" s="49" t="s">
        <v>35</v>
      </c>
      <c r="J493" s="15"/>
      <c r="K493" s="49" t="s">
        <v>36</v>
      </c>
      <c r="L493" s="49" t="s">
        <v>37</v>
      </c>
      <c r="M493" s="49" t="s">
        <v>25</v>
      </c>
      <c r="N493" s="49" t="s">
        <v>15</v>
      </c>
      <c r="O493" s="48" t="s">
        <v>19</v>
      </c>
      <c r="P493" s="49" t="s">
        <v>20</v>
      </c>
      <c r="Q493" s="49" t="s">
        <v>338</v>
      </c>
      <c r="R493" s="49" t="s">
        <v>25</v>
      </c>
      <c r="S493" s="49" t="s">
        <v>223</v>
      </c>
      <c r="T493" s="49" t="s">
        <v>37</v>
      </c>
      <c r="U493" s="49" t="s">
        <v>40</v>
      </c>
      <c r="V493" s="48" t="s">
        <v>19</v>
      </c>
      <c r="W493" s="49" t="s">
        <v>23</v>
      </c>
      <c r="X493" s="49" t="s">
        <v>152</v>
      </c>
      <c r="Y493" s="49" t="s">
        <v>25</v>
      </c>
      <c r="Z493" s="49" t="s">
        <v>26</v>
      </c>
      <c r="AA493" s="49" t="s">
        <v>191</v>
      </c>
      <c r="AB493" s="48" t="s">
        <v>28</v>
      </c>
      <c r="AC493" s="49" t="s">
        <v>60</v>
      </c>
      <c r="AD493" s="49" t="s">
        <v>188</v>
      </c>
      <c r="AE493" s="49" t="s">
        <v>25</v>
      </c>
      <c r="AF493" s="49" t="s">
        <v>78</v>
      </c>
      <c r="AG493" s="48" t="s">
        <v>16</v>
      </c>
      <c r="AH493" s="49" t="s">
        <v>61</v>
      </c>
      <c r="AI493" s="49" t="s">
        <v>62</v>
      </c>
      <c r="AJ493" s="49" t="s">
        <v>25</v>
      </c>
      <c r="AK493" s="49" t="s">
        <v>46</v>
      </c>
      <c r="AL493" s="48"/>
      <c r="AM493" s="48"/>
      <c r="AN493" s="48"/>
      <c r="AO493" s="48"/>
      <c r="AP493" s="48"/>
      <c r="AQ493" s="48"/>
      <c r="AR493" s="48"/>
      <c r="AS493" s="48"/>
      <c r="AT493" s="48"/>
      <c r="AU493" s="48"/>
      <c r="AV493" s="48"/>
      <c r="AW493" s="48"/>
      <c r="AX493" s="48"/>
      <c r="AY493" s="48"/>
      <c r="AZ493" s="48"/>
      <c r="BA493" s="48"/>
      <c r="BB493" s="48"/>
      <c r="BC493" s="48"/>
      <c r="BD493" s="48"/>
      <c r="BE493" s="48"/>
      <c r="BF493" s="48"/>
      <c r="BG493" s="48"/>
      <c r="BH493" s="48"/>
      <c r="BI493" s="48"/>
      <c r="BJ493" s="48"/>
      <c r="BK493" s="48"/>
      <c r="BL493" s="48"/>
      <c r="BM493" s="48"/>
      <c r="BN493" s="48"/>
      <c r="BO493" s="48"/>
      <c r="BP493" s="48"/>
      <c r="BQ493" s="48"/>
      <c r="BR493" s="48"/>
      <c r="BS493" s="48"/>
      <c r="BT493" s="48"/>
      <c r="BU493" s="48"/>
      <c r="BV493" s="48"/>
      <c r="BW493" s="48"/>
      <c r="BX493" s="48"/>
      <c r="BY493" s="48"/>
      <c r="BZ493" s="48"/>
      <c r="CA493" s="48"/>
      <c r="CB493" s="48"/>
      <c r="CC493" s="48"/>
      <c r="CD493" s="48"/>
      <c r="CE493" s="48"/>
      <c r="CF493" s="48"/>
      <c r="CG493" s="48"/>
      <c r="CH493" s="48"/>
      <c r="CI493" s="48"/>
      <c r="CJ493" s="48"/>
      <c r="CK493" s="48"/>
      <c r="CL493" s="48"/>
      <c r="CM493" s="48"/>
      <c r="CN493" s="48"/>
      <c r="CO493" s="48"/>
      <c r="CP493" s="48"/>
      <c r="CQ493" s="48"/>
      <c r="CR493" s="47"/>
      <c r="CS493" s="47"/>
      <c r="CT493" s="47"/>
      <c r="CU493" s="47"/>
      <c r="CV493" s="47"/>
      <c r="CW493" s="47"/>
      <c r="CX493" s="47"/>
      <c r="CY493" s="47"/>
      <c r="CZ493" s="47"/>
      <c r="DA493" s="47"/>
      <c r="DB493" s="47"/>
      <c r="DC493" s="47"/>
      <c r="DD493" s="47"/>
      <c r="DE493" s="47"/>
      <c r="DF493" s="47"/>
      <c r="DG493" s="47"/>
      <c r="DH493" s="47"/>
      <c r="DI493" s="47"/>
      <c r="DJ493" s="47"/>
      <c r="DK493" s="47"/>
      <c r="DL493" s="47"/>
      <c r="DM493" s="47"/>
      <c r="DN493" s="47"/>
      <c r="DO493" s="47"/>
      <c r="DP493" s="47"/>
      <c r="DQ493" s="47"/>
      <c r="DR493" s="47"/>
      <c r="DS493" s="47"/>
      <c r="DT493" s="47"/>
      <c r="DU493" s="47"/>
      <c r="DV493" s="47"/>
      <c r="DW493" s="47"/>
      <c r="DX493" s="47"/>
      <c r="DY493" s="47"/>
      <c r="DZ493" s="47"/>
      <c r="EA493" s="47"/>
      <c r="EB493" s="47"/>
      <c r="EC493" s="47"/>
      <c r="ED493" s="47"/>
      <c r="EE493" s="47"/>
      <c r="EF493" s="47"/>
      <c r="EG493" s="47"/>
      <c r="EH493" s="47"/>
      <c r="EI493" s="47"/>
      <c r="EJ493" s="47"/>
    </row>
    <row r="494" spans="1:140" ht="53.4" customHeight="1" x14ac:dyDescent="0.3">
      <c r="A494" s="46">
        <v>492</v>
      </c>
      <c r="B494" s="46">
        <v>1767</v>
      </c>
      <c r="C494" s="47" t="s">
        <v>13744</v>
      </c>
      <c r="D494" s="46">
        <v>28</v>
      </c>
      <c r="E494" s="48" t="s">
        <v>1537</v>
      </c>
      <c r="F494" s="47"/>
      <c r="G494" s="48" t="s">
        <v>98</v>
      </c>
      <c r="H494" s="49" t="s">
        <v>160</v>
      </c>
      <c r="I494" s="49" t="s">
        <v>34</v>
      </c>
      <c r="J494" s="49" t="s">
        <v>35</v>
      </c>
      <c r="K494" s="48" t="s">
        <v>53</v>
      </c>
      <c r="L494" s="48" t="s">
        <v>112</v>
      </c>
      <c r="M494" s="49" t="s">
        <v>36</v>
      </c>
      <c r="N494" s="49" t="s">
        <v>25</v>
      </c>
      <c r="O494" s="49" t="s">
        <v>15</v>
      </c>
      <c r="P494" s="48" t="s">
        <v>16</v>
      </c>
      <c r="Q494" s="49" t="s">
        <v>17</v>
      </c>
      <c r="R494" s="49" t="s">
        <v>18</v>
      </c>
      <c r="S494" s="49" t="s">
        <v>25</v>
      </c>
      <c r="T494" s="49" t="s">
        <v>27</v>
      </c>
      <c r="U494" s="48" t="s">
        <v>19</v>
      </c>
      <c r="V494" s="49" t="s">
        <v>20</v>
      </c>
      <c r="W494" s="49" t="s">
        <v>121</v>
      </c>
      <c r="X494" s="49" t="s">
        <v>25</v>
      </c>
      <c r="Y494" s="49" t="s">
        <v>22</v>
      </c>
      <c r="Z494" s="49" t="s">
        <v>82</v>
      </c>
      <c r="AA494" s="48" t="s">
        <v>19</v>
      </c>
      <c r="AB494" s="49" t="s">
        <v>23</v>
      </c>
      <c r="AC494" s="49" t="s">
        <v>25</v>
      </c>
      <c r="AD494" s="49" t="s">
        <v>15</v>
      </c>
      <c r="AE494" s="48" t="s">
        <v>28</v>
      </c>
      <c r="AF494" s="49" t="s">
        <v>29</v>
      </c>
      <c r="AG494" s="49" t="s">
        <v>25</v>
      </c>
      <c r="AH494" s="49" t="s">
        <v>503</v>
      </c>
      <c r="AI494" s="48"/>
      <c r="AJ494" s="48"/>
      <c r="AK494" s="48"/>
      <c r="AL494" s="48"/>
      <c r="AM494" s="48"/>
      <c r="AN494" s="48"/>
      <c r="AO494" s="48"/>
      <c r="AP494" s="48"/>
      <c r="AQ494" s="48"/>
      <c r="AR494" s="48"/>
      <c r="AS494" s="48"/>
      <c r="AT494" s="48"/>
      <c r="AU494" s="48"/>
      <c r="AV494" s="48"/>
      <c r="AW494" s="48"/>
      <c r="AX494" s="48"/>
      <c r="AY494" s="48"/>
      <c r="AZ494" s="48"/>
      <c r="BA494" s="48"/>
      <c r="BB494" s="48"/>
      <c r="BC494" s="48"/>
      <c r="BD494" s="48"/>
      <c r="BE494" s="48"/>
      <c r="BF494" s="48"/>
      <c r="BG494" s="48"/>
      <c r="BH494" s="48"/>
      <c r="BI494" s="48"/>
      <c r="BJ494" s="48"/>
      <c r="BK494" s="48"/>
      <c r="BL494" s="48"/>
      <c r="BM494" s="48"/>
      <c r="BN494" s="48"/>
      <c r="BO494" s="48"/>
      <c r="BP494" s="48"/>
      <c r="BQ494" s="48"/>
      <c r="BR494" s="48"/>
      <c r="BS494" s="48"/>
      <c r="BT494" s="48"/>
      <c r="BU494" s="48"/>
      <c r="BV494" s="48"/>
      <c r="BW494" s="48"/>
      <c r="BX494" s="48"/>
      <c r="BY494" s="48"/>
      <c r="BZ494" s="48"/>
      <c r="CA494" s="48"/>
      <c r="CB494" s="48"/>
      <c r="CC494" s="48"/>
      <c r="CD494" s="48"/>
      <c r="CE494" s="48"/>
      <c r="CF494" s="48"/>
      <c r="CG494" s="48"/>
      <c r="CH494" s="48"/>
      <c r="CI494" s="48"/>
      <c r="CJ494" s="48"/>
      <c r="CK494" s="48"/>
      <c r="CL494" s="48"/>
      <c r="CM494" s="48"/>
      <c r="CN494" s="48"/>
      <c r="CO494" s="48"/>
      <c r="CP494" s="48"/>
      <c r="CQ494" s="47"/>
      <c r="CR494" s="47"/>
      <c r="CS494" s="47"/>
      <c r="CT494" s="47"/>
      <c r="CU494" s="47"/>
      <c r="CV494" s="47"/>
      <c r="CW494" s="47"/>
      <c r="CX494" s="47"/>
      <c r="CY494" s="47"/>
      <c r="CZ494" s="47"/>
      <c r="DA494" s="47"/>
      <c r="DB494" s="47"/>
      <c r="DC494" s="47"/>
      <c r="DD494" s="47"/>
      <c r="DE494" s="47"/>
      <c r="DF494" s="47"/>
      <c r="DG494" s="47"/>
      <c r="DH494" s="47"/>
      <c r="DI494" s="47"/>
      <c r="DJ494" s="47"/>
      <c r="DK494" s="47"/>
      <c r="DL494" s="47"/>
      <c r="DM494" s="47"/>
      <c r="DN494" s="47"/>
      <c r="DO494" s="47"/>
      <c r="DP494" s="47"/>
      <c r="DQ494" s="47"/>
      <c r="DR494" s="47"/>
      <c r="DS494" s="47"/>
      <c r="DT494" s="47"/>
      <c r="DU494" s="47"/>
      <c r="DV494" s="47"/>
      <c r="DW494" s="47"/>
      <c r="DX494" s="47"/>
      <c r="DY494" s="47"/>
      <c r="DZ494" s="47"/>
      <c r="EA494" s="47"/>
      <c r="EB494" s="47"/>
      <c r="EC494" s="47"/>
      <c r="ED494" s="47"/>
      <c r="EE494" s="47"/>
      <c r="EF494" s="47"/>
      <c r="EG494" s="47"/>
      <c r="EH494" s="47"/>
      <c r="EI494" s="47"/>
    </row>
    <row r="495" spans="1:140" ht="53.4" customHeight="1" x14ac:dyDescent="0.3">
      <c r="A495" s="46">
        <v>493</v>
      </c>
      <c r="B495" s="46">
        <v>933</v>
      </c>
      <c r="C495" s="47" t="s">
        <v>13745</v>
      </c>
      <c r="D495" s="46">
        <v>46</v>
      </c>
      <c r="E495" s="48" t="s">
        <v>1539</v>
      </c>
      <c r="F495" s="47"/>
      <c r="G495" s="49" t="s">
        <v>49</v>
      </c>
      <c r="H495" s="48" t="s">
        <v>16</v>
      </c>
      <c r="I495" s="49" t="s">
        <v>17</v>
      </c>
      <c r="J495" s="49" t="s">
        <v>18</v>
      </c>
      <c r="K495" s="49" t="s">
        <v>25</v>
      </c>
      <c r="L495" s="49" t="s">
        <v>270</v>
      </c>
      <c r="M495" s="48" t="s">
        <v>19</v>
      </c>
      <c r="N495" s="48" t="s">
        <v>114</v>
      </c>
      <c r="O495" s="48" t="s">
        <v>115</v>
      </c>
      <c r="P495" s="49" t="s">
        <v>20</v>
      </c>
      <c r="Q495" s="49" t="s">
        <v>101</v>
      </c>
      <c r="R495" s="49" t="s">
        <v>102</v>
      </c>
      <c r="S495" s="49" t="s">
        <v>22</v>
      </c>
      <c r="T495" s="48" t="s">
        <v>114</v>
      </c>
      <c r="U495" s="48" t="s">
        <v>286</v>
      </c>
      <c r="V495" s="48" t="s">
        <v>19</v>
      </c>
      <c r="W495" s="49" t="s">
        <v>20</v>
      </c>
      <c r="X495" s="49" t="s">
        <v>121</v>
      </c>
      <c r="Y495" s="49" t="s">
        <v>25</v>
      </c>
      <c r="Z495" s="49" t="s">
        <v>15</v>
      </c>
      <c r="AA495" s="49" t="s">
        <v>180</v>
      </c>
      <c r="AB495" s="49" t="s">
        <v>245</v>
      </c>
      <c r="AC495" s="49" t="s">
        <v>385</v>
      </c>
      <c r="AD495" s="49" t="s">
        <v>40</v>
      </c>
      <c r="AE495" s="49" t="s">
        <v>53</v>
      </c>
      <c r="AF495" s="49" t="s">
        <v>474</v>
      </c>
      <c r="AG495" s="49" t="s">
        <v>357</v>
      </c>
      <c r="AH495" s="49" t="s">
        <v>25</v>
      </c>
      <c r="AI495" s="49" t="s">
        <v>22</v>
      </c>
      <c r="AJ495" s="48" t="s">
        <v>19</v>
      </c>
      <c r="AK495" s="49" t="s">
        <v>23</v>
      </c>
      <c r="AL495" s="49" t="s">
        <v>39</v>
      </c>
      <c r="AM495" s="49" t="s">
        <v>25</v>
      </c>
      <c r="AN495" s="49" t="s">
        <v>15</v>
      </c>
      <c r="AO495" s="48" t="s">
        <v>28</v>
      </c>
      <c r="AP495" s="49" t="s">
        <v>227</v>
      </c>
      <c r="AQ495" s="49" t="s">
        <v>30</v>
      </c>
      <c r="AR495" s="49" t="s">
        <v>31</v>
      </c>
      <c r="AS495" s="49" t="s">
        <v>25</v>
      </c>
      <c r="AT495" s="49" t="s">
        <v>22</v>
      </c>
      <c r="AU495" s="48" t="s">
        <v>16</v>
      </c>
      <c r="AV495" s="49" t="s">
        <v>193</v>
      </c>
      <c r="AW495" s="49" t="s">
        <v>194</v>
      </c>
      <c r="AX495" s="49" t="s">
        <v>82</v>
      </c>
      <c r="AY495" s="48" t="s">
        <v>44</v>
      </c>
      <c r="AZ495" s="48" t="s">
        <v>1540</v>
      </c>
      <c r="BA495" s="48"/>
      <c r="BB495" s="48"/>
      <c r="BC495" s="48"/>
      <c r="BD495" s="48"/>
      <c r="BE495" s="48"/>
      <c r="BF495" s="48"/>
      <c r="BG495" s="48"/>
      <c r="BH495" s="48"/>
      <c r="BI495" s="48"/>
      <c r="BJ495" s="48"/>
      <c r="BK495" s="48"/>
      <c r="BL495" s="48"/>
      <c r="BM495" s="48"/>
      <c r="BN495" s="48"/>
      <c r="BO495" s="48"/>
      <c r="BP495" s="48"/>
      <c r="BQ495" s="48"/>
      <c r="BR495" s="48"/>
      <c r="BS495" s="48"/>
      <c r="BT495" s="48"/>
      <c r="BU495" s="48"/>
      <c r="BV495" s="48"/>
      <c r="BW495" s="48"/>
      <c r="BX495" s="48"/>
      <c r="BY495" s="48"/>
      <c r="BZ495" s="48"/>
      <c r="CA495" s="48"/>
      <c r="CB495" s="48"/>
      <c r="CC495" s="48"/>
      <c r="CD495" s="48"/>
      <c r="CE495" s="48"/>
      <c r="CF495" s="48"/>
      <c r="CG495" s="48"/>
      <c r="CH495" s="48"/>
      <c r="CI495" s="48"/>
      <c r="CJ495" s="48"/>
      <c r="CK495" s="48"/>
      <c r="CL495" s="48"/>
      <c r="CM495" s="48"/>
      <c r="CN495" s="48"/>
      <c r="CO495" s="48"/>
      <c r="CP495" s="48"/>
      <c r="CQ495" s="47"/>
      <c r="CR495" s="47"/>
      <c r="CS495" s="47"/>
      <c r="CT495" s="47"/>
      <c r="CU495" s="47"/>
      <c r="CV495" s="47"/>
      <c r="CW495" s="47"/>
      <c r="CX495" s="47"/>
      <c r="CY495" s="47"/>
      <c r="CZ495" s="47"/>
      <c r="DA495" s="47"/>
      <c r="DB495" s="47"/>
      <c r="DC495" s="47"/>
      <c r="DD495" s="47"/>
      <c r="DE495" s="47"/>
      <c r="DF495" s="47"/>
      <c r="DG495" s="47"/>
      <c r="DH495" s="47"/>
      <c r="DI495" s="47"/>
      <c r="DJ495" s="47"/>
      <c r="DK495" s="47"/>
      <c r="DL495" s="47"/>
      <c r="DM495" s="47"/>
      <c r="DN495" s="47"/>
      <c r="DO495" s="47"/>
      <c r="DP495" s="47"/>
      <c r="DQ495" s="47"/>
      <c r="DR495" s="47"/>
      <c r="DS495" s="47"/>
      <c r="DT495" s="47"/>
      <c r="DU495" s="47"/>
      <c r="DV495" s="47"/>
      <c r="DW495" s="47"/>
      <c r="DX495" s="47"/>
      <c r="DY495" s="47"/>
      <c r="DZ495" s="47"/>
      <c r="EA495" s="47"/>
      <c r="EB495" s="47"/>
      <c r="EC495" s="47"/>
      <c r="ED495" s="47"/>
      <c r="EE495" s="47"/>
      <c r="EF495" s="47"/>
      <c r="EG495" s="47"/>
      <c r="EH495" s="47"/>
      <c r="EI495" s="47"/>
    </row>
    <row r="496" spans="1:140" ht="53.4" customHeight="1" x14ac:dyDescent="0.3">
      <c r="A496" s="46">
        <v>494</v>
      </c>
      <c r="B496" s="46">
        <v>1632</v>
      </c>
      <c r="C496" s="47" t="s">
        <v>13746</v>
      </c>
      <c r="D496" s="46">
        <v>26</v>
      </c>
      <c r="E496" s="47" t="s">
        <v>1542</v>
      </c>
      <c r="F496" s="47"/>
      <c r="G496" s="49" t="s">
        <v>10</v>
      </c>
      <c r="H496" s="47"/>
      <c r="I496" s="49" t="s">
        <v>36</v>
      </c>
      <c r="J496" s="49" t="s">
        <v>37</v>
      </c>
      <c r="K496" s="49" t="s">
        <v>25</v>
      </c>
      <c r="L496" s="49" t="s">
        <v>15</v>
      </c>
      <c r="M496" s="47"/>
      <c r="N496" s="49" t="s">
        <v>17</v>
      </c>
      <c r="O496" s="49" t="s">
        <v>18</v>
      </c>
      <c r="P496" s="49" t="s">
        <v>25</v>
      </c>
      <c r="Q496" s="49" t="s">
        <v>26</v>
      </c>
      <c r="R496" s="47"/>
      <c r="S496" s="49" t="s">
        <v>20</v>
      </c>
      <c r="T496" s="49" t="s">
        <v>121</v>
      </c>
      <c r="U496" s="49" t="s">
        <v>286</v>
      </c>
      <c r="V496" s="49" t="s">
        <v>25</v>
      </c>
      <c r="W496" s="49" t="s">
        <v>15</v>
      </c>
      <c r="X496" s="47"/>
      <c r="Y496" s="49" t="s">
        <v>23</v>
      </c>
      <c r="Z496" s="49" t="s">
        <v>39</v>
      </c>
      <c r="AA496" s="49" t="s">
        <v>25</v>
      </c>
      <c r="AB496" s="49" t="s">
        <v>15</v>
      </c>
      <c r="AC496" s="47" t="s">
        <v>179</v>
      </c>
      <c r="AD496" s="47" t="s">
        <v>147</v>
      </c>
      <c r="AE496" s="47" t="s">
        <v>25</v>
      </c>
      <c r="AF496" s="47" t="s">
        <v>22</v>
      </c>
      <c r="AG496" s="47" t="s">
        <v>28</v>
      </c>
      <c r="AH496" s="49" t="s">
        <v>29</v>
      </c>
      <c r="AI496" s="49" t="s">
        <v>25</v>
      </c>
      <c r="AJ496" s="49" t="s">
        <v>663</v>
      </c>
      <c r="AK496" s="47"/>
      <c r="AL496" s="47"/>
      <c r="AM496" s="47"/>
      <c r="AN496" s="47"/>
      <c r="AO496" s="47"/>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c r="BM496" s="47"/>
      <c r="BN496" s="47"/>
      <c r="BO496" s="47"/>
      <c r="BP496" s="47"/>
      <c r="BQ496" s="47"/>
      <c r="BR496" s="47"/>
      <c r="BS496" s="47"/>
      <c r="BT496" s="47"/>
      <c r="BU496" s="47"/>
      <c r="BV496" s="47"/>
      <c r="BW496" s="47"/>
      <c r="BX496" s="47"/>
      <c r="BY496" s="47"/>
      <c r="BZ496" s="47"/>
      <c r="CA496" s="47"/>
      <c r="CB496" s="47"/>
      <c r="CC496" s="47"/>
      <c r="CD496" s="47"/>
      <c r="CE496" s="47"/>
      <c r="CF496" s="47"/>
      <c r="CG496" s="47"/>
      <c r="CH496" s="47"/>
      <c r="CI496" s="47"/>
      <c r="CJ496" s="47"/>
      <c r="CK496" s="47"/>
      <c r="CL496" s="47"/>
      <c r="CM496" s="47"/>
      <c r="CN496" s="47"/>
      <c r="CO496" s="47"/>
      <c r="CP496" s="47"/>
      <c r="CQ496" s="47"/>
      <c r="CR496" s="47"/>
      <c r="CS496" s="47"/>
      <c r="CT496" s="47"/>
      <c r="CU496" s="47"/>
      <c r="CV496" s="47"/>
      <c r="CW496" s="47"/>
      <c r="CX496" s="47"/>
      <c r="CY496" s="47"/>
      <c r="CZ496" s="47"/>
      <c r="DA496" s="47"/>
      <c r="DB496" s="47"/>
      <c r="DC496" s="47"/>
      <c r="DD496" s="47"/>
      <c r="DE496" s="47"/>
      <c r="DF496" s="47"/>
      <c r="DG496" s="47"/>
      <c r="DH496" s="47"/>
      <c r="DI496" s="47"/>
      <c r="DJ496" s="47"/>
      <c r="DK496" s="47"/>
      <c r="DL496" s="47"/>
      <c r="DM496" s="47"/>
      <c r="DN496" s="47"/>
      <c r="DO496" s="47"/>
      <c r="DP496" s="47"/>
      <c r="DQ496" s="47"/>
      <c r="DR496" s="47"/>
      <c r="DS496" s="47"/>
      <c r="DT496" s="47"/>
      <c r="DU496" s="47"/>
      <c r="DV496" s="47"/>
      <c r="DW496" s="47"/>
      <c r="DX496" s="47"/>
      <c r="DY496" s="47"/>
      <c r="DZ496" s="47"/>
      <c r="EA496" s="47"/>
      <c r="EB496" s="47"/>
      <c r="EC496" s="47"/>
      <c r="ED496" s="47"/>
      <c r="EE496" s="47"/>
      <c r="EF496" s="47"/>
      <c r="EG496" s="47"/>
      <c r="EH496" s="47"/>
      <c r="EI496" s="47"/>
    </row>
    <row r="497" spans="1:140" ht="53.4" customHeight="1" x14ac:dyDescent="0.3">
      <c r="A497" s="46">
        <v>495</v>
      </c>
      <c r="B497" s="46">
        <v>2917</v>
      </c>
      <c r="C497" s="47" t="s">
        <v>13747</v>
      </c>
      <c r="D497" s="46">
        <v>18</v>
      </c>
      <c r="E497" s="47" t="s">
        <v>1544</v>
      </c>
      <c r="F497" s="47"/>
      <c r="G497" s="49" t="s">
        <v>49</v>
      </c>
      <c r="H497" s="47"/>
      <c r="I497" s="49" t="s">
        <v>36</v>
      </c>
      <c r="J497" s="49" t="s">
        <v>15</v>
      </c>
      <c r="K497" s="49" t="s">
        <v>143</v>
      </c>
      <c r="L497" s="49" t="s">
        <v>44</v>
      </c>
      <c r="M497" s="49" t="s">
        <v>315</v>
      </c>
      <c r="N497" s="47" t="s">
        <v>19</v>
      </c>
      <c r="O497" s="49" t="s">
        <v>20</v>
      </c>
      <c r="P497" s="49" t="s">
        <v>21</v>
      </c>
      <c r="Q497" s="49" t="s">
        <v>27</v>
      </c>
      <c r="R497" s="47"/>
      <c r="S497" s="49" t="s">
        <v>23</v>
      </c>
      <c r="T497" s="49" t="s">
        <v>120</v>
      </c>
      <c r="U497" s="49" t="s">
        <v>25</v>
      </c>
      <c r="V497" s="49" t="s">
        <v>15</v>
      </c>
      <c r="W497" s="47" t="s">
        <v>28</v>
      </c>
      <c r="X497" s="49" t="s">
        <v>60</v>
      </c>
      <c r="Y497" s="49" t="s">
        <v>1545</v>
      </c>
      <c r="Z497" s="49" t="s">
        <v>66</v>
      </c>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c r="BN497" s="47"/>
      <c r="BO497" s="47"/>
      <c r="BP497" s="47"/>
      <c r="BQ497" s="47"/>
      <c r="BR497" s="47"/>
      <c r="BS497" s="47"/>
      <c r="BT497" s="47"/>
      <c r="BU497" s="47"/>
      <c r="BV497" s="47"/>
      <c r="BW497" s="47"/>
      <c r="BX497" s="47"/>
      <c r="BY497" s="47"/>
      <c r="BZ497" s="47"/>
      <c r="CA497" s="47"/>
      <c r="CB497" s="47"/>
      <c r="CC497" s="47"/>
      <c r="CD497" s="47"/>
      <c r="CE497" s="47"/>
      <c r="CF497" s="47"/>
      <c r="CG497" s="47"/>
      <c r="CH497" s="47"/>
      <c r="CI497" s="47"/>
      <c r="CJ497" s="47"/>
      <c r="CK497" s="47"/>
      <c r="CL497" s="47"/>
      <c r="CM497" s="47"/>
      <c r="CN497" s="47"/>
      <c r="CO497" s="47"/>
      <c r="CP497" s="47"/>
      <c r="CQ497" s="47"/>
      <c r="CR497" s="47"/>
      <c r="CS497" s="47"/>
      <c r="CT497" s="47"/>
      <c r="CU497" s="47"/>
      <c r="CV497" s="47"/>
      <c r="CW497" s="47"/>
      <c r="CX497" s="47"/>
      <c r="CY497" s="47"/>
      <c r="CZ497" s="47"/>
      <c r="DA497" s="47"/>
      <c r="DB497" s="47"/>
      <c r="DC497" s="47"/>
      <c r="DD497" s="47"/>
      <c r="DE497" s="47"/>
      <c r="DF497" s="47"/>
      <c r="DG497" s="47"/>
      <c r="DH497" s="47"/>
      <c r="DI497" s="47"/>
      <c r="DJ497" s="47"/>
      <c r="DK497" s="47"/>
      <c r="DL497" s="47"/>
      <c r="DM497" s="47"/>
      <c r="DN497" s="47"/>
      <c r="DO497" s="47"/>
      <c r="DP497" s="47"/>
      <c r="DQ497" s="47"/>
      <c r="DR497" s="47"/>
      <c r="DS497" s="47"/>
      <c r="DT497" s="47"/>
      <c r="DU497" s="47"/>
      <c r="DV497" s="47"/>
      <c r="DW497" s="47"/>
      <c r="DX497" s="47"/>
      <c r="DY497" s="47"/>
      <c r="DZ497" s="47"/>
      <c r="EA497" s="47"/>
      <c r="EB497" s="47"/>
      <c r="EC497" s="47"/>
      <c r="ED497" s="47"/>
      <c r="EE497" s="47"/>
      <c r="EF497" s="47"/>
      <c r="EG497" s="47"/>
      <c r="EH497" s="47"/>
      <c r="EI497" s="47"/>
    </row>
    <row r="498" spans="1:140" ht="53.4" customHeight="1" x14ac:dyDescent="0.3">
      <c r="A498" s="46">
        <v>496</v>
      </c>
      <c r="B498" s="46">
        <v>1109</v>
      </c>
      <c r="C498" s="47" t="s">
        <v>13748</v>
      </c>
      <c r="D498" s="46">
        <v>22</v>
      </c>
      <c r="E498" s="47" t="s">
        <v>1547</v>
      </c>
      <c r="F498" s="47"/>
      <c r="G498" s="49" t="s">
        <v>160</v>
      </c>
      <c r="H498" s="55" t="s">
        <v>34</v>
      </c>
      <c r="I498" s="55" t="s">
        <v>35</v>
      </c>
      <c r="J498" s="47" t="s">
        <v>19</v>
      </c>
      <c r="K498" s="49" t="s">
        <v>20</v>
      </c>
      <c r="L498" s="49" t="s">
        <v>21</v>
      </c>
      <c r="M498" s="49" t="s">
        <v>25</v>
      </c>
      <c r="N498" s="49" t="s">
        <v>26</v>
      </c>
      <c r="O498" s="49" t="s">
        <v>191</v>
      </c>
      <c r="P498" s="49" t="s">
        <v>53</v>
      </c>
      <c r="Q498" s="49" t="s">
        <v>55</v>
      </c>
      <c r="R498" s="47" t="s">
        <v>19</v>
      </c>
      <c r="S498" s="49" t="s">
        <v>23</v>
      </c>
      <c r="T498" s="49" t="s">
        <v>24</v>
      </c>
      <c r="U498" s="47" t="s">
        <v>28</v>
      </c>
      <c r="V498" s="49" t="s">
        <v>29</v>
      </c>
      <c r="W498" s="49" t="s">
        <v>25</v>
      </c>
      <c r="X498" s="49" t="s">
        <v>27</v>
      </c>
      <c r="Y498" s="49" t="s">
        <v>105</v>
      </c>
      <c r="Z498" s="49" t="s">
        <v>227</v>
      </c>
      <c r="AA498" s="49" t="s">
        <v>25</v>
      </c>
      <c r="AB498" s="49" t="s">
        <v>22</v>
      </c>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c r="BM498" s="47"/>
      <c r="BN498" s="47"/>
      <c r="BO498" s="47"/>
      <c r="BP498" s="47"/>
      <c r="BQ498" s="47"/>
      <c r="BR498" s="47"/>
      <c r="BS498" s="47"/>
      <c r="BT498" s="47"/>
      <c r="BU498" s="47"/>
      <c r="BV498" s="47"/>
      <c r="BW498" s="47"/>
      <c r="BX498" s="47"/>
      <c r="BY498" s="47"/>
      <c r="BZ498" s="47"/>
      <c r="CA498" s="47"/>
      <c r="CB498" s="47"/>
      <c r="CC498" s="47"/>
      <c r="CD498" s="47"/>
      <c r="CE498" s="47"/>
      <c r="CF498" s="47"/>
      <c r="CG498" s="47"/>
      <c r="CH498" s="47"/>
      <c r="CI498" s="47"/>
      <c r="CJ498" s="47"/>
      <c r="CK498" s="47"/>
      <c r="CL498" s="47"/>
      <c r="CM498" s="47"/>
      <c r="CN498" s="47"/>
      <c r="CO498" s="47"/>
      <c r="CP498" s="47"/>
      <c r="CQ498" s="47"/>
      <c r="CR498" s="47"/>
      <c r="CS498" s="47"/>
      <c r="CT498" s="47"/>
      <c r="CU498" s="47"/>
      <c r="CV498" s="47"/>
      <c r="CW498" s="47"/>
      <c r="CX498" s="47"/>
      <c r="CY498" s="47"/>
      <c r="CZ498" s="47"/>
      <c r="DA498" s="47"/>
      <c r="DB498" s="47"/>
      <c r="DC498" s="47"/>
      <c r="DD498" s="47"/>
      <c r="DE498" s="47"/>
      <c r="DF498" s="47"/>
      <c r="DG498" s="47"/>
      <c r="DH498" s="47"/>
      <c r="DI498" s="47"/>
      <c r="DJ498" s="47"/>
      <c r="DK498" s="47"/>
      <c r="DL498" s="47"/>
      <c r="DM498" s="47"/>
      <c r="DN498" s="47"/>
      <c r="DO498" s="47"/>
      <c r="DP498" s="47"/>
      <c r="DQ498" s="47"/>
      <c r="DR498" s="47"/>
      <c r="DS498" s="47"/>
      <c r="DT498" s="47"/>
      <c r="DU498" s="47"/>
      <c r="DV498" s="47"/>
      <c r="DW498" s="47"/>
      <c r="DX498" s="47"/>
      <c r="DY498" s="47"/>
      <c r="DZ498" s="47"/>
      <c r="EA498" s="47"/>
      <c r="EB498" s="47"/>
      <c r="EC498" s="47"/>
      <c r="ED498" s="47"/>
      <c r="EE498" s="47"/>
      <c r="EF498" s="47"/>
      <c r="EG498" s="47"/>
      <c r="EH498" s="47"/>
      <c r="EI498" s="47"/>
    </row>
    <row r="499" spans="1:140" ht="53.4" customHeight="1" x14ac:dyDescent="0.3">
      <c r="A499" s="46">
        <v>497</v>
      </c>
      <c r="B499" s="46">
        <v>42</v>
      </c>
      <c r="C499" s="47" t="s">
        <v>13749</v>
      </c>
      <c r="D499" s="46">
        <v>28</v>
      </c>
      <c r="E499" s="48" t="s">
        <v>13750</v>
      </c>
      <c r="F499" s="47"/>
      <c r="G499" s="47" t="s">
        <v>98</v>
      </c>
      <c r="H499" s="49" t="s">
        <v>110</v>
      </c>
      <c r="I499" s="49" t="s">
        <v>176</v>
      </c>
      <c r="J499" s="49" t="s">
        <v>177</v>
      </c>
      <c r="K499" s="47" t="s">
        <v>19</v>
      </c>
      <c r="L499" s="49" t="s">
        <v>20</v>
      </c>
      <c r="M499" s="49" t="s">
        <v>21</v>
      </c>
      <c r="N499" s="49" t="s">
        <v>163</v>
      </c>
      <c r="O499" s="49" t="s">
        <v>40</v>
      </c>
      <c r="P499" s="49" t="s">
        <v>25</v>
      </c>
      <c r="Q499" s="49" t="s">
        <v>26</v>
      </c>
      <c r="R499" s="51"/>
      <c r="S499" s="49" t="s">
        <v>55</v>
      </c>
      <c r="T499" s="49" t="s">
        <v>1378</v>
      </c>
      <c r="U499" s="47"/>
      <c r="V499" s="49" t="s">
        <v>23</v>
      </c>
      <c r="W499" s="49" t="s">
        <v>900</v>
      </c>
      <c r="X499" s="49" t="s">
        <v>25</v>
      </c>
      <c r="Y499" s="49" t="s">
        <v>82</v>
      </c>
      <c r="Z499" s="47" t="s">
        <v>28</v>
      </c>
      <c r="AA499" s="49" t="s">
        <v>29</v>
      </c>
      <c r="AB499" s="49" t="s">
        <v>30</v>
      </c>
      <c r="AC499" s="49" t="s">
        <v>31</v>
      </c>
      <c r="AD499" s="49" t="s">
        <v>25</v>
      </c>
      <c r="AE499" s="49" t="s">
        <v>22</v>
      </c>
      <c r="AF499" s="47"/>
      <c r="AG499" s="49" t="s">
        <v>153</v>
      </c>
      <c r="AH499" s="49" t="s">
        <v>94</v>
      </c>
      <c r="AI499" s="49" t="s">
        <v>55</v>
      </c>
      <c r="AJ499" s="49" t="s">
        <v>25</v>
      </c>
      <c r="AK499" s="49" t="s">
        <v>46</v>
      </c>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47"/>
      <c r="BO499" s="47"/>
      <c r="BP499" s="47"/>
      <c r="BQ499" s="47"/>
      <c r="BR499" s="47"/>
      <c r="BS499" s="47"/>
      <c r="BT499" s="47"/>
      <c r="BU499" s="47"/>
      <c r="BV499" s="47"/>
      <c r="BW499" s="47"/>
      <c r="BX499" s="47"/>
      <c r="BY499" s="47"/>
      <c r="BZ499" s="47"/>
      <c r="CA499" s="47"/>
      <c r="CB499" s="47"/>
      <c r="CC499" s="47"/>
      <c r="CD499" s="47"/>
      <c r="CE499" s="47"/>
      <c r="CF499" s="47"/>
      <c r="CG499" s="47"/>
      <c r="CH499" s="47"/>
      <c r="CI499" s="47"/>
      <c r="CJ499" s="47"/>
      <c r="CK499" s="47"/>
      <c r="CL499" s="47"/>
      <c r="CM499" s="47"/>
      <c r="CN499" s="47"/>
      <c r="CO499" s="47"/>
      <c r="CP499" s="47"/>
      <c r="CQ499" s="47"/>
      <c r="CR499" s="47"/>
      <c r="CS499" s="47"/>
      <c r="CT499" s="47"/>
      <c r="CU499" s="47"/>
      <c r="CV499" s="47"/>
      <c r="CW499" s="47"/>
      <c r="CX499" s="47"/>
      <c r="CY499" s="47"/>
      <c r="CZ499" s="47"/>
      <c r="DA499" s="47"/>
      <c r="DB499" s="47"/>
      <c r="DC499" s="47"/>
      <c r="DD499" s="47"/>
      <c r="DE499" s="47"/>
      <c r="DF499" s="47"/>
      <c r="DG499" s="47"/>
      <c r="DH499" s="47"/>
      <c r="DI499" s="47"/>
      <c r="DJ499" s="47"/>
      <c r="DK499" s="47"/>
      <c r="DL499" s="47"/>
      <c r="DM499" s="47"/>
      <c r="DN499" s="47"/>
      <c r="DO499" s="47"/>
      <c r="DP499" s="47"/>
      <c r="DQ499" s="47"/>
      <c r="DR499" s="47"/>
      <c r="DS499" s="47"/>
      <c r="DT499" s="47"/>
      <c r="DU499" s="47"/>
      <c r="DV499" s="47"/>
      <c r="DW499" s="47"/>
      <c r="DX499" s="47"/>
      <c r="DY499" s="47"/>
      <c r="DZ499" s="47"/>
      <c r="EA499" s="47"/>
      <c r="EB499" s="47"/>
      <c r="EC499" s="47"/>
      <c r="ED499" s="47"/>
      <c r="EE499" s="47"/>
      <c r="EF499" s="47"/>
      <c r="EG499" s="47"/>
      <c r="EH499" s="47"/>
      <c r="EI499" s="47"/>
    </row>
    <row r="500" spans="1:140" ht="53.4" customHeight="1" x14ac:dyDescent="0.3">
      <c r="A500" s="46">
        <v>498</v>
      </c>
      <c r="B500" s="46">
        <v>1241</v>
      </c>
      <c r="C500" s="47" t="s">
        <v>13751</v>
      </c>
      <c r="D500" s="46">
        <v>35</v>
      </c>
      <c r="E500" s="47" t="s">
        <v>1550</v>
      </c>
      <c r="F500" s="47"/>
      <c r="G500" s="47" t="s">
        <v>98</v>
      </c>
      <c r="H500" s="49" t="s">
        <v>110</v>
      </c>
      <c r="I500" s="49" t="s">
        <v>176</v>
      </c>
      <c r="J500" s="49" t="s">
        <v>177</v>
      </c>
      <c r="K500" s="47"/>
      <c r="L500" s="49" t="s">
        <v>36</v>
      </c>
      <c r="M500" s="49" t="s">
        <v>37</v>
      </c>
      <c r="N500" s="49" t="s">
        <v>25</v>
      </c>
      <c r="O500" s="49" t="s">
        <v>15</v>
      </c>
      <c r="P500" s="47" t="s">
        <v>19</v>
      </c>
      <c r="Q500" s="49" t="s">
        <v>20</v>
      </c>
      <c r="R500" s="49" t="s">
        <v>21</v>
      </c>
      <c r="S500" s="49" t="s">
        <v>25</v>
      </c>
      <c r="T500" s="49" t="s">
        <v>26</v>
      </c>
      <c r="U500" s="49" t="s">
        <v>106</v>
      </c>
      <c r="V500" s="49" t="s">
        <v>187</v>
      </c>
      <c r="W500" s="47" t="s">
        <v>19</v>
      </c>
      <c r="X500" s="49" t="s">
        <v>23</v>
      </c>
      <c r="Y500" s="49" t="s">
        <v>39</v>
      </c>
      <c r="Z500" s="49" t="s">
        <v>25</v>
      </c>
      <c r="AA500" s="49" t="s">
        <v>15</v>
      </c>
      <c r="AB500" s="47" t="s">
        <v>28</v>
      </c>
      <c r="AC500" s="49" t="s">
        <v>60</v>
      </c>
      <c r="AD500" s="49" t="s">
        <v>25</v>
      </c>
      <c r="AE500" s="49" t="s">
        <v>15</v>
      </c>
      <c r="AF500" s="47" t="s">
        <v>116</v>
      </c>
      <c r="AG500" s="47" t="s">
        <v>1394</v>
      </c>
      <c r="AH500" s="47" t="s">
        <v>68</v>
      </c>
      <c r="AI500" s="49" t="s">
        <v>967</v>
      </c>
      <c r="AJ500" s="49" t="s">
        <v>100</v>
      </c>
      <c r="AK500" s="47" t="s">
        <v>19</v>
      </c>
      <c r="AL500" s="47" t="s">
        <v>130</v>
      </c>
      <c r="AM500" s="49" t="s">
        <v>23</v>
      </c>
      <c r="AN500" s="49" t="s">
        <v>20</v>
      </c>
      <c r="AO500" s="49" t="s">
        <v>25</v>
      </c>
      <c r="AP500" s="49" t="s">
        <v>240</v>
      </c>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c r="BM500" s="47"/>
      <c r="BN500" s="47"/>
      <c r="BO500" s="47"/>
      <c r="BP500" s="47"/>
      <c r="BQ500" s="47"/>
      <c r="BR500" s="47"/>
      <c r="BS500" s="47"/>
      <c r="BT500" s="47"/>
      <c r="BU500" s="47"/>
      <c r="BV500" s="47"/>
      <c r="BW500" s="47"/>
      <c r="BX500" s="47"/>
      <c r="BY500" s="47"/>
      <c r="BZ500" s="47"/>
      <c r="CA500" s="47"/>
      <c r="CB500" s="47"/>
      <c r="CC500" s="47"/>
      <c r="CD500" s="47"/>
      <c r="CE500" s="47"/>
      <c r="CF500" s="47"/>
      <c r="CG500" s="47"/>
      <c r="CH500" s="47"/>
      <c r="CI500" s="47"/>
      <c r="CJ500" s="47"/>
      <c r="CK500" s="47"/>
      <c r="CL500" s="47"/>
      <c r="CM500" s="47"/>
      <c r="CN500" s="47"/>
      <c r="CO500" s="47"/>
      <c r="CP500" s="47"/>
      <c r="CQ500" s="47"/>
      <c r="CR500" s="47"/>
      <c r="CS500" s="47"/>
      <c r="CT500" s="47"/>
      <c r="CU500" s="47"/>
      <c r="CV500" s="47"/>
      <c r="CW500" s="47"/>
      <c r="CX500" s="47"/>
      <c r="CY500" s="47"/>
      <c r="CZ500" s="47"/>
      <c r="DA500" s="47"/>
      <c r="DB500" s="47"/>
      <c r="DC500" s="47"/>
      <c r="DD500" s="47"/>
      <c r="DE500" s="47"/>
      <c r="DF500" s="47"/>
      <c r="DG500" s="47"/>
      <c r="DH500" s="47"/>
      <c r="DI500" s="47"/>
      <c r="DJ500" s="47"/>
      <c r="DK500" s="47"/>
      <c r="DL500" s="47"/>
      <c r="DM500" s="47"/>
      <c r="DN500" s="47"/>
      <c r="DO500" s="47"/>
      <c r="DP500" s="47"/>
      <c r="DQ500" s="47"/>
      <c r="DR500" s="47"/>
      <c r="DS500" s="47"/>
      <c r="DT500" s="47"/>
      <c r="DU500" s="47"/>
      <c r="DV500" s="47"/>
      <c r="DW500" s="47"/>
      <c r="DX500" s="47"/>
      <c r="DY500" s="47"/>
      <c r="DZ500" s="47"/>
      <c r="EA500" s="47"/>
      <c r="EB500" s="47"/>
      <c r="EC500" s="47"/>
      <c r="ED500" s="47"/>
      <c r="EE500" s="47"/>
      <c r="EF500" s="47"/>
      <c r="EG500" s="47"/>
      <c r="EH500" s="47"/>
      <c r="EI500" s="47"/>
    </row>
    <row r="501" spans="1:140" ht="53.4" customHeight="1" x14ac:dyDescent="0.3">
      <c r="A501" s="46">
        <v>499</v>
      </c>
      <c r="B501" s="46">
        <v>2593</v>
      </c>
      <c r="C501" s="47" t="s">
        <v>13752</v>
      </c>
      <c r="D501" s="46">
        <v>27</v>
      </c>
      <c r="E501" s="47" t="s">
        <v>1552</v>
      </c>
      <c r="F501" s="47"/>
      <c r="G501" s="47" t="s">
        <v>98</v>
      </c>
      <c r="H501" s="49" t="s">
        <v>110</v>
      </c>
      <c r="I501" s="49" t="s">
        <v>74</v>
      </c>
      <c r="J501" s="49" t="s">
        <v>75</v>
      </c>
      <c r="K501" s="47" t="s">
        <v>11</v>
      </c>
      <c r="L501" s="49" t="s">
        <v>12</v>
      </c>
      <c r="M501" s="49" t="s">
        <v>77</v>
      </c>
      <c r="N501" s="49" t="s">
        <v>164</v>
      </c>
      <c r="O501" s="49" t="s">
        <v>25</v>
      </c>
      <c r="P501" s="49" t="s">
        <v>66</v>
      </c>
      <c r="Q501" s="47" t="s">
        <v>19</v>
      </c>
      <c r="R501" s="49" t="s">
        <v>93</v>
      </c>
      <c r="S501" s="49" t="s">
        <v>39</v>
      </c>
      <c r="T501" s="55" t="s">
        <v>40</v>
      </c>
      <c r="U501" s="47" t="s">
        <v>232</v>
      </c>
      <c r="V501" s="47" t="s">
        <v>1553</v>
      </c>
      <c r="W501" s="47" t="s">
        <v>225</v>
      </c>
      <c r="X501" s="47" t="s">
        <v>1075</v>
      </c>
      <c r="Y501" s="47" t="s">
        <v>1202</v>
      </c>
      <c r="Z501" s="47" t="s">
        <v>41</v>
      </c>
      <c r="AA501" s="55" t="s">
        <v>25</v>
      </c>
      <c r="AB501" s="55" t="s">
        <v>26</v>
      </c>
      <c r="AC501" s="55" t="s">
        <v>1009</v>
      </c>
      <c r="AD501" s="47" t="s">
        <v>28</v>
      </c>
      <c r="AE501" s="49" t="s">
        <v>29</v>
      </c>
      <c r="AF501" s="49" t="s">
        <v>25</v>
      </c>
      <c r="AG501" s="49" t="s">
        <v>46</v>
      </c>
      <c r="AH501" s="47"/>
      <c r="AI501" s="47"/>
      <c r="AJ501" s="47"/>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c r="BM501" s="47"/>
      <c r="BN501" s="47"/>
      <c r="BO501" s="47"/>
      <c r="BP501" s="47"/>
      <c r="BQ501" s="47"/>
      <c r="BR501" s="47"/>
      <c r="BS501" s="47"/>
      <c r="BT501" s="47"/>
      <c r="BU501" s="47"/>
      <c r="BV501" s="47"/>
      <c r="BW501" s="47"/>
      <c r="BX501" s="47"/>
      <c r="BY501" s="47"/>
      <c r="BZ501" s="47"/>
      <c r="CA501" s="47"/>
      <c r="CB501" s="47"/>
      <c r="CC501" s="47"/>
      <c r="CD501" s="47"/>
      <c r="CE501" s="47"/>
      <c r="CF501" s="47"/>
      <c r="CG501" s="47"/>
      <c r="CH501" s="47"/>
      <c r="CI501" s="47"/>
      <c r="CJ501" s="47"/>
      <c r="CK501" s="47"/>
      <c r="CL501" s="47"/>
      <c r="CM501" s="47"/>
      <c r="CN501" s="47"/>
      <c r="CO501" s="47"/>
      <c r="CP501" s="47"/>
      <c r="CQ501" s="47"/>
      <c r="CR501" s="47"/>
      <c r="CS501" s="47"/>
      <c r="CT501" s="47"/>
      <c r="CU501" s="47"/>
      <c r="CV501" s="47"/>
      <c r="CW501" s="47"/>
      <c r="CX501" s="47"/>
      <c r="CY501" s="47"/>
      <c r="CZ501" s="47"/>
      <c r="DA501" s="47"/>
      <c r="DB501" s="47"/>
      <c r="DC501" s="47"/>
      <c r="DD501" s="47"/>
      <c r="DE501" s="47"/>
      <c r="DF501" s="47"/>
      <c r="DG501" s="47"/>
      <c r="DH501" s="47"/>
      <c r="DI501" s="47"/>
      <c r="DJ501" s="47"/>
      <c r="DK501" s="47"/>
      <c r="DL501" s="47"/>
      <c r="DM501" s="47"/>
      <c r="DN501" s="47"/>
      <c r="DO501" s="47"/>
      <c r="DP501" s="47"/>
      <c r="DQ501" s="47"/>
      <c r="DR501" s="47"/>
      <c r="DS501" s="47"/>
      <c r="DT501" s="47"/>
      <c r="DU501" s="47"/>
      <c r="DV501" s="47"/>
      <c r="DW501" s="47"/>
      <c r="DX501" s="47"/>
      <c r="DY501" s="47"/>
      <c r="DZ501" s="47"/>
      <c r="EA501" s="47"/>
      <c r="EB501" s="47"/>
      <c r="EC501" s="47"/>
      <c r="ED501" s="47"/>
      <c r="EE501" s="47"/>
      <c r="EF501" s="47"/>
      <c r="EG501" s="47"/>
      <c r="EH501" s="47"/>
      <c r="EI501" s="47"/>
    </row>
    <row r="502" spans="1:140" ht="53.4" customHeight="1" x14ac:dyDescent="0.3">
      <c r="A502" s="46">
        <v>500</v>
      </c>
      <c r="B502" s="46">
        <v>724</v>
      </c>
      <c r="C502" s="47" t="s">
        <v>13753</v>
      </c>
      <c r="D502" s="46">
        <v>22</v>
      </c>
      <c r="E502" s="47" t="s">
        <v>1555</v>
      </c>
      <c r="F502" s="47"/>
      <c r="G502" s="49" t="s">
        <v>49</v>
      </c>
      <c r="H502" s="47" t="s">
        <v>16</v>
      </c>
      <c r="I502" s="49" t="s">
        <v>125</v>
      </c>
      <c r="J502" s="47"/>
      <c r="K502" s="49" t="s">
        <v>17</v>
      </c>
      <c r="L502" s="49" t="s">
        <v>18</v>
      </c>
      <c r="M502" s="49" t="s">
        <v>25</v>
      </c>
      <c r="N502" s="49" t="s">
        <v>22</v>
      </c>
      <c r="O502" s="49"/>
      <c r="P502" s="49" t="s">
        <v>20</v>
      </c>
      <c r="Q502" s="49" t="s">
        <v>179</v>
      </c>
      <c r="R502" s="49" t="s">
        <v>181</v>
      </c>
      <c r="S502" s="49" t="s">
        <v>25</v>
      </c>
      <c r="T502" s="49" t="s">
        <v>22</v>
      </c>
      <c r="U502" s="49" t="s">
        <v>239</v>
      </c>
      <c r="V502" s="47"/>
      <c r="W502" s="49" t="s">
        <v>23</v>
      </c>
      <c r="X502" s="49" t="s">
        <v>39</v>
      </c>
      <c r="Y502" s="49" t="s">
        <v>25</v>
      </c>
      <c r="Z502" s="49" t="s">
        <v>15</v>
      </c>
      <c r="AA502" s="47" t="s">
        <v>28</v>
      </c>
      <c r="AB502" s="49" t="s">
        <v>29</v>
      </c>
      <c r="AC502" s="49" t="s">
        <v>25</v>
      </c>
      <c r="AD502" s="49" t="s">
        <v>15</v>
      </c>
      <c r="AE502" s="49" t="s">
        <v>22</v>
      </c>
      <c r="AF502" s="47"/>
      <c r="AG502" s="47"/>
      <c r="AH502" s="47"/>
      <c r="AI502" s="47"/>
      <c r="AJ502" s="47"/>
      <c r="AK502" s="47"/>
      <c r="AL502" s="47"/>
      <c r="AM502" s="47"/>
      <c r="AN502" s="47"/>
      <c r="AO502" s="47"/>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c r="BM502" s="47"/>
      <c r="BN502" s="47"/>
      <c r="BO502" s="47"/>
      <c r="BP502" s="47"/>
      <c r="BQ502" s="47"/>
      <c r="BR502" s="47"/>
      <c r="BS502" s="47"/>
      <c r="BT502" s="47"/>
      <c r="BU502" s="47"/>
      <c r="BV502" s="47"/>
      <c r="BW502" s="47"/>
      <c r="BX502" s="47"/>
      <c r="BY502" s="47"/>
      <c r="BZ502" s="47"/>
      <c r="CA502" s="47"/>
      <c r="CB502" s="47"/>
      <c r="CC502" s="47"/>
      <c r="CD502" s="47"/>
      <c r="CE502" s="47"/>
      <c r="CF502" s="47"/>
      <c r="CG502" s="47"/>
      <c r="CH502" s="47"/>
      <c r="CI502" s="47"/>
      <c r="CJ502" s="47"/>
      <c r="CK502" s="47"/>
      <c r="CL502" s="47"/>
      <c r="CM502" s="47"/>
      <c r="CN502" s="47"/>
      <c r="CO502" s="47"/>
      <c r="CP502" s="47"/>
      <c r="CQ502" s="47"/>
      <c r="CR502" s="47"/>
      <c r="CS502" s="47"/>
      <c r="CT502" s="47"/>
      <c r="CU502" s="47"/>
      <c r="CV502" s="47"/>
      <c r="CW502" s="47"/>
      <c r="CX502" s="47"/>
      <c r="CY502" s="47"/>
      <c r="CZ502" s="47"/>
      <c r="DA502" s="47"/>
      <c r="DB502" s="47"/>
      <c r="DC502" s="47"/>
      <c r="DD502" s="47"/>
      <c r="DE502" s="47"/>
      <c r="DF502" s="47"/>
      <c r="DG502" s="47"/>
      <c r="DH502" s="47"/>
      <c r="DI502" s="47"/>
      <c r="DJ502" s="47"/>
      <c r="DK502" s="47"/>
      <c r="DL502" s="47"/>
      <c r="DM502" s="47"/>
      <c r="DN502" s="47"/>
      <c r="DO502" s="47"/>
      <c r="DP502" s="47"/>
      <c r="DQ502" s="47"/>
      <c r="DR502" s="47"/>
      <c r="DS502" s="47"/>
      <c r="DT502" s="47"/>
      <c r="DU502" s="47"/>
      <c r="DV502" s="47"/>
      <c r="DW502" s="47"/>
      <c r="DX502" s="47"/>
      <c r="DY502" s="47"/>
      <c r="DZ502" s="47"/>
      <c r="EA502" s="47"/>
      <c r="EB502" s="47"/>
      <c r="EC502" s="47"/>
      <c r="ED502" s="47"/>
      <c r="EE502" s="47"/>
      <c r="EF502" s="47"/>
      <c r="EG502" s="47"/>
      <c r="EH502" s="47"/>
      <c r="EI502" s="47"/>
    </row>
    <row r="503" spans="1:140" ht="53.4" customHeight="1" x14ac:dyDescent="0.3">
      <c r="A503" s="46">
        <v>501</v>
      </c>
      <c r="B503" s="46">
        <v>121</v>
      </c>
      <c r="C503" s="47" t="s">
        <v>13754</v>
      </c>
      <c r="D503" s="46">
        <v>15</v>
      </c>
      <c r="E503" s="47" t="s">
        <v>1557</v>
      </c>
      <c r="F503" s="47"/>
      <c r="G503" s="49" t="s">
        <v>530</v>
      </c>
      <c r="H503" s="49" t="s">
        <v>14</v>
      </c>
      <c r="I503" s="47" t="s">
        <v>19</v>
      </c>
      <c r="J503" s="49" t="s">
        <v>20</v>
      </c>
      <c r="K503" s="49" t="s">
        <v>21</v>
      </c>
      <c r="L503" s="49" t="s">
        <v>15</v>
      </c>
      <c r="M503" s="47" t="s">
        <v>28</v>
      </c>
      <c r="N503" s="49" t="s">
        <v>29</v>
      </c>
      <c r="O503" s="49" t="s">
        <v>30</v>
      </c>
      <c r="P503" s="49" t="s">
        <v>31</v>
      </c>
      <c r="Q503" s="49" t="s">
        <v>25</v>
      </c>
      <c r="R503" s="49" t="s">
        <v>82</v>
      </c>
      <c r="S503" s="47"/>
      <c r="T503" s="49" t="s">
        <v>23</v>
      </c>
      <c r="U503" s="49" t="s">
        <v>24</v>
      </c>
      <c r="V503" s="49" t="s">
        <v>26</v>
      </c>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47"/>
      <c r="BO503" s="47"/>
      <c r="BP503" s="47"/>
      <c r="BQ503" s="47"/>
      <c r="BR503" s="47"/>
      <c r="BS503" s="47"/>
      <c r="BT503" s="47"/>
      <c r="BU503" s="47"/>
      <c r="BV503" s="47"/>
      <c r="BW503" s="47"/>
      <c r="BX503" s="47"/>
      <c r="BY503" s="47"/>
      <c r="BZ503" s="47"/>
      <c r="CA503" s="47"/>
      <c r="CB503" s="47"/>
      <c r="CC503" s="47"/>
      <c r="CD503" s="47"/>
      <c r="CE503" s="47"/>
      <c r="CF503" s="47"/>
      <c r="CG503" s="47"/>
      <c r="CH503" s="47"/>
      <c r="CI503" s="47"/>
      <c r="CJ503" s="47"/>
      <c r="CK503" s="47"/>
      <c r="CL503" s="47"/>
      <c r="CM503" s="47"/>
      <c r="CN503" s="47"/>
      <c r="CO503" s="47"/>
      <c r="CP503" s="47"/>
      <c r="CQ503" s="47"/>
      <c r="CR503" s="47"/>
      <c r="CS503" s="47"/>
      <c r="CT503" s="47"/>
      <c r="CU503" s="47"/>
      <c r="CV503" s="47"/>
      <c r="CW503" s="47"/>
      <c r="CX503" s="47"/>
      <c r="CY503" s="47"/>
      <c r="CZ503" s="47"/>
      <c r="DA503" s="47"/>
      <c r="DB503" s="47"/>
      <c r="DC503" s="47"/>
      <c r="DD503" s="47"/>
      <c r="DE503" s="47"/>
      <c r="DF503" s="47"/>
      <c r="DG503" s="47"/>
      <c r="DH503" s="47"/>
      <c r="DI503" s="47"/>
      <c r="DJ503" s="47"/>
      <c r="DK503" s="47"/>
      <c r="DL503" s="47"/>
      <c r="DM503" s="47"/>
      <c r="DN503" s="47"/>
      <c r="DO503" s="47"/>
      <c r="DP503" s="47"/>
      <c r="DQ503" s="47"/>
      <c r="DR503" s="47"/>
      <c r="DS503" s="47"/>
      <c r="DT503" s="47"/>
      <c r="DU503" s="47"/>
      <c r="DV503" s="47"/>
      <c r="DW503" s="47"/>
      <c r="DX503" s="47"/>
      <c r="DY503" s="47"/>
      <c r="DZ503" s="47"/>
      <c r="EA503" s="47"/>
      <c r="EB503" s="47"/>
      <c r="EC503" s="47"/>
      <c r="ED503" s="47"/>
      <c r="EE503" s="47"/>
      <c r="EF503" s="47"/>
      <c r="EG503" s="47"/>
      <c r="EH503" s="47"/>
      <c r="EI503" s="47"/>
    </row>
    <row r="504" spans="1:140" ht="53.4" customHeight="1" x14ac:dyDescent="0.3">
      <c r="A504" s="46">
        <v>502</v>
      </c>
      <c r="B504" s="46">
        <v>705</v>
      </c>
      <c r="C504" s="47" t="s">
        <v>13495</v>
      </c>
      <c r="D504" s="46">
        <v>24</v>
      </c>
      <c r="E504" s="47" t="s">
        <v>1559</v>
      </c>
      <c r="F504" s="47"/>
      <c r="G504" s="49" t="s">
        <v>530</v>
      </c>
      <c r="H504" s="49" t="s">
        <v>151</v>
      </c>
      <c r="I504" s="47"/>
      <c r="J504" s="49" t="s">
        <v>36</v>
      </c>
      <c r="K504" s="49" t="s">
        <v>39</v>
      </c>
      <c r="L504" s="49" t="s">
        <v>25</v>
      </c>
      <c r="M504" s="49" t="s">
        <v>15</v>
      </c>
      <c r="N504" s="47" t="s">
        <v>19</v>
      </c>
      <c r="O504" s="49" t="s">
        <v>20</v>
      </c>
      <c r="P504" s="49" t="s">
        <v>21</v>
      </c>
      <c r="Q504" s="49" t="s">
        <v>25</v>
      </c>
      <c r="R504" s="49" t="s">
        <v>66</v>
      </c>
      <c r="S504" s="47" t="s">
        <v>43</v>
      </c>
      <c r="T504" s="47" t="s">
        <v>44</v>
      </c>
      <c r="U504" s="47" t="s">
        <v>224</v>
      </c>
      <c r="V504" s="49" t="s">
        <v>20</v>
      </c>
      <c r="W504" s="49" t="s">
        <v>53</v>
      </c>
      <c r="X504" s="49" t="s">
        <v>311</v>
      </c>
      <c r="Y504" s="49" t="s">
        <v>25</v>
      </c>
      <c r="Z504" s="49" t="s">
        <v>22</v>
      </c>
      <c r="AA504" s="49" t="s">
        <v>15</v>
      </c>
      <c r="AB504" s="47" t="s">
        <v>28</v>
      </c>
      <c r="AC504" s="49" t="s">
        <v>60</v>
      </c>
      <c r="AD504" s="49" t="s">
        <v>25</v>
      </c>
      <c r="AE504" s="49" t="s">
        <v>27</v>
      </c>
      <c r="AF504" s="47"/>
      <c r="AG504" s="47"/>
      <c r="AH504" s="47"/>
      <c r="AI504" s="47"/>
      <c r="AJ504" s="47"/>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c r="BM504" s="47"/>
      <c r="BN504" s="47"/>
      <c r="BO504" s="47"/>
      <c r="BP504" s="47"/>
      <c r="BQ504" s="47"/>
      <c r="BR504" s="47"/>
      <c r="BS504" s="47"/>
      <c r="BT504" s="47"/>
      <c r="BU504" s="47"/>
      <c r="BV504" s="47"/>
      <c r="BW504" s="47"/>
      <c r="BX504" s="47"/>
      <c r="BY504" s="47"/>
      <c r="BZ504" s="47"/>
      <c r="CA504" s="47"/>
      <c r="CB504" s="47"/>
      <c r="CC504" s="47"/>
      <c r="CD504" s="47"/>
      <c r="CE504" s="47"/>
      <c r="CF504" s="47"/>
      <c r="CG504" s="47"/>
      <c r="CH504" s="47"/>
      <c r="CI504" s="47"/>
      <c r="CJ504" s="47"/>
      <c r="CK504" s="47"/>
      <c r="CL504" s="47"/>
      <c r="CM504" s="47"/>
      <c r="CN504" s="47"/>
      <c r="CO504" s="47"/>
      <c r="CP504" s="47"/>
      <c r="CQ504" s="47"/>
      <c r="CR504" s="47"/>
      <c r="CS504" s="47"/>
      <c r="CT504" s="47"/>
      <c r="CU504" s="47"/>
      <c r="CV504" s="47"/>
      <c r="CW504" s="47"/>
      <c r="CX504" s="47"/>
      <c r="CY504" s="47"/>
      <c r="CZ504" s="47"/>
      <c r="DA504" s="47"/>
      <c r="DB504" s="47"/>
      <c r="DC504" s="47"/>
      <c r="DD504" s="47"/>
      <c r="DE504" s="47"/>
      <c r="DF504" s="47"/>
      <c r="DG504" s="47"/>
      <c r="DH504" s="47"/>
      <c r="DI504" s="47"/>
      <c r="DJ504" s="47"/>
      <c r="DK504" s="47"/>
      <c r="DL504" s="47"/>
      <c r="DM504" s="47"/>
      <c r="DN504" s="47"/>
      <c r="DO504" s="47"/>
      <c r="DP504" s="47"/>
      <c r="DQ504" s="47"/>
      <c r="DR504" s="47"/>
      <c r="DS504" s="47"/>
      <c r="DT504" s="47"/>
      <c r="DU504" s="47"/>
      <c r="DV504" s="47"/>
      <c r="DW504" s="47"/>
      <c r="DX504" s="47"/>
      <c r="DY504" s="47"/>
      <c r="DZ504" s="47"/>
      <c r="EA504" s="47"/>
      <c r="EB504" s="47"/>
      <c r="EC504" s="47"/>
      <c r="ED504" s="47"/>
      <c r="EE504" s="47"/>
      <c r="EF504" s="47"/>
      <c r="EG504" s="47"/>
      <c r="EH504" s="47"/>
      <c r="EI504" s="47"/>
    </row>
    <row r="505" spans="1:140" ht="53.4" customHeight="1" x14ac:dyDescent="0.3">
      <c r="A505" s="46">
        <v>503</v>
      </c>
      <c r="B505" s="46">
        <v>862</v>
      </c>
      <c r="C505" s="47" t="s">
        <v>13706</v>
      </c>
      <c r="D505" s="46">
        <v>26</v>
      </c>
      <c r="E505" s="47" t="s">
        <v>1561</v>
      </c>
      <c r="F505" s="47"/>
      <c r="G505" s="49" t="s">
        <v>10</v>
      </c>
      <c r="H505" s="55" t="s">
        <v>232</v>
      </c>
      <c r="I505" s="55" t="s">
        <v>35</v>
      </c>
      <c r="J505" s="47"/>
      <c r="K505" s="49" t="s">
        <v>402</v>
      </c>
      <c r="L505" s="49" t="s">
        <v>1562</v>
      </c>
      <c r="M505" s="47" t="s">
        <v>19</v>
      </c>
      <c r="N505" s="49" t="s">
        <v>20</v>
      </c>
      <c r="O505" s="49" t="s">
        <v>21</v>
      </c>
      <c r="P505" s="49" t="s">
        <v>37</v>
      </c>
      <c r="Q505" s="49" t="s">
        <v>40</v>
      </c>
      <c r="R505" s="49" t="s">
        <v>25</v>
      </c>
      <c r="S505" s="49" t="s">
        <v>66</v>
      </c>
      <c r="T505" s="47"/>
      <c r="U505" s="49" t="s">
        <v>23</v>
      </c>
      <c r="V505" s="49" t="s">
        <v>120</v>
      </c>
      <c r="W505" s="49" t="s">
        <v>66</v>
      </c>
      <c r="X505" s="47" t="s">
        <v>41</v>
      </c>
      <c r="Y505" s="47" t="s">
        <v>28</v>
      </c>
      <c r="Z505" s="49" t="s">
        <v>60</v>
      </c>
      <c r="AA505" s="49" t="s">
        <v>1563</v>
      </c>
      <c r="AB505" s="49" t="s">
        <v>15</v>
      </c>
      <c r="AC505" s="49" t="s">
        <v>147</v>
      </c>
      <c r="AD505" s="49" t="s">
        <v>82</v>
      </c>
      <c r="AE505" s="47" t="s">
        <v>38</v>
      </c>
      <c r="AF505" s="47" t="s">
        <v>16</v>
      </c>
      <c r="AG505" s="49" t="s">
        <v>17</v>
      </c>
      <c r="AH505" s="49" t="s">
        <v>290</v>
      </c>
      <c r="AI505" s="47"/>
      <c r="AJ505" s="47"/>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47"/>
      <c r="BO505" s="47"/>
      <c r="BP505" s="47"/>
      <c r="BQ505" s="47"/>
      <c r="BR505" s="47"/>
      <c r="BS505" s="47"/>
      <c r="BT505" s="47"/>
      <c r="BU505" s="47"/>
      <c r="BV505" s="47"/>
      <c r="BW505" s="47"/>
      <c r="BX505" s="47"/>
      <c r="BY505" s="47"/>
      <c r="BZ505" s="47"/>
      <c r="CA505" s="47"/>
      <c r="CB505" s="47"/>
      <c r="CC505" s="47"/>
      <c r="CD505" s="47"/>
      <c r="CE505" s="47"/>
      <c r="CF505" s="47"/>
      <c r="CG505" s="47"/>
      <c r="CH505" s="47"/>
      <c r="CI505" s="47"/>
      <c r="CJ505" s="47"/>
      <c r="CK505" s="47"/>
      <c r="CL505" s="47"/>
      <c r="CM505" s="47"/>
      <c r="CN505" s="47"/>
      <c r="CO505" s="47"/>
      <c r="CP505" s="47"/>
      <c r="CQ505" s="47"/>
      <c r="CR505" s="47"/>
      <c r="CS505" s="47"/>
      <c r="CT505" s="47"/>
      <c r="CU505" s="47"/>
      <c r="CV505" s="47"/>
      <c r="CW505" s="47"/>
      <c r="CX505" s="47"/>
      <c r="CY505" s="47"/>
      <c r="CZ505" s="47"/>
      <c r="DA505" s="47"/>
      <c r="DB505" s="47"/>
      <c r="DC505" s="47"/>
      <c r="DD505" s="47"/>
      <c r="DE505" s="47"/>
      <c r="DF505" s="47"/>
      <c r="DG505" s="47"/>
      <c r="DH505" s="47"/>
      <c r="DI505" s="47"/>
      <c r="DJ505" s="47"/>
      <c r="DK505" s="47"/>
      <c r="DL505" s="47"/>
      <c r="DM505" s="47"/>
      <c r="DN505" s="47"/>
      <c r="DO505" s="47"/>
      <c r="DP505" s="47"/>
      <c r="DQ505" s="47"/>
      <c r="DR505" s="47"/>
      <c r="DS505" s="47"/>
      <c r="DT505" s="47"/>
      <c r="DU505" s="47"/>
      <c r="DV505" s="47"/>
      <c r="DW505" s="47"/>
      <c r="DX505" s="47"/>
      <c r="DY505" s="47"/>
      <c r="DZ505" s="47"/>
      <c r="EA505" s="47"/>
      <c r="EB505" s="47"/>
      <c r="EC505" s="47"/>
      <c r="ED505" s="47"/>
      <c r="EE505" s="47"/>
      <c r="EF505" s="47"/>
      <c r="EG505" s="47"/>
      <c r="EH505" s="47"/>
      <c r="EI505" s="47"/>
      <c r="EJ505" s="47"/>
    </row>
    <row r="506" spans="1:140" ht="53.4" customHeight="1" x14ac:dyDescent="0.3">
      <c r="A506" s="46">
        <v>504</v>
      </c>
      <c r="B506" s="46">
        <v>1464</v>
      </c>
      <c r="C506" s="47" t="s">
        <v>13755</v>
      </c>
      <c r="D506" s="46">
        <v>29</v>
      </c>
      <c r="E506" s="47" t="s">
        <v>1565</v>
      </c>
      <c r="F506" s="47"/>
      <c r="G506" s="49" t="s">
        <v>10</v>
      </c>
      <c r="H506" s="55" t="s">
        <v>34</v>
      </c>
      <c r="I506" s="55" t="s">
        <v>35</v>
      </c>
      <c r="J506" s="47" t="s">
        <v>16</v>
      </c>
      <c r="K506" s="49" t="s">
        <v>17</v>
      </c>
      <c r="L506" s="49" t="s">
        <v>18</v>
      </c>
      <c r="M506" s="49" t="s">
        <v>418</v>
      </c>
      <c r="N506" s="49" t="s">
        <v>419</v>
      </c>
      <c r="O506" s="47" t="s">
        <v>19</v>
      </c>
      <c r="P506" s="49" t="s">
        <v>20</v>
      </c>
      <c r="Q506" s="49" t="s">
        <v>37</v>
      </c>
      <c r="R506" s="49" t="s">
        <v>40</v>
      </c>
      <c r="S506" s="47" t="s">
        <v>53</v>
      </c>
      <c r="T506" s="49" t="s">
        <v>55</v>
      </c>
      <c r="U506" s="49" t="s">
        <v>25</v>
      </c>
      <c r="V506" s="49" t="s">
        <v>22</v>
      </c>
      <c r="W506" s="47" t="s">
        <v>19</v>
      </c>
      <c r="X506" s="49" t="s">
        <v>23</v>
      </c>
      <c r="Y506" s="49" t="s">
        <v>24</v>
      </c>
      <c r="Z506" s="49" t="s">
        <v>25</v>
      </c>
      <c r="AA506" s="49" t="s">
        <v>26</v>
      </c>
      <c r="AB506" s="49" t="s">
        <v>86</v>
      </c>
      <c r="AC506" s="47" t="s">
        <v>28</v>
      </c>
      <c r="AD506" s="49" t="s">
        <v>227</v>
      </c>
      <c r="AE506" s="49" t="s">
        <v>30</v>
      </c>
      <c r="AF506" s="49" t="s">
        <v>31</v>
      </c>
      <c r="AG506" s="49" t="s">
        <v>25</v>
      </c>
      <c r="AH506" s="49" t="s">
        <v>104</v>
      </c>
      <c r="AI506" s="49" t="s">
        <v>669</v>
      </c>
      <c r="AJ506" s="47"/>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c r="BM506" s="47"/>
      <c r="BN506" s="47"/>
      <c r="BO506" s="47"/>
      <c r="BP506" s="47"/>
      <c r="BQ506" s="47"/>
      <c r="BR506" s="47"/>
      <c r="BS506" s="47"/>
      <c r="BT506" s="47"/>
      <c r="BU506" s="47"/>
      <c r="BV506" s="47"/>
      <c r="BW506" s="47"/>
      <c r="BX506" s="47"/>
      <c r="BY506" s="47"/>
      <c r="BZ506" s="47"/>
      <c r="CA506" s="47"/>
      <c r="CB506" s="47"/>
      <c r="CC506" s="47"/>
      <c r="CD506" s="47"/>
      <c r="CE506" s="47"/>
      <c r="CF506" s="47"/>
      <c r="CG506" s="47"/>
      <c r="CH506" s="47"/>
      <c r="CI506" s="47"/>
      <c r="CJ506" s="47"/>
      <c r="CK506" s="47"/>
      <c r="CL506" s="47"/>
      <c r="CM506" s="47"/>
      <c r="CN506" s="47"/>
      <c r="CO506" s="47"/>
      <c r="CP506" s="47"/>
      <c r="CQ506" s="47"/>
      <c r="CR506" s="47"/>
      <c r="CS506" s="47"/>
      <c r="CT506" s="47"/>
      <c r="CU506" s="47"/>
      <c r="CV506" s="47"/>
      <c r="CW506" s="47"/>
      <c r="CX506" s="47"/>
      <c r="CY506" s="47"/>
      <c r="CZ506" s="47"/>
      <c r="DA506" s="47"/>
      <c r="DB506" s="47"/>
      <c r="DC506" s="47"/>
      <c r="DD506" s="47"/>
      <c r="DE506" s="47"/>
      <c r="DF506" s="47"/>
      <c r="DG506" s="47"/>
      <c r="DH506" s="47"/>
      <c r="DI506" s="47"/>
      <c r="DJ506" s="47"/>
      <c r="DK506" s="47"/>
      <c r="DL506" s="47"/>
      <c r="DM506" s="47"/>
      <c r="DN506" s="47"/>
      <c r="DO506" s="47"/>
      <c r="DP506" s="47"/>
      <c r="DQ506" s="47"/>
      <c r="DR506" s="47"/>
      <c r="DS506" s="47"/>
      <c r="DT506" s="47"/>
      <c r="DU506" s="47"/>
      <c r="DV506" s="47"/>
      <c r="DW506" s="47"/>
      <c r="DX506" s="47"/>
      <c r="DY506" s="47"/>
      <c r="DZ506" s="47"/>
      <c r="EA506" s="47"/>
      <c r="EB506" s="47"/>
      <c r="EC506" s="47"/>
      <c r="ED506" s="47"/>
      <c r="EE506" s="47"/>
      <c r="EF506" s="47"/>
      <c r="EG506" s="47"/>
      <c r="EH506" s="47"/>
      <c r="EI506" s="47"/>
    </row>
    <row r="507" spans="1:140" ht="53.4" customHeight="1" x14ac:dyDescent="0.3">
      <c r="A507" s="46">
        <v>505</v>
      </c>
      <c r="B507" s="46">
        <v>1748</v>
      </c>
      <c r="C507" s="47" t="s">
        <v>13756</v>
      </c>
      <c r="D507" s="46">
        <v>26</v>
      </c>
      <c r="E507" s="48" t="s">
        <v>13757</v>
      </c>
      <c r="F507" s="47"/>
      <c r="G507" s="47" t="s">
        <v>98</v>
      </c>
      <c r="H507" s="49" t="s">
        <v>110</v>
      </c>
      <c r="I507" s="49" t="s">
        <v>74</v>
      </c>
      <c r="J507" s="49" t="s">
        <v>75</v>
      </c>
      <c r="K507" s="47" t="s">
        <v>53</v>
      </c>
      <c r="L507" s="49" t="s">
        <v>112</v>
      </c>
      <c r="M507" s="49" t="s">
        <v>36</v>
      </c>
      <c r="N507" s="49" t="s">
        <v>181</v>
      </c>
      <c r="O507" s="49" t="s">
        <v>256</v>
      </c>
      <c r="P507" s="49" t="s">
        <v>25</v>
      </c>
      <c r="Q507" s="49" t="s">
        <v>15</v>
      </c>
      <c r="R507" s="47" t="s">
        <v>19</v>
      </c>
      <c r="S507" s="49" t="s">
        <v>20</v>
      </c>
      <c r="T507" s="49" t="s">
        <v>39</v>
      </c>
      <c r="U507" s="49" t="s">
        <v>40</v>
      </c>
      <c r="V507" s="49" t="s">
        <v>25</v>
      </c>
      <c r="W507" s="49" t="s">
        <v>15</v>
      </c>
      <c r="X507" s="47" t="s">
        <v>19</v>
      </c>
      <c r="Y507" s="49" t="s">
        <v>23</v>
      </c>
      <c r="Z507" s="49" t="s">
        <v>39</v>
      </c>
      <c r="AA507" s="49" t="s">
        <v>25</v>
      </c>
      <c r="AB507" s="49" t="s">
        <v>15</v>
      </c>
      <c r="AC507" s="47" t="s">
        <v>28</v>
      </c>
      <c r="AD507" s="49" t="s">
        <v>227</v>
      </c>
      <c r="AE507" s="49" t="s">
        <v>25</v>
      </c>
      <c r="AF507" s="49" t="s">
        <v>429</v>
      </c>
      <c r="AG507" s="47"/>
      <c r="AH507" s="47"/>
      <c r="AI507" s="47"/>
      <c r="AJ507" s="47"/>
      <c r="AK507" s="47"/>
      <c r="AL507" s="47"/>
      <c r="AM507" s="47"/>
      <c r="AN507" s="47"/>
      <c r="AO507" s="47"/>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c r="BM507" s="47"/>
      <c r="BN507" s="47"/>
      <c r="BO507" s="47"/>
      <c r="BP507" s="47"/>
      <c r="BQ507" s="47"/>
      <c r="BR507" s="47"/>
      <c r="BS507" s="47"/>
      <c r="BT507" s="47"/>
      <c r="BU507" s="47"/>
      <c r="BV507" s="47"/>
      <c r="BW507" s="47"/>
      <c r="BX507" s="47"/>
      <c r="BY507" s="47"/>
      <c r="BZ507" s="47"/>
      <c r="CA507" s="47"/>
      <c r="CB507" s="47"/>
      <c r="CC507" s="47"/>
      <c r="CD507" s="47"/>
      <c r="CE507" s="47"/>
      <c r="CF507" s="47"/>
      <c r="CG507" s="47"/>
      <c r="CH507" s="47"/>
      <c r="CI507" s="47"/>
      <c r="CJ507" s="47"/>
      <c r="CK507" s="47"/>
      <c r="CL507" s="47"/>
      <c r="CM507" s="47"/>
      <c r="CN507" s="47"/>
      <c r="CO507" s="47"/>
      <c r="CP507" s="47"/>
      <c r="CQ507" s="47"/>
      <c r="CR507" s="47"/>
      <c r="CS507" s="47"/>
      <c r="CT507" s="47"/>
      <c r="CU507" s="47"/>
      <c r="CV507" s="47"/>
      <c r="CW507" s="47"/>
      <c r="CX507" s="47"/>
      <c r="CY507" s="47"/>
      <c r="CZ507" s="47"/>
      <c r="DA507" s="47"/>
      <c r="DB507" s="47"/>
      <c r="DC507" s="47"/>
      <c r="DD507" s="47"/>
      <c r="DE507" s="47"/>
      <c r="DF507" s="47"/>
      <c r="DG507" s="47"/>
      <c r="DH507" s="47"/>
      <c r="DI507" s="47"/>
      <c r="DJ507" s="47"/>
      <c r="DK507" s="47"/>
      <c r="DL507" s="47"/>
      <c r="DM507" s="47"/>
      <c r="DN507" s="47"/>
      <c r="DO507" s="47"/>
      <c r="DP507" s="47"/>
      <c r="DQ507" s="47"/>
      <c r="DR507" s="47"/>
      <c r="DS507" s="47"/>
      <c r="DT507" s="47"/>
      <c r="DU507" s="47"/>
      <c r="DV507" s="47"/>
      <c r="DW507" s="47"/>
      <c r="DX507" s="47"/>
      <c r="DY507" s="47"/>
      <c r="DZ507" s="47"/>
      <c r="EA507" s="47"/>
      <c r="EB507" s="47"/>
      <c r="EC507" s="47"/>
      <c r="ED507" s="47"/>
      <c r="EE507" s="47"/>
      <c r="EF507" s="47"/>
      <c r="EG507" s="47"/>
      <c r="EH507" s="47"/>
      <c r="EI507" s="47"/>
    </row>
    <row r="508" spans="1:140" ht="53.4" customHeight="1" x14ac:dyDescent="0.3">
      <c r="A508" s="46">
        <v>506</v>
      </c>
      <c r="B508" s="46">
        <v>823</v>
      </c>
      <c r="C508" s="47" t="s">
        <v>13731</v>
      </c>
      <c r="D508" s="46">
        <v>27</v>
      </c>
      <c r="E508" s="47" t="s">
        <v>1568</v>
      </c>
      <c r="F508" s="47"/>
      <c r="G508" s="49" t="s">
        <v>10</v>
      </c>
      <c r="H508" s="47"/>
      <c r="I508" s="49" t="s">
        <v>36</v>
      </c>
      <c r="J508" s="49" t="s">
        <v>37</v>
      </c>
      <c r="K508" s="47" t="s">
        <v>19</v>
      </c>
      <c r="L508" s="49" t="s">
        <v>20</v>
      </c>
      <c r="M508" s="49" t="s">
        <v>21</v>
      </c>
      <c r="N508" s="49" t="s">
        <v>22</v>
      </c>
      <c r="O508" s="49" t="s">
        <v>163</v>
      </c>
      <c r="P508" s="49" t="s">
        <v>40</v>
      </c>
      <c r="Q508" s="47" t="s">
        <v>16</v>
      </c>
      <c r="R508" s="49" t="s">
        <v>63</v>
      </c>
      <c r="S508" s="49" t="s">
        <v>65</v>
      </c>
      <c r="T508" s="47" t="s">
        <v>63</v>
      </c>
      <c r="U508" s="47" t="s">
        <v>1283</v>
      </c>
      <c r="V508" s="47" t="s">
        <v>81</v>
      </c>
      <c r="W508" s="47" t="s">
        <v>224</v>
      </c>
      <c r="X508" s="47" t="s">
        <v>19</v>
      </c>
      <c r="Y508" s="49" t="s">
        <v>23</v>
      </c>
      <c r="Z508" s="49" t="s">
        <v>152</v>
      </c>
      <c r="AA508" s="49" t="s">
        <v>163</v>
      </c>
      <c r="AB508" s="49" t="s">
        <v>254</v>
      </c>
      <c r="AC508" s="49" t="s">
        <v>226</v>
      </c>
      <c r="AD508" s="47" t="s">
        <v>28</v>
      </c>
      <c r="AE508" s="49" t="s">
        <v>227</v>
      </c>
      <c r="AF508" s="49" t="s">
        <v>15</v>
      </c>
      <c r="AG508" s="49" t="s">
        <v>105</v>
      </c>
      <c r="AH508" s="49" t="s">
        <v>240</v>
      </c>
      <c r="AI508" s="47"/>
      <c r="AJ508" s="47"/>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c r="BM508" s="47"/>
      <c r="BN508" s="47"/>
      <c r="BO508" s="47"/>
      <c r="BP508" s="47"/>
      <c r="BQ508" s="47"/>
      <c r="BR508" s="47"/>
      <c r="BS508" s="47"/>
      <c r="BT508" s="47"/>
      <c r="BU508" s="47"/>
      <c r="BV508" s="47"/>
      <c r="BW508" s="47"/>
      <c r="BX508" s="47"/>
      <c r="BY508" s="47"/>
      <c r="BZ508" s="47"/>
      <c r="CA508" s="47"/>
      <c r="CB508" s="47"/>
      <c r="CC508" s="47"/>
      <c r="CD508" s="47"/>
      <c r="CE508" s="47"/>
      <c r="CF508" s="47"/>
      <c r="CG508" s="47"/>
      <c r="CH508" s="47"/>
      <c r="CI508" s="47"/>
      <c r="CJ508" s="47"/>
      <c r="CK508" s="47"/>
      <c r="CL508" s="47"/>
      <c r="CM508" s="47"/>
      <c r="CN508" s="47"/>
      <c r="CO508" s="47"/>
      <c r="CP508" s="47"/>
      <c r="CQ508" s="47"/>
      <c r="CR508" s="47"/>
      <c r="CS508" s="47"/>
      <c r="CT508" s="47"/>
      <c r="CU508" s="47"/>
      <c r="CV508" s="47"/>
      <c r="CW508" s="47"/>
      <c r="CX508" s="47"/>
      <c r="CY508" s="47"/>
      <c r="CZ508" s="47"/>
      <c r="DA508" s="47"/>
      <c r="DB508" s="47"/>
      <c r="DC508" s="47"/>
      <c r="DD508" s="47"/>
      <c r="DE508" s="47"/>
      <c r="DF508" s="47"/>
      <c r="DG508" s="47"/>
      <c r="DH508" s="47"/>
      <c r="DI508" s="47"/>
      <c r="DJ508" s="47"/>
      <c r="DK508" s="47"/>
      <c r="DL508" s="47"/>
      <c r="DM508" s="47"/>
      <c r="DN508" s="47"/>
      <c r="DO508" s="47"/>
      <c r="DP508" s="47"/>
      <c r="DQ508" s="47"/>
      <c r="DR508" s="47"/>
      <c r="DS508" s="47"/>
      <c r="DT508" s="47"/>
      <c r="DU508" s="47"/>
      <c r="DV508" s="47"/>
      <c r="DW508" s="47"/>
      <c r="DX508" s="47"/>
      <c r="DY508" s="47"/>
      <c r="DZ508" s="47"/>
      <c r="EA508" s="47"/>
      <c r="EB508" s="47"/>
      <c r="EC508" s="47"/>
      <c r="ED508" s="47"/>
      <c r="EE508" s="47"/>
      <c r="EF508" s="47"/>
      <c r="EG508" s="47"/>
      <c r="EH508" s="47"/>
      <c r="EI508" s="47"/>
    </row>
    <row r="509" spans="1:140" s="44" customFormat="1" ht="53.4" customHeight="1" x14ac:dyDescent="0.3">
      <c r="A509" s="46">
        <v>507</v>
      </c>
      <c r="B509" s="46">
        <v>1557</v>
      </c>
      <c r="C509" s="47" t="s">
        <v>13553</v>
      </c>
      <c r="D509" s="46">
        <v>41</v>
      </c>
      <c r="E509" s="47" t="s">
        <v>1570</v>
      </c>
      <c r="F509" s="47"/>
      <c r="G509" s="49" t="s">
        <v>49</v>
      </c>
      <c r="H509" s="47"/>
      <c r="I509" s="49" t="s">
        <v>36</v>
      </c>
      <c r="J509" s="49" t="s">
        <v>15</v>
      </c>
      <c r="K509" s="47" t="s">
        <v>54</v>
      </c>
      <c r="L509" s="47" t="s">
        <v>94</v>
      </c>
      <c r="M509" s="47" t="s">
        <v>43</v>
      </c>
      <c r="N509" s="47" t="s">
        <v>44</v>
      </c>
      <c r="O509" s="47" t="s">
        <v>19</v>
      </c>
      <c r="P509" s="49" t="s">
        <v>20</v>
      </c>
      <c r="Q509" s="49" t="s">
        <v>121</v>
      </c>
      <c r="R509" s="49" t="s">
        <v>25</v>
      </c>
      <c r="S509" s="49" t="s">
        <v>15</v>
      </c>
      <c r="T509" s="47" t="s">
        <v>114</v>
      </c>
      <c r="U509" s="47" t="s">
        <v>115</v>
      </c>
      <c r="V509" s="47" t="s">
        <v>19</v>
      </c>
      <c r="W509" s="49" t="s">
        <v>20</v>
      </c>
      <c r="X509" s="49" t="s">
        <v>78</v>
      </c>
      <c r="Y509" s="49" t="s">
        <v>15</v>
      </c>
      <c r="Z509" s="55" t="s">
        <v>53</v>
      </c>
      <c r="AA509" s="55" t="s">
        <v>257</v>
      </c>
      <c r="AB509" s="55" t="s">
        <v>22</v>
      </c>
      <c r="AC509" s="55" t="s">
        <v>297</v>
      </c>
      <c r="AD509" s="55" t="s">
        <v>59</v>
      </c>
      <c r="AE509" s="47" t="s">
        <v>19</v>
      </c>
      <c r="AF509" s="49" t="s">
        <v>23</v>
      </c>
      <c r="AG509" s="49" t="s">
        <v>900</v>
      </c>
      <c r="AH509" s="49" t="s">
        <v>25</v>
      </c>
      <c r="AI509" s="49" t="s">
        <v>15</v>
      </c>
      <c r="AJ509" s="47" t="s">
        <v>28</v>
      </c>
      <c r="AK509" s="49" t="s">
        <v>1525</v>
      </c>
      <c r="AL509" s="49" t="s">
        <v>1571</v>
      </c>
      <c r="AM509" s="47" t="s">
        <v>28</v>
      </c>
      <c r="AN509" s="49" t="s">
        <v>227</v>
      </c>
      <c r="AO509" s="49" t="s">
        <v>30</v>
      </c>
      <c r="AP509" s="49" t="s">
        <v>31</v>
      </c>
      <c r="AQ509" s="49" t="s">
        <v>25</v>
      </c>
      <c r="AR509" s="49" t="s">
        <v>15</v>
      </c>
      <c r="AS509" s="51"/>
      <c r="AT509" s="49" t="s">
        <v>105</v>
      </c>
      <c r="AU509" s="49" t="s">
        <v>227</v>
      </c>
      <c r="AV509" s="49" t="s">
        <v>25</v>
      </c>
      <c r="AW509" s="49" t="s">
        <v>240</v>
      </c>
      <c r="AX509" s="47"/>
      <c r="AY509" s="47"/>
      <c r="AZ509" s="47"/>
      <c r="BA509" s="47"/>
      <c r="BB509" s="47"/>
      <c r="BC509" s="47"/>
      <c r="BD509" s="47"/>
      <c r="BE509" s="47"/>
      <c r="BF509" s="47"/>
      <c r="BG509" s="47"/>
      <c r="BH509" s="47"/>
      <c r="BI509" s="47"/>
      <c r="BJ509" s="47"/>
      <c r="BK509" s="47"/>
      <c r="BL509" s="47"/>
      <c r="BM509" s="47"/>
      <c r="BN509" s="47"/>
      <c r="BO509" s="47"/>
      <c r="BP509" s="47"/>
      <c r="BQ509" s="47"/>
      <c r="BR509" s="47"/>
      <c r="BS509" s="47"/>
      <c r="BT509" s="47"/>
      <c r="BU509" s="47"/>
      <c r="BV509" s="47"/>
      <c r="BW509" s="47"/>
      <c r="BX509" s="47"/>
      <c r="BY509" s="47"/>
      <c r="BZ509" s="47"/>
      <c r="CA509" s="47"/>
      <c r="CB509" s="47"/>
      <c r="CC509" s="47"/>
      <c r="CD509" s="47"/>
      <c r="CE509" s="47"/>
      <c r="CF509" s="47"/>
      <c r="CG509" s="47"/>
      <c r="CH509" s="47"/>
      <c r="CI509" s="47"/>
      <c r="CJ509" s="47"/>
      <c r="CK509" s="47"/>
      <c r="CL509" s="47"/>
      <c r="CM509" s="47"/>
      <c r="CN509" s="47"/>
      <c r="CO509" s="47"/>
      <c r="CP509" s="47"/>
      <c r="CQ509" s="47"/>
      <c r="CR509" s="47"/>
      <c r="CS509" s="47"/>
      <c r="CT509" s="47"/>
      <c r="CU509" s="47"/>
      <c r="CV509" s="47"/>
      <c r="CW509" s="47"/>
      <c r="CX509" s="47"/>
      <c r="CY509" s="47"/>
      <c r="CZ509" s="47"/>
      <c r="DA509" s="47"/>
      <c r="DB509" s="47"/>
      <c r="DC509" s="47"/>
      <c r="DD509" s="47"/>
      <c r="DE509" s="47"/>
      <c r="DF509" s="47"/>
      <c r="DG509" s="47"/>
      <c r="DH509" s="47"/>
      <c r="DI509" s="47"/>
      <c r="DJ509" s="47"/>
      <c r="DK509" s="47"/>
      <c r="DL509" s="47"/>
      <c r="DM509" s="47"/>
      <c r="DN509" s="47"/>
      <c r="DO509" s="47"/>
      <c r="DP509" s="47"/>
      <c r="DQ509" s="47"/>
      <c r="DR509" s="47"/>
      <c r="DS509" s="47"/>
      <c r="DT509" s="47"/>
      <c r="DU509" s="47"/>
      <c r="DV509" s="47"/>
      <c r="DW509" s="47"/>
      <c r="DX509" s="47"/>
      <c r="DY509" s="47"/>
      <c r="DZ509" s="47"/>
      <c r="EA509" s="47"/>
      <c r="EB509" s="47"/>
      <c r="EC509" s="47"/>
      <c r="ED509" s="47"/>
      <c r="EE509" s="47"/>
      <c r="EF509" s="47"/>
      <c r="EG509" s="47"/>
      <c r="EH509" s="47"/>
      <c r="EI509" s="47"/>
    </row>
    <row r="510" spans="1:140" s="44" customFormat="1" ht="53.4" customHeight="1" x14ac:dyDescent="0.3">
      <c r="A510" s="37">
        <v>508</v>
      </c>
      <c r="B510" s="38">
        <v>1525</v>
      </c>
      <c r="C510" s="38" t="s">
        <v>1572</v>
      </c>
      <c r="D510" s="37">
        <f t="shared" ref="D510:D512" si="23">COUNTIF(G510:CH510,"*")</f>
        <v>22</v>
      </c>
      <c r="E510" s="39" t="s">
        <v>1573</v>
      </c>
      <c r="F510" s="39"/>
      <c r="G510" s="40" t="s">
        <v>10</v>
      </c>
      <c r="H510" s="41" t="s">
        <v>36</v>
      </c>
      <c r="I510" s="41" t="s">
        <v>37</v>
      </c>
      <c r="J510" s="42" t="s">
        <v>19</v>
      </c>
      <c r="K510" s="41" t="s">
        <v>20</v>
      </c>
      <c r="L510" s="41" t="s">
        <v>121</v>
      </c>
      <c r="M510" s="41" t="s">
        <v>15</v>
      </c>
      <c r="N510" s="41" t="s">
        <v>55</v>
      </c>
      <c r="O510" s="41" t="s">
        <v>184</v>
      </c>
      <c r="P510" s="41" t="s">
        <v>375</v>
      </c>
      <c r="Q510" s="42" t="s">
        <v>19</v>
      </c>
      <c r="R510" s="41" t="s">
        <v>23</v>
      </c>
      <c r="S510" s="41" t="s">
        <v>39</v>
      </c>
      <c r="T510" s="41" t="s">
        <v>25</v>
      </c>
      <c r="U510" s="41" t="s">
        <v>27</v>
      </c>
      <c r="V510" s="41" t="s">
        <v>15</v>
      </c>
      <c r="W510" s="42" t="s">
        <v>28</v>
      </c>
      <c r="X510" s="41" t="s">
        <v>227</v>
      </c>
      <c r="Y510" s="41" t="s">
        <v>30</v>
      </c>
      <c r="Z510" s="41" t="s">
        <v>31</v>
      </c>
      <c r="AA510" s="41" t="s">
        <v>25</v>
      </c>
      <c r="AB510" s="41" t="s">
        <v>46</v>
      </c>
      <c r="AC510" s="42"/>
      <c r="AD510" s="42"/>
      <c r="AE510" s="42"/>
      <c r="AF510" s="42"/>
      <c r="AG510" s="42"/>
      <c r="AH510" s="42"/>
      <c r="AI510" s="42"/>
      <c r="AJ510" s="42"/>
      <c r="AK510" s="42"/>
      <c r="AL510" s="42"/>
      <c r="AM510" s="42"/>
      <c r="AN510" s="42"/>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2"/>
      <c r="BO510" s="42"/>
      <c r="BP510" s="42"/>
      <c r="BQ510" s="42"/>
      <c r="BR510" s="42"/>
      <c r="BS510" s="42"/>
      <c r="BT510" s="42"/>
      <c r="BU510" s="42"/>
      <c r="BV510" s="42"/>
      <c r="BW510" s="42"/>
      <c r="BX510" s="42"/>
      <c r="BY510" s="42"/>
      <c r="BZ510" s="42"/>
      <c r="CA510" s="42"/>
      <c r="CB510" s="42"/>
      <c r="CC510" s="42"/>
      <c r="CD510" s="42"/>
      <c r="CE510" s="42"/>
      <c r="CF510" s="42"/>
      <c r="CG510" s="42"/>
      <c r="CH510" s="42"/>
      <c r="CI510" s="42"/>
      <c r="CJ510" s="42"/>
      <c r="CK510" s="42"/>
      <c r="CL510" s="42"/>
      <c r="CM510" s="42"/>
      <c r="CN510" s="42"/>
      <c r="CO510" s="42"/>
      <c r="CP510" s="42"/>
      <c r="CQ510" s="42"/>
      <c r="CR510" s="42"/>
      <c r="CS510" s="42"/>
      <c r="CT510" s="42"/>
      <c r="CU510" s="42"/>
      <c r="CV510" s="42"/>
      <c r="CW510" s="42"/>
      <c r="CX510" s="42"/>
      <c r="CY510" s="42"/>
      <c r="CZ510" s="42"/>
      <c r="DA510" s="42"/>
      <c r="DB510" s="42"/>
      <c r="DC510" s="42"/>
      <c r="DD510" s="42"/>
      <c r="DE510" s="42"/>
      <c r="DF510" s="42"/>
      <c r="DG510" s="42"/>
    </row>
    <row r="511" spans="1:140" s="44" customFormat="1" ht="53.4" customHeight="1" x14ac:dyDescent="0.3">
      <c r="A511" s="37">
        <v>509</v>
      </c>
      <c r="B511" s="38">
        <v>965</v>
      </c>
      <c r="C511" s="38" t="s">
        <v>1574</v>
      </c>
      <c r="D511" s="37">
        <f t="shared" si="23"/>
        <v>33</v>
      </c>
      <c r="E511" s="39" t="s">
        <v>1575</v>
      </c>
      <c r="F511" s="39"/>
      <c r="G511" s="40" t="s">
        <v>49</v>
      </c>
      <c r="H511" s="67" t="s">
        <v>50</v>
      </c>
      <c r="I511" s="67" t="s">
        <v>51</v>
      </c>
      <c r="J511" s="42" t="s">
        <v>19</v>
      </c>
      <c r="K511" s="41" t="s">
        <v>20</v>
      </c>
      <c r="L511" s="41" t="s">
        <v>39</v>
      </c>
      <c r="M511" s="41" t="s">
        <v>40</v>
      </c>
      <c r="N511" s="41" t="s">
        <v>25</v>
      </c>
      <c r="O511" s="41" t="s">
        <v>27</v>
      </c>
      <c r="P511" s="42" t="s">
        <v>40</v>
      </c>
      <c r="Q511" s="42" t="s">
        <v>67</v>
      </c>
      <c r="R511" s="67" t="s">
        <v>1576</v>
      </c>
      <c r="S511" s="67" t="s">
        <v>1577</v>
      </c>
      <c r="T511" s="42" t="s">
        <v>254</v>
      </c>
      <c r="U511" s="42" t="s">
        <v>1577</v>
      </c>
      <c r="V511" s="42" t="s">
        <v>53</v>
      </c>
      <c r="W511" s="41" t="s">
        <v>63</v>
      </c>
      <c r="X511" s="41" t="s">
        <v>25</v>
      </c>
      <c r="Y511" s="41" t="s">
        <v>22</v>
      </c>
      <c r="Z511" s="42" t="s">
        <v>40</v>
      </c>
      <c r="AA511" s="42" t="s">
        <v>201</v>
      </c>
      <c r="AB511" s="42" t="s">
        <v>16</v>
      </c>
      <c r="AC511" s="67" t="s">
        <v>1576</v>
      </c>
      <c r="AD511" s="67" t="s">
        <v>156</v>
      </c>
      <c r="AE511" s="42" t="s">
        <v>19</v>
      </c>
      <c r="AF511" s="41" t="s">
        <v>23</v>
      </c>
      <c r="AG511" s="41" t="s">
        <v>39</v>
      </c>
      <c r="AH511" s="41" t="s">
        <v>25</v>
      </c>
      <c r="AI511" s="41" t="s">
        <v>15</v>
      </c>
      <c r="AJ511" s="42" t="s">
        <v>38</v>
      </c>
      <c r="AK511" s="42" t="s">
        <v>16</v>
      </c>
      <c r="AL511" s="42" t="s">
        <v>17</v>
      </c>
      <c r="AM511" s="42" t="s">
        <v>290</v>
      </c>
      <c r="AN511" s="42"/>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2"/>
      <c r="BO511" s="42"/>
      <c r="BP511" s="42"/>
      <c r="BQ511" s="42"/>
      <c r="BR511" s="42"/>
      <c r="BS511" s="42"/>
      <c r="BT511" s="42"/>
      <c r="BU511" s="42"/>
      <c r="BV511" s="42"/>
      <c r="BW511" s="42"/>
      <c r="BX511" s="42"/>
      <c r="BY511" s="42"/>
      <c r="BZ511" s="42"/>
      <c r="CA511" s="42"/>
      <c r="CB511" s="42"/>
      <c r="CC511" s="42"/>
      <c r="CD511" s="42"/>
      <c r="CE511" s="42"/>
      <c r="CF511" s="42"/>
      <c r="CG511" s="42"/>
      <c r="CH511" s="42"/>
      <c r="CI511" s="42"/>
      <c r="CJ511" s="42"/>
      <c r="CK511" s="42"/>
      <c r="CL511" s="42"/>
      <c r="CM511" s="42"/>
      <c r="CN511" s="42"/>
      <c r="CO511" s="42"/>
      <c r="CP511" s="42"/>
      <c r="CQ511" s="42"/>
      <c r="CR511" s="42"/>
      <c r="CS511" s="42"/>
      <c r="CT511" s="42"/>
      <c r="CU511" s="42"/>
      <c r="CV511" s="42"/>
      <c r="CW511" s="42"/>
      <c r="CX511" s="42"/>
      <c r="CY511" s="42"/>
      <c r="CZ511" s="42"/>
      <c r="DA511" s="42"/>
      <c r="DB511" s="42"/>
      <c r="DC511" s="42"/>
      <c r="DD511" s="42"/>
      <c r="DE511" s="42"/>
      <c r="DF511" s="42"/>
      <c r="DG511" s="42"/>
    </row>
    <row r="512" spans="1:140" s="44" customFormat="1" ht="53.4" customHeight="1" x14ac:dyDescent="0.3">
      <c r="A512" s="37">
        <v>510</v>
      </c>
      <c r="B512" s="38">
        <v>1863</v>
      </c>
      <c r="C512" s="38" t="s">
        <v>1578</v>
      </c>
      <c r="D512" s="37">
        <f t="shared" si="23"/>
        <v>39</v>
      </c>
      <c r="E512" s="39" t="s">
        <v>1579</v>
      </c>
      <c r="F512" s="39"/>
      <c r="G512" s="40" t="s">
        <v>10</v>
      </c>
      <c r="H512" s="42" t="s">
        <v>19</v>
      </c>
      <c r="I512" s="41" t="s">
        <v>20</v>
      </c>
      <c r="J512" s="41" t="s">
        <v>21</v>
      </c>
      <c r="K512" s="41" t="s">
        <v>53</v>
      </c>
      <c r="L512" s="41" t="s">
        <v>25</v>
      </c>
      <c r="M512" s="41" t="s">
        <v>26</v>
      </c>
      <c r="N512" s="41" t="s">
        <v>106</v>
      </c>
      <c r="O512" s="41" t="s">
        <v>187</v>
      </c>
      <c r="P512" s="67" t="s">
        <v>58</v>
      </c>
      <c r="Q512" s="67" t="s">
        <v>488</v>
      </c>
      <c r="R512" s="67" t="s">
        <v>186</v>
      </c>
      <c r="S512" s="67" t="s">
        <v>20</v>
      </c>
      <c r="T512" s="42" t="s">
        <v>52</v>
      </c>
      <c r="U512" s="41" t="s">
        <v>55</v>
      </c>
      <c r="V512" s="41" t="s">
        <v>20</v>
      </c>
      <c r="W512" s="41" t="s">
        <v>25</v>
      </c>
      <c r="X512" s="41" t="s">
        <v>22</v>
      </c>
      <c r="Y512" s="67" t="s">
        <v>58</v>
      </c>
      <c r="Z512" s="67" t="s">
        <v>488</v>
      </c>
      <c r="AA512" s="67" t="s">
        <v>59</v>
      </c>
      <c r="AB512" s="67" t="s">
        <v>256</v>
      </c>
      <c r="AC512" s="67" t="s">
        <v>52</v>
      </c>
      <c r="AD512" s="67" t="s">
        <v>40</v>
      </c>
      <c r="AE512" s="67" t="s">
        <v>20</v>
      </c>
      <c r="AF512" s="42" t="s">
        <v>19</v>
      </c>
      <c r="AG512" s="41" t="s">
        <v>23</v>
      </c>
      <c r="AH512" s="41" t="s">
        <v>30</v>
      </c>
      <c r="AI512" s="41" t="s">
        <v>31</v>
      </c>
      <c r="AJ512" s="41" t="s">
        <v>25</v>
      </c>
      <c r="AK512" s="41" t="s">
        <v>26</v>
      </c>
      <c r="AL512" s="41" t="s">
        <v>239</v>
      </c>
      <c r="AM512" s="41" t="s">
        <v>354</v>
      </c>
      <c r="AN512" s="41" t="s">
        <v>53</v>
      </c>
      <c r="AO512" s="41" t="s">
        <v>589</v>
      </c>
      <c r="AP512" s="41" t="s">
        <v>184</v>
      </c>
      <c r="AQ512" s="41" t="s">
        <v>22</v>
      </c>
      <c r="AR512" s="41" t="s">
        <v>416</v>
      </c>
      <c r="AS512" s="41" t="s">
        <v>1580</v>
      </c>
      <c r="AT512" s="42"/>
      <c r="AU512" s="42"/>
      <c r="AV512" s="42"/>
      <c r="AW512" s="42"/>
      <c r="AX512" s="42"/>
      <c r="AY512" s="42"/>
      <c r="AZ512" s="42"/>
      <c r="BA512" s="42"/>
      <c r="BB512" s="42"/>
      <c r="BC512" s="42"/>
      <c r="BD512" s="42"/>
      <c r="BE512" s="42"/>
      <c r="BF512" s="42"/>
      <c r="BG512" s="42"/>
      <c r="BH512" s="42"/>
      <c r="BI512" s="42"/>
      <c r="BJ512" s="42"/>
      <c r="BK512" s="42"/>
      <c r="BL512" s="42"/>
      <c r="BM512" s="42"/>
      <c r="BN512" s="42"/>
      <c r="BO512" s="42"/>
      <c r="BP512" s="42"/>
      <c r="BQ512" s="42"/>
      <c r="BR512" s="42"/>
      <c r="BS512" s="42"/>
      <c r="BT512" s="42"/>
      <c r="BU512" s="42"/>
      <c r="BV512" s="42"/>
      <c r="BW512" s="42"/>
      <c r="BX512" s="42"/>
      <c r="BY512" s="42"/>
      <c r="BZ512" s="42"/>
      <c r="CA512" s="42"/>
      <c r="CB512" s="42"/>
      <c r="CC512" s="42"/>
      <c r="CD512" s="42"/>
      <c r="CE512" s="42"/>
      <c r="CF512" s="42"/>
      <c r="CG512" s="42"/>
      <c r="CH512" s="42"/>
      <c r="CI512" s="42"/>
      <c r="CJ512" s="42"/>
      <c r="CK512" s="42"/>
      <c r="CL512" s="42"/>
      <c r="CM512" s="42"/>
      <c r="CN512" s="42"/>
      <c r="CO512" s="42"/>
      <c r="CP512" s="42"/>
      <c r="CQ512" s="42"/>
      <c r="CR512" s="42"/>
      <c r="CS512" s="42"/>
      <c r="CT512" s="42"/>
      <c r="CU512" s="42"/>
      <c r="CV512" s="42"/>
      <c r="CW512" s="42"/>
      <c r="CX512" s="42"/>
      <c r="CY512" s="42"/>
      <c r="CZ512" s="42"/>
      <c r="DA512" s="42"/>
      <c r="DB512" s="42"/>
      <c r="DC512" s="42"/>
      <c r="DD512" s="42"/>
      <c r="DE512" s="42"/>
      <c r="DF512" s="42"/>
      <c r="DG512" s="42"/>
    </row>
    <row r="513" spans="1:113" s="44" customFormat="1" ht="53.4" customHeight="1" x14ac:dyDescent="0.3">
      <c r="A513" s="37">
        <v>511</v>
      </c>
      <c r="B513" s="38">
        <v>2238</v>
      </c>
      <c r="C513" s="38" t="s">
        <v>1581</v>
      </c>
      <c r="D513" s="37">
        <f t="shared" ref="D513" si="24">COUNTIF(G513:CI513,"*")</f>
        <v>21</v>
      </c>
      <c r="E513" s="39" t="s">
        <v>13901</v>
      </c>
      <c r="F513" s="39"/>
      <c r="G513" s="68" t="s">
        <v>49</v>
      </c>
      <c r="H513" s="42" t="s">
        <v>19</v>
      </c>
      <c r="I513" s="41" t="s">
        <v>20</v>
      </c>
      <c r="J513" s="41" t="s">
        <v>22</v>
      </c>
      <c r="K513" s="41" t="s">
        <v>37</v>
      </c>
      <c r="L513" s="41" t="s">
        <v>40</v>
      </c>
      <c r="M513" s="42"/>
      <c r="N513" s="67" t="s">
        <v>36</v>
      </c>
      <c r="O513" s="67" t="s">
        <v>143</v>
      </c>
      <c r="P513" s="67" t="s">
        <v>94</v>
      </c>
      <c r="Q513" s="67" t="s">
        <v>44</v>
      </c>
      <c r="R513" s="67" t="s">
        <v>315</v>
      </c>
      <c r="S513" s="42" t="s">
        <v>19</v>
      </c>
      <c r="T513" s="41" t="s">
        <v>23</v>
      </c>
      <c r="U513" s="41" t="s">
        <v>39</v>
      </c>
      <c r="V513" s="41" t="s">
        <v>25</v>
      </c>
      <c r="W513" s="41" t="s">
        <v>15</v>
      </c>
      <c r="X513" s="42" t="s">
        <v>28</v>
      </c>
      <c r="Y513" s="41" t="s">
        <v>60</v>
      </c>
      <c r="Z513" s="41" t="s">
        <v>65</v>
      </c>
      <c r="AA513" s="41" t="s">
        <v>278</v>
      </c>
      <c r="AB513" s="41" t="s">
        <v>15</v>
      </c>
      <c r="AC513" s="42"/>
      <c r="AD513" s="42"/>
      <c r="AE513" s="42"/>
      <c r="AF513" s="42"/>
      <c r="AG513" s="42"/>
      <c r="AH513" s="42"/>
      <c r="AI513" s="42"/>
      <c r="AJ513" s="42"/>
      <c r="AK513" s="42"/>
      <c r="AL513" s="42"/>
      <c r="AM513" s="42"/>
      <c r="AN513" s="42"/>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2"/>
      <c r="BO513" s="42"/>
      <c r="BP513" s="42"/>
      <c r="BQ513" s="42"/>
      <c r="BR513" s="42"/>
      <c r="BS513" s="42"/>
      <c r="BT513" s="42"/>
      <c r="BU513" s="42"/>
      <c r="BV513" s="42"/>
      <c r="BW513" s="42"/>
      <c r="BX513" s="42"/>
      <c r="BY513" s="42"/>
      <c r="BZ513" s="42"/>
      <c r="CA513" s="42"/>
      <c r="CB513" s="42"/>
      <c r="CC513" s="42"/>
      <c r="CD513" s="42"/>
      <c r="CE513" s="42"/>
      <c r="CF513" s="42"/>
      <c r="CG513" s="42"/>
      <c r="CH513" s="42"/>
      <c r="CI513" s="42"/>
      <c r="CJ513" s="42"/>
      <c r="CK513" s="42"/>
      <c r="CL513" s="42"/>
      <c r="CM513" s="42"/>
      <c r="CN513" s="42"/>
      <c r="CO513" s="42"/>
      <c r="CP513" s="42"/>
      <c r="CQ513" s="42"/>
      <c r="CR513" s="42"/>
      <c r="CS513" s="42"/>
      <c r="CT513" s="42"/>
      <c r="CU513" s="42"/>
      <c r="CV513" s="42"/>
      <c r="CW513" s="42"/>
      <c r="CX513" s="42"/>
      <c r="CY513" s="42"/>
      <c r="CZ513" s="42"/>
      <c r="DA513" s="42"/>
      <c r="DB513" s="42"/>
      <c r="DC513" s="42"/>
      <c r="DD513" s="42"/>
      <c r="DE513" s="42"/>
      <c r="DF513" s="42"/>
      <c r="DG513" s="42"/>
    </row>
    <row r="514" spans="1:113" s="44" customFormat="1" ht="53.4" customHeight="1" x14ac:dyDescent="0.3">
      <c r="A514" s="37">
        <v>512</v>
      </c>
      <c r="B514" s="38">
        <v>698</v>
      </c>
      <c r="C514" s="38" t="s">
        <v>1582</v>
      </c>
      <c r="D514" s="37">
        <f>COUNTIF(G514:CJ514,"*")</f>
        <v>33</v>
      </c>
      <c r="E514" s="39" t="s">
        <v>1583</v>
      </c>
      <c r="F514" s="39"/>
      <c r="G514" s="68" t="s">
        <v>73</v>
      </c>
      <c r="H514" s="67" t="s">
        <v>176</v>
      </c>
      <c r="I514" s="67" t="s">
        <v>177</v>
      </c>
      <c r="J514" s="42"/>
      <c r="K514" s="41" t="s">
        <v>36</v>
      </c>
      <c r="L514" s="41" t="s">
        <v>78</v>
      </c>
      <c r="M514" s="42" t="s">
        <v>19</v>
      </c>
      <c r="N514" s="41" t="s">
        <v>20</v>
      </c>
      <c r="O514" s="41" t="s">
        <v>101</v>
      </c>
      <c r="P514" s="41" t="s">
        <v>102</v>
      </c>
      <c r="Q514" s="41" t="s">
        <v>25</v>
      </c>
      <c r="R514" s="41" t="s">
        <v>15</v>
      </c>
      <c r="S514" s="42" t="s">
        <v>19</v>
      </c>
      <c r="T514" s="41" t="s">
        <v>23</v>
      </c>
      <c r="U514" s="41" t="s">
        <v>39</v>
      </c>
      <c r="V514" s="41" t="s">
        <v>25</v>
      </c>
      <c r="W514" s="41" t="s">
        <v>157</v>
      </c>
      <c r="X514" s="42" t="s">
        <v>28</v>
      </c>
      <c r="Y514" s="41" t="s">
        <v>29</v>
      </c>
      <c r="Z514" s="41" t="s">
        <v>25</v>
      </c>
      <c r="AA514" s="41" t="s">
        <v>15</v>
      </c>
      <c r="AB514" s="43"/>
      <c r="AC514" s="41" t="s">
        <v>23</v>
      </c>
      <c r="AD514" s="41" t="s">
        <v>25</v>
      </c>
      <c r="AE514" s="41" t="s">
        <v>66</v>
      </c>
      <c r="AF514" s="41" t="s">
        <v>78</v>
      </c>
      <c r="AG514" s="42" t="s">
        <v>28</v>
      </c>
      <c r="AH514" s="41" t="s">
        <v>153</v>
      </c>
      <c r="AI514" s="41" t="s">
        <v>25</v>
      </c>
      <c r="AJ514" s="41" t="s">
        <v>22</v>
      </c>
      <c r="AK514" s="42" t="s">
        <v>16</v>
      </c>
      <c r="AL514" s="41" t="s">
        <v>61</v>
      </c>
      <c r="AM514" s="41" t="s">
        <v>62</v>
      </c>
      <c r="AN514" s="41" t="s">
        <v>25</v>
      </c>
      <c r="AO514" s="41" t="s">
        <v>15</v>
      </c>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2"/>
      <c r="BO514" s="42"/>
      <c r="BP514" s="42"/>
      <c r="BQ514" s="42"/>
      <c r="BR514" s="42"/>
      <c r="BS514" s="42"/>
      <c r="BT514" s="42"/>
      <c r="BU514" s="42"/>
      <c r="BV514" s="42"/>
      <c r="BW514" s="42"/>
      <c r="BX514" s="42"/>
      <c r="BY514" s="42"/>
      <c r="BZ514" s="42"/>
      <c r="CA514" s="42"/>
      <c r="CB514" s="42"/>
      <c r="CC514" s="42"/>
      <c r="CD514" s="42"/>
      <c r="CE514" s="42"/>
      <c r="CF514" s="42"/>
      <c r="CG514" s="42"/>
      <c r="CH514" s="42"/>
      <c r="CI514" s="42"/>
      <c r="CJ514" s="42"/>
      <c r="CK514" s="42"/>
      <c r="CL514" s="42"/>
      <c r="CM514" s="42"/>
      <c r="CN514" s="42"/>
      <c r="CO514" s="42"/>
      <c r="CP514" s="42"/>
      <c r="CQ514" s="42"/>
      <c r="CR514" s="42"/>
      <c r="CS514" s="42"/>
      <c r="CT514" s="42"/>
      <c r="CU514" s="42"/>
      <c r="CV514" s="42"/>
      <c r="CW514" s="42"/>
      <c r="CX514" s="42"/>
      <c r="CY514" s="42"/>
      <c r="CZ514" s="42"/>
      <c r="DA514" s="42"/>
      <c r="DB514" s="42"/>
      <c r="DC514" s="42"/>
      <c r="DD514" s="42"/>
      <c r="DE514" s="42"/>
      <c r="DF514" s="42"/>
      <c r="DG514" s="42"/>
      <c r="DH514" s="42"/>
    </row>
    <row r="515" spans="1:113" s="44" customFormat="1" ht="53.4" customHeight="1" x14ac:dyDescent="0.3">
      <c r="A515" s="37">
        <v>513</v>
      </c>
      <c r="B515" s="38">
        <v>1622</v>
      </c>
      <c r="C515" s="38" t="s">
        <v>1584</v>
      </c>
      <c r="D515" s="37">
        <f t="shared" ref="D515:D518" si="25">COUNTIF(G515:CH515,"*")</f>
        <v>35</v>
      </c>
      <c r="E515" s="39" t="s">
        <v>13902</v>
      </c>
      <c r="F515" s="39"/>
      <c r="G515" s="68" t="s">
        <v>150</v>
      </c>
      <c r="H515" s="67" t="s">
        <v>151</v>
      </c>
      <c r="I515" s="41" t="s">
        <v>36</v>
      </c>
      <c r="J515" s="41" t="s">
        <v>37</v>
      </c>
      <c r="K515" s="41" t="s">
        <v>25</v>
      </c>
      <c r="L515" s="41" t="s">
        <v>15</v>
      </c>
      <c r="M515" s="42" t="s">
        <v>16</v>
      </c>
      <c r="N515" s="41" t="s">
        <v>17</v>
      </c>
      <c r="O515" s="41" t="s">
        <v>18</v>
      </c>
      <c r="P515" s="41" t="s">
        <v>25</v>
      </c>
      <c r="Q515" s="41" t="s">
        <v>26</v>
      </c>
      <c r="R515" s="42" t="s">
        <v>19</v>
      </c>
      <c r="S515" s="41" t="s">
        <v>20</v>
      </c>
      <c r="T515" s="41" t="s">
        <v>21</v>
      </c>
      <c r="U515" s="41" t="s">
        <v>179</v>
      </c>
      <c r="V515" s="41" t="s">
        <v>82</v>
      </c>
      <c r="W515" s="41" t="s">
        <v>22</v>
      </c>
      <c r="X515" s="42" t="s">
        <v>121</v>
      </c>
      <c r="Y515" s="41" t="s">
        <v>20</v>
      </c>
      <c r="Z515" s="41" t="s">
        <v>121</v>
      </c>
      <c r="AA515" s="41" t="s">
        <v>25</v>
      </c>
      <c r="AB515" s="41" t="s">
        <v>22</v>
      </c>
      <c r="AC515" s="41" t="s">
        <v>15</v>
      </c>
      <c r="AD515" s="42" t="s">
        <v>19</v>
      </c>
      <c r="AE515" s="41" t="s">
        <v>23</v>
      </c>
      <c r="AF515" s="41" t="s">
        <v>30</v>
      </c>
      <c r="AG515" s="41" t="s">
        <v>31</v>
      </c>
      <c r="AH515" s="41" t="s">
        <v>25</v>
      </c>
      <c r="AI515" s="41" t="s">
        <v>15</v>
      </c>
      <c r="AJ515" s="41" t="s">
        <v>147</v>
      </c>
      <c r="AK515" s="41" t="s">
        <v>22</v>
      </c>
      <c r="AL515" s="42" t="s">
        <v>28</v>
      </c>
      <c r="AM515" s="41" t="s">
        <v>60</v>
      </c>
      <c r="AN515" s="41" t="s">
        <v>25</v>
      </c>
      <c r="AO515" s="41" t="s">
        <v>270</v>
      </c>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2"/>
      <c r="BO515" s="42"/>
      <c r="BP515" s="42"/>
      <c r="BQ515" s="42"/>
      <c r="BR515" s="42"/>
      <c r="BS515" s="42"/>
      <c r="BT515" s="42"/>
      <c r="BU515" s="42"/>
      <c r="BV515" s="42"/>
      <c r="BW515" s="42"/>
      <c r="BX515" s="42"/>
      <c r="BY515" s="42"/>
      <c r="BZ515" s="42"/>
      <c r="CA515" s="42"/>
      <c r="CB515" s="42"/>
      <c r="CC515" s="42"/>
      <c r="CD515" s="42"/>
      <c r="CE515" s="42"/>
      <c r="CF515" s="42"/>
      <c r="CG515" s="42"/>
      <c r="CH515" s="42"/>
      <c r="CI515" s="42"/>
      <c r="CJ515" s="42"/>
      <c r="CK515" s="42"/>
      <c r="CL515" s="42"/>
      <c r="CM515" s="42"/>
      <c r="CN515" s="42"/>
      <c r="CO515" s="42"/>
      <c r="CP515" s="42"/>
      <c r="CQ515" s="42"/>
      <c r="CR515" s="42"/>
      <c r="CS515" s="42"/>
      <c r="CT515" s="42"/>
      <c r="CU515" s="42"/>
      <c r="CV515" s="42"/>
      <c r="CW515" s="42"/>
      <c r="CX515" s="42"/>
      <c r="CY515" s="42"/>
      <c r="CZ515" s="42"/>
      <c r="DA515" s="42"/>
      <c r="DB515" s="42"/>
      <c r="DC515" s="42"/>
      <c r="DD515" s="42"/>
      <c r="DE515" s="42"/>
      <c r="DF515" s="42"/>
      <c r="DG515" s="42"/>
    </row>
    <row r="516" spans="1:113" s="44" customFormat="1" ht="53.4" customHeight="1" x14ac:dyDescent="0.3">
      <c r="A516" s="37">
        <v>514</v>
      </c>
      <c r="B516" s="38">
        <v>2645</v>
      </c>
      <c r="C516" s="38" t="s">
        <v>1586</v>
      </c>
      <c r="D516" s="37">
        <f t="shared" si="25"/>
        <v>26</v>
      </c>
      <c r="E516" s="39" t="s">
        <v>1587</v>
      </c>
      <c r="F516" s="39"/>
      <c r="G516" s="40" t="s">
        <v>73</v>
      </c>
      <c r="H516" s="41" t="s">
        <v>176</v>
      </c>
      <c r="I516" s="41" t="s">
        <v>177</v>
      </c>
      <c r="J516" s="42" t="s">
        <v>19</v>
      </c>
      <c r="K516" s="41" t="s">
        <v>20</v>
      </c>
      <c r="L516" s="41" t="s">
        <v>101</v>
      </c>
      <c r="M516" s="41" t="s">
        <v>102</v>
      </c>
      <c r="N516" s="41" t="s">
        <v>163</v>
      </c>
      <c r="O516" s="41" t="s">
        <v>40</v>
      </c>
      <c r="P516" s="41" t="s">
        <v>25</v>
      </c>
      <c r="Q516" s="41" t="s">
        <v>26</v>
      </c>
      <c r="R516" s="41" t="s">
        <v>206</v>
      </c>
      <c r="S516" s="41" t="s">
        <v>296</v>
      </c>
      <c r="T516" s="41" t="s">
        <v>86</v>
      </c>
      <c r="U516" s="42" t="s">
        <v>19</v>
      </c>
      <c r="V516" s="41" t="s">
        <v>23</v>
      </c>
      <c r="W516" s="41" t="s">
        <v>39</v>
      </c>
      <c r="X516" s="41" t="s">
        <v>25</v>
      </c>
      <c r="Y516" s="41" t="s">
        <v>27</v>
      </c>
      <c r="Z516" s="41" t="s">
        <v>265</v>
      </c>
      <c r="AA516" s="42" t="s">
        <v>28</v>
      </c>
      <c r="AB516" s="41" t="s">
        <v>29</v>
      </c>
      <c r="AC516" s="41" t="s">
        <v>206</v>
      </c>
      <c r="AD516" s="41" t="s">
        <v>25</v>
      </c>
      <c r="AE516" s="41" t="s">
        <v>78</v>
      </c>
      <c r="AF516" s="41" t="s">
        <v>192</v>
      </c>
      <c r="AG516" s="42"/>
      <c r="AH516" s="42"/>
      <c r="AI516" s="42"/>
      <c r="AJ516" s="42"/>
      <c r="AK516" s="42"/>
      <c r="AL516" s="42"/>
      <c r="AM516" s="42"/>
      <c r="AN516" s="42"/>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2"/>
      <c r="BO516" s="42"/>
      <c r="BP516" s="42"/>
      <c r="BQ516" s="42"/>
      <c r="BR516" s="42"/>
      <c r="BS516" s="42"/>
      <c r="BT516" s="42"/>
      <c r="BU516" s="42"/>
      <c r="BV516" s="42"/>
      <c r="BW516" s="42"/>
      <c r="BX516" s="42"/>
      <c r="BY516" s="42"/>
      <c r="BZ516" s="42"/>
      <c r="CA516" s="42"/>
      <c r="CB516" s="42"/>
      <c r="CC516" s="42"/>
      <c r="CD516" s="42"/>
      <c r="CE516" s="42"/>
      <c r="CF516" s="42"/>
      <c r="CG516" s="42"/>
      <c r="CH516" s="42"/>
      <c r="CI516" s="42"/>
      <c r="CJ516" s="42"/>
      <c r="CK516" s="42"/>
      <c r="CL516" s="42"/>
      <c r="CM516" s="42"/>
      <c r="CN516" s="42"/>
      <c r="CO516" s="42"/>
      <c r="CP516" s="42"/>
      <c r="CQ516" s="42"/>
      <c r="CR516" s="42"/>
      <c r="CS516" s="42"/>
      <c r="CT516" s="42"/>
      <c r="CU516" s="42"/>
      <c r="CV516" s="42"/>
      <c r="CW516" s="42"/>
      <c r="CX516" s="42"/>
      <c r="CY516" s="42"/>
      <c r="CZ516" s="42"/>
      <c r="DA516" s="42"/>
      <c r="DB516" s="42"/>
      <c r="DC516" s="42"/>
      <c r="DD516" s="42"/>
      <c r="DE516" s="42"/>
      <c r="DF516" s="42"/>
      <c r="DG516" s="42"/>
    </row>
    <row r="517" spans="1:113" s="44" customFormat="1" ht="53.4" customHeight="1" x14ac:dyDescent="0.3">
      <c r="A517" s="37">
        <v>515</v>
      </c>
      <c r="B517" s="38">
        <v>1891</v>
      </c>
      <c r="C517" s="38" t="s">
        <v>1588</v>
      </c>
      <c r="D517" s="37">
        <f t="shared" si="25"/>
        <v>35</v>
      </c>
      <c r="E517" s="39" t="s">
        <v>1589</v>
      </c>
      <c r="F517" s="39"/>
      <c r="G517" s="68" t="s">
        <v>10</v>
      </c>
      <c r="H517" s="41" t="s">
        <v>36</v>
      </c>
      <c r="I517" s="41" t="s">
        <v>37</v>
      </c>
      <c r="J517" s="41" t="s">
        <v>25</v>
      </c>
      <c r="K517" s="41" t="s">
        <v>15</v>
      </c>
      <c r="L517" s="42" t="s">
        <v>16</v>
      </c>
      <c r="M517" s="41" t="s">
        <v>193</v>
      </c>
      <c r="N517" s="41" t="s">
        <v>694</v>
      </c>
      <c r="O517" s="41" t="s">
        <v>65</v>
      </c>
      <c r="P517" s="41" t="s">
        <v>25</v>
      </c>
      <c r="Q517" s="41" t="s">
        <v>1590</v>
      </c>
      <c r="R517" s="42" t="s">
        <v>19</v>
      </c>
      <c r="S517" s="41" t="s">
        <v>20</v>
      </c>
      <c r="T517" s="41" t="s">
        <v>21</v>
      </c>
      <c r="U517" s="41" t="s">
        <v>163</v>
      </c>
      <c r="V517" s="41" t="s">
        <v>40</v>
      </c>
      <c r="W517" s="41" t="s">
        <v>488</v>
      </c>
      <c r="X517" s="41" t="s">
        <v>55</v>
      </c>
      <c r="Y517" s="41" t="s">
        <v>52</v>
      </c>
      <c r="Z517" s="41" t="s">
        <v>186</v>
      </c>
      <c r="AA517" s="41" t="s">
        <v>25</v>
      </c>
      <c r="AB517" s="41" t="s">
        <v>26</v>
      </c>
      <c r="AC517" s="42" t="s">
        <v>238</v>
      </c>
      <c r="AD517" s="42" t="s">
        <v>394</v>
      </c>
      <c r="AE517" s="41" t="s">
        <v>59</v>
      </c>
      <c r="AF517" s="41" t="s">
        <v>20</v>
      </c>
      <c r="AG517" s="41" t="s">
        <v>52</v>
      </c>
      <c r="AH517" s="41" t="s">
        <v>40</v>
      </c>
      <c r="AI517" s="41" t="s">
        <v>20</v>
      </c>
      <c r="AJ517" s="41" t="s">
        <v>25</v>
      </c>
      <c r="AK517" s="41" t="s">
        <v>22</v>
      </c>
      <c r="AL517" s="42" t="s">
        <v>19</v>
      </c>
      <c r="AM517" s="41" t="s">
        <v>23</v>
      </c>
      <c r="AN517" s="41" t="s">
        <v>25</v>
      </c>
      <c r="AO517" s="41" t="s">
        <v>46</v>
      </c>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2"/>
      <c r="BO517" s="42"/>
      <c r="BP517" s="42"/>
      <c r="BQ517" s="42"/>
      <c r="BR517" s="42"/>
      <c r="BS517" s="42"/>
      <c r="BT517" s="42"/>
      <c r="BU517" s="42"/>
      <c r="BV517" s="42"/>
      <c r="BW517" s="42"/>
      <c r="BX517" s="42"/>
      <c r="BY517" s="42"/>
      <c r="BZ517" s="42"/>
      <c r="CA517" s="42"/>
      <c r="CB517" s="42"/>
      <c r="CC517" s="42"/>
      <c r="CD517" s="42"/>
      <c r="CE517" s="42"/>
      <c r="CF517" s="42"/>
      <c r="CG517" s="42"/>
      <c r="CH517" s="42"/>
      <c r="CI517" s="42"/>
      <c r="CJ517" s="42"/>
      <c r="CK517" s="42"/>
      <c r="CL517" s="42"/>
      <c r="CM517" s="42"/>
      <c r="CN517" s="42"/>
      <c r="CO517" s="42"/>
      <c r="CP517" s="42"/>
      <c r="CQ517" s="42"/>
      <c r="CR517" s="42"/>
      <c r="CS517" s="42"/>
      <c r="CT517" s="42"/>
      <c r="CU517" s="42"/>
      <c r="CV517" s="42"/>
      <c r="CW517" s="42"/>
      <c r="CX517" s="42"/>
      <c r="CY517" s="42"/>
      <c r="CZ517" s="42"/>
      <c r="DA517" s="42"/>
      <c r="DB517" s="42"/>
      <c r="DC517" s="42"/>
      <c r="DD517" s="42"/>
      <c r="DE517" s="42"/>
      <c r="DF517" s="42"/>
      <c r="DG517" s="42"/>
    </row>
    <row r="518" spans="1:113" s="44" customFormat="1" ht="53.4" customHeight="1" x14ac:dyDescent="0.3">
      <c r="A518" s="37">
        <v>516</v>
      </c>
      <c r="B518" s="38">
        <v>2411</v>
      </c>
      <c r="C518" s="38" t="s">
        <v>1591</v>
      </c>
      <c r="D518" s="37">
        <f t="shared" si="25"/>
        <v>38</v>
      </c>
      <c r="E518" s="39" t="s">
        <v>1592</v>
      </c>
      <c r="F518" s="39"/>
      <c r="G518" s="39" t="s">
        <v>68</v>
      </c>
      <c r="H518" s="67" t="s">
        <v>238</v>
      </c>
      <c r="I518" s="67" t="s">
        <v>151</v>
      </c>
      <c r="J518" s="42" t="s">
        <v>19</v>
      </c>
      <c r="K518" s="41" t="s">
        <v>93</v>
      </c>
      <c r="L518" s="41" t="s">
        <v>53</v>
      </c>
      <c r="M518" s="41" t="s">
        <v>55</v>
      </c>
      <c r="N518" s="41" t="s">
        <v>39</v>
      </c>
      <c r="O518" s="41" t="s">
        <v>40</v>
      </c>
      <c r="P518" s="41" t="s">
        <v>25</v>
      </c>
      <c r="Q518" s="41" t="s">
        <v>66</v>
      </c>
      <c r="R518" s="41" t="s">
        <v>341</v>
      </c>
      <c r="S518" s="42" t="s">
        <v>11</v>
      </c>
      <c r="T518" s="41" t="s">
        <v>12</v>
      </c>
      <c r="U518" s="41" t="s">
        <v>25</v>
      </c>
      <c r="V518" s="41" t="s">
        <v>270</v>
      </c>
      <c r="W518" s="41" t="s">
        <v>1593</v>
      </c>
      <c r="X518" s="41" t="s">
        <v>86</v>
      </c>
      <c r="Y518" s="42" t="s">
        <v>365</v>
      </c>
      <c r="Z518" s="41" t="s">
        <v>20</v>
      </c>
      <c r="AA518" s="41" t="s">
        <v>121</v>
      </c>
      <c r="AB518" s="41" t="s">
        <v>25</v>
      </c>
      <c r="AC518" s="41" t="s">
        <v>270</v>
      </c>
      <c r="AD518" s="41" t="s">
        <v>385</v>
      </c>
      <c r="AE518" s="41" t="s">
        <v>766</v>
      </c>
      <c r="AF518" s="41" t="s">
        <v>879</v>
      </c>
      <c r="AG518" s="41" t="s">
        <v>304</v>
      </c>
      <c r="AH518" s="42" t="s">
        <v>28</v>
      </c>
      <c r="AI518" s="41" t="s">
        <v>60</v>
      </c>
      <c r="AJ518" s="41" t="s">
        <v>25</v>
      </c>
      <c r="AK518" s="41" t="s">
        <v>22</v>
      </c>
      <c r="AL518" s="42" t="s">
        <v>16</v>
      </c>
      <c r="AM518" s="41" t="s">
        <v>17</v>
      </c>
      <c r="AN518" s="41" t="s">
        <v>18</v>
      </c>
      <c r="AO518" s="41" t="s">
        <v>25</v>
      </c>
      <c r="AP518" s="41" t="s">
        <v>26</v>
      </c>
      <c r="AQ518" s="41" t="s">
        <v>206</v>
      </c>
      <c r="AR518" s="41" t="s">
        <v>669</v>
      </c>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2"/>
      <c r="BO518" s="42"/>
      <c r="BP518" s="42"/>
      <c r="BQ518" s="42"/>
      <c r="BR518" s="42"/>
      <c r="BS518" s="42"/>
      <c r="BT518" s="42"/>
      <c r="BU518" s="42"/>
      <c r="BV518" s="42"/>
      <c r="BW518" s="42"/>
      <c r="BX518" s="42"/>
      <c r="BY518" s="42"/>
      <c r="BZ518" s="42"/>
      <c r="CA518" s="42"/>
      <c r="CB518" s="42"/>
      <c r="CC518" s="42"/>
      <c r="CD518" s="42"/>
      <c r="CE518" s="42"/>
      <c r="CF518" s="42"/>
      <c r="CG518" s="42"/>
      <c r="CH518" s="42"/>
      <c r="CI518" s="42"/>
      <c r="CJ518" s="42"/>
      <c r="CK518" s="42"/>
      <c r="CL518" s="42"/>
      <c r="CM518" s="42"/>
      <c r="CN518" s="42"/>
      <c r="CO518" s="42"/>
      <c r="CP518" s="42"/>
      <c r="CQ518" s="42"/>
      <c r="CR518" s="42"/>
      <c r="CS518" s="42"/>
      <c r="CT518" s="42"/>
      <c r="CU518" s="42"/>
      <c r="CV518" s="42"/>
      <c r="CW518" s="42"/>
      <c r="CX518" s="42"/>
      <c r="CY518" s="42"/>
      <c r="CZ518" s="42"/>
      <c r="DA518" s="42"/>
      <c r="DB518" s="42"/>
      <c r="DC518" s="42"/>
      <c r="DD518" s="42"/>
      <c r="DE518" s="42"/>
      <c r="DF518" s="42"/>
      <c r="DG518" s="42"/>
    </row>
    <row r="519" spans="1:113" s="44" customFormat="1" ht="53.4" customHeight="1" x14ac:dyDescent="0.3">
      <c r="A519" s="37">
        <v>517</v>
      </c>
      <c r="B519" s="38">
        <v>136</v>
      </c>
      <c r="C519" s="38" t="s">
        <v>1594</v>
      </c>
      <c r="D519" s="37">
        <f>COUNTIF(G519:CI519,"*")</f>
        <v>15</v>
      </c>
      <c r="E519" s="39" t="s">
        <v>1595</v>
      </c>
      <c r="F519" s="39"/>
      <c r="G519" s="68" t="s">
        <v>124</v>
      </c>
      <c r="H519" s="67" t="s">
        <v>35</v>
      </c>
      <c r="I519" s="42" t="s">
        <v>19</v>
      </c>
      <c r="J519" s="41" t="s">
        <v>20</v>
      </c>
      <c r="K519" s="41" t="s">
        <v>24</v>
      </c>
      <c r="L519" s="41" t="s">
        <v>37</v>
      </c>
      <c r="M519" s="41" t="s">
        <v>40</v>
      </c>
      <c r="N519" s="42"/>
      <c r="O519" s="41" t="s">
        <v>23</v>
      </c>
      <c r="P519" s="41" t="s">
        <v>777</v>
      </c>
      <c r="Q519" s="41" t="s">
        <v>15</v>
      </c>
      <c r="R519" s="42" t="s">
        <v>256</v>
      </c>
      <c r="S519" s="42" t="s">
        <v>377</v>
      </c>
      <c r="T519" s="41" t="s">
        <v>63</v>
      </c>
      <c r="U519" s="41" t="s">
        <v>25</v>
      </c>
      <c r="V519" s="41" t="s">
        <v>15</v>
      </c>
      <c r="W519" s="42"/>
      <c r="X519" s="42"/>
      <c r="Y519" s="42"/>
      <c r="Z519" s="42"/>
      <c r="AA519" s="42"/>
      <c r="AB519" s="42"/>
      <c r="AC519" s="42"/>
      <c r="AD519" s="42"/>
      <c r="AE519" s="42"/>
      <c r="AF519" s="42"/>
      <c r="AG519" s="42"/>
      <c r="AH519" s="42"/>
      <c r="AI519" s="42"/>
      <c r="AJ519" s="42"/>
      <c r="AK519" s="42"/>
      <c r="AL519" s="42"/>
      <c r="AM519" s="42"/>
      <c r="AN519" s="42"/>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2"/>
      <c r="BO519" s="42"/>
      <c r="BP519" s="42"/>
      <c r="BQ519" s="42"/>
      <c r="BR519" s="42"/>
      <c r="BS519" s="42"/>
      <c r="BT519" s="42"/>
      <c r="BU519" s="42"/>
      <c r="BV519" s="42"/>
      <c r="BW519" s="42"/>
      <c r="BX519" s="42"/>
      <c r="BY519" s="42"/>
      <c r="BZ519" s="42"/>
      <c r="CA519" s="42"/>
      <c r="CB519" s="42"/>
      <c r="CC519" s="42"/>
      <c r="CD519" s="42"/>
      <c r="CE519" s="42"/>
      <c r="CF519" s="42"/>
      <c r="CG519" s="42"/>
      <c r="CH519" s="42"/>
      <c r="CI519" s="42"/>
      <c r="CJ519" s="42"/>
      <c r="CK519" s="42"/>
      <c r="CL519" s="42"/>
      <c r="CM519" s="42"/>
      <c r="CN519" s="42"/>
      <c r="CO519" s="42"/>
      <c r="CP519" s="42"/>
      <c r="CQ519" s="42"/>
      <c r="CR519" s="42"/>
      <c r="CS519" s="42"/>
      <c r="CT519" s="42"/>
      <c r="CU519" s="42"/>
      <c r="CV519" s="42"/>
      <c r="CW519" s="42"/>
      <c r="CX519" s="42"/>
      <c r="CY519" s="42"/>
      <c r="CZ519" s="42"/>
      <c r="DA519" s="42"/>
      <c r="DB519" s="42"/>
      <c r="DC519" s="42"/>
      <c r="DD519" s="42"/>
      <c r="DE519" s="42"/>
      <c r="DF519" s="42"/>
      <c r="DG519" s="42"/>
    </row>
    <row r="520" spans="1:113" s="44" customFormat="1" ht="53.4" customHeight="1" x14ac:dyDescent="0.3">
      <c r="A520" s="37">
        <v>518</v>
      </c>
      <c r="B520" s="38">
        <v>1737</v>
      </c>
      <c r="C520" s="38" t="s">
        <v>1596</v>
      </c>
      <c r="D520" s="37">
        <f t="shared" ref="D520:D523" si="26">COUNTIF(G520:CH520,"*")</f>
        <v>28</v>
      </c>
      <c r="E520" s="39" t="s">
        <v>1597</v>
      </c>
      <c r="F520" s="39"/>
      <c r="G520" s="39" t="s">
        <v>98</v>
      </c>
      <c r="H520" s="67" t="s">
        <v>238</v>
      </c>
      <c r="I520" s="67" t="s">
        <v>151</v>
      </c>
      <c r="J520" s="42" t="s">
        <v>53</v>
      </c>
      <c r="K520" s="41" t="s">
        <v>112</v>
      </c>
      <c r="L520" s="41" t="s">
        <v>36</v>
      </c>
      <c r="M520" s="41" t="s">
        <v>25</v>
      </c>
      <c r="N520" s="41" t="s">
        <v>15</v>
      </c>
      <c r="O520" s="42" t="s">
        <v>19</v>
      </c>
      <c r="P520" s="41" t="s">
        <v>20</v>
      </c>
      <c r="Q520" s="41" t="s">
        <v>121</v>
      </c>
      <c r="R520" s="41" t="s">
        <v>626</v>
      </c>
      <c r="S520" s="41" t="s">
        <v>25</v>
      </c>
      <c r="T520" s="41" t="s">
        <v>15</v>
      </c>
      <c r="U520" s="42" t="s">
        <v>19</v>
      </c>
      <c r="V520" s="41" t="s">
        <v>23</v>
      </c>
      <c r="W520" s="41" t="s">
        <v>39</v>
      </c>
      <c r="X520" s="41" t="s">
        <v>25</v>
      </c>
      <c r="Y520" s="41" t="s">
        <v>27</v>
      </c>
      <c r="Z520" s="42" t="s">
        <v>28</v>
      </c>
      <c r="AA520" s="41" t="s">
        <v>29</v>
      </c>
      <c r="AB520" s="41" t="s">
        <v>30</v>
      </c>
      <c r="AC520" s="41" t="s">
        <v>31</v>
      </c>
      <c r="AD520" s="41" t="s">
        <v>25</v>
      </c>
      <c r="AE520" s="41" t="s">
        <v>22</v>
      </c>
      <c r="AF520" s="42" t="s">
        <v>116</v>
      </c>
      <c r="AG520" s="42" t="s">
        <v>1598</v>
      </c>
      <c r="AH520" s="42" t="s">
        <v>1599</v>
      </c>
      <c r="AI520" s="42"/>
      <c r="AJ520" s="42"/>
      <c r="AK520" s="42"/>
      <c r="AL520" s="42"/>
      <c r="AM520" s="42"/>
      <c r="AN520" s="42"/>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2"/>
      <c r="BO520" s="42"/>
      <c r="BP520" s="42"/>
      <c r="BQ520" s="42"/>
      <c r="BR520" s="42"/>
      <c r="BS520" s="42"/>
      <c r="BT520" s="42"/>
      <c r="BU520" s="42"/>
      <c r="BV520" s="42"/>
      <c r="BW520" s="42"/>
      <c r="BX520" s="42"/>
      <c r="BY520" s="42"/>
      <c r="BZ520" s="42"/>
      <c r="CA520" s="42"/>
      <c r="CB520" s="42"/>
      <c r="CC520" s="42"/>
      <c r="CD520" s="42"/>
      <c r="CE520" s="42"/>
      <c r="CF520" s="42"/>
      <c r="CG520" s="42"/>
      <c r="CH520" s="42"/>
      <c r="CI520" s="42"/>
      <c r="CJ520" s="42"/>
      <c r="CK520" s="42"/>
      <c r="CL520" s="42"/>
      <c r="CM520" s="42"/>
      <c r="CN520" s="42"/>
      <c r="CO520" s="42"/>
      <c r="CP520" s="42"/>
      <c r="CQ520" s="42"/>
      <c r="CR520" s="42"/>
      <c r="CS520" s="42"/>
      <c r="CT520" s="42"/>
      <c r="CU520" s="42"/>
      <c r="CV520" s="42"/>
      <c r="CW520" s="42"/>
      <c r="CX520" s="42"/>
      <c r="CY520" s="42"/>
      <c r="CZ520" s="42"/>
      <c r="DA520" s="42"/>
      <c r="DB520" s="42"/>
      <c r="DC520" s="42"/>
      <c r="DD520" s="42"/>
      <c r="DE520" s="42"/>
      <c r="DF520" s="42"/>
      <c r="DG520" s="42"/>
    </row>
    <row r="521" spans="1:113" s="44" customFormat="1" ht="53.4" customHeight="1" x14ac:dyDescent="0.3">
      <c r="A521" s="37">
        <v>519</v>
      </c>
      <c r="B521" s="38">
        <v>1571</v>
      </c>
      <c r="C521" s="38" t="s">
        <v>1600</v>
      </c>
      <c r="D521" s="37">
        <f t="shared" si="26"/>
        <v>33</v>
      </c>
      <c r="E521" s="39" t="s">
        <v>1601</v>
      </c>
      <c r="F521" s="39"/>
      <c r="G521" s="68" t="s">
        <v>49</v>
      </c>
      <c r="H521" s="42" t="s">
        <v>54</v>
      </c>
      <c r="I521" s="42" t="s">
        <v>36</v>
      </c>
      <c r="J521" s="42" t="s">
        <v>43</v>
      </c>
      <c r="K521" s="42" t="s">
        <v>44</v>
      </c>
      <c r="L521" s="42" t="s">
        <v>315</v>
      </c>
      <c r="M521" s="42" t="s">
        <v>16</v>
      </c>
      <c r="N521" s="41" t="s">
        <v>125</v>
      </c>
      <c r="O521" s="41" t="s">
        <v>25</v>
      </c>
      <c r="P521" s="41" t="s">
        <v>485</v>
      </c>
      <c r="Q521" s="42" t="s">
        <v>19</v>
      </c>
      <c r="R521" s="41" t="s">
        <v>20</v>
      </c>
      <c r="S521" s="41" t="s">
        <v>121</v>
      </c>
      <c r="T521" s="41" t="s">
        <v>25</v>
      </c>
      <c r="U521" s="41" t="s">
        <v>22</v>
      </c>
      <c r="V521" s="67" t="s">
        <v>53</v>
      </c>
      <c r="W521" s="67" t="s">
        <v>12</v>
      </c>
      <c r="X521" s="42" t="s">
        <v>43</v>
      </c>
      <c r="Y521" s="42" t="s">
        <v>44</v>
      </c>
      <c r="Z521" s="67" t="s">
        <v>416</v>
      </c>
      <c r="AA521" s="67" t="s">
        <v>40</v>
      </c>
      <c r="AB521" s="67" t="s">
        <v>76</v>
      </c>
      <c r="AC521" s="42" t="s">
        <v>19</v>
      </c>
      <c r="AD521" s="41" t="s">
        <v>23</v>
      </c>
      <c r="AE521" s="41" t="s">
        <v>39</v>
      </c>
      <c r="AF521" s="41" t="s">
        <v>25</v>
      </c>
      <c r="AG521" s="41" t="s">
        <v>15</v>
      </c>
      <c r="AH521" s="42" t="s">
        <v>28</v>
      </c>
      <c r="AI521" s="41" t="s">
        <v>227</v>
      </c>
      <c r="AJ521" s="41" t="s">
        <v>30</v>
      </c>
      <c r="AK521" s="41" t="s">
        <v>31</v>
      </c>
      <c r="AL521" s="41" t="s">
        <v>25</v>
      </c>
      <c r="AM521" s="41" t="s">
        <v>22</v>
      </c>
      <c r="AN521" s="42"/>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2"/>
      <c r="BO521" s="42"/>
      <c r="BP521" s="42"/>
      <c r="BQ521" s="42"/>
      <c r="BR521" s="42"/>
      <c r="BS521" s="42"/>
      <c r="BT521" s="42"/>
      <c r="BU521" s="42"/>
      <c r="BV521" s="42"/>
      <c r="BW521" s="42"/>
      <c r="BX521" s="42"/>
      <c r="BY521" s="42"/>
      <c r="BZ521" s="42"/>
      <c r="CA521" s="42"/>
      <c r="CB521" s="42"/>
      <c r="CC521" s="42"/>
      <c r="CD521" s="42"/>
      <c r="CE521" s="42"/>
      <c r="CF521" s="42"/>
      <c r="CG521" s="42"/>
      <c r="CH521" s="42"/>
      <c r="CI521" s="42"/>
      <c r="CJ521" s="42"/>
      <c r="CK521" s="42"/>
      <c r="CL521" s="42"/>
      <c r="CM521" s="42"/>
      <c r="CN521" s="42"/>
      <c r="CO521" s="42"/>
      <c r="CP521" s="42"/>
      <c r="CQ521" s="42"/>
      <c r="CR521" s="42"/>
      <c r="CS521" s="42"/>
      <c r="CT521" s="42"/>
      <c r="CU521" s="42"/>
      <c r="CV521" s="42"/>
      <c r="CW521" s="42"/>
      <c r="CX521" s="42"/>
      <c r="CY521" s="42"/>
      <c r="CZ521" s="42"/>
      <c r="DA521" s="42"/>
      <c r="DB521" s="42"/>
      <c r="DC521" s="42"/>
      <c r="DD521" s="42"/>
      <c r="DE521" s="42"/>
      <c r="DF521" s="42"/>
      <c r="DG521" s="42"/>
    </row>
    <row r="522" spans="1:113" s="44" customFormat="1" ht="53.4" customHeight="1" x14ac:dyDescent="0.3">
      <c r="A522" s="37">
        <v>520</v>
      </c>
      <c r="B522" s="38">
        <v>1000</v>
      </c>
      <c r="C522" s="38" t="s">
        <v>1602</v>
      </c>
      <c r="D522" s="37">
        <f>COUNTIF(G522:CJ522,"*")</f>
        <v>47</v>
      </c>
      <c r="E522" s="39" t="s">
        <v>13903</v>
      </c>
      <c r="F522" s="39"/>
      <c r="G522" s="68" t="s">
        <v>49</v>
      </c>
      <c r="H522" s="67" t="s">
        <v>36</v>
      </c>
      <c r="I522" s="67" t="s">
        <v>37</v>
      </c>
      <c r="J522" s="67" t="s">
        <v>467</v>
      </c>
      <c r="K522" s="67" t="s">
        <v>1604</v>
      </c>
      <c r="L522" s="42" t="s">
        <v>16</v>
      </c>
      <c r="M522" s="41" t="s">
        <v>17</v>
      </c>
      <c r="N522" s="41" t="s">
        <v>18</v>
      </c>
      <c r="O522" s="41" t="s">
        <v>482</v>
      </c>
      <c r="P522" s="42" t="s">
        <v>1288</v>
      </c>
      <c r="Q522" s="41" t="s">
        <v>93</v>
      </c>
      <c r="R522" s="41">
        <v>2</v>
      </c>
      <c r="S522" s="41" t="s">
        <v>64</v>
      </c>
      <c r="T522" s="41" t="s">
        <v>39</v>
      </c>
      <c r="U522" s="41" t="s">
        <v>467</v>
      </c>
      <c r="V522" s="41" t="s">
        <v>402</v>
      </c>
      <c r="W522" s="41" t="s">
        <v>226</v>
      </c>
      <c r="X522" s="42" t="s">
        <v>16</v>
      </c>
      <c r="Y522" s="41" t="s">
        <v>365</v>
      </c>
      <c r="Z522" s="41" t="s">
        <v>224</v>
      </c>
      <c r="AA522" s="41" t="s">
        <v>1605</v>
      </c>
      <c r="AB522" s="41" t="s">
        <v>1065</v>
      </c>
      <c r="AC522" s="41" t="s">
        <v>1606</v>
      </c>
      <c r="AD522" s="42" t="s">
        <v>1607</v>
      </c>
      <c r="AE522" s="41" t="s">
        <v>29</v>
      </c>
      <c r="AF522" s="41" t="s">
        <v>30</v>
      </c>
      <c r="AG522" s="41" t="s">
        <v>31</v>
      </c>
      <c r="AH522" s="41" t="s">
        <v>25</v>
      </c>
      <c r="AI522" s="41" t="s">
        <v>240</v>
      </c>
      <c r="AJ522" s="42" t="s">
        <v>417</v>
      </c>
      <c r="AK522" s="67" t="s">
        <v>63</v>
      </c>
      <c r="AL522" s="41" t="s">
        <v>270</v>
      </c>
      <c r="AM522" s="41" t="s">
        <v>239</v>
      </c>
      <c r="AN522" s="67" t="s">
        <v>64</v>
      </c>
      <c r="AO522" s="67" t="s">
        <v>1608</v>
      </c>
      <c r="AP522" s="67" t="s">
        <v>1605</v>
      </c>
      <c r="AQ522" s="67" t="s">
        <v>1609</v>
      </c>
      <c r="AR522" s="67" t="s">
        <v>6252</v>
      </c>
      <c r="AS522" s="42" t="s">
        <v>1475</v>
      </c>
      <c r="AT522" s="42" t="s">
        <v>319</v>
      </c>
      <c r="AU522" s="42" t="s">
        <v>43</v>
      </c>
      <c r="AV522" s="42" t="s">
        <v>493</v>
      </c>
      <c r="AW522" s="42" t="s">
        <v>5016</v>
      </c>
      <c r="AX522" s="42" t="s">
        <v>201</v>
      </c>
      <c r="AY522" s="42" t="s">
        <v>320</v>
      </c>
      <c r="AZ522" s="42" t="s">
        <v>319</v>
      </c>
      <c r="BA522" s="42" t="s">
        <v>43</v>
      </c>
      <c r="BB522" s="42" t="s">
        <v>493</v>
      </c>
      <c r="BC522" s="42"/>
      <c r="BD522" s="42"/>
      <c r="BE522" s="42"/>
      <c r="BF522" s="42"/>
      <c r="BG522" s="42"/>
      <c r="BH522" s="42"/>
      <c r="BI522" s="42"/>
      <c r="BJ522" s="42"/>
      <c r="BK522" s="42"/>
      <c r="BL522" s="42"/>
      <c r="BM522" s="42"/>
      <c r="BN522" s="42"/>
      <c r="BO522" s="42"/>
      <c r="BP522" s="42"/>
      <c r="BQ522" s="42"/>
      <c r="BR522" s="42"/>
      <c r="BS522" s="42"/>
      <c r="BT522" s="42"/>
      <c r="BU522" s="42"/>
      <c r="BV522" s="42"/>
      <c r="BW522" s="42"/>
      <c r="BX522" s="42"/>
      <c r="BY522" s="42"/>
      <c r="BZ522" s="42"/>
      <c r="CA522" s="42"/>
      <c r="CB522" s="42"/>
      <c r="CC522" s="42"/>
      <c r="CD522" s="42"/>
      <c r="CE522" s="42"/>
      <c r="CF522" s="42"/>
      <c r="CG522" s="42"/>
      <c r="CH522" s="42"/>
      <c r="CI522" s="42"/>
      <c r="CJ522" s="42"/>
      <c r="CK522" s="42"/>
      <c r="CL522" s="42"/>
      <c r="CM522" s="42"/>
      <c r="CN522" s="42"/>
      <c r="CO522" s="42"/>
      <c r="CP522" s="42"/>
      <c r="CQ522" s="42"/>
      <c r="CR522" s="42"/>
      <c r="CS522" s="42"/>
      <c r="CT522" s="42"/>
      <c r="CU522" s="42"/>
      <c r="CV522" s="42"/>
      <c r="CW522" s="42"/>
      <c r="CX522" s="42"/>
      <c r="CY522" s="42"/>
      <c r="CZ522" s="42"/>
      <c r="DA522" s="42"/>
      <c r="DB522" s="42"/>
      <c r="DC522" s="42"/>
      <c r="DD522" s="42"/>
      <c r="DE522" s="42"/>
      <c r="DF522" s="42"/>
      <c r="DG522" s="42"/>
      <c r="DH522" s="42"/>
      <c r="DI522" s="42"/>
    </row>
    <row r="523" spans="1:113" s="44" customFormat="1" ht="53.4" customHeight="1" x14ac:dyDescent="0.3">
      <c r="A523" s="37">
        <v>521</v>
      </c>
      <c r="B523" s="38">
        <v>568</v>
      </c>
      <c r="C523" s="38" t="s">
        <v>1610</v>
      </c>
      <c r="D523" s="37">
        <f t="shared" si="26"/>
        <v>26</v>
      </c>
      <c r="E523" s="39" t="s">
        <v>1611</v>
      </c>
      <c r="F523" s="39"/>
      <c r="G523" s="39" t="s">
        <v>408</v>
      </c>
      <c r="H523" s="67" t="s">
        <v>75</v>
      </c>
      <c r="I523" s="41" t="s">
        <v>36</v>
      </c>
      <c r="J523" s="41" t="s">
        <v>37</v>
      </c>
      <c r="K523" s="41" t="s">
        <v>25</v>
      </c>
      <c r="L523" s="41" t="s">
        <v>15</v>
      </c>
      <c r="M523" s="42" t="s">
        <v>19</v>
      </c>
      <c r="N523" s="41" t="s">
        <v>20</v>
      </c>
      <c r="O523" s="41" t="s">
        <v>101</v>
      </c>
      <c r="P523" s="41" t="s">
        <v>102</v>
      </c>
      <c r="Q523" s="41" t="s">
        <v>37</v>
      </c>
      <c r="R523" s="41" t="s">
        <v>40</v>
      </c>
      <c r="S523" s="41" t="s">
        <v>25</v>
      </c>
      <c r="T523" s="41" t="s">
        <v>157</v>
      </c>
      <c r="U523" s="42" t="s">
        <v>19</v>
      </c>
      <c r="V523" s="41" t="s">
        <v>23</v>
      </c>
      <c r="W523" s="41" t="s">
        <v>300</v>
      </c>
      <c r="X523" s="41" t="s">
        <v>25</v>
      </c>
      <c r="Y523" s="41" t="s">
        <v>26</v>
      </c>
      <c r="Z523" s="41" t="s">
        <v>265</v>
      </c>
      <c r="AA523" s="42" t="s">
        <v>28</v>
      </c>
      <c r="AB523" s="41" t="s">
        <v>29</v>
      </c>
      <c r="AC523" s="41" t="s">
        <v>30</v>
      </c>
      <c r="AD523" s="41" t="s">
        <v>31</v>
      </c>
      <c r="AE523" s="41" t="s">
        <v>25</v>
      </c>
      <c r="AF523" s="41" t="s">
        <v>240</v>
      </c>
      <c r="AG523" s="42"/>
      <c r="AH523" s="42"/>
      <c r="AI523" s="42"/>
      <c r="AJ523" s="42"/>
      <c r="AK523" s="42"/>
      <c r="AL523" s="42"/>
      <c r="AM523" s="42"/>
      <c r="AN523" s="42"/>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2"/>
      <c r="BO523" s="42"/>
      <c r="BP523" s="42"/>
      <c r="BQ523" s="42"/>
      <c r="BR523" s="42"/>
      <c r="BS523" s="42"/>
      <c r="BT523" s="42"/>
      <c r="BU523" s="42"/>
      <c r="BV523" s="42"/>
      <c r="BW523" s="42"/>
      <c r="BX523" s="42"/>
      <c r="BY523" s="42"/>
      <c r="BZ523" s="42"/>
      <c r="CA523" s="42"/>
      <c r="CB523" s="42"/>
      <c r="CC523" s="42"/>
      <c r="CD523" s="42"/>
      <c r="CE523" s="42"/>
      <c r="CF523" s="42"/>
      <c r="CG523" s="42"/>
      <c r="CH523" s="42"/>
      <c r="CI523" s="42"/>
      <c r="CJ523" s="42"/>
      <c r="CK523" s="42"/>
      <c r="CL523" s="42"/>
      <c r="CM523" s="42"/>
      <c r="CN523" s="42"/>
      <c r="CO523" s="42"/>
      <c r="CP523" s="42"/>
      <c r="CQ523" s="42"/>
      <c r="CR523" s="42"/>
      <c r="CS523" s="42"/>
      <c r="CT523" s="42"/>
      <c r="CU523" s="42"/>
      <c r="CV523" s="42"/>
      <c r="CW523" s="42"/>
      <c r="CX523" s="42"/>
      <c r="CY523" s="42"/>
      <c r="CZ523" s="42"/>
      <c r="DA523" s="42"/>
      <c r="DB523" s="42"/>
      <c r="DC523" s="42"/>
      <c r="DD523" s="42"/>
      <c r="DE523" s="42"/>
      <c r="DF523" s="42"/>
      <c r="DG523" s="42"/>
    </row>
    <row r="524" spans="1:113" s="44" customFormat="1" ht="53.4" customHeight="1" x14ac:dyDescent="0.3">
      <c r="A524" s="37">
        <v>522</v>
      </c>
      <c r="B524" s="38">
        <v>879</v>
      </c>
      <c r="C524" s="38" t="s">
        <v>1612</v>
      </c>
      <c r="D524" s="37">
        <f>COUNTIF(G524:CI524,"*")</f>
        <v>34</v>
      </c>
      <c r="E524" s="39" t="s">
        <v>1613</v>
      </c>
      <c r="F524" s="39"/>
      <c r="G524" s="68" t="s">
        <v>49</v>
      </c>
      <c r="H524" s="67" t="s">
        <v>209</v>
      </c>
      <c r="I524" s="67" t="s">
        <v>51</v>
      </c>
      <c r="J524" s="42"/>
      <c r="K524" s="41" t="s">
        <v>36</v>
      </c>
      <c r="L524" s="41" t="s">
        <v>39</v>
      </c>
      <c r="M524" s="41" t="s">
        <v>25</v>
      </c>
      <c r="N524" s="41" t="s">
        <v>728</v>
      </c>
      <c r="O524" s="41" t="s">
        <v>729</v>
      </c>
      <c r="P524" s="67" t="s">
        <v>274</v>
      </c>
      <c r="Q524" s="67" t="s">
        <v>434</v>
      </c>
      <c r="R524" s="42" t="s">
        <v>19</v>
      </c>
      <c r="S524" s="41" t="s">
        <v>20</v>
      </c>
      <c r="T524" s="41" t="s">
        <v>163</v>
      </c>
      <c r="U524" s="41" t="s">
        <v>40</v>
      </c>
      <c r="V524" s="41" t="s">
        <v>25</v>
      </c>
      <c r="W524" s="41" t="s">
        <v>270</v>
      </c>
      <c r="X524" s="42" t="s">
        <v>19</v>
      </c>
      <c r="Y524" s="41" t="s">
        <v>23</v>
      </c>
      <c r="Z524" s="41" t="s">
        <v>235</v>
      </c>
      <c r="AA524" s="41" t="s">
        <v>1127</v>
      </c>
      <c r="AB524" s="41" t="s">
        <v>39</v>
      </c>
      <c r="AC524" s="41" t="s">
        <v>25</v>
      </c>
      <c r="AD524" s="41" t="s">
        <v>15</v>
      </c>
      <c r="AE524" s="42" t="s">
        <v>28</v>
      </c>
      <c r="AF524" s="41" t="s">
        <v>227</v>
      </c>
      <c r="AG524" s="41" t="s">
        <v>30</v>
      </c>
      <c r="AH524" s="41" t="s">
        <v>1614</v>
      </c>
      <c r="AI524" s="41" t="s">
        <v>25</v>
      </c>
      <c r="AJ524" s="41" t="s">
        <v>1615</v>
      </c>
      <c r="AK524" s="42" t="s">
        <v>101</v>
      </c>
      <c r="AL524" s="42" t="s">
        <v>500</v>
      </c>
      <c r="AM524" s="42" t="s">
        <v>20</v>
      </c>
      <c r="AN524" s="42" t="s">
        <v>115</v>
      </c>
      <c r="AO524" s="42" t="s">
        <v>1580</v>
      </c>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2"/>
      <c r="BO524" s="42"/>
      <c r="BP524" s="42"/>
      <c r="BQ524" s="42"/>
      <c r="BR524" s="42"/>
      <c r="BS524" s="42"/>
      <c r="BT524" s="42"/>
      <c r="BU524" s="42"/>
      <c r="BV524" s="42"/>
      <c r="BW524" s="42"/>
      <c r="BX524" s="42"/>
      <c r="BY524" s="42"/>
      <c r="BZ524" s="42"/>
      <c r="CA524" s="42"/>
      <c r="CB524" s="42"/>
      <c r="CC524" s="42"/>
      <c r="CD524" s="42"/>
      <c r="CE524" s="42"/>
      <c r="CF524" s="42"/>
      <c r="CG524" s="42"/>
      <c r="CH524" s="42"/>
      <c r="CI524" s="42"/>
      <c r="CJ524" s="42"/>
      <c r="CK524" s="42"/>
      <c r="CL524" s="42"/>
      <c r="CM524" s="42"/>
      <c r="CN524" s="42"/>
      <c r="CO524" s="42"/>
      <c r="CP524" s="42"/>
      <c r="CQ524" s="42"/>
      <c r="CR524" s="42"/>
      <c r="CS524" s="42"/>
      <c r="CT524" s="42"/>
      <c r="CU524" s="42"/>
      <c r="CV524" s="42"/>
      <c r="CW524" s="42"/>
      <c r="CX524" s="42"/>
      <c r="CY524" s="42"/>
      <c r="CZ524" s="42"/>
      <c r="DA524" s="42"/>
      <c r="DB524" s="42"/>
      <c r="DC524" s="42"/>
      <c r="DD524" s="42"/>
      <c r="DE524" s="42"/>
      <c r="DF524" s="42"/>
      <c r="DG524" s="42"/>
      <c r="DH524" s="42"/>
    </row>
    <row r="525" spans="1:113" s="44" customFormat="1" ht="53.4" customHeight="1" x14ac:dyDescent="0.3">
      <c r="A525" s="37">
        <v>523</v>
      </c>
      <c r="B525" s="38">
        <v>540</v>
      </c>
      <c r="C525" s="38" t="s">
        <v>1616</v>
      </c>
      <c r="D525" s="37">
        <f>COUNTIF(G525:CJ525,"*")</f>
        <v>36</v>
      </c>
      <c r="E525" s="39" t="s">
        <v>1617</v>
      </c>
      <c r="F525" s="39"/>
      <c r="G525" s="68" t="s">
        <v>73</v>
      </c>
      <c r="H525" s="67" t="s">
        <v>74</v>
      </c>
      <c r="I525" s="67" t="s">
        <v>75</v>
      </c>
      <c r="J525" s="42"/>
      <c r="K525" s="41" t="s">
        <v>36</v>
      </c>
      <c r="L525" s="41" t="s">
        <v>25</v>
      </c>
      <c r="M525" s="41" t="s">
        <v>15</v>
      </c>
      <c r="N525" s="42"/>
      <c r="O525" s="41" t="s">
        <v>20</v>
      </c>
      <c r="P525" s="41" t="s">
        <v>21</v>
      </c>
      <c r="Q525" s="41" t="s">
        <v>37</v>
      </c>
      <c r="R525" s="41" t="s">
        <v>40</v>
      </c>
      <c r="S525" s="41" t="s">
        <v>25</v>
      </c>
      <c r="T525" s="41" t="s">
        <v>26</v>
      </c>
      <c r="U525" s="41" t="s">
        <v>15</v>
      </c>
      <c r="V525" s="42" t="s">
        <v>53</v>
      </c>
      <c r="W525" s="42" t="s">
        <v>57</v>
      </c>
      <c r="X525" s="41" t="s">
        <v>311</v>
      </c>
      <c r="Y525" s="41" t="s">
        <v>25</v>
      </c>
      <c r="Z525" s="41" t="s">
        <v>22</v>
      </c>
      <c r="AA525" s="42" t="s">
        <v>297</v>
      </c>
      <c r="AB525" s="42" t="s">
        <v>59</v>
      </c>
      <c r="AC525" s="42" t="s">
        <v>121</v>
      </c>
      <c r="AD525" s="41" t="s">
        <v>63</v>
      </c>
      <c r="AE525" s="41" t="s">
        <v>88</v>
      </c>
      <c r="AF525" s="41" t="s">
        <v>25</v>
      </c>
      <c r="AG525" s="41" t="s">
        <v>15</v>
      </c>
      <c r="AH525" s="42" t="s">
        <v>19</v>
      </c>
      <c r="AI525" s="41" t="s">
        <v>23</v>
      </c>
      <c r="AJ525" s="41" t="s">
        <v>900</v>
      </c>
      <c r="AK525" s="41" t="s">
        <v>300</v>
      </c>
      <c r="AL525" s="41" t="s">
        <v>25</v>
      </c>
      <c r="AM525" s="41" t="s">
        <v>26</v>
      </c>
      <c r="AN525" s="42" t="s">
        <v>28</v>
      </c>
      <c r="AO525" s="41" t="s">
        <v>60</v>
      </c>
      <c r="AP525" s="41" t="s">
        <v>1095</v>
      </c>
      <c r="AQ525" s="41" t="s">
        <v>25</v>
      </c>
      <c r="AR525" s="41" t="s">
        <v>46</v>
      </c>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2"/>
      <c r="BO525" s="42"/>
      <c r="BP525" s="42"/>
      <c r="BQ525" s="42"/>
      <c r="BR525" s="42"/>
      <c r="BS525" s="42"/>
      <c r="BT525" s="42"/>
      <c r="BU525" s="42"/>
      <c r="BV525" s="42"/>
      <c r="BW525" s="42"/>
      <c r="BX525" s="42"/>
      <c r="BY525" s="42"/>
      <c r="BZ525" s="42"/>
      <c r="CA525" s="42"/>
      <c r="CB525" s="42"/>
      <c r="CC525" s="42"/>
      <c r="CD525" s="42"/>
      <c r="CE525" s="42"/>
      <c r="CF525" s="42"/>
      <c r="CG525" s="42"/>
      <c r="CH525" s="42"/>
      <c r="CI525" s="42"/>
      <c r="CJ525" s="42"/>
      <c r="CK525" s="42"/>
      <c r="CL525" s="42"/>
      <c r="CM525" s="42"/>
      <c r="CN525" s="42"/>
      <c r="CO525" s="42"/>
      <c r="CP525" s="42"/>
      <c r="CQ525" s="42"/>
      <c r="CR525" s="42"/>
      <c r="CS525" s="42"/>
      <c r="CT525" s="42"/>
      <c r="CU525" s="42"/>
      <c r="CV525" s="42"/>
      <c r="CW525" s="42"/>
      <c r="CX525" s="42"/>
      <c r="CY525" s="42"/>
      <c r="CZ525" s="42"/>
      <c r="DA525" s="42"/>
      <c r="DB525" s="42"/>
      <c r="DC525" s="42"/>
      <c r="DD525" s="42"/>
      <c r="DE525" s="42"/>
      <c r="DF525" s="42"/>
      <c r="DG525" s="42"/>
      <c r="DH525" s="42"/>
    </row>
    <row r="526" spans="1:113" s="44" customFormat="1" ht="53.4" customHeight="1" x14ac:dyDescent="0.3">
      <c r="A526" s="37">
        <v>524</v>
      </c>
      <c r="B526" s="38">
        <v>6</v>
      </c>
      <c r="C526" s="38" t="s">
        <v>1618</v>
      </c>
      <c r="D526" s="37">
        <f>COUNTIF(G526:CJ526,"*")</f>
        <v>22</v>
      </c>
      <c r="E526" s="39" t="s">
        <v>1619</v>
      </c>
      <c r="F526" s="39"/>
      <c r="G526" s="39" t="s">
        <v>98</v>
      </c>
      <c r="H526" s="67" t="s">
        <v>238</v>
      </c>
      <c r="I526" s="67" t="s">
        <v>151</v>
      </c>
      <c r="J526" s="42" t="s">
        <v>19</v>
      </c>
      <c r="K526" s="41" t="s">
        <v>20</v>
      </c>
      <c r="L526" s="41" t="s">
        <v>37</v>
      </c>
      <c r="M526" s="41" t="s">
        <v>40</v>
      </c>
      <c r="N526" s="41" t="s">
        <v>25</v>
      </c>
      <c r="O526" s="41" t="s">
        <v>15</v>
      </c>
      <c r="P526" s="42"/>
      <c r="Q526" s="41" t="s">
        <v>23</v>
      </c>
      <c r="R526" s="41" t="s">
        <v>25</v>
      </c>
      <c r="S526" s="41" t="s">
        <v>15</v>
      </c>
      <c r="T526" s="42"/>
      <c r="U526" s="67" t="s">
        <v>36</v>
      </c>
      <c r="V526" s="67" t="s">
        <v>54</v>
      </c>
      <c r="W526" s="67" t="s">
        <v>94</v>
      </c>
      <c r="X526" s="42" t="s">
        <v>52</v>
      </c>
      <c r="Y526" s="42" t="s">
        <v>28</v>
      </c>
      <c r="Z526" s="41" t="s">
        <v>227</v>
      </c>
      <c r="AA526" s="41" t="s">
        <v>30</v>
      </c>
      <c r="AB526" s="41" t="s">
        <v>31</v>
      </c>
      <c r="AC526" s="41" t="s">
        <v>25</v>
      </c>
      <c r="AD526" s="41" t="s">
        <v>22</v>
      </c>
      <c r="AE526" s="42"/>
      <c r="AF526" s="42"/>
      <c r="AG526" s="42"/>
      <c r="AH526" s="42"/>
      <c r="AI526" s="42"/>
      <c r="AJ526" s="42"/>
      <c r="AK526" s="42"/>
      <c r="AL526" s="42"/>
      <c r="AM526" s="42"/>
      <c r="AN526" s="42"/>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2"/>
      <c r="BO526" s="42"/>
      <c r="BP526" s="42"/>
      <c r="BQ526" s="42"/>
      <c r="BR526" s="42"/>
      <c r="BS526" s="42"/>
      <c r="BT526" s="42"/>
      <c r="BU526" s="42"/>
      <c r="BV526" s="42"/>
      <c r="BW526" s="42"/>
      <c r="BX526" s="42"/>
      <c r="BY526" s="42"/>
      <c r="BZ526" s="42"/>
      <c r="CA526" s="42"/>
      <c r="CB526" s="42"/>
      <c r="CC526" s="42"/>
      <c r="CD526" s="42"/>
      <c r="CE526" s="42"/>
      <c r="CF526" s="42"/>
      <c r="CG526" s="42"/>
      <c r="CH526" s="42"/>
      <c r="CI526" s="42"/>
      <c r="CJ526" s="42"/>
      <c r="CK526" s="42"/>
      <c r="CL526" s="42"/>
      <c r="CM526" s="42"/>
      <c r="CN526" s="42"/>
      <c r="CO526" s="42"/>
      <c r="CP526" s="42"/>
      <c r="CQ526" s="42"/>
      <c r="CR526" s="42"/>
      <c r="CS526" s="42"/>
      <c r="CT526" s="42"/>
      <c r="CU526" s="42"/>
      <c r="CV526" s="42"/>
      <c r="CW526" s="42"/>
      <c r="CX526" s="42"/>
      <c r="CY526" s="42"/>
      <c r="CZ526" s="42"/>
      <c r="DA526" s="42"/>
      <c r="DB526" s="42"/>
      <c r="DC526" s="42"/>
      <c r="DD526" s="42"/>
      <c r="DE526" s="42"/>
      <c r="DF526" s="42"/>
      <c r="DG526" s="42"/>
      <c r="DH526" s="42"/>
    </row>
    <row r="527" spans="1:113" s="44" customFormat="1" ht="53.4" customHeight="1" x14ac:dyDescent="0.3">
      <c r="A527" s="37">
        <v>525</v>
      </c>
      <c r="B527" s="38">
        <v>159</v>
      </c>
      <c r="C527" s="38" t="s">
        <v>1620</v>
      </c>
      <c r="D527" s="37">
        <f t="shared" ref="D527" si="27">COUNTIF(G527:CH527,"*")</f>
        <v>21</v>
      </c>
      <c r="E527" s="39" t="s">
        <v>1621</v>
      </c>
      <c r="F527" s="39"/>
      <c r="G527" s="68" t="s">
        <v>10</v>
      </c>
      <c r="H527" s="67" t="s">
        <v>34</v>
      </c>
      <c r="I527" s="67" t="s">
        <v>35</v>
      </c>
      <c r="J527" s="42" t="s">
        <v>19</v>
      </c>
      <c r="K527" s="41" t="s">
        <v>20</v>
      </c>
      <c r="L527" s="41" t="s">
        <v>239</v>
      </c>
      <c r="M527" s="42" t="s">
        <v>16</v>
      </c>
      <c r="N527" s="41" t="s">
        <v>63</v>
      </c>
      <c r="O527" s="41" t="s">
        <v>206</v>
      </c>
      <c r="P527" s="41" t="s">
        <v>25</v>
      </c>
      <c r="Q527" s="41" t="s">
        <v>15</v>
      </c>
      <c r="R527" s="42" t="s">
        <v>19</v>
      </c>
      <c r="S527" s="41" t="s">
        <v>23</v>
      </c>
      <c r="T527" s="41" t="s">
        <v>15</v>
      </c>
      <c r="U527" s="42" t="s">
        <v>28</v>
      </c>
      <c r="V527" s="41" t="s">
        <v>29</v>
      </c>
      <c r="W527" s="41" t="s">
        <v>30</v>
      </c>
      <c r="X527" s="41" t="s">
        <v>31</v>
      </c>
      <c r="Y527" s="41" t="s">
        <v>15</v>
      </c>
      <c r="Z527" s="41" t="s">
        <v>105</v>
      </c>
      <c r="AA527" s="41" t="s">
        <v>22</v>
      </c>
      <c r="AB527" s="42"/>
      <c r="AC527" s="42"/>
      <c r="AD527" s="42"/>
      <c r="AE527" s="42"/>
      <c r="AF527" s="42"/>
      <c r="AG527" s="42"/>
      <c r="AH527" s="42"/>
      <c r="AI527" s="42"/>
      <c r="AJ527" s="42"/>
      <c r="AK527" s="42"/>
      <c r="AL527" s="42"/>
      <c r="AM527" s="42"/>
      <c r="AN527" s="42"/>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2"/>
      <c r="BO527" s="42"/>
      <c r="BP527" s="42"/>
      <c r="BQ527" s="42"/>
      <c r="BR527" s="42"/>
      <c r="BS527" s="42"/>
      <c r="BT527" s="42"/>
      <c r="BU527" s="42"/>
      <c r="BV527" s="42"/>
      <c r="BW527" s="42"/>
      <c r="BX527" s="42"/>
      <c r="BY527" s="42"/>
      <c r="BZ527" s="42"/>
      <c r="CA527" s="42"/>
      <c r="CB527" s="42"/>
      <c r="CC527" s="42"/>
      <c r="CD527" s="42"/>
      <c r="CE527" s="42"/>
      <c r="CF527" s="42"/>
      <c r="CG527" s="42"/>
      <c r="CH527" s="42"/>
      <c r="CI527" s="42"/>
      <c r="CJ527" s="42"/>
      <c r="CK527" s="42"/>
      <c r="CL527" s="42"/>
      <c r="CM527" s="42"/>
      <c r="CN527" s="42"/>
      <c r="CO527" s="42"/>
      <c r="CP527" s="42"/>
      <c r="CQ527" s="42"/>
      <c r="CR527" s="42"/>
      <c r="CS527" s="42"/>
      <c r="CT527" s="42"/>
      <c r="CU527" s="42"/>
      <c r="CV527" s="42"/>
      <c r="CW527" s="42"/>
      <c r="CX527" s="42"/>
      <c r="CY527" s="42"/>
      <c r="CZ527" s="42"/>
      <c r="DA527" s="42"/>
      <c r="DB527" s="42"/>
      <c r="DC527" s="42"/>
      <c r="DD527" s="42"/>
      <c r="DE527" s="42"/>
      <c r="DF527" s="42"/>
      <c r="DG527" s="42"/>
    </row>
    <row r="528" spans="1:113" s="44" customFormat="1" ht="53.4" customHeight="1" x14ac:dyDescent="0.3">
      <c r="A528" s="37">
        <v>526</v>
      </c>
      <c r="B528" s="38">
        <v>2794</v>
      </c>
      <c r="C528" s="38" t="s">
        <v>1622</v>
      </c>
      <c r="D528" s="37">
        <f>COUNTIF(G528:CI528,"*")</f>
        <v>36</v>
      </c>
      <c r="E528" s="39" t="s">
        <v>1623</v>
      </c>
      <c r="F528" s="39"/>
      <c r="G528" s="68" t="s">
        <v>150</v>
      </c>
      <c r="H528" s="67" t="s">
        <v>151</v>
      </c>
      <c r="I528" s="42"/>
      <c r="J528" s="67" t="s">
        <v>16</v>
      </c>
      <c r="K528" s="67" t="s">
        <v>125</v>
      </c>
      <c r="L528" s="42" t="s">
        <v>19</v>
      </c>
      <c r="M528" s="41" t="s">
        <v>20</v>
      </c>
      <c r="N528" s="41" t="s">
        <v>21</v>
      </c>
      <c r="O528" s="41" t="s">
        <v>15</v>
      </c>
      <c r="P528" s="41" t="s">
        <v>53</v>
      </c>
      <c r="Q528" s="41" t="s">
        <v>569</v>
      </c>
      <c r="R528" s="41" t="s">
        <v>212</v>
      </c>
      <c r="S528" s="41" t="s">
        <v>22</v>
      </c>
      <c r="T528" s="67" t="s">
        <v>297</v>
      </c>
      <c r="U528" s="67" t="s">
        <v>59</v>
      </c>
      <c r="V528" s="67" t="s">
        <v>20</v>
      </c>
      <c r="W528" s="42" t="s">
        <v>19</v>
      </c>
      <c r="X528" s="41" t="s">
        <v>23</v>
      </c>
      <c r="Y528" s="41" t="s">
        <v>24</v>
      </c>
      <c r="Z528" s="41" t="s">
        <v>39</v>
      </c>
      <c r="AA528" s="41" t="s">
        <v>25</v>
      </c>
      <c r="AB528" s="41" t="s">
        <v>239</v>
      </c>
      <c r="AC528" s="41" t="s">
        <v>354</v>
      </c>
      <c r="AD528" s="42" t="s">
        <v>28</v>
      </c>
      <c r="AE528" s="41" t="s">
        <v>29</v>
      </c>
      <c r="AF528" s="41" t="s">
        <v>30</v>
      </c>
      <c r="AG528" s="41" t="s">
        <v>31</v>
      </c>
      <c r="AH528" s="41" t="s">
        <v>25</v>
      </c>
      <c r="AI528" s="41" t="s">
        <v>78</v>
      </c>
      <c r="AJ528" s="41" t="s">
        <v>83</v>
      </c>
      <c r="AK528" s="41" t="s">
        <v>270</v>
      </c>
      <c r="AL528" s="42" t="s">
        <v>16</v>
      </c>
      <c r="AM528" s="41" t="s">
        <v>63</v>
      </c>
      <c r="AN528" s="41" t="s">
        <v>88</v>
      </c>
      <c r="AO528" s="41" t="s">
        <v>211</v>
      </c>
      <c r="AP528" s="41" t="s">
        <v>212</v>
      </c>
      <c r="AQ528" s="41" t="s">
        <v>270</v>
      </c>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2"/>
      <c r="BO528" s="42"/>
      <c r="BP528" s="42"/>
      <c r="BQ528" s="42"/>
      <c r="BR528" s="42"/>
      <c r="BS528" s="42"/>
      <c r="BT528" s="42"/>
      <c r="BU528" s="42"/>
      <c r="BV528" s="42"/>
      <c r="BW528" s="42"/>
      <c r="BX528" s="42"/>
      <c r="BY528" s="42"/>
      <c r="BZ528" s="42"/>
      <c r="CA528" s="42"/>
      <c r="CB528" s="42"/>
      <c r="CC528" s="42"/>
      <c r="CD528" s="42"/>
      <c r="CE528" s="42"/>
      <c r="CF528" s="42"/>
      <c r="CG528" s="42"/>
      <c r="CH528" s="42"/>
      <c r="CI528" s="42"/>
      <c r="CJ528" s="42"/>
      <c r="CK528" s="42"/>
      <c r="CL528" s="42"/>
      <c r="CM528" s="42"/>
      <c r="CN528" s="42"/>
      <c r="CO528" s="42"/>
      <c r="CP528" s="42"/>
      <c r="CQ528" s="42"/>
      <c r="CR528" s="42"/>
      <c r="CS528" s="42"/>
      <c r="CT528" s="42"/>
      <c r="CU528" s="42"/>
      <c r="CV528" s="42"/>
      <c r="CW528" s="42"/>
      <c r="CX528" s="42"/>
      <c r="CY528" s="42"/>
      <c r="CZ528" s="42"/>
      <c r="DA528" s="42"/>
      <c r="DB528" s="42"/>
      <c r="DC528" s="42"/>
      <c r="DD528" s="42"/>
      <c r="DE528" s="42"/>
      <c r="DF528" s="42"/>
      <c r="DG528" s="42"/>
      <c r="DH528" s="42"/>
    </row>
    <row r="529" spans="1:112" s="44" customFormat="1" ht="53.4" customHeight="1" x14ac:dyDescent="0.3">
      <c r="A529" s="37">
        <v>527</v>
      </c>
      <c r="B529" s="38">
        <v>2866</v>
      </c>
      <c r="C529" s="38" t="s">
        <v>1624</v>
      </c>
      <c r="D529" s="37">
        <f>COUNTIF(G529:CI529,"*")</f>
        <v>23</v>
      </c>
      <c r="E529" s="39" t="s">
        <v>1625</v>
      </c>
      <c r="F529" s="39"/>
      <c r="G529" s="68" t="s">
        <v>73</v>
      </c>
      <c r="H529" s="67" t="s">
        <v>176</v>
      </c>
      <c r="I529" s="67" t="s">
        <v>295</v>
      </c>
      <c r="J529" s="42" t="s">
        <v>19</v>
      </c>
      <c r="K529" s="41" t="s">
        <v>20</v>
      </c>
      <c r="L529" s="41" t="s">
        <v>121</v>
      </c>
      <c r="M529" s="41" t="s">
        <v>82</v>
      </c>
      <c r="N529" s="43"/>
      <c r="O529" s="41" t="s">
        <v>20</v>
      </c>
      <c r="P529" s="41" t="s">
        <v>115</v>
      </c>
      <c r="Q529" s="41" t="s">
        <v>25</v>
      </c>
      <c r="R529" s="41" t="s">
        <v>270</v>
      </c>
      <c r="S529" s="41" t="s">
        <v>239</v>
      </c>
      <c r="T529" s="42" t="s">
        <v>16</v>
      </c>
      <c r="U529" s="41" t="s">
        <v>125</v>
      </c>
      <c r="V529" s="41" t="s">
        <v>841</v>
      </c>
      <c r="W529" s="42" t="s">
        <v>19</v>
      </c>
      <c r="X529" s="41" t="s">
        <v>23</v>
      </c>
      <c r="Y529" s="41" t="s">
        <v>39</v>
      </c>
      <c r="Z529" s="41" t="s">
        <v>15</v>
      </c>
      <c r="AA529" s="42" t="s">
        <v>28</v>
      </c>
      <c r="AB529" s="41" t="s">
        <v>29</v>
      </c>
      <c r="AC529" s="41" t="s">
        <v>78</v>
      </c>
      <c r="AD529" s="41" t="s">
        <v>82</v>
      </c>
      <c r="AE529" s="42"/>
      <c r="AF529" s="42"/>
      <c r="AG529" s="42"/>
      <c r="AH529" s="42"/>
      <c r="AI529" s="42"/>
      <c r="AJ529" s="42"/>
      <c r="AK529" s="42"/>
      <c r="AL529" s="42"/>
      <c r="AM529" s="42"/>
      <c r="AN529" s="42"/>
      <c r="AO529" s="42"/>
      <c r="AP529" s="42"/>
      <c r="AQ529" s="42"/>
      <c r="AR529" s="41"/>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2"/>
      <c r="BO529" s="42"/>
      <c r="BP529" s="42"/>
      <c r="BQ529" s="42"/>
      <c r="BR529" s="42"/>
      <c r="BS529" s="42"/>
      <c r="BT529" s="42"/>
      <c r="BU529" s="42"/>
      <c r="BV529" s="42"/>
      <c r="BW529" s="42"/>
      <c r="BX529" s="42"/>
      <c r="BY529" s="42"/>
      <c r="BZ529" s="42"/>
      <c r="CA529" s="42"/>
      <c r="CB529" s="42"/>
      <c r="CC529" s="42"/>
      <c r="CD529" s="42"/>
      <c r="CE529" s="42"/>
      <c r="CF529" s="42"/>
      <c r="CG529" s="42"/>
      <c r="CH529" s="42"/>
      <c r="CI529" s="42"/>
      <c r="CJ529" s="42"/>
      <c r="CK529" s="42"/>
      <c r="CL529" s="42"/>
      <c r="CM529" s="42"/>
      <c r="CN529" s="42"/>
      <c r="CO529" s="42"/>
      <c r="CP529" s="42"/>
      <c r="CQ529" s="42"/>
      <c r="CR529" s="42"/>
      <c r="CS529" s="42"/>
      <c r="CT529" s="42"/>
      <c r="CU529" s="42"/>
      <c r="CV529" s="42"/>
      <c r="CW529" s="42"/>
      <c r="CX529" s="42"/>
      <c r="CY529" s="42"/>
      <c r="CZ529" s="42"/>
      <c r="DA529" s="42"/>
      <c r="DB529" s="42"/>
      <c r="DC529" s="42"/>
      <c r="DD529" s="42"/>
      <c r="DE529" s="42"/>
      <c r="DF529" s="42"/>
      <c r="DG529" s="42"/>
    </row>
    <row r="530" spans="1:112" s="44" customFormat="1" ht="53.4" customHeight="1" x14ac:dyDescent="0.3">
      <c r="A530" s="37">
        <v>528</v>
      </c>
      <c r="B530" s="38">
        <v>2501</v>
      </c>
      <c r="C530" s="38" t="s">
        <v>1626</v>
      </c>
      <c r="D530" s="37">
        <f>COUNTIF(G530:CH530,"*")</f>
        <v>25</v>
      </c>
      <c r="E530" s="39" t="s">
        <v>1627</v>
      </c>
      <c r="F530" s="39"/>
      <c r="G530" s="39" t="s">
        <v>98</v>
      </c>
      <c r="H530" s="67" t="s">
        <v>160</v>
      </c>
      <c r="I530" s="67" t="s">
        <v>34</v>
      </c>
      <c r="J530" s="67" t="s">
        <v>35</v>
      </c>
      <c r="K530" s="42" t="s">
        <v>53</v>
      </c>
      <c r="L530" s="42" t="s">
        <v>112</v>
      </c>
      <c r="M530" s="41" t="s">
        <v>36</v>
      </c>
      <c r="N530" s="41" t="s">
        <v>25</v>
      </c>
      <c r="O530" s="41" t="s">
        <v>15</v>
      </c>
      <c r="P530" s="42" t="s">
        <v>19</v>
      </c>
      <c r="Q530" s="41" t="s">
        <v>20</v>
      </c>
      <c r="R530" s="41" t="s">
        <v>101</v>
      </c>
      <c r="S530" s="41" t="s">
        <v>102</v>
      </c>
      <c r="T530" s="41" t="s">
        <v>25</v>
      </c>
      <c r="U530" s="41" t="s">
        <v>22</v>
      </c>
      <c r="V530" s="42" t="s">
        <v>19</v>
      </c>
      <c r="W530" s="41" t="s">
        <v>23</v>
      </c>
      <c r="X530" s="41" t="s">
        <v>39</v>
      </c>
      <c r="Y530" s="41" t="s">
        <v>25</v>
      </c>
      <c r="Z530" s="41" t="s">
        <v>26</v>
      </c>
      <c r="AA530" s="41" t="s">
        <v>86</v>
      </c>
      <c r="AB530" s="42" t="s">
        <v>28</v>
      </c>
      <c r="AC530" s="41" t="s">
        <v>29</v>
      </c>
      <c r="AD530" s="41" t="s">
        <v>25</v>
      </c>
      <c r="AE530" s="41" t="s">
        <v>240</v>
      </c>
      <c r="AF530" s="42"/>
      <c r="AG530" s="42"/>
      <c r="AH530" s="42"/>
      <c r="AI530" s="42"/>
      <c r="AJ530" s="42"/>
      <c r="AK530" s="42"/>
      <c r="AL530" s="42"/>
      <c r="AM530" s="42"/>
      <c r="AN530" s="42"/>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2"/>
      <c r="BO530" s="42"/>
      <c r="BP530" s="42"/>
      <c r="BQ530" s="42"/>
      <c r="BR530" s="42"/>
      <c r="BS530" s="42"/>
      <c r="BT530" s="42"/>
      <c r="BU530" s="42"/>
      <c r="BV530" s="42"/>
      <c r="BW530" s="42"/>
      <c r="BX530" s="42"/>
      <c r="BY530" s="42"/>
      <c r="BZ530" s="42"/>
      <c r="CA530" s="42"/>
      <c r="CB530" s="42"/>
      <c r="CC530" s="42"/>
      <c r="CD530" s="42"/>
      <c r="CE530" s="42"/>
      <c r="CF530" s="42"/>
      <c r="CG530" s="42"/>
      <c r="CH530" s="42"/>
      <c r="CI530" s="42"/>
      <c r="CJ530" s="42"/>
      <c r="CK530" s="42"/>
      <c r="CL530" s="42"/>
      <c r="CM530" s="42"/>
      <c r="CN530" s="42"/>
      <c r="CO530" s="42"/>
      <c r="CP530" s="42"/>
      <c r="CQ530" s="42"/>
      <c r="CR530" s="42"/>
      <c r="CS530" s="42"/>
      <c r="CT530" s="42"/>
      <c r="CU530" s="42"/>
      <c r="CV530" s="42"/>
      <c r="CW530" s="42"/>
      <c r="CX530" s="42"/>
      <c r="CY530" s="42"/>
      <c r="CZ530" s="42"/>
      <c r="DA530" s="42"/>
      <c r="DB530" s="42"/>
      <c r="DC530" s="42"/>
      <c r="DD530" s="42"/>
      <c r="DE530" s="42"/>
      <c r="DF530" s="42"/>
      <c r="DG530" s="42"/>
    </row>
    <row r="531" spans="1:112" s="44" customFormat="1" ht="53.4" customHeight="1" x14ac:dyDescent="0.3">
      <c r="A531" s="37">
        <v>529</v>
      </c>
      <c r="B531" s="38">
        <v>268</v>
      </c>
      <c r="C531" s="38" t="s">
        <v>1628</v>
      </c>
      <c r="D531" s="37">
        <f>COUNTIF(G531:CI531,"*")</f>
        <v>18</v>
      </c>
      <c r="E531" s="39" t="s">
        <v>1629</v>
      </c>
      <c r="F531" s="39"/>
      <c r="G531" s="68" t="s">
        <v>10</v>
      </c>
      <c r="H531" s="67" t="s">
        <v>34</v>
      </c>
      <c r="I531" s="67" t="s">
        <v>35</v>
      </c>
      <c r="J531" s="42" t="s">
        <v>28</v>
      </c>
      <c r="K531" s="41" t="s">
        <v>29</v>
      </c>
      <c r="L531" s="41" t="s">
        <v>30</v>
      </c>
      <c r="M531" s="41" t="s">
        <v>31</v>
      </c>
      <c r="N531" s="42" t="s">
        <v>19</v>
      </c>
      <c r="O531" s="41" t="s">
        <v>20</v>
      </c>
      <c r="P531" s="41" t="s">
        <v>21</v>
      </c>
      <c r="Q531" s="41" t="s">
        <v>53</v>
      </c>
      <c r="R531" s="41" t="s">
        <v>55</v>
      </c>
      <c r="S531" s="41" t="s">
        <v>25</v>
      </c>
      <c r="T531" s="41" t="s">
        <v>26</v>
      </c>
      <c r="U531" s="41"/>
      <c r="V531" s="41" t="s">
        <v>23</v>
      </c>
      <c r="W531" s="41" t="s">
        <v>39</v>
      </c>
      <c r="X531" s="41" t="s">
        <v>25</v>
      </c>
      <c r="Y531" s="41" t="s">
        <v>15</v>
      </c>
      <c r="Z531" s="42"/>
      <c r="AA531" s="42"/>
      <c r="AB531" s="42"/>
      <c r="AC531" s="42"/>
      <c r="AD531" s="42"/>
      <c r="AE531" s="42"/>
      <c r="AF531" s="42"/>
      <c r="AG531" s="42"/>
      <c r="AH531" s="42"/>
      <c r="AI531" s="42"/>
      <c r="AJ531" s="42"/>
      <c r="AK531" s="42"/>
      <c r="AL531" s="42"/>
      <c r="AM531" s="42"/>
      <c r="AN531" s="42"/>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2"/>
      <c r="BO531" s="42"/>
      <c r="BP531" s="42"/>
      <c r="BQ531" s="42"/>
      <c r="BR531" s="42"/>
      <c r="BS531" s="42"/>
      <c r="BT531" s="42"/>
      <c r="BU531" s="42"/>
      <c r="BV531" s="42"/>
      <c r="BW531" s="42"/>
      <c r="BX531" s="42"/>
      <c r="BY531" s="42"/>
      <c r="BZ531" s="42"/>
      <c r="CA531" s="42"/>
      <c r="CB531" s="42"/>
      <c r="CC531" s="42"/>
      <c r="CD531" s="42"/>
      <c r="CE531" s="42"/>
      <c r="CF531" s="42"/>
      <c r="CG531" s="42"/>
      <c r="CH531" s="42"/>
      <c r="CI531" s="42"/>
      <c r="CJ531" s="42"/>
      <c r="CK531" s="42"/>
      <c r="CL531" s="42"/>
      <c r="CM531" s="42"/>
      <c r="CN531" s="42"/>
      <c r="CO531" s="42"/>
      <c r="CP531" s="42"/>
      <c r="CQ531" s="42"/>
      <c r="CR531" s="42"/>
      <c r="CS531" s="42"/>
      <c r="CT531" s="42"/>
      <c r="CU531" s="42"/>
      <c r="CV531" s="42"/>
      <c r="CW531" s="42"/>
      <c r="CX531" s="42"/>
      <c r="CY531" s="42"/>
      <c r="CZ531" s="42"/>
      <c r="DA531" s="42"/>
      <c r="DB531" s="42"/>
      <c r="DC531" s="42"/>
      <c r="DD531" s="42"/>
      <c r="DE531" s="42"/>
      <c r="DF531" s="42"/>
      <c r="DG531" s="42"/>
    </row>
    <row r="532" spans="1:112" s="44" customFormat="1" ht="53.4" customHeight="1" x14ac:dyDescent="0.3">
      <c r="A532" s="37">
        <v>530</v>
      </c>
      <c r="B532" s="38">
        <v>1033</v>
      </c>
      <c r="C532" s="38" t="s">
        <v>1630</v>
      </c>
      <c r="D532" s="37">
        <f t="shared" ref="D532" si="28">COUNTIF(G532:CH532,"*")</f>
        <v>24</v>
      </c>
      <c r="E532" s="39" t="s">
        <v>1631</v>
      </c>
      <c r="F532" s="39"/>
      <c r="G532" s="68" t="s">
        <v>142</v>
      </c>
      <c r="H532" s="67" t="s">
        <v>75</v>
      </c>
      <c r="I532" s="67" t="s">
        <v>232</v>
      </c>
      <c r="J532" s="67" t="s">
        <v>51</v>
      </c>
      <c r="K532" s="42" t="s">
        <v>16</v>
      </c>
      <c r="L532" s="41" t="s">
        <v>1632</v>
      </c>
      <c r="M532" s="41" t="s">
        <v>18</v>
      </c>
      <c r="N532" s="41" t="s">
        <v>25</v>
      </c>
      <c r="O532" s="41" t="s">
        <v>26</v>
      </c>
      <c r="P532" s="42" t="s">
        <v>19</v>
      </c>
      <c r="Q532" s="41" t="s">
        <v>20</v>
      </c>
      <c r="R532" s="41" t="s">
        <v>163</v>
      </c>
      <c r="S532" s="41" t="s">
        <v>40</v>
      </c>
      <c r="T532" s="41" t="s">
        <v>25</v>
      </c>
      <c r="U532" s="41" t="s">
        <v>15</v>
      </c>
      <c r="V532" s="42" t="s">
        <v>19</v>
      </c>
      <c r="W532" s="41" t="s">
        <v>23</v>
      </c>
      <c r="X532" s="41" t="s">
        <v>39</v>
      </c>
      <c r="Y532" s="41" t="s">
        <v>25</v>
      </c>
      <c r="Z532" s="41" t="s">
        <v>15</v>
      </c>
      <c r="AA532" s="42" t="s">
        <v>28</v>
      </c>
      <c r="AB532" s="41" t="s">
        <v>60</v>
      </c>
      <c r="AC532" s="41" t="s">
        <v>25</v>
      </c>
      <c r="AD532" s="41" t="s">
        <v>15</v>
      </c>
      <c r="AE532" s="42"/>
      <c r="AF532" s="42"/>
      <c r="AG532" s="42"/>
      <c r="AH532" s="42"/>
      <c r="AI532" s="42"/>
      <c r="AJ532" s="42"/>
      <c r="AK532" s="42"/>
      <c r="AL532" s="42"/>
      <c r="AM532" s="42"/>
      <c r="AN532" s="42"/>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2"/>
      <c r="BO532" s="42"/>
      <c r="BP532" s="42"/>
      <c r="BQ532" s="42"/>
      <c r="BR532" s="42"/>
      <c r="BS532" s="42"/>
      <c r="BT532" s="42"/>
      <c r="BU532" s="42"/>
      <c r="BV532" s="42"/>
      <c r="BW532" s="42"/>
      <c r="BX532" s="42"/>
      <c r="BY532" s="42"/>
      <c r="BZ532" s="42"/>
      <c r="CA532" s="42"/>
      <c r="CB532" s="42"/>
      <c r="CC532" s="42"/>
      <c r="CD532" s="42"/>
      <c r="CE532" s="42"/>
      <c r="CF532" s="42"/>
      <c r="CG532" s="42"/>
      <c r="CH532" s="42"/>
      <c r="CI532" s="42"/>
      <c r="CJ532" s="42"/>
      <c r="CK532" s="42"/>
      <c r="CL532" s="42"/>
      <c r="CM532" s="42"/>
      <c r="CN532" s="42"/>
      <c r="CO532" s="42"/>
      <c r="CP532" s="42"/>
      <c r="CQ532" s="42"/>
      <c r="CR532" s="42"/>
      <c r="CS532" s="42"/>
      <c r="CT532" s="42"/>
      <c r="CU532" s="42"/>
      <c r="CV532" s="42"/>
      <c r="CW532" s="42"/>
      <c r="CX532" s="42"/>
      <c r="CY532" s="42"/>
      <c r="CZ532" s="42"/>
      <c r="DA532" s="42"/>
      <c r="DB532" s="42"/>
      <c r="DC532" s="42"/>
      <c r="DD532" s="42"/>
      <c r="DE532" s="42"/>
      <c r="DF532" s="42"/>
      <c r="DG532" s="42"/>
    </row>
    <row r="533" spans="1:112" s="44" customFormat="1" ht="53.4" customHeight="1" x14ac:dyDescent="0.3">
      <c r="A533" s="37">
        <v>531</v>
      </c>
      <c r="B533" s="38">
        <v>2382</v>
      </c>
      <c r="C533" s="38" t="s">
        <v>1633</v>
      </c>
      <c r="D533" s="37">
        <f>COUNTIF(G533:CI533,"*")</f>
        <v>41</v>
      </c>
      <c r="E533" s="39" t="s">
        <v>1634</v>
      </c>
      <c r="F533" s="39"/>
      <c r="G533" s="39" t="s">
        <v>68</v>
      </c>
      <c r="H533" s="67" t="s">
        <v>110</v>
      </c>
      <c r="I533" s="67" t="s">
        <v>74</v>
      </c>
      <c r="J533" s="67" t="s">
        <v>75</v>
      </c>
      <c r="K533" s="42"/>
      <c r="L533" s="67" t="s">
        <v>36</v>
      </c>
      <c r="M533" s="67" t="s">
        <v>37</v>
      </c>
      <c r="N533" s="67" t="s">
        <v>574</v>
      </c>
      <c r="O533" s="67" t="s">
        <v>256</v>
      </c>
      <c r="P533" s="42" t="s">
        <v>274</v>
      </c>
      <c r="Q533" s="41" t="s">
        <v>112</v>
      </c>
      <c r="R533" s="41" t="s">
        <v>1355</v>
      </c>
      <c r="S533" s="41" t="s">
        <v>25</v>
      </c>
      <c r="T533" s="41" t="s">
        <v>15</v>
      </c>
      <c r="U533" s="42" t="s">
        <v>16</v>
      </c>
      <c r="V533" s="41" t="s">
        <v>17</v>
      </c>
      <c r="W533" s="41" t="s">
        <v>18</v>
      </c>
      <c r="X533" s="41" t="s">
        <v>418</v>
      </c>
      <c r="Y533" s="41" t="s">
        <v>419</v>
      </c>
      <c r="Z533" s="41" t="s">
        <v>25</v>
      </c>
      <c r="AA533" s="41" t="s">
        <v>26</v>
      </c>
      <c r="AB533" s="42" t="s">
        <v>19</v>
      </c>
      <c r="AC533" s="41" t="s">
        <v>130</v>
      </c>
      <c r="AD533" s="41" t="s">
        <v>23</v>
      </c>
      <c r="AE533" s="41" t="s">
        <v>20</v>
      </c>
      <c r="AF533" s="41" t="s">
        <v>1635</v>
      </c>
      <c r="AG533" s="42" t="s">
        <v>28</v>
      </c>
      <c r="AH533" s="41" t="s">
        <v>1636</v>
      </c>
      <c r="AI533" s="41" t="s">
        <v>25</v>
      </c>
      <c r="AJ533" s="41" t="s">
        <v>270</v>
      </c>
      <c r="AK533" s="41" t="s">
        <v>239</v>
      </c>
      <c r="AL533" s="42" t="s">
        <v>16</v>
      </c>
      <c r="AM533" s="41" t="s">
        <v>63</v>
      </c>
      <c r="AN533" s="67" t="s">
        <v>16</v>
      </c>
      <c r="AO533" s="67" t="s">
        <v>81</v>
      </c>
      <c r="AP533" s="41" t="s">
        <v>25</v>
      </c>
      <c r="AQ533" s="41" t="s">
        <v>270</v>
      </c>
      <c r="AR533" s="41" t="s">
        <v>1637</v>
      </c>
      <c r="AS533" s="42" t="s">
        <v>116</v>
      </c>
      <c r="AT533" s="42" t="s">
        <v>67</v>
      </c>
      <c r="AU533" s="41" t="s">
        <v>347</v>
      </c>
      <c r="AV533" s="41" t="s">
        <v>1638</v>
      </c>
      <c r="AW533" s="42"/>
      <c r="AX533" s="42"/>
      <c r="AY533" s="42"/>
      <c r="AZ533" s="42"/>
      <c r="BA533" s="42"/>
      <c r="BB533" s="42"/>
      <c r="BC533" s="42"/>
      <c r="BD533" s="42"/>
      <c r="BE533" s="42"/>
      <c r="BF533" s="42"/>
      <c r="BG533" s="42"/>
      <c r="BH533" s="42"/>
      <c r="BI533" s="42"/>
      <c r="BJ533" s="42"/>
      <c r="BK533" s="42"/>
      <c r="BL533" s="42"/>
      <c r="BM533" s="42"/>
      <c r="BN533" s="42"/>
      <c r="BO533" s="42"/>
      <c r="BP533" s="42"/>
      <c r="BQ533" s="42"/>
      <c r="BR533" s="42"/>
      <c r="BS533" s="42"/>
      <c r="BT533" s="42"/>
      <c r="BU533" s="42"/>
      <c r="BV533" s="42"/>
      <c r="BW533" s="42"/>
      <c r="BX533" s="42"/>
      <c r="BY533" s="42"/>
      <c r="BZ533" s="42"/>
      <c r="CA533" s="42"/>
      <c r="CB533" s="42"/>
      <c r="CC533" s="42"/>
      <c r="CD533" s="42"/>
      <c r="CE533" s="42"/>
      <c r="CF533" s="42"/>
      <c r="CG533" s="42"/>
      <c r="CH533" s="42"/>
      <c r="CI533" s="42"/>
      <c r="CJ533" s="42"/>
      <c r="CK533" s="42"/>
      <c r="CL533" s="42"/>
      <c r="CM533" s="42"/>
      <c r="CN533" s="42"/>
      <c r="CO533" s="42"/>
      <c r="CP533" s="42"/>
      <c r="CQ533" s="42"/>
      <c r="CR533" s="42"/>
      <c r="CS533" s="42"/>
      <c r="CT533" s="42"/>
      <c r="CU533" s="42"/>
      <c r="CV533" s="42"/>
      <c r="CW533" s="42"/>
      <c r="CX533" s="42"/>
      <c r="CY533" s="42"/>
      <c r="CZ533" s="42"/>
      <c r="DA533" s="42"/>
      <c r="DB533" s="42"/>
      <c r="DC533" s="42"/>
      <c r="DD533" s="42"/>
      <c r="DE533" s="42"/>
      <c r="DF533" s="42"/>
      <c r="DG533" s="42"/>
      <c r="DH533" s="42"/>
    </row>
    <row r="534" spans="1:112" s="44" customFormat="1" ht="53.4" customHeight="1" x14ac:dyDescent="0.3">
      <c r="A534" s="37">
        <v>532</v>
      </c>
      <c r="B534" s="38">
        <v>670</v>
      </c>
      <c r="C534" s="38" t="s">
        <v>1639</v>
      </c>
      <c r="D534" s="37">
        <f>COUNTIF(G534:CK534,"*")</f>
        <v>27</v>
      </c>
      <c r="E534" s="39" t="s">
        <v>1640</v>
      </c>
      <c r="F534" s="39"/>
      <c r="G534" s="68" t="s">
        <v>1106</v>
      </c>
      <c r="H534" s="67" t="s">
        <v>100</v>
      </c>
      <c r="I534" s="42"/>
      <c r="J534" s="41" t="s">
        <v>36</v>
      </c>
      <c r="K534" s="41" t="s">
        <v>37</v>
      </c>
      <c r="L534" s="41" t="s">
        <v>25</v>
      </c>
      <c r="M534" s="41" t="s">
        <v>15</v>
      </c>
      <c r="N534" s="42"/>
      <c r="O534" s="41" t="s">
        <v>20</v>
      </c>
      <c r="P534" s="41" t="s">
        <v>193</v>
      </c>
      <c r="Q534" s="41" t="s">
        <v>1133</v>
      </c>
      <c r="R534" s="41" t="s">
        <v>37</v>
      </c>
      <c r="S534" s="41" t="s">
        <v>40</v>
      </c>
      <c r="T534" s="41" t="s">
        <v>25</v>
      </c>
      <c r="U534" s="41" t="s">
        <v>22</v>
      </c>
      <c r="V534" s="41" t="s">
        <v>53</v>
      </c>
      <c r="W534" s="41" t="s">
        <v>589</v>
      </c>
      <c r="X534" s="41" t="s">
        <v>184</v>
      </c>
      <c r="Y534" s="41" t="s">
        <v>20</v>
      </c>
      <c r="Z534" s="41" t="s">
        <v>25</v>
      </c>
      <c r="AA534" s="41" t="s">
        <v>78</v>
      </c>
      <c r="AB534" s="42"/>
      <c r="AC534" s="41" t="s">
        <v>23</v>
      </c>
      <c r="AD534" s="41" t="s">
        <v>120</v>
      </c>
      <c r="AE534" s="41" t="s">
        <v>25</v>
      </c>
      <c r="AF534" s="41" t="s">
        <v>66</v>
      </c>
      <c r="AG534" s="42" t="s">
        <v>28</v>
      </c>
      <c r="AH534" s="41" t="s">
        <v>60</v>
      </c>
      <c r="AI534" s="41" t="s">
        <v>25</v>
      </c>
      <c r="AJ534" s="41" t="s">
        <v>27</v>
      </c>
      <c r="AK534" s="42"/>
      <c r="AL534" s="42"/>
      <c r="AM534" s="42"/>
      <c r="AN534" s="42"/>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2"/>
      <c r="BO534" s="42"/>
      <c r="BP534" s="42"/>
      <c r="BQ534" s="42"/>
      <c r="BR534" s="42"/>
      <c r="BS534" s="42"/>
      <c r="BT534" s="42"/>
      <c r="BU534" s="42"/>
      <c r="BV534" s="42"/>
      <c r="BW534" s="42"/>
      <c r="BX534" s="42"/>
      <c r="BY534" s="42"/>
      <c r="BZ534" s="42"/>
      <c r="CA534" s="42"/>
      <c r="CB534" s="42"/>
      <c r="CC534" s="42"/>
      <c r="CD534" s="42"/>
      <c r="CE534" s="42"/>
      <c r="CF534" s="42"/>
      <c r="CG534" s="42"/>
      <c r="CH534" s="42"/>
      <c r="CI534" s="42"/>
      <c r="CJ534" s="42"/>
      <c r="CK534" s="42"/>
      <c r="CL534" s="42"/>
      <c r="CM534" s="42"/>
      <c r="CN534" s="42"/>
      <c r="CO534" s="42"/>
      <c r="CP534" s="42"/>
      <c r="CQ534" s="42"/>
      <c r="CR534" s="42"/>
      <c r="CS534" s="42"/>
      <c r="CT534" s="42"/>
      <c r="CU534" s="42"/>
      <c r="CV534" s="42"/>
      <c r="CW534" s="42"/>
      <c r="CX534" s="42"/>
      <c r="CY534" s="42"/>
      <c r="CZ534" s="42"/>
      <c r="DA534" s="42"/>
      <c r="DB534" s="42"/>
      <c r="DC534" s="42"/>
      <c r="DD534" s="42"/>
      <c r="DE534" s="42"/>
      <c r="DF534" s="42"/>
      <c r="DG534" s="42"/>
      <c r="DH534" s="42"/>
    </row>
    <row r="535" spans="1:112" s="44" customFormat="1" ht="53.4" customHeight="1" x14ac:dyDescent="0.3">
      <c r="A535" s="37">
        <v>533</v>
      </c>
      <c r="B535" s="38">
        <v>2300</v>
      </c>
      <c r="C535" s="38" t="s">
        <v>1641</v>
      </c>
      <c r="D535" s="37">
        <f>COUNTIF(G535:CK535,"*")</f>
        <v>22</v>
      </c>
      <c r="E535" s="39" t="s">
        <v>1642</v>
      </c>
      <c r="F535" s="39"/>
      <c r="G535" s="68" t="s">
        <v>10</v>
      </c>
      <c r="H535" s="42"/>
      <c r="I535" s="67" t="s">
        <v>16</v>
      </c>
      <c r="J535" s="67" t="s">
        <v>125</v>
      </c>
      <c r="K535" s="42" t="s">
        <v>16</v>
      </c>
      <c r="L535" s="41" t="s">
        <v>17</v>
      </c>
      <c r="M535" s="41" t="s">
        <v>18</v>
      </c>
      <c r="N535" s="41" t="s">
        <v>126</v>
      </c>
      <c r="O535" s="41" t="s">
        <v>127</v>
      </c>
      <c r="P535" s="42" t="s">
        <v>19</v>
      </c>
      <c r="Q535" s="41" t="s">
        <v>20</v>
      </c>
      <c r="R535" s="41" t="s">
        <v>39</v>
      </c>
      <c r="S535" s="41" t="s">
        <v>40</v>
      </c>
      <c r="T535" s="41" t="s">
        <v>25</v>
      </c>
      <c r="U535" s="41" t="s">
        <v>26</v>
      </c>
      <c r="V535" s="41"/>
      <c r="W535" s="41" t="s">
        <v>23</v>
      </c>
      <c r="X535" s="41" t="s">
        <v>39</v>
      </c>
      <c r="Y535" s="41" t="s">
        <v>25</v>
      </c>
      <c r="Z535" s="41" t="s">
        <v>104</v>
      </c>
      <c r="AA535" s="41" t="s">
        <v>289</v>
      </c>
      <c r="AB535" s="41"/>
      <c r="AC535" s="41" t="s">
        <v>29</v>
      </c>
      <c r="AD535" s="41" t="s">
        <v>25</v>
      </c>
      <c r="AE535" s="41" t="s">
        <v>78</v>
      </c>
      <c r="AF535" s="42"/>
      <c r="AG535" s="42"/>
      <c r="AH535" s="42"/>
      <c r="AI535" s="42"/>
      <c r="AJ535" s="42"/>
      <c r="AK535" s="42"/>
      <c r="AL535" s="42"/>
      <c r="AM535" s="42"/>
      <c r="AN535" s="42"/>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2"/>
      <c r="BO535" s="42"/>
      <c r="BP535" s="42"/>
      <c r="BQ535" s="42"/>
      <c r="BR535" s="42"/>
      <c r="BS535" s="42"/>
      <c r="BT535" s="42"/>
      <c r="BU535" s="42"/>
      <c r="BV535" s="42"/>
      <c r="BW535" s="42"/>
      <c r="BX535" s="42"/>
      <c r="BY535" s="42"/>
      <c r="BZ535" s="42"/>
      <c r="CA535" s="42"/>
      <c r="CB535" s="42"/>
      <c r="CC535" s="42"/>
      <c r="CD535" s="42"/>
      <c r="CE535" s="42"/>
      <c r="CF535" s="42"/>
      <c r="CG535" s="42"/>
      <c r="CH535" s="42"/>
      <c r="CI535" s="42"/>
      <c r="CJ535" s="42"/>
      <c r="CK535" s="42"/>
      <c r="CL535" s="42"/>
      <c r="CM535" s="42"/>
      <c r="CN535" s="42"/>
      <c r="CO535" s="42"/>
      <c r="CP535" s="42"/>
      <c r="CQ535" s="42"/>
      <c r="CR535" s="42"/>
      <c r="CS535" s="42"/>
      <c r="CT535" s="42"/>
      <c r="CU535" s="42"/>
      <c r="CV535" s="42"/>
      <c r="CW535" s="42"/>
      <c r="CX535" s="42"/>
      <c r="CY535" s="42"/>
      <c r="CZ535" s="42"/>
      <c r="DA535" s="42"/>
      <c r="DB535" s="42"/>
      <c r="DC535" s="42"/>
      <c r="DD535" s="42"/>
      <c r="DE535" s="42"/>
      <c r="DF535" s="42"/>
      <c r="DG535" s="42"/>
      <c r="DH535" s="42"/>
    </row>
    <row r="536" spans="1:112" s="44" customFormat="1" ht="53.4" customHeight="1" x14ac:dyDescent="0.3">
      <c r="A536" s="37">
        <v>534</v>
      </c>
      <c r="B536" s="38">
        <v>2515</v>
      </c>
      <c r="C536" s="38" t="s">
        <v>1643</v>
      </c>
      <c r="D536" s="37">
        <f t="shared" ref="D536:D539" si="29">COUNTIF(G536:CH536,"*")</f>
        <v>33</v>
      </c>
      <c r="E536" s="39" t="s">
        <v>1644</v>
      </c>
      <c r="F536" s="39"/>
      <c r="G536" s="39" t="s">
        <v>98</v>
      </c>
      <c r="H536" s="67" t="s">
        <v>110</v>
      </c>
      <c r="I536" s="67" t="s">
        <v>74</v>
      </c>
      <c r="J536" s="67" t="s">
        <v>75</v>
      </c>
      <c r="K536" s="42" t="s">
        <v>53</v>
      </c>
      <c r="L536" s="42" t="s">
        <v>112</v>
      </c>
      <c r="M536" s="41" t="s">
        <v>36</v>
      </c>
      <c r="N536" s="41" t="s">
        <v>39</v>
      </c>
      <c r="O536" s="41" t="s">
        <v>308</v>
      </c>
      <c r="P536" s="41" t="s">
        <v>256</v>
      </c>
      <c r="Q536" s="41" t="s">
        <v>25</v>
      </c>
      <c r="R536" s="41" t="s">
        <v>78</v>
      </c>
      <c r="S536" s="42" t="s">
        <v>19</v>
      </c>
      <c r="T536" s="41" t="s">
        <v>20</v>
      </c>
      <c r="U536" s="41" t="s">
        <v>25</v>
      </c>
      <c r="V536" s="41" t="s">
        <v>15</v>
      </c>
      <c r="W536" s="42" t="s">
        <v>19</v>
      </c>
      <c r="X536" s="41" t="s">
        <v>23</v>
      </c>
      <c r="Y536" s="41" t="s">
        <v>39</v>
      </c>
      <c r="Z536" s="41" t="s">
        <v>25</v>
      </c>
      <c r="AA536" s="41" t="s">
        <v>26</v>
      </c>
      <c r="AB536" s="41" t="s">
        <v>1009</v>
      </c>
      <c r="AC536" s="42" t="s">
        <v>28</v>
      </c>
      <c r="AD536" s="41" t="s">
        <v>29</v>
      </c>
      <c r="AE536" s="41" t="s">
        <v>25</v>
      </c>
      <c r="AF536" s="41" t="s">
        <v>15</v>
      </c>
      <c r="AG536" s="42" t="s">
        <v>40</v>
      </c>
      <c r="AH536" s="42" t="s">
        <v>116</v>
      </c>
      <c r="AI536" s="42" t="s">
        <v>67</v>
      </c>
      <c r="AJ536" s="41" t="s">
        <v>63</v>
      </c>
      <c r="AK536" s="41" t="s">
        <v>1033</v>
      </c>
      <c r="AL536" s="41" t="s">
        <v>25</v>
      </c>
      <c r="AM536" s="41" t="s">
        <v>46</v>
      </c>
      <c r="AN536" s="42"/>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2"/>
      <c r="BO536" s="42"/>
      <c r="BP536" s="42"/>
      <c r="BQ536" s="42"/>
      <c r="BR536" s="42"/>
      <c r="BS536" s="42"/>
      <c r="BT536" s="42"/>
      <c r="BU536" s="42"/>
      <c r="BV536" s="42"/>
      <c r="BW536" s="42"/>
      <c r="BX536" s="42"/>
      <c r="BY536" s="42"/>
      <c r="BZ536" s="42"/>
      <c r="CA536" s="42"/>
      <c r="CB536" s="42"/>
      <c r="CC536" s="42"/>
      <c r="CD536" s="42"/>
      <c r="CE536" s="42"/>
      <c r="CF536" s="42"/>
      <c r="CG536" s="42"/>
      <c r="CH536" s="42"/>
      <c r="CI536" s="42"/>
      <c r="CJ536" s="42"/>
      <c r="CK536" s="42"/>
      <c r="CL536" s="42"/>
      <c r="CM536" s="42"/>
      <c r="CN536" s="42"/>
      <c r="CO536" s="42"/>
      <c r="CP536" s="42"/>
      <c r="CQ536" s="42"/>
      <c r="CR536" s="42"/>
      <c r="CS536" s="42"/>
      <c r="CT536" s="42"/>
      <c r="CU536" s="42"/>
      <c r="CV536" s="42"/>
      <c r="CW536" s="42"/>
      <c r="CX536" s="42"/>
      <c r="CY536" s="42"/>
      <c r="CZ536" s="42"/>
      <c r="DA536" s="42"/>
      <c r="DB536" s="42"/>
      <c r="DC536" s="42"/>
      <c r="DD536" s="42"/>
      <c r="DE536" s="42"/>
      <c r="DF536" s="42"/>
      <c r="DG536" s="42"/>
    </row>
    <row r="537" spans="1:112" s="44" customFormat="1" ht="53.4" customHeight="1" x14ac:dyDescent="0.3">
      <c r="A537" s="37">
        <v>535</v>
      </c>
      <c r="B537" s="38">
        <v>1248</v>
      </c>
      <c r="C537" s="38" t="s">
        <v>1645</v>
      </c>
      <c r="D537" s="37">
        <f>COUNTIF(G537:CI537,"*")</f>
        <v>22</v>
      </c>
      <c r="E537" s="39" t="s">
        <v>1646</v>
      </c>
      <c r="F537" s="39"/>
      <c r="G537" s="39" t="s">
        <v>98</v>
      </c>
      <c r="H537" s="67" t="s">
        <v>110</v>
      </c>
      <c r="I537" s="67" t="s">
        <v>176</v>
      </c>
      <c r="J537" s="67" t="s">
        <v>177</v>
      </c>
      <c r="K537" s="42"/>
      <c r="L537" s="41" t="s">
        <v>36</v>
      </c>
      <c r="M537" s="41" t="s">
        <v>25</v>
      </c>
      <c r="N537" s="41" t="s">
        <v>15</v>
      </c>
      <c r="O537" s="42" t="s">
        <v>19</v>
      </c>
      <c r="P537" s="41" t="s">
        <v>20</v>
      </c>
      <c r="Q537" s="41" t="s">
        <v>21</v>
      </c>
      <c r="R537" s="41" t="s">
        <v>25</v>
      </c>
      <c r="S537" s="41" t="s">
        <v>82</v>
      </c>
      <c r="T537" s="41" t="s">
        <v>1134</v>
      </c>
      <c r="U537" s="42" t="s">
        <v>19</v>
      </c>
      <c r="V537" s="41" t="s">
        <v>23</v>
      </c>
      <c r="W537" s="41" t="s">
        <v>120</v>
      </c>
      <c r="X537" s="41" t="s">
        <v>25</v>
      </c>
      <c r="Y537" s="41" t="s">
        <v>22</v>
      </c>
      <c r="Z537" s="42" t="s">
        <v>121</v>
      </c>
      <c r="AA537" s="41" t="s">
        <v>45</v>
      </c>
      <c r="AB537" s="41" t="s">
        <v>25</v>
      </c>
      <c r="AC537" s="41" t="s">
        <v>429</v>
      </c>
      <c r="AD537" s="42"/>
      <c r="AE537" s="42"/>
      <c r="AF537" s="42"/>
      <c r="AG537" s="42"/>
      <c r="AH537" s="42"/>
      <c r="AI537" s="42"/>
      <c r="AJ537" s="42"/>
      <c r="AK537" s="42"/>
      <c r="AL537" s="42"/>
      <c r="AM537" s="42"/>
      <c r="AN537" s="42"/>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2"/>
      <c r="BO537" s="42"/>
      <c r="BP537" s="42"/>
      <c r="BQ537" s="42"/>
      <c r="BR537" s="42"/>
      <c r="BS537" s="42"/>
      <c r="BT537" s="42"/>
      <c r="BU537" s="42"/>
      <c r="BV537" s="42"/>
      <c r="BW537" s="42"/>
      <c r="BX537" s="42"/>
      <c r="BY537" s="42"/>
      <c r="BZ537" s="42"/>
      <c r="CA537" s="42"/>
      <c r="CB537" s="42"/>
      <c r="CC537" s="42"/>
      <c r="CD537" s="42"/>
      <c r="CE537" s="42"/>
      <c r="CF537" s="42"/>
      <c r="CG537" s="42"/>
      <c r="CH537" s="42"/>
      <c r="CI537" s="42"/>
      <c r="CJ537" s="42"/>
      <c r="CK537" s="42"/>
      <c r="CL537" s="42"/>
      <c r="CM537" s="42"/>
      <c r="CN537" s="42"/>
      <c r="CO537" s="42"/>
      <c r="CP537" s="42"/>
      <c r="CQ537" s="42"/>
      <c r="CR537" s="42"/>
      <c r="CS537" s="42"/>
      <c r="CT537" s="42"/>
      <c r="CU537" s="42"/>
      <c r="CV537" s="42"/>
      <c r="CW537" s="42"/>
      <c r="CX537" s="42"/>
      <c r="CY537" s="42"/>
      <c r="CZ537" s="42"/>
      <c r="DA537" s="42"/>
      <c r="DB537" s="42"/>
      <c r="DC537" s="42"/>
      <c r="DD537" s="42"/>
      <c r="DE537" s="42"/>
      <c r="DF537" s="42"/>
      <c r="DG537" s="42"/>
      <c r="DH537" s="42"/>
    </row>
    <row r="538" spans="1:112" s="44" customFormat="1" ht="53.4" customHeight="1" x14ac:dyDescent="0.3">
      <c r="A538" s="37">
        <v>536</v>
      </c>
      <c r="B538" s="38">
        <v>1270</v>
      </c>
      <c r="C538" s="38" t="s">
        <v>1647</v>
      </c>
      <c r="D538" s="37">
        <f>COUNTIF(G538:CI538,"*")</f>
        <v>17</v>
      </c>
      <c r="E538" s="39" t="s">
        <v>1648</v>
      </c>
      <c r="F538" s="39"/>
      <c r="G538" s="39" t="s">
        <v>98</v>
      </c>
      <c r="H538" s="67" t="s">
        <v>238</v>
      </c>
      <c r="I538" s="67" t="s">
        <v>151</v>
      </c>
      <c r="J538" s="42"/>
      <c r="K538" s="41" t="s">
        <v>36</v>
      </c>
      <c r="L538" s="41" t="s">
        <v>25</v>
      </c>
      <c r="M538" s="41" t="s">
        <v>78</v>
      </c>
      <c r="N538" s="42" t="s">
        <v>19</v>
      </c>
      <c r="O538" s="41" t="s">
        <v>20</v>
      </c>
      <c r="P538" s="41" t="s">
        <v>25</v>
      </c>
      <c r="Q538" s="41" t="s">
        <v>270</v>
      </c>
      <c r="R538" s="42" t="s">
        <v>19</v>
      </c>
      <c r="S538" s="41" t="s">
        <v>23</v>
      </c>
      <c r="T538" s="41" t="s">
        <v>25</v>
      </c>
      <c r="U538" s="41" t="s">
        <v>27</v>
      </c>
      <c r="V538" s="42" t="s">
        <v>52</v>
      </c>
      <c r="W538" s="42" t="s">
        <v>28</v>
      </c>
      <c r="X538" s="67" t="s">
        <v>29</v>
      </c>
      <c r="Y538" s="42"/>
      <c r="Z538" s="42"/>
      <c r="AA538" s="42"/>
      <c r="AB538" s="42"/>
      <c r="AC538" s="42"/>
      <c r="AD538" s="42"/>
      <c r="AE538" s="42"/>
      <c r="AF538" s="42"/>
      <c r="AG538" s="42"/>
      <c r="AH538" s="42"/>
      <c r="AI538" s="42"/>
      <c r="AJ538" s="42"/>
      <c r="AK538" s="42"/>
      <c r="AL538" s="42"/>
      <c r="AM538" s="42"/>
      <c r="AN538" s="42"/>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2"/>
      <c r="BO538" s="42"/>
      <c r="BP538" s="42"/>
      <c r="BQ538" s="42"/>
      <c r="BR538" s="42"/>
      <c r="BS538" s="42"/>
      <c r="BT538" s="42"/>
      <c r="BU538" s="42"/>
      <c r="BV538" s="42"/>
      <c r="BW538" s="42"/>
      <c r="BX538" s="42"/>
      <c r="BY538" s="42"/>
      <c r="BZ538" s="42"/>
      <c r="CA538" s="42"/>
      <c r="CB538" s="42"/>
      <c r="CC538" s="42"/>
      <c r="CD538" s="42"/>
      <c r="CE538" s="42"/>
      <c r="CF538" s="42"/>
      <c r="CG538" s="42"/>
      <c r="CH538" s="42"/>
      <c r="CI538" s="42"/>
      <c r="CJ538" s="42"/>
      <c r="CK538" s="42"/>
      <c r="CL538" s="42"/>
      <c r="CM538" s="42"/>
      <c r="CN538" s="42"/>
      <c r="CO538" s="42"/>
      <c r="CP538" s="42"/>
      <c r="CQ538" s="42"/>
      <c r="CR538" s="42"/>
      <c r="CS538" s="42"/>
      <c r="CT538" s="42"/>
      <c r="CU538" s="42"/>
      <c r="CV538" s="42"/>
      <c r="CW538" s="42"/>
      <c r="CX538" s="42"/>
      <c r="CY538" s="42"/>
      <c r="CZ538" s="42"/>
      <c r="DA538" s="42"/>
      <c r="DB538" s="42"/>
      <c r="DC538" s="42"/>
      <c r="DD538" s="42"/>
      <c r="DE538" s="42"/>
      <c r="DF538" s="42"/>
      <c r="DG538" s="42"/>
      <c r="DH538" s="42"/>
    </row>
    <row r="539" spans="1:112" s="44" customFormat="1" ht="53.4" customHeight="1" x14ac:dyDescent="0.3">
      <c r="A539" s="37">
        <v>537</v>
      </c>
      <c r="B539" s="38">
        <v>2800</v>
      </c>
      <c r="C539" s="38" t="s">
        <v>1649</v>
      </c>
      <c r="D539" s="37">
        <f t="shared" si="29"/>
        <v>29</v>
      </c>
      <c r="E539" s="39" t="s">
        <v>1650</v>
      </c>
      <c r="F539" s="39"/>
      <c r="G539" s="68" t="s">
        <v>10</v>
      </c>
      <c r="H539" s="67" t="s">
        <v>161</v>
      </c>
      <c r="I539" s="42" t="s">
        <v>11</v>
      </c>
      <c r="J539" s="41" t="s">
        <v>12</v>
      </c>
      <c r="K539" s="41" t="s">
        <v>13</v>
      </c>
      <c r="L539" s="41" t="s">
        <v>14</v>
      </c>
      <c r="M539" s="41" t="s">
        <v>15</v>
      </c>
      <c r="N539" s="42" t="s">
        <v>19</v>
      </c>
      <c r="O539" s="41" t="s">
        <v>20</v>
      </c>
      <c r="P539" s="41" t="s">
        <v>101</v>
      </c>
      <c r="Q539" s="41" t="s">
        <v>102</v>
      </c>
      <c r="R539" s="41" t="s">
        <v>25</v>
      </c>
      <c r="S539" s="41" t="s">
        <v>22</v>
      </c>
      <c r="T539" s="42" t="s">
        <v>19</v>
      </c>
      <c r="U539" s="41" t="s">
        <v>23</v>
      </c>
      <c r="V539" s="41" t="s">
        <v>39</v>
      </c>
      <c r="W539" s="41" t="s">
        <v>239</v>
      </c>
      <c r="X539" s="41" t="s">
        <v>354</v>
      </c>
      <c r="Y539" s="42" t="s">
        <v>28</v>
      </c>
      <c r="Z539" s="41" t="s">
        <v>29</v>
      </c>
      <c r="AA539" s="41" t="s">
        <v>30</v>
      </c>
      <c r="AB539" s="41" t="s">
        <v>31</v>
      </c>
      <c r="AC539" s="41" t="s">
        <v>25</v>
      </c>
      <c r="AD539" s="41" t="s">
        <v>27</v>
      </c>
      <c r="AE539" s="42" t="s">
        <v>16</v>
      </c>
      <c r="AF539" s="41" t="s">
        <v>63</v>
      </c>
      <c r="AG539" s="41" t="s">
        <v>88</v>
      </c>
      <c r="AH539" s="41" t="s">
        <v>25</v>
      </c>
      <c r="AI539" s="41" t="s">
        <v>104</v>
      </c>
      <c r="AJ539" s="42"/>
      <c r="AK539" s="42"/>
      <c r="AL539" s="42"/>
      <c r="AM539" s="42"/>
      <c r="AN539" s="42"/>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2"/>
      <c r="BO539" s="42"/>
      <c r="BP539" s="42"/>
      <c r="BQ539" s="42"/>
      <c r="BR539" s="42"/>
      <c r="BS539" s="42"/>
      <c r="BT539" s="42"/>
      <c r="BU539" s="42"/>
      <c r="BV539" s="42"/>
      <c r="BW539" s="42"/>
      <c r="BX539" s="42"/>
      <c r="BY539" s="42"/>
      <c r="BZ539" s="42"/>
      <c r="CA539" s="42"/>
      <c r="CB539" s="42"/>
      <c r="CC539" s="42"/>
      <c r="CD539" s="42"/>
      <c r="CE539" s="42"/>
      <c r="CF539" s="42"/>
      <c r="CG539" s="42"/>
      <c r="CH539" s="42"/>
      <c r="CI539" s="42"/>
      <c r="CJ539" s="42"/>
      <c r="CK539" s="42"/>
      <c r="CL539" s="42"/>
      <c r="CM539" s="42"/>
      <c r="CN539" s="42"/>
      <c r="CO539" s="42"/>
      <c r="CP539" s="42"/>
      <c r="CQ539" s="42"/>
      <c r="CR539" s="42"/>
      <c r="CS539" s="42"/>
      <c r="CT539" s="42"/>
      <c r="CU539" s="42"/>
      <c r="CV539" s="42"/>
      <c r="CW539" s="42"/>
      <c r="CX539" s="42"/>
      <c r="CY539" s="42"/>
      <c r="CZ539" s="42"/>
      <c r="DA539" s="42"/>
      <c r="DB539" s="42"/>
      <c r="DC539" s="42"/>
      <c r="DD539" s="42"/>
      <c r="DE539" s="42"/>
      <c r="DF539" s="42"/>
      <c r="DG539" s="42"/>
    </row>
    <row r="540" spans="1:112" s="44" customFormat="1" ht="53.4" customHeight="1" x14ac:dyDescent="0.3">
      <c r="A540" s="37">
        <v>538</v>
      </c>
      <c r="B540" s="38">
        <v>542</v>
      </c>
      <c r="C540" s="38" t="s">
        <v>1651</v>
      </c>
      <c r="D540" s="37">
        <f>COUNTIF(G540:CJ540,"*")</f>
        <v>33</v>
      </c>
      <c r="E540" s="39" t="s">
        <v>13904</v>
      </c>
      <c r="F540" s="39"/>
      <c r="G540" s="68" t="s">
        <v>73</v>
      </c>
      <c r="H540" s="67" t="s">
        <v>176</v>
      </c>
      <c r="I540" s="67" t="s">
        <v>177</v>
      </c>
      <c r="J540" s="42"/>
      <c r="K540" s="41" t="s">
        <v>36</v>
      </c>
      <c r="L540" s="41" t="s">
        <v>37</v>
      </c>
      <c r="M540" s="41" t="s">
        <v>25</v>
      </c>
      <c r="N540" s="41" t="s">
        <v>15</v>
      </c>
      <c r="O540" s="42" t="s">
        <v>19</v>
      </c>
      <c r="P540" s="41" t="s">
        <v>20</v>
      </c>
      <c r="Q540" s="41" t="s">
        <v>21</v>
      </c>
      <c r="R540" s="41" t="s">
        <v>37</v>
      </c>
      <c r="S540" s="41" t="s">
        <v>40</v>
      </c>
      <c r="T540" s="41" t="s">
        <v>25</v>
      </c>
      <c r="U540" s="41" t="s">
        <v>1144</v>
      </c>
      <c r="V540" s="41" t="s">
        <v>53</v>
      </c>
      <c r="W540" s="41" t="s">
        <v>179</v>
      </c>
      <c r="X540" s="41" t="s">
        <v>22</v>
      </c>
      <c r="Y540" s="41" t="s">
        <v>58</v>
      </c>
      <c r="Z540" s="41" t="s">
        <v>245</v>
      </c>
      <c r="AA540" s="41" t="s">
        <v>114</v>
      </c>
      <c r="AB540" s="41" t="s">
        <v>551</v>
      </c>
      <c r="AC540" s="43"/>
      <c r="AD540" s="41" t="s">
        <v>23</v>
      </c>
      <c r="AE540" s="41" t="s">
        <v>120</v>
      </c>
      <c r="AF540" s="41" t="s">
        <v>25</v>
      </c>
      <c r="AG540" s="41" t="s">
        <v>66</v>
      </c>
      <c r="AH540" s="41" t="s">
        <v>53</v>
      </c>
      <c r="AI540" s="41" t="s">
        <v>179</v>
      </c>
      <c r="AJ540" s="41" t="s">
        <v>26</v>
      </c>
      <c r="AK540" s="42" t="s">
        <v>28</v>
      </c>
      <c r="AL540" s="41" t="s">
        <v>60</v>
      </c>
      <c r="AM540" s="41" t="s">
        <v>188</v>
      </c>
      <c r="AN540" s="41" t="s">
        <v>25</v>
      </c>
      <c r="AO540" s="41" t="s">
        <v>46</v>
      </c>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2"/>
      <c r="BO540" s="42"/>
      <c r="BP540" s="42"/>
      <c r="BQ540" s="42"/>
      <c r="BR540" s="42"/>
      <c r="BS540" s="42"/>
      <c r="BT540" s="42"/>
      <c r="BU540" s="42"/>
      <c r="BV540" s="42"/>
      <c r="BW540" s="42"/>
      <c r="BX540" s="42"/>
      <c r="BY540" s="42"/>
      <c r="BZ540" s="42"/>
      <c r="CA540" s="42"/>
      <c r="CB540" s="42"/>
      <c r="CC540" s="42"/>
      <c r="CD540" s="42"/>
      <c r="CE540" s="42"/>
      <c r="CF540" s="42"/>
      <c r="CG540" s="42"/>
      <c r="CH540" s="42"/>
      <c r="CI540" s="42"/>
      <c r="CJ540" s="42"/>
      <c r="CK540" s="42"/>
      <c r="CL540" s="42"/>
      <c r="CM540" s="42"/>
      <c r="CN540" s="42"/>
      <c r="CO540" s="42"/>
      <c r="CP540" s="42"/>
      <c r="CQ540" s="42"/>
      <c r="CR540" s="42"/>
      <c r="CS540" s="42"/>
      <c r="CT540" s="42"/>
      <c r="CU540" s="42"/>
      <c r="CV540" s="42"/>
      <c r="CW540" s="42"/>
      <c r="CX540" s="42"/>
      <c r="CY540" s="42"/>
      <c r="CZ540" s="42"/>
      <c r="DA540" s="42"/>
      <c r="DB540" s="42"/>
      <c r="DC540" s="42"/>
      <c r="DD540" s="42"/>
      <c r="DE540" s="42"/>
      <c r="DF540" s="42"/>
      <c r="DG540" s="42"/>
      <c r="DH540" s="42"/>
    </row>
    <row r="541" spans="1:112" s="44" customFormat="1" ht="53.4" customHeight="1" x14ac:dyDescent="0.3">
      <c r="A541" s="37">
        <v>539</v>
      </c>
      <c r="B541" s="38">
        <v>2605</v>
      </c>
      <c r="C541" s="38" t="s">
        <v>1653</v>
      </c>
      <c r="D541" s="37">
        <f>COUNTIF(G541:CI541,"*")</f>
        <v>32</v>
      </c>
      <c r="E541" s="39" t="s">
        <v>13905</v>
      </c>
      <c r="F541" s="39"/>
      <c r="G541" s="39" t="s">
        <v>98</v>
      </c>
      <c r="H541" s="67" t="s">
        <v>110</v>
      </c>
      <c r="I541" s="67" t="s">
        <v>74</v>
      </c>
      <c r="J541" s="67" t="s">
        <v>75</v>
      </c>
      <c r="K541" s="42"/>
      <c r="L541" s="41" t="s">
        <v>36</v>
      </c>
      <c r="M541" s="41" t="s">
        <v>39</v>
      </c>
      <c r="N541" s="41" t="s">
        <v>181</v>
      </c>
      <c r="O541" s="41" t="s">
        <v>256</v>
      </c>
      <c r="P541" s="41" t="s">
        <v>25</v>
      </c>
      <c r="Q541" s="41" t="s">
        <v>78</v>
      </c>
      <c r="R541" s="41" t="s">
        <v>15</v>
      </c>
      <c r="S541" s="42" t="s">
        <v>19</v>
      </c>
      <c r="T541" s="41" t="s">
        <v>20</v>
      </c>
      <c r="U541" s="41" t="s">
        <v>37</v>
      </c>
      <c r="V541" s="41" t="s">
        <v>40</v>
      </c>
      <c r="W541" s="41" t="s">
        <v>25</v>
      </c>
      <c r="X541" s="41" t="s">
        <v>22</v>
      </c>
      <c r="Y541" s="42" t="s">
        <v>19</v>
      </c>
      <c r="Z541" s="41" t="s">
        <v>23</v>
      </c>
      <c r="AA541" s="41" t="s">
        <v>25</v>
      </c>
      <c r="AB541" s="41" t="s">
        <v>78</v>
      </c>
      <c r="AC541" s="41" t="s">
        <v>265</v>
      </c>
      <c r="AD541" s="42" t="s">
        <v>16</v>
      </c>
      <c r="AE541" s="41" t="s">
        <v>63</v>
      </c>
      <c r="AF541" s="41" t="s">
        <v>25</v>
      </c>
      <c r="AG541" s="41" t="s">
        <v>15</v>
      </c>
      <c r="AH541" s="42" t="s">
        <v>28</v>
      </c>
      <c r="AI541" s="41" t="s">
        <v>60</v>
      </c>
      <c r="AJ541" s="41" t="s">
        <v>188</v>
      </c>
      <c r="AK541" s="41" t="s">
        <v>25</v>
      </c>
      <c r="AL541" s="41" t="s">
        <v>78</v>
      </c>
      <c r="AM541" s="41" t="s">
        <v>669</v>
      </c>
      <c r="AN541" s="42"/>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2"/>
      <c r="BO541" s="42"/>
      <c r="BP541" s="42"/>
      <c r="BQ541" s="42"/>
      <c r="BR541" s="42"/>
      <c r="BS541" s="42"/>
      <c r="BT541" s="42"/>
      <c r="BU541" s="42"/>
      <c r="BV541" s="42"/>
      <c r="BW541" s="42"/>
      <c r="BX541" s="42"/>
      <c r="BY541" s="42"/>
      <c r="BZ541" s="42"/>
      <c r="CA541" s="42"/>
      <c r="CB541" s="42"/>
      <c r="CC541" s="42"/>
      <c r="CD541" s="42"/>
      <c r="CE541" s="42"/>
      <c r="CF541" s="42"/>
      <c r="CG541" s="42"/>
      <c r="CH541" s="42"/>
      <c r="CI541" s="42"/>
      <c r="CJ541" s="42"/>
      <c r="CK541" s="42"/>
      <c r="CL541" s="42"/>
      <c r="CM541" s="42"/>
      <c r="CN541" s="42"/>
      <c r="CO541" s="42"/>
      <c r="CP541" s="42"/>
      <c r="CQ541" s="42"/>
      <c r="CR541" s="42"/>
      <c r="CS541" s="42"/>
      <c r="CT541" s="42"/>
      <c r="CU541" s="42"/>
      <c r="CV541" s="42"/>
      <c r="CW541" s="42"/>
      <c r="CX541" s="42"/>
      <c r="CY541" s="42"/>
      <c r="CZ541" s="42"/>
      <c r="DA541" s="42"/>
      <c r="DB541" s="42"/>
      <c r="DC541" s="42"/>
      <c r="DD541" s="42"/>
      <c r="DE541" s="42"/>
      <c r="DF541" s="42"/>
      <c r="DG541" s="42"/>
      <c r="DH541" s="42"/>
    </row>
    <row r="542" spans="1:112" s="44" customFormat="1" ht="53.4" customHeight="1" x14ac:dyDescent="0.3">
      <c r="A542" s="37">
        <v>540</v>
      </c>
      <c r="B542" s="38">
        <v>11</v>
      </c>
      <c r="C542" s="38" t="s">
        <v>1655</v>
      </c>
      <c r="D542" s="37">
        <f>COUNTIF(G542:CJ542,"*")</f>
        <v>30</v>
      </c>
      <c r="E542" s="39" t="s">
        <v>1656</v>
      </c>
      <c r="F542" s="39"/>
      <c r="G542" s="39" t="s">
        <v>98</v>
      </c>
      <c r="H542" s="67" t="s">
        <v>74</v>
      </c>
      <c r="I542" s="67" t="s">
        <v>75</v>
      </c>
      <c r="J542" s="42" t="s">
        <v>19</v>
      </c>
      <c r="K542" s="41" t="s">
        <v>20</v>
      </c>
      <c r="L542" s="41" t="s">
        <v>121</v>
      </c>
      <c r="M542" s="41" t="s">
        <v>39</v>
      </c>
      <c r="N542" s="41" t="s">
        <v>40</v>
      </c>
      <c r="O542" s="41" t="s">
        <v>25</v>
      </c>
      <c r="P542" s="41" t="s">
        <v>15</v>
      </c>
      <c r="Q542" s="42" t="s">
        <v>53</v>
      </c>
      <c r="R542" s="42" t="s">
        <v>12</v>
      </c>
      <c r="S542" s="42" t="s">
        <v>254</v>
      </c>
      <c r="T542" s="41" t="s">
        <v>12</v>
      </c>
      <c r="U542" s="41" t="s">
        <v>53</v>
      </c>
      <c r="V542" s="41" t="s">
        <v>1657</v>
      </c>
      <c r="W542" s="41" t="s">
        <v>375</v>
      </c>
      <c r="X542" s="41"/>
      <c r="Y542" s="41" t="s">
        <v>36</v>
      </c>
      <c r="Z542" s="41" t="s">
        <v>39</v>
      </c>
      <c r="AA542" s="41" t="s">
        <v>25</v>
      </c>
      <c r="AB542" s="41" t="s">
        <v>15</v>
      </c>
      <c r="AC542" s="43"/>
      <c r="AD542" s="41" t="s">
        <v>23</v>
      </c>
      <c r="AE542" s="41" t="s">
        <v>25</v>
      </c>
      <c r="AF542" s="41" t="s">
        <v>15</v>
      </c>
      <c r="AG542" s="42" t="s">
        <v>28</v>
      </c>
      <c r="AH542" s="41" t="s">
        <v>29</v>
      </c>
      <c r="AI542" s="41" t="s">
        <v>94</v>
      </c>
      <c r="AJ542" s="41" t="s">
        <v>95</v>
      </c>
      <c r="AK542" s="41" t="s">
        <v>25</v>
      </c>
      <c r="AL542" s="41" t="s">
        <v>15</v>
      </c>
      <c r="AM542" s="42"/>
      <c r="AN542" s="42"/>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2"/>
      <c r="BO542" s="42"/>
      <c r="BP542" s="42"/>
      <c r="BQ542" s="42"/>
      <c r="BR542" s="42"/>
      <c r="BS542" s="42"/>
      <c r="BT542" s="42"/>
      <c r="BU542" s="42"/>
      <c r="BV542" s="42"/>
      <c r="BW542" s="42"/>
      <c r="BX542" s="42"/>
      <c r="BY542" s="42"/>
      <c r="BZ542" s="42"/>
      <c r="CA542" s="42"/>
      <c r="CB542" s="42"/>
      <c r="CC542" s="42"/>
      <c r="CD542" s="42"/>
      <c r="CE542" s="42"/>
      <c r="CF542" s="42"/>
      <c r="CG542" s="42"/>
      <c r="CH542" s="42"/>
      <c r="CI542" s="42"/>
      <c r="CJ542" s="42"/>
      <c r="CK542" s="42"/>
      <c r="CL542" s="42"/>
      <c r="CM542" s="42"/>
      <c r="CN542" s="42"/>
      <c r="CO542" s="42"/>
      <c r="CP542" s="42"/>
      <c r="CQ542" s="42"/>
      <c r="CR542" s="42"/>
      <c r="CS542" s="42"/>
      <c r="CT542" s="42"/>
      <c r="CU542" s="42"/>
      <c r="CV542" s="42"/>
      <c r="CW542" s="42"/>
      <c r="CX542" s="42"/>
      <c r="CY542" s="42"/>
      <c r="CZ542" s="42"/>
      <c r="DA542" s="42"/>
      <c r="DB542" s="42"/>
      <c r="DC542" s="42"/>
      <c r="DD542" s="42"/>
      <c r="DE542" s="42"/>
      <c r="DF542" s="42"/>
      <c r="DG542" s="42"/>
    </row>
    <row r="543" spans="1:112" s="44" customFormat="1" ht="53.4" customHeight="1" x14ac:dyDescent="0.3">
      <c r="A543" s="37">
        <v>541</v>
      </c>
      <c r="B543" s="38">
        <v>2686</v>
      </c>
      <c r="C543" s="38" t="s">
        <v>1658</v>
      </c>
      <c r="D543" s="37">
        <f>COUNTIF(G543:CI543,"*")</f>
        <v>45</v>
      </c>
      <c r="E543" s="39" t="s">
        <v>1282</v>
      </c>
      <c r="F543" s="39"/>
      <c r="G543" s="68" t="s">
        <v>10</v>
      </c>
      <c r="H543" s="67" t="s">
        <v>34</v>
      </c>
      <c r="I543" s="67" t="s">
        <v>35</v>
      </c>
      <c r="J543" s="42"/>
      <c r="K543" s="41" t="s">
        <v>36</v>
      </c>
      <c r="L543" s="41" t="s">
        <v>15</v>
      </c>
      <c r="M543" s="41" t="s">
        <v>37</v>
      </c>
      <c r="N543" s="42" t="s">
        <v>16</v>
      </c>
      <c r="O543" s="67" t="s">
        <v>125</v>
      </c>
      <c r="P543" s="42" t="s">
        <v>16</v>
      </c>
      <c r="Q543" s="41" t="s">
        <v>17</v>
      </c>
      <c r="R543" s="41" t="s">
        <v>18</v>
      </c>
      <c r="S543" s="41" t="s">
        <v>26</v>
      </c>
      <c r="T543" s="42" t="s">
        <v>19</v>
      </c>
      <c r="U543" s="41" t="s">
        <v>20</v>
      </c>
      <c r="V543" s="41" t="s">
        <v>21</v>
      </c>
      <c r="W543" s="41" t="s">
        <v>22</v>
      </c>
      <c r="X543" s="41" t="s">
        <v>57</v>
      </c>
      <c r="Y543" s="41" t="s">
        <v>211</v>
      </c>
      <c r="Z543" s="41" t="s">
        <v>212</v>
      </c>
      <c r="AA543" s="41" t="s">
        <v>25</v>
      </c>
      <c r="AB543" s="41" t="s">
        <v>78</v>
      </c>
      <c r="AC543" s="41" t="s">
        <v>86</v>
      </c>
      <c r="AD543" s="42" t="s">
        <v>43</v>
      </c>
      <c r="AE543" s="42" t="s">
        <v>297</v>
      </c>
      <c r="AF543" s="41" t="s">
        <v>23</v>
      </c>
      <c r="AG543" s="41" t="s">
        <v>39</v>
      </c>
      <c r="AH543" s="41" t="s">
        <v>15</v>
      </c>
      <c r="AI543" s="42" t="s">
        <v>28</v>
      </c>
      <c r="AJ543" s="41" t="s">
        <v>29</v>
      </c>
      <c r="AK543" s="41" t="s">
        <v>30</v>
      </c>
      <c r="AL543" s="41" t="s">
        <v>31</v>
      </c>
      <c r="AM543" s="41" t="s">
        <v>15</v>
      </c>
      <c r="AN543" s="41" t="s">
        <v>83</v>
      </c>
      <c r="AO543" s="41" t="s">
        <v>22</v>
      </c>
      <c r="AP543" s="42" t="s">
        <v>16</v>
      </c>
      <c r="AQ543" s="41" t="s">
        <v>63</v>
      </c>
      <c r="AR543" s="41" t="s">
        <v>81</v>
      </c>
      <c r="AS543" s="41" t="s">
        <v>15</v>
      </c>
      <c r="AT543" s="42" t="s">
        <v>53</v>
      </c>
      <c r="AU543" s="42" t="s">
        <v>1283</v>
      </c>
      <c r="AV543" s="67" t="s">
        <v>20</v>
      </c>
      <c r="AW543" s="67" t="s">
        <v>15</v>
      </c>
      <c r="AX543" s="67" t="s">
        <v>114</v>
      </c>
      <c r="AY543" s="67" t="s">
        <v>256</v>
      </c>
      <c r="AZ543" s="67" t="s">
        <v>1208</v>
      </c>
      <c r="BA543" s="42"/>
      <c r="BB543" s="42"/>
      <c r="BC543" s="42"/>
      <c r="BD543" s="42"/>
      <c r="BE543" s="42"/>
      <c r="BF543" s="42"/>
      <c r="BG543" s="42"/>
      <c r="BH543" s="42"/>
      <c r="BI543" s="42"/>
      <c r="BJ543" s="42"/>
      <c r="BK543" s="42"/>
      <c r="BL543" s="42"/>
      <c r="BM543" s="42"/>
      <c r="BN543" s="42"/>
      <c r="BO543" s="42"/>
      <c r="BP543" s="42"/>
      <c r="BQ543" s="42"/>
      <c r="BR543" s="42"/>
      <c r="BS543" s="42"/>
      <c r="BT543" s="42"/>
      <c r="BU543" s="42"/>
      <c r="BV543" s="42"/>
      <c r="BW543" s="42"/>
      <c r="BX543" s="42"/>
      <c r="BY543" s="42"/>
      <c r="BZ543" s="42"/>
      <c r="CA543" s="42"/>
      <c r="CB543" s="42"/>
      <c r="CC543" s="42"/>
      <c r="CD543" s="42"/>
      <c r="CE543" s="42"/>
      <c r="CF543" s="42"/>
      <c r="CG543" s="42"/>
      <c r="CH543" s="42"/>
      <c r="CI543" s="42"/>
      <c r="CJ543" s="42"/>
      <c r="CK543" s="42"/>
      <c r="CL543" s="42"/>
      <c r="CM543" s="42"/>
      <c r="CN543" s="42"/>
      <c r="CO543" s="42"/>
      <c r="CP543" s="42"/>
      <c r="CQ543" s="42"/>
      <c r="CR543" s="42"/>
      <c r="CS543" s="42"/>
      <c r="CT543" s="42"/>
      <c r="CU543" s="42"/>
      <c r="CV543" s="42"/>
      <c r="CW543" s="42"/>
      <c r="CX543" s="42"/>
      <c r="CY543" s="42"/>
      <c r="CZ543" s="42"/>
      <c r="DA543" s="42"/>
      <c r="DB543" s="42"/>
      <c r="DC543" s="42"/>
      <c r="DD543" s="42"/>
      <c r="DE543" s="42"/>
      <c r="DF543" s="42"/>
      <c r="DG543" s="42"/>
      <c r="DH543" s="42"/>
    </row>
    <row r="544" spans="1:112" s="44" customFormat="1" ht="53.4" customHeight="1" x14ac:dyDescent="0.3">
      <c r="A544" s="37">
        <v>542</v>
      </c>
      <c r="B544" s="38">
        <v>4</v>
      </c>
      <c r="C544" s="38" t="s">
        <v>1659</v>
      </c>
      <c r="D544" s="37">
        <f>COUNTIF(G544:CI544,"*")</f>
        <v>26</v>
      </c>
      <c r="E544" s="39" t="s">
        <v>1660</v>
      </c>
      <c r="F544" s="39"/>
      <c r="G544" s="68" t="s">
        <v>150</v>
      </c>
      <c r="H544" s="67" t="s">
        <v>151</v>
      </c>
      <c r="I544" s="42" t="s">
        <v>116</v>
      </c>
      <c r="J544" s="42" t="s">
        <v>28</v>
      </c>
      <c r="K544" s="42" t="s">
        <v>254</v>
      </c>
      <c r="L544" s="42" t="s">
        <v>589</v>
      </c>
      <c r="M544" s="42" t="s">
        <v>53</v>
      </c>
      <c r="N544" s="67" t="s">
        <v>112</v>
      </c>
      <c r="O544" s="67" t="s">
        <v>36</v>
      </c>
      <c r="P544" s="67" t="s">
        <v>37</v>
      </c>
      <c r="Q544" s="67" t="s">
        <v>181</v>
      </c>
      <c r="R544" s="67" t="s">
        <v>256</v>
      </c>
      <c r="S544" s="42" t="s">
        <v>19</v>
      </c>
      <c r="T544" s="41" t="s">
        <v>20</v>
      </c>
      <c r="U544" s="41" t="s">
        <v>30</v>
      </c>
      <c r="V544" s="41" t="s">
        <v>31</v>
      </c>
      <c r="W544" s="41" t="s">
        <v>25</v>
      </c>
      <c r="X544" s="41" t="s">
        <v>26</v>
      </c>
      <c r="Y544" s="41" t="s">
        <v>191</v>
      </c>
      <c r="Z544" s="42"/>
      <c r="AA544" s="41" t="s">
        <v>23</v>
      </c>
      <c r="AB544" s="41" t="s">
        <v>25</v>
      </c>
      <c r="AC544" s="41" t="s">
        <v>15</v>
      </c>
      <c r="AD544" s="42" t="s">
        <v>28</v>
      </c>
      <c r="AE544" s="41" t="s">
        <v>227</v>
      </c>
      <c r="AF544" s="41" t="s">
        <v>30</v>
      </c>
      <c r="AG544" s="41" t="s">
        <v>31</v>
      </c>
      <c r="AH544" s="42"/>
      <c r="AI544" s="42"/>
      <c r="AJ544" s="42"/>
      <c r="AK544" s="42"/>
      <c r="AL544" s="42"/>
      <c r="AM544" s="42"/>
      <c r="AN544" s="42"/>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2"/>
      <c r="BO544" s="42"/>
      <c r="BP544" s="42"/>
      <c r="BQ544" s="42"/>
      <c r="BR544" s="42"/>
      <c r="BS544" s="42"/>
      <c r="BT544" s="42"/>
      <c r="BU544" s="42"/>
      <c r="BV544" s="42"/>
      <c r="BW544" s="42"/>
      <c r="BX544" s="42"/>
      <c r="BY544" s="42"/>
      <c r="BZ544" s="42"/>
      <c r="CA544" s="42"/>
      <c r="CB544" s="42"/>
      <c r="CC544" s="42"/>
      <c r="CD544" s="42"/>
      <c r="CE544" s="42"/>
      <c r="CF544" s="42"/>
      <c r="CG544" s="42"/>
      <c r="CH544" s="42"/>
      <c r="CI544" s="42"/>
      <c r="CJ544" s="42"/>
      <c r="CK544" s="42"/>
      <c r="CL544" s="42"/>
      <c r="CM544" s="42"/>
      <c r="CN544" s="42"/>
      <c r="CO544" s="42"/>
      <c r="CP544" s="42"/>
      <c r="CQ544" s="42"/>
      <c r="CR544" s="42"/>
      <c r="CS544" s="42"/>
      <c r="CT544" s="42"/>
      <c r="CU544" s="42"/>
      <c r="CV544" s="42"/>
      <c r="CW544" s="42"/>
      <c r="CX544" s="42"/>
      <c r="CY544" s="42"/>
      <c r="CZ544" s="42"/>
      <c r="DA544" s="42"/>
      <c r="DB544" s="42"/>
      <c r="DC544" s="42"/>
      <c r="DD544" s="42"/>
      <c r="DE544" s="42"/>
      <c r="DF544" s="42"/>
      <c r="DG544" s="42"/>
    </row>
    <row r="545" spans="1:114" s="44" customFormat="1" ht="53.4" customHeight="1" x14ac:dyDescent="0.3">
      <c r="A545" s="37">
        <v>543</v>
      </c>
      <c r="B545" s="38">
        <v>1463</v>
      </c>
      <c r="C545" s="38" t="s">
        <v>1661</v>
      </c>
      <c r="D545" s="37">
        <f>COUNTIF(G545:CI545,"*")</f>
        <v>22</v>
      </c>
      <c r="E545" s="39" t="s">
        <v>1662</v>
      </c>
      <c r="F545" s="39"/>
      <c r="G545" s="39" t="s">
        <v>98</v>
      </c>
      <c r="H545" s="67" t="s">
        <v>110</v>
      </c>
      <c r="I545" s="67" t="s">
        <v>74</v>
      </c>
      <c r="J545" s="67" t="s">
        <v>75</v>
      </c>
      <c r="K545" s="42"/>
      <c r="L545" s="41" t="s">
        <v>36</v>
      </c>
      <c r="M545" s="41" t="s">
        <v>314</v>
      </c>
      <c r="N545" s="41" t="s">
        <v>346</v>
      </c>
      <c r="O545" s="41" t="s">
        <v>25</v>
      </c>
      <c r="P545" s="41" t="s">
        <v>15</v>
      </c>
      <c r="Q545" s="42" t="s">
        <v>19</v>
      </c>
      <c r="R545" s="41" t="s">
        <v>93</v>
      </c>
      <c r="S545" s="41" t="s">
        <v>336</v>
      </c>
      <c r="T545" s="41" t="s">
        <v>37</v>
      </c>
      <c r="U545" s="41" t="s">
        <v>40</v>
      </c>
      <c r="V545" s="41" t="s">
        <v>25</v>
      </c>
      <c r="W545" s="41" t="s">
        <v>270</v>
      </c>
      <c r="X545" s="41" t="s">
        <v>385</v>
      </c>
      <c r="Y545" s="41" t="s">
        <v>766</v>
      </c>
      <c r="Z545" s="42" t="s">
        <v>28</v>
      </c>
      <c r="AA545" s="41" t="s">
        <v>247</v>
      </c>
      <c r="AB545" s="41" t="s">
        <v>25</v>
      </c>
      <c r="AC545" s="41" t="s">
        <v>46</v>
      </c>
      <c r="AD545" s="42"/>
      <c r="AE545" s="42"/>
      <c r="AF545" s="42"/>
      <c r="AG545" s="42"/>
      <c r="AH545" s="42"/>
      <c r="AI545" s="42"/>
      <c r="AJ545" s="42"/>
      <c r="AK545" s="42"/>
      <c r="AL545" s="42"/>
      <c r="AM545" s="42"/>
      <c r="AN545" s="42"/>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2"/>
      <c r="BO545" s="42"/>
      <c r="BP545" s="42"/>
      <c r="BQ545" s="42"/>
      <c r="BR545" s="42"/>
      <c r="BS545" s="42"/>
      <c r="BT545" s="42"/>
      <c r="BU545" s="42"/>
      <c r="BV545" s="42"/>
      <c r="BW545" s="42"/>
      <c r="BX545" s="42"/>
      <c r="BY545" s="42"/>
      <c r="BZ545" s="42"/>
      <c r="CA545" s="42"/>
      <c r="CB545" s="42"/>
      <c r="CC545" s="42"/>
      <c r="CD545" s="42"/>
      <c r="CE545" s="42"/>
      <c r="CF545" s="42"/>
      <c r="CG545" s="42"/>
      <c r="CH545" s="42"/>
      <c r="CI545" s="42"/>
      <c r="CJ545" s="42"/>
      <c r="CK545" s="42"/>
      <c r="CL545" s="42"/>
      <c r="CM545" s="42"/>
      <c r="CN545" s="42"/>
      <c r="CO545" s="42"/>
      <c r="CP545" s="42"/>
      <c r="CQ545" s="42"/>
      <c r="CR545" s="42"/>
      <c r="CS545" s="42"/>
      <c r="CT545" s="42"/>
      <c r="CU545" s="42"/>
      <c r="CV545" s="42"/>
      <c r="CW545" s="42"/>
      <c r="CX545" s="42"/>
      <c r="CY545" s="42"/>
      <c r="CZ545" s="42"/>
      <c r="DA545" s="42"/>
      <c r="DB545" s="42"/>
      <c r="DC545" s="42"/>
      <c r="DD545" s="42"/>
      <c r="DE545" s="42"/>
      <c r="DF545" s="42"/>
      <c r="DG545" s="42"/>
      <c r="DH545" s="42"/>
    </row>
    <row r="546" spans="1:114" s="44" customFormat="1" ht="53.4" customHeight="1" x14ac:dyDescent="0.3">
      <c r="A546" s="37">
        <v>544</v>
      </c>
      <c r="B546" s="38">
        <v>1852</v>
      </c>
      <c r="C546" s="38" t="s">
        <v>1663</v>
      </c>
      <c r="D546" s="37">
        <f>COUNTIF(G546:CI546,"*")</f>
        <v>36</v>
      </c>
      <c r="E546" s="39" t="s">
        <v>1664</v>
      </c>
      <c r="F546" s="39"/>
      <c r="G546" s="69" t="s">
        <v>10</v>
      </c>
      <c r="H546" s="45"/>
      <c r="I546" s="41" t="s">
        <v>36</v>
      </c>
      <c r="J546" s="41" t="s">
        <v>15</v>
      </c>
      <c r="K546" s="67" t="s">
        <v>162</v>
      </c>
      <c r="L546" s="67" t="s">
        <v>37</v>
      </c>
      <c r="M546" s="42" t="s">
        <v>256</v>
      </c>
      <c r="N546" s="42" t="s">
        <v>16</v>
      </c>
      <c r="O546" s="41" t="s">
        <v>193</v>
      </c>
      <c r="P546" s="41" t="s">
        <v>194</v>
      </c>
      <c r="Q546" s="41" t="s">
        <v>15</v>
      </c>
      <c r="R546" s="42" t="s">
        <v>19</v>
      </c>
      <c r="S546" s="41" t="s">
        <v>20</v>
      </c>
      <c r="T546" s="41" t="s">
        <v>21</v>
      </c>
      <c r="U546" s="41" t="s">
        <v>163</v>
      </c>
      <c r="V546" s="41" t="s">
        <v>40</v>
      </c>
      <c r="W546" s="41" t="s">
        <v>25</v>
      </c>
      <c r="X546" s="41" t="s">
        <v>26</v>
      </c>
      <c r="Y546" s="41" t="s">
        <v>106</v>
      </c>
      <c r="Z546" s="41" t="s">
        <v>187</v>
      </c>
      <c r="AA546" s="41" t="s">
        <v>265</v>
      </c>
      <c r="AB546" s="42" t="s">
        <v>19</v>
      </c>
      <c r="AC546" s="41" t="s">
        <v>23</v>
      </c>
      <c r="AD546" s="41" t="s">
        <v>25</v>
      </c>
      <c r="AE546" s="41" t="s">
        <v>15</v>
      </c>
      <c r="AF546" s="41" t="s">
        <v>53</v>
      </c>
      <c r="AG546" s="41" t="s">
        <v>184</v>
      </c>
      <c r="AH546" s="41" t="s">
        <v>22</v>
      </c>
      <c r="AI546" s="41" t="s">
        <v>58</v>
      </c>
      <c r="AJ546" s="41" t="s">
        <v>180</v>
      </c>
      <c r="AK546" s="41" t="s">
        <v>114</v>
      </c>
      <c r="AL546" s="41" t="s">
        <v>120</v>
      </c>
      <c r="AM546" s="42" t="s">
        <v>28</v>
      </c>
      <c r="AN546" s="41" t="s">
        <v>60</v>
      </c>
      <c r="AO546" s="41" t="s">
        <v>188</v>
      </c>
      <c r="AP546" s="41" t="s">
        <v>113</v>
      </c>
      <c r="AQ546" s="41" t="s">
        <v>897</v>
      </c>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2"/>
      <c r="BO546" s="42"/>
      <c r="BP546" s="42"/>
      <c r="BQ546" s="42"/>
      <c r="BR546" s="42"/>
      <c r="BS546" s="42"/>
      <c r="BT546" s="42"/>
      <c r="BU546" s="42"/>
      <c r="BV546" s="42"/>
      <c r="BW546" s="42"/>
      <c r="BX546" s="42"/>
      <c r="BY546" s="42"/>
      <c r="BZ546" s="42"/>
      <c r="CA546" s="42"/>
      <c r="CB546" s="42"/>
      <c r="CC546" s="42"/>
      <c r="CD546" s="42"/>
      <c r="CE546" s="42"/>
      <c r="CF546" s="42"/>
      <c r="CG546" s="42"/>
      <c r="CH546" s="42"/>
      <c r="CI546" s="42"/>
      <c r="CJ546" s="42"/>
      <c r="CK546" s="42"/>
      <c r="CL546" s="42"/>
      <c r="CM546" s="42"/>
      <c r="CN546" s="42"/>
      <c r="CO546" s="42"/>
      <c r="CP546" s="42"/>
      <c r="CQ546" s="42"/>
      <c r="CR546" s="42"/>
      <c r="CS546" s="42"/>
      <c r="CT546" s="42"/>
      <c r="CU546" s="42"/>
      <c r="CV546" s="42"/>
      <c r="CW546" s="42"/>
      <c r="CX546" s="42"/>
      <c r="CY546" s="42"/>
      <c r="CZ546" s="42"/>
      <c r="DA546" s="42"/>
      <c r="DB546" s="42"/>
      <c r="DC546" s="42"/>
      <c r="DD546" s="42"/>
      <c r="DE546" s="42"/>
      <c r="DF546" s="42"/>
      <c r="DG546" s="42"/>
      <c r="DH546" s="42"/>
    </row>
    <row r="547" spans="1:114" s="44" customFormat="1" ht="53.4" customHeight="1" x14ac:dyDescent="0.3">
      <c r="A547" s="37">
        <v>545</v>
      </c>
      <c r="B547" s="38">
        <v>2195</v>
      </c>
      <c r="C547" s="38" t="s">
        <v>1665</v>
      </c>
      <c r="D547" s="37">
        <f t="shared" ref="D547:D551" si="30">COUNTIF(G547:CH547,"*")</f>
        <v>30</v>
      </c>
      <c r="E547" s="39" t="s">
        <v>1666</v>
      </c>
      <c r="F547" s="39"/>
      <c r="G547" s="68" t="s">
        <v>150</v>
      </c>
      <c r="H547" s="67" t="s">
        <v>151</v>
      </c>
      <c r="I547" s="42" t="s">
        <v>19</v>
      </c>
      <c r="J547" s="41" t="s">
        <v>20</v>
      </c>
      <c r="K547" s="41" t="s">
        <v>163</v>
      </c>
      <c r="L547" s="41" t="s">
        <v>40</v>
      </c>
      <c r="M547" s="41" t="s">
        <v>53</v>
      </c>
      <c r="N547" s="41" t="s">
        <v>55</v>
      </c>
      <c r="O547" s="41" t="s">
        <v>25</v>
      </c>
      <c r="P547" s="41" t="s">
        <v>239</v>
      </c>
      <c r="Q547" s="41" t="s">
        <v>179</v>
      </c>
      <c r="R547" s="41" t="s">
        <v>181</v>
      </c>
      <c r="S547" s="41" t="s">
        <v>22</v>
      </c>
      <c r="T547" s="41" t="s">
        <v>15</v>
      </c>
      <c r="U547" s="42" t="s">
        <v>19</v>
      </c>
      <c r="V547" s="41" t="s">
        <v>23</v>
      </c>
      <c r="W547" s="41" t="s">
        <v>24</v>
      </c>
      <c r="X547" s="41" t="s">
        <v>25</v>
      </c>
      <c r="Y547" s="41" t="s">
        <v>239</v>
      </c>
      <c r="Z547" s="41" t="s">
        <v>354</v>
      </c>
      <c r="AA547" s="42" t="s">
        <v>28</v>
      </c>
      <c r="AB547" s="41" t="s">
        <v>60</v>
      </c>
      <c r="AC547" s="41" t="s">
        <v>25</v>
      </c>
      <c r="AD547" s="41" t="s">
        <v>82</v>
      </c>
      <c r="AE547" s="41" t="s">
        <v>78</v>
      </c>
      <c r="AF547" s="42" t="s">
        <v>16</v>
      </c>
      <c r="AG547" s="41" t="s">
        <v>63</v>
      </c>
      <c r="AH547" s="41" t="s">
        <v>81</v>
      </c>
      <c r="AI547" s="41" t="s">
        <v>25</v>
      </c>
      <c r="AJ547" s="41" t="s">
        <v>15</v>
      </c>
      <c r="AK547" s="42"/>
      <c r="AL547" s="42"/>
      <c r="AM547" s="42"/>
      <c r="AN547" s="42"/>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2"/>
      <c r="BO547" s="42"/>
      <c r="BP547" s="42"/>
      <c r="BQ547" s="42"/>
      <c r="BR547" s="42"/>
      <c r="BS547" s="42"/>
      <c r="BT547" s="42"/>
      <c r="BU547" s="42"/>
      <c r="BV547" s="42"/>
      <c r="BW547" s="42"/>
      <c r="BX547" s="42"/>
      <c r="BY547" s="42"/>
      <c r="BZ547" s="42"/>
      <c r="CA547" s="42"/>
      <c r="CB547" s="42"/>
      <c r="CC547" s="42"/>
      <c r="CD547" s="42"/>
      <c r="CE547" s="42"/>
      <c r="CF547" s="42"/>
      <c r="CG547" s="42"/>
      <c r="CH547" s="42"/>
      <c r="CI547" s="42"/>
      <c r="CJ547" s="42"/>
      <c r="CK547" s="42"/>
      <c r="CL547" s="42"/>
      <c r="CM547" s="42"/>
      <c r="CN547" s="42"/>
      <c r="CO547" s="42"/>
      <c r="CP547" s="42"/>
      <c r="CQ547" s="42"/>
      <c r="CR547" s="42"/>
      <c r="CS547" s="42"/>
      <c r="CT547" s="42"/>
      <c r="CU547" s="42"/>
      <c r="CV547" s="42"/>
      <c r="CW547" s="42"/>
      <c r="CX547" s="42"/>
      <c r="CY547" s="42"/>
      <c r="CZ547" s="42"/>
      <c r="DA547" s="42"/>
      <c r="DB547" s="42"/>
      <c r="DC547" s="42"/>
      <c r="DD547" s="42"/>
      <c r="DE547" s="42"/>
      <c r="DF547" s="42"/>
      <c r="DG547" s="42"/>
    </row>
    <row r="548" spans="1:114" s="44" customFormat="1" ht="53.4" customHeight="1" x14ac:dyDescent="0.3">
      <c r="A548" s="37">
        <v>546</v>
      </c>
      <c r="B548" s="38">
        <v>1009</v>
      </c>
      <c r="C548" s="38" t="s">
        <v>1667</v>
      </c>
      <c r="D548" s="37">
        <f>COUNTIF(G548:CJ548,"*")</f>
        <v>37</v>
      </c>
      <c r="E548" s="39" t="s">
        <v>1668</v>
      </c>
      <c r="F548" s="39"/>
      <c r="G548" s="68" t="s">
        <v>49</v>
      </c>
      <c r="H548" s="67" t="s">
        <v>36</v>
      </c>
      <c r="I548" s="67" t="s">
        <v>39</v>
      </c>
      <c r="J548" s="42" t="s">
        <v>19</v>
      </c>
      <c r="K548" s="41" t="s">
        <v>130</v>
      </c>
      <c r="L548" s="41" t="s">
        <v>23</v>
      </c>
      <c r="M548" s="41" t="s">
        <v>20</v>
      </c>
      <c r="N548" s="41" t="s">
        <v>30</v>
      </c>
      <c r="O548" s="41" t="s">
        <v>31</v>
      </c>
      <c r="P548" s="41" t="s">
        <v>39</v>
      </c>
      <c r="Q548" s="41" t="s">
        <v>40</v>
      </c>
      <c r="R548" s="41" t="s">
        <v>25</v>
      </c>
      <c r="S548" s="41" t="s">
        <v>270</v>
      </c>
      <c r="T548" s="41" t="s">
        <v>86</v>
      </c>
      <c r="U548" s="42"/>
      <c r="V548" s="41" t="s">
        <v>40</v>
      </c>
      <c r="W548" s="41" t="s">
        <v>20</v>
      </c>
      <c r="X548" s="41" t="s">
        <v>53</v>
      </c>
      <c r="Y548" s="41" t="s">
        <v>245</v>
      </c>
      <c r="Z548" s="41" t="s">
        <v>588</v>
      </c>
      <c r="AA548" s="41" t="s">
        <v>179</v>
      </c>
      <c r="AB548" s="41" t="s">
        <v>25</v>
      </c>
      <c r="AC548" s="41" t="s">
        <v>22</v>
      </c>
      <c r="AD548" s="42"/>
      <c r="AE548" s="41" t="s">
        <v>180</v>
      </c>
      <c r="AF548" s="41" t="s">
        <v>966</v>
      </c>
      <c r="AG548" s="41" t="s">
        <v>1669</v>
      </c>
      <c r="AH548" s="41" t="s">
        <v>23</v>
      </c>
      <c r="AI548" s="41" t="s">
        <v>1670</v>
      </c>
      <c r="AJ548" s="41" t="s">
        <v>53</v>
      </c>
      <c r="AK548" s="41" t="s">
        <v>245</v>
      </c>
      <c r="AL548" s="41" t="s">
        <v>588</v>
      </c>
      <c r="AM548" s="41" t="s">
        <v>179</v>
      </c>
      <c r="AN548" s="41" t="s">
        <v>25</v>
      </c>
      <c r="AO548" s="41" t="s">
        <v>22</v>
      </c>
      <c r="AP548" s="42" t="s">
        <v>40</v>
      </c>
      <c r="AQ548" s="42" t="s">
        <v>116</v>
      </c>
      <c r="AR548" s="42" t="s">
        <v>67</v>
      </c>
      <c r="AS548" s="42" t="s">
        <v>1671</v>
      </c>
      <c r="AT548" s="42"/>
      <c r="AU548" s="42"/>
      <c r="AV548" s="42"/>
      <c r="AW548" s="42"/>
      <c r="AX548" s="42"/>
      <c r="AY548" s="42"/>
      <c r="AZ548" s="42"/>
      <c r="BA548" s="42"/>
      <c r="BB548" s="42"/>
      <c r="BC548" s="42"/>
      <c r="BD548" s="42"/>
      <c r="BE548" s="42"/>
      <c r="BF548" s="42"/>
      <c r="BG548" s="42"/>
      <c r="BH548" s="42"/>
      <c r="BI548" s="42"/>
      <c r="BJ548" s="42"/>
      <c r="BK548" s="42"/>
      <c r="BL548" s="42"/>
      <c r="BM548" s="42"/>
      <c r="BN548" s="42"/>
      <c r="BO548" s="42"/>
      <c r="BP548" s="42"/>
      <c r="BQ548" s="42"/>
      <c r="BR548" s="42"/>
      <c r="BS548" s="42"/>
      <c r="BT548" s="42"/>
      <c r="BU548" s="42"/>
      <c r="BV548" s="42"/>
      <c r="BW548" s="42"/>
      <c r="BX548" s="42"/>
      <c r="BY548" s="42"/>
      <c r="BZ548" s="42"/>
      <c r="CA548" s="42"/>
      <c r="CB548" s="42"/>
      <c r="CC548" s="42"/>
      <c r="CD548" s="42"/>
      <c r="CE548" s="42"/>
      <c r="CF548" s="42"/>
      <c r="CG548" s="42"/>
      <c r="CH548" s="42"/>
      <c r="CI548" s="42"/>
      <c r="CJ548" s="42"/>
      <c r="CK548" s="42"/>
      <c r="CL548" s="42"/>
      <c r="CM548" s="42"/>
      <c r="CN548" s="42"/>
      <c r="CO548" s="42"/>
      <c r="CP548" s="42"/>
      <c r="CQ548" s="42"/>
      <c r="CR548" s="42"/>
      <c r="CS548" s="42"/>
      <c r="CT548" s="42"/>
      <c r="CU548" s="42"/>
      <c r="CV548" s="42"/>
      <c r="CW548" s="42"/>
      <c r="CX548" s="42"/>
      <c r="CY548" s="42"/>
      <c r="CZ548" s="42"/>
      <c r="DA548" s="42"/>
      <c r="DB548" s="42"/>
      <c r="DC548" s="42"/>
      <c r="DD548" s="42"/>
      <c r="DE548" s="42"/>
      <c r="DF548" s="42"/>
      <c r="DG548" s="42"/>
      <c r="DH548" s="42"/>
      <c r="DI548" s="42"/>
    </row>
    <row r="549" spans="1:114" s="44" customFormat="1" ht="53.4" customHeight="1" x14ac:dyDescent="0.3">
      <c r="A549" s="37">
        <v>547</v>
      </c>
      <c r="B549" s="38">
        <v>181</v>
      </c>
      <c r="C549" s="38" t="s">
        <v>1672</v>
      </c>
      <c r="D549" s="37">
        <f t="shared" si="30"/>
        <v>23</v>
      </c>
      <c r="E549" s="39" t="s">
        <v>1673</v>
      </c>
      <c r="F549" s="39"/>
      <c r="G549" s="40" t="s">
        <v>10</v>
      </c>
      <c r="H549" s="67" t="s">
        <v>34</v>
      </c>
      <c r="I549" s="67" t="s">
        <v>35</v>
      </c>
      <c r="J549" s="42" t="s">
        <v>19</v>
      </c>
      <c r="K549" s="41" t="s">
        <v>20</v>
      </c>
      <c r="L549" s="41" t="s">
        <v>21</v>
      </c>
      <c r="M549" s="41" t="s">
        <v>25</v>
      </c>
      <c r="N549" s="41" t="s">
        <v>26</v>
      </c>
      <c r="O549" s="41" t="s">
        <v>1144</v>
      </c>
      <c r="P549" s="41" t="s">
        <v>23</v>
      </c>
      <c r="Q549" s="41" t="s">
        <v>24</v>
      </c>
      <c r="R549" s="41" t="s">
        <v>26</v>
      </c>
      <c r="S549" s="41" t="s">
        <v>191</v>
      </c>
      <c r="T549" s="41" t="s">
        <v>86</v>
      </c>
      <c r="U549" s="42" t="s">
        <v>16</v>
      </c>
      <c r="V549" s="41" t="s">
        <v>63</v>
      </c>
      <c r="W549" s="41" t="s">
        <v>16</v>
      </c>
      <c r="X549" s="41" t="s">
        <v>81</v>
      </c>
      <c r="Y549" s="41" t="s">
        <v>25</v>
      </c>
      <c r="Z549" s="41" t="s">
        <v>78</v>
      </c>
      <c r="AA549" s="42" t="s">
        <v>16</v>
      </c>
      <c r="AB549" s="41" t="s">
        <v>125</v>
      </c>
      <c r="AC549" s="41" t="s">
        <v>485</v>
      </c>
      <c r="AD549" s="42"/>
      <c r="AE549" s="42"/>
      <c r="AF549" s="42"/>
      <c r="AG549" s="42"/>
      <c r="AH549" s="42"/>
      <c r="AI549" s="42"/>
      <c r="AJ549" s="42"/>
      <c r="AK549" s="42"/>
      <c r="AL549" s="42"/>
      <c r="AM549" s="42"/>
      <c r="AN549" s="42"/>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2"/>
      <c r="BO549" s="42"/>
      <c r="BP549" s="42"/>
      <c r="BQ549" s="42"/>
      <c r="BR549" s="42"/>
      <c r="BS549" s="42"/>
      <c r="BT549" s="42"/>
      <c r="BU549" s="42"/>
      <c r="BV549" s="42"/>
      <c r="BW549" s="42"/>
      <c r="BX549" s="42"/>
      <c r="BY549" s="42"/>
      <c r="BZ549" s="42"/>
      <c r="CA549" s="42"/>
      <c r="CB549" s="42"/>
      <c r="CC549" s="42"/>
      <c r="CD549" s="42"/>
      <c r="CE549" s="42"/>
      <c r="CF549" s="42"/>
      <c r="CG549" s="42"/>
      <c r="CH549" s="42"/>
      <c r="CI549" s="42"/>
      <c r="CJ549" s="42"/>
      <c r="CK549" s="42"/>
      <c r="CL549" s="42"/>
      <c r="CM549" s="42"/>
      <c r="CN549" s="42"/>
      <c r="CO549" s="42"/>
      <c r="CP549" s="42"/>
      <c r="CQ549" s="42"/>
      <c r="CR549" s="42"/>
      <c r="CS549" s="42"/>
      <c r="CT549" s="42"/>
      <c r="CU549" s="42"/>
      <c r="CV549" s="42"/>
      <c r="CW549" s="42"/>
      <c r="CX549" s="42"/>
      <c r="CY549" s="42"/>
      <c r="CZ549" s="42"/>
      <c r="DA549" s="42"/>
      <c r="DB549" s="42"/>
      <c r="DC549" s="42"/>
      <c r="DD549" s="42"/>
      <c r="DE549" s="42"/>
      <c r="DF549" s="42"/>
      <c r="DG549" s="42"/>
    </row>
    <row r="550" spans="1:114" s="44" customFormat="1" ht="53.4" customHeight="1" x14ac:dyDescent="0.3">
      <c r="A550" s="37">
        <v>548</v>
      </c>
      <c r="B550" s="38">
        <v>2491</v>
      </c>
      <c r="C550" s="38" t="s">
        <v>1674</v>
      </c>
      <c r="D550" s="37">
        <f t="shared" si="30"/>
        <v>32</v>
      </c>
      <c r="E550" s="39" t="s">
        <v>1675</v>
      </c>
      <c r="F550" s="39"/>
      <c r="G550" s="39" t="s">
        <v>98</v>
      </c>
      <c r="H550" s="67" t="s">
        <v>110</v>
      </c>
      <c r="I550" s="67" t="s">
        <v>74</v>
      </c>
      <c r="J550" s="67" t="s">
        <v>75</v>
      </c>
      <c r="K550" s="42" t="s">
        <v>53</v>
      </c>
      <c r="L550" s="41" t="s">
        <v>112</v>
      </c>
      <c r="M550" s="41" t="s">
        <v>36</v>
      </c>
      <c r="N550" s="41" t="s">
        <v>25</v>
      </c>
      <c r="O550" s="41" t="s">
        <v>15</v>
      </c>
      <c r="P550" s="42" t="s">
        <v>19</v>
      </c>
      <c r="Q550" s="41" t="s">
        <v>20</v>
      </c>
      <c r="R550" s="41" t="s">
        <v>21</v>
      </c>
      <c r="S550" s="41" t="s">
        <v>55</v>
      </c>
      <c r="T550" s="41" t="s">
        <v>164</v>
      </c>
      <c r="U550" s="41" t="s">
        <v>25</v>
      </c>
      <c r="V550" s="41" t="s">
        <v>239</v>
      </c>
      <c r="W550" s="42" t="s">
        <v>19</v>
      </c>
      <c r="X550" s="41" t="s">
        <v>23</v>
      </c>
      <c r="Y550" s="41" t="s">
        <v>24</v>
      </c>
      <c r="Z550" s="41" t="s">
        <v>39</v>
      </c>
      <c r="AA550" s="41" t="s">
        <v>25</v>
      </c>
      <c r="AB550" s="41" t="s">
        <v>26</v>
      </c>
      <c r="AC550" s="41" t="s">
        <v>1009</v>
      </c>
      <c r="AD550" s="42" t="s">
        <v>28</v>
      </c>
      <c r="AE550" s="41" t="s">
        <v>29</v>
      </c>
      <c r="AF550" s="41" t="s">
        <v>87</v>
      </c>
      <c r="AG550" s="41" t="s">
        <v>25</v>
      </c>
      <c r="AH550" s="41" t="s">
        <v>15</v>
      </c>
      <c r="AI550" s="42" t="s">
        <v>16</v>
      </c>
      <c r="AJ550" s="41" t="s">
        <v>63</v>
      </c>
      <c r="AK550" s="41" t="s">
        <v>25</v>
      </c>
      <c r="AL550" s="41" t="s">
        <v>46</v>
      </c>
      <c r="AM550" s="42"/>
      <c r="AN550" s="42"/>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2"/>
      <c r="BO550" s="42"/>
      <c r="BP550" s="42"/>
      <c r="BQ550" s="42"/>
      <c r="BR550" s="42"/>
      <c r="BS550" s="42"/>
      <c r="BT550" s="42"/>
      <c r="BU550" s="42"/>
      <c r="BV550" s="42"/>
      <c r="BW550" s="42"/>
      <c r="BX550" s="42"/>
      <c r="BY550" s="42"/>
      <c r="BZ550" s="42"/>
      <c r="CA550" s="42"/>
      <c r="CB550" s="42"/>
      <c r="CC550" s="42"/>
      <c r="CD550" s="42"/>
      <c r="CE550" s="42"/>
      <c r="CF550" s="42"/>
      <c r="CG550" s="42"/>
      <c r="CH550" s="42"/>
      <c r="CI550" s="42"/>
      <c r="CJ550" s="42"/>
      <c r="CK550" s="42"/>
      <c r="CL550" s="42"/>
      <c r="CM550" s="42"/>
      <c r="CN550" s="42"/>
      <c r="CO550" s="42"/>
      <c r="CP550" s="42"/>
      <c r="CQ550" s="42"/>
      <c r="CR550" s="42"/>
      <c r="CS550" s="42"/>
      <c r="CT550" s="42"/>
      <c r="CU550" s="42"/>
      <c r="CV550" s="42"/>
      <c r="CW550" s="42"/>
      <c r="CX550" s="42"/>
      <c r="CY550" s="42"/>
      <c r="CZ550" s="42"/>
      <c r="DA550" s="42"/>
      <c r="DB550" s="42"/>
      <c r="DC550" s="42"/>
      <c r="DD550" s="42"/>
      <c r="DE550" s="42"/>
      <c r="DF550" s="42"/>
      <c r="DG550" s="42"/>
    </row>
    <row r="551" spans="1:114" s="44" customFormat="1" ht="53.4" customHeight="1" x14ac:dyDescent="0.3">
      <c r="A551" s="37">
        <v>549</v>
      </c>
      <c r="B551" s="38">
        <v>551</v>
      </c>
      <c r="C551" s="38" t="s">
        <v>1676</v>
      </c>
      <c r="D551" s="37">
        <f t="shared" si="30"/>
        <v>23</v>
      </c>
      <c r="E551" s="39" t="s">
        <v>1677</v>
      </c>
      <c r="F551" s="39"/>
      <c r="G551" s="68" t="s">
        <v>73</v>
      </c>
      <c r="H551" s="67" t="s">
        <v>176</v>
      </c>
      <c r="I551" s="67" t="s">
        <v>177</v>
      </c>
      <c r="J551" s="42" t="s">
        <v>11</v>
      </c>
      <c r="K551" s="41" t="s">
        <v>12</v>
      </c>
      <c r="L551" s="41" t="s">
        <v>13</v>
      </c>
      <c r="M551" s="41" t="s">
        <v>14</v>
      </c>
      <c r="N551" s="41" t="s">
        <v>25</v>
      </c>
      <c r="O551" s="41" t="s">
        <v>15</v>
      </c>
      <c r="P551" s="42" t="s">
        <v>19</v>
      </c>
      <c r="Q551" s="41" t="s">
        <v>20</v>
      </c>
      <c r="R551" s="41" t="s">
        <v>37</v>
      </c>
      <c r="S551" s="41" t="s">
        <v>40</v>
      </c>
      <c r="T551" s="41" t="s">
        <v>25</v>
      </c>
      <c r="U551" s="41" t="s">
        <v>22</v>
      </c>
      <c r="V551" s="42" t="s">
        <v>19</v>
      </c>
      <c r="W551" s="41" t="s">
        <v>23</v>
      </c>
      <c r="X551" s="41" t="s">
        <v>39</v>
      </c>
      <c r="Y551" s="41" t="s">
        <v>25</v>
      </c>
      <c r="Z551" s="41" t="s">
        <v>223</v>
      </c>
      <c r="AA551" s="42" t="s">
        <v>28</v>
      </c>
      <c r="AB551" s="41" t="s">
        <v>29</v>
      </c>
      <c r="AC551" s="41" t="s">
        <v>46</v>
      </c>
      <c r="AD551" s="42"/>
      <c r="AE551" s="42"/>
      <c r="AF551" s="42"/>
      <c r="AG551" s="42"/>
      <c r="AH551" s="42"/>
      <c r="AI551" s="42"/>
      <c r="AJ551" s="42"/>
      <c r="AK551" s="42"/>
      <c r="AL551" s="42"/>
      <c r="AM551" s="42"/>
      <c r="AN551" s="42"/>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2"/>
      <c r="BO551" s="42"/>
      <c r="BP551" s="42"/>
      <c r="BQ551" s="42"/>
      <c r="BR551" s="42"/>
      <c r="BS551" s="42"/>
      <c r="BT551" s="42"/>
      <c r="BU551" s="42"/>
      <c r="BV551" s="42"/>
      <c r="BW551" s="42"/>
      <c r="BX551" s="42"/>
      <c r="BY551" s="42"/>
      <c r="BZ551" s="42"/>
      <c r="CA551" s="42"/>
      <c r="CB551" s="42"/>
      <c r="CC551" s="42"/>
      <c r="CD551" s="42"/>
      <c r="CE551" s="42"/>
      <c r="CF551" s="42"/>
      <c r="CG551" s="42"/>
      <c r="CH551" s="42"/>
      <c r="CI551" s="42"/>
      <c r="CJ551" s="42"/>
      <c r="CK551" s="42"/>
      <c r="CL551" s="42"/>
      <c r="CM551" s="42"/>
      <c r="CN551" s="42"/>
      <c r="CO551" s="42"/>
      <c r="CP551" s="42"/>
      <c r="CQ551" s="42"/>
      <c r="CR551" s="42"/>
      <c r="CS551" s="42"/>
      <c r="CT551" s="42"/>
      <c r="CU551" s="42"/>
      <c r="CV551" s="42"/>
      <c r="CW551" s="42"/>
      <c r="CX551" s="42"/>
      <c r="CY551" s="42"/>
      <c r="CZ551" s="42"/>
      <c r="DA551" s="42"/>
      <c r="DB551" s="42"/>
      <c r="DC551" s="42"/>
      <c r="DD551" s="42"/>
      <c r="DE551" s="42"/>
      <c r="DF551" s="42"/>
      <c r="DG551" s="42"/>
    </row>
    <row r="552" spans="1:114" s="44" customFormat="1" ht="53.4" customHeight="1" x14ac:dyDescent="0.3">
      <c r="A552" s="37">
        <v>550</v>
      </c>
      <c r="B552" s="38">
        <v>502</v>
      </c>
      <c r="C552" s="38" t="s">
        <v>1678</v>
      </c>
      <c r="D552" s="37">
        <f>COUNTIF(G552:CJ552,"*")</f>
        <v>17</v>
      </c>
      <c r="E552" s="39" t="s">
        <v>1679</v>
      </c>
      <c r="F552" s="39"/>
      <c r="G552" s="68" t="s">
        <v>73</v>
      </c>
      <c r="H552" s="67" t="s">
        <v>74</v>
      </c>
      <c r="I552" s="67" t="s">
        <v>75</v>
      </c>
      <c r="J552" s="42"/>
      <c r="K552" s="67" t="s">
        <v>36</v>
      </c>
      <c r="L552" s="67" t="s">
        <v>143</v>
      </c>
      <c r="M552" s="67" t="s">
        <v>94</v>
      </c>
      <c r="N552" s="42" t="s">
        <v>19</v>
      </c>
      <c r="O552" s="41" t="s">
        <v>20</v>
      </c>
      <c r="P552" s="41" t="s">
        <v>21</v>
      </c>
      <c r="Q552" s="41" t="s">
        <v>37</v>
      </c>
      <c r="R552" s="41" t="s">
        <v>40</v>
      </c>
      <c r="S552" s="41" t="s">
        <v>25</v>
      </c>
      <c r="T552" s="41" t="s">
        <v>239</v>
      </c>
      <c r="U552" s="42"/>
      <c r="V552" s="41" t="s">
        <v>23</v>
      </c>
      <c r="W552" s="41" t="s">
        <v>92</v>
      </c>
      <c r="X552" s="41" t="s">
        <v>25</v>
      </c>
      <c r="Y552" s="41" t="s">
        <v>46</v>
      </c>
      <c r="Z552" s="42"/>
      <c r="AA552" s="42"/>
      <c r="AB552" s="42"/>
      <c r="AC552" s="42"/>
      <c r="AD552" s="42"/>
      <c r="AE552" s="42"/>
      <c r="AF552" s="42"/>
      <c r="AG552" s="42"/>
      <c r="AH552" s="42"/>
      <c r="AI552" s="42"/>
      <c r="AJ552" s="42"/>
      <c r="AK552" s="42"/>
      <c r="AL552" s="42"/>
      <c r="AM552" s="42"/>
      <c r="AN552" s="42"/>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2"/>
      <c r="BO552" s="42"/>
      <c r="BP552" s="42"/>
      <c r="BQ552" s="42"/>
      <c r="BR552" s="42"/>
      <c r="BS552" s="42"/>
      <c r="BT552" s="42"/>
      <c r="BU552" s="42"/>
      <c r="BV552" s="42"/>
      <c r="BW552" s="42"/>
      <c r="BX552" s="42"/>
      <c r="BY552" s="42"/>
      <c r="BZ552" s="42"/>
      <c r="CA552" s="42"/>
      <c r="CB552" s="42"/>
      <c r="CC552" s="42"/>
      <c r="CD552" s="42"/>
      <c r="CE552" s="42"/>
      <c r="CF552" s="42"/>
      <c r="CG552" s="42"/>
      <c r="CH552" s="42"/>
      <c r="CI552" s="42"/>
      <c r="CJ552" s="42"/>
      <c r="CK552" s="42"/>
      <c r="CL552" s="42"/>
      <c r="CM552" s="42"/>
      <c r="CN552" s="42"/>
      <c r="CO552" s="42"/>
      <c r="CP552" s="42"/>
      <c r="CQ552" s="42"/>
      <c r="CR552" s="42"/>
      <c r="CS552" s="42"/>
      <c r="CT552" s="42"/>
      <c r="CU552" s="42"/>
      <c r="CV552" s="42"/>
      <c r="CW552" s="42"/>
      <c r="CX552" s="42"/>
      <c r="CY552" s="42"/>
      <c r="CZ552" s="42"/>
      <c r="DA552" s="42"/>
      <c r="DB552" s="42"/>
      <c r="DC552" s="42"/>
      <c r="DD552" s="42"/>
      <c r="DE552" s="42"/>
      <c r="DF552" s="42"/>
      <c r="DG552" s="42"/>
      <c r="DH552" s="42"/>
      <c r="DI552" s="42"/>
    </row>
    <row r="553" spans="1:114" s="44" customFormat="1" ht="53.4" customHeight="1" x14ac:dyDescent="0.3">
      <c r="A553" s="37">
        <v>551</v>
      </c>
      <c r="B553" s="38">
        <v>695</v>
      </c>
      <c r="C553" s="38" t="s">
        <v>1680</v>
      </c>
      <c r="D553" s="37">
        <f>COUNTIF(G553:CJ553,"*")</f>
        <v>37</v>
      </c>
      <c r="E553" s="39" t="s">
        <v>1681</v>
      </c>
      <c r="F553" s="39"/>
      <c r="G553" s="68" t="s">
        <v>73</v>
      </c>
      <c r="H553" s="67" t="s">
        <v>176</v>
      </c>
      <c r="I553" s="67" t="s">
        <v>177</v>
      </c>
      <c r="J553" s="42"/>
      <c r="K553" s="41" t="s">
        <v>36</v>
      </c>
      <c r="L553" s="41" t="s">
        <v>39</v>
      </c>
      <c r="M553" s="41" t="s">
        <v>25</v>
      </c>
      <c r="N553" s="41" t="s">
        <v>78</v>
      </c>
      <c r="O553" s="42" t="s">
        <v>19</v>
      </c>
      <c r="P553" s="41" t="s">
        <v>20</v>
      </c>
      <c r="Q553" s="41" t="s">
        <v>21</v>
      </c>
      <c r="R553" s="41" t="s">
        <v>37</v>
      </c>
      <c r="S553" s="41" t="s">
        <v>40</v>
      </c>
      <c r="T553" s="41" t="s">
        <v>55</v>
      </c>
      <c r="U553" s="41" t="s">
        <v>164</v>
      </c>
      <c r="V553" s="41" t="s">
        <v>25</v>
      </c>
      <c r="W553" s="41" t="s">
        <v>22</v>
      </c>
      <c r="X553" s="42"/>
      <c r="Y553" s="67" t="s">
        <v>59</v>
      </c>
      <c r="Z553" s="67" t="s">
        <v>20</v>
      </c>
      <c r="AA553" s="67" t="s">
        <v>53</v>
      </c>
      <c r="AB553" s="67" t="s">
        <v>57</v>
      </c>
      <c r="AC553" s="41" t="s">
        <v>311</v>
      </c>
      <c r="AD553" s="41" t="s">
        <v>25</v>
      </c>
      <c r="AE553" s="41" t="s">
        <v>26</v>
      </c>
      <c r="AF553" s="41" t="s">
        <v>206</v>
      </c>
      <c r="AG553" s="41" t="s">
        <v>296</v>
      </c>
      <c r="AH553" s="41" t="s">
        <v>82</v>
      </c>
      <c r="AI553" s="41" t="s">
        <v>66</v>
      </c>
      <c r="AJ553" s="41" t="s">
        <v>78</v>
      </c>
      <c r="AK553" s="42" t="s">
        <v>19</v>
      </c>
      <c r="AL553" s="41" t="s">
        <v>23</v>
      </c>
      <c r="AM553" s="41" t="s">
        <v>900</v>
      </c>
      <c r="AN553" s="41" t="s">
        <v>25</v>
      </c>
      <c r="AO553" s="41" t="s">
        <v>104</v>
      </c>
      <c r="AP553" s="42" t="s">
        <v>28</v>
      </c>
      <c r="AQ553" s="41" t="s">
        <v>60</v>
      </c>
      <c r="AR553" s="41" t="s">
        <v>1095</v>
      </c>
      <c r="AS553" s="41" t="s">
        <v>25</v>
      </c>
      <c r="AT553" s="42"/>
      <c r="AU553" s="42"/>
      <c r="AV553" s="42"/>
      <c r="AW553" s="42"/>
      <c r="AX553" s="42"/>
      <c r="AY553" s="42"/>
      <c r="AZ553" s="42"/>
      <c r="BA553" s="42"/>
      <c r="BB553" s="42"/>
      <c r="BC553" s="42"/>
      <c r="BD553" s="42"/>
      <c r="BE553" s="42"/>
      <c r="BF553" s="42"/>
      <c r="BG553" s="42"/>
      <c r="BH553" s="42"/>
      <c r="BI553" s="42"/>
      <c r="BJ553" s="42"/>
      <c r="BK553" s="42"/>
      <c r="BL553" s="42"/>
      <c r="BM553" s="42"/>
      <c r="BN553" s="42"/>
      <c r="BO553" s="42"/>
      <c r="BP553" s="42"/>
      <c r="BQ553" s="42"/>
      <c r="BR553" s="42"/>
      <c r="BS553" s="42"/>
      <c r="BT553" s="42"/>
      <c r="BU553" s="42"/>
      <c r="BV553" s="42"/>
      <c r="BW553" s="42"/>
      <c r="BX553" s="42"/>
      <c r="BY553" s="42"/>
      <c r="BZ553" s="42"/>
      <c r="CA553" s="42"/>
      <c r="CB553" s="42"/>
      <c r="CC553" s="42"/>
      <c r="CD553" s="42"/>
      <c r="CE553" s="42"/>
      <c r="CF553" s="42"/>
      <c r="CG553" s="42"/>
      <c r="CH553" s="42"/>
      <c r="CI553" s="42"/>
      <c r="CJ553" s="42"/>
      <c r="CK553" s="42"/>
      <c r="CL553" s="42"/>
      <c r="CM553" s="42"/>
      <c r="CN553" s="42"/>
      <c r="CO553" s="42"/>
      <c r="CP553" s="42"/>
      <c r="CQ553" s="42"/>
      <c r="CR553" s="42"/>
      <c r="CS553" s="42"/>
      <c r="CT553" s="42"/>
      <c r="CU553" s="42"/>
      <c r="CV553" s="42"/>
      <c r="CW553" s="42"/>
      <c r="CX553" s="42"/>
      <c r="CY553" s="42"/>
      <c r="CZ553" s="42"/>
      <c r="DA553" s="42"/>
      <c r="DB553" s="42"/>
      <c r="DC553" s="42"/>
      <c r="DD553" s="42"/>
      <c r="DE553" s="42"/>
      <c r="DF553" s="42"/>
      <c r="DG553" s="42"/>
      <c r="DH553" s="42"/>
      <c r="DI553" s="42"/>
    </row>
    <row r="554" spans="1:114" s="44" customFormat="1" ht="53.4" customHeight="1" x14ac:dyDescent="0.3">
      <c r="A554" s="37">
        <v>552</v>
      </c>
      <c r="B554" s="38">
        <v>1433</v>
      </c>
      <c r="C554" s="38" t="s">
        <v>1682</v>
      </c>
      <c r="D554" s="37">
        <f>COUNTIF(G554:CI554,"*")</f>
        <v>44</v>
      </c>
      <c r="E554" s="39" t="s">
        <v>1683</v>
      </c>
      <c r="F554" s="39"/>
      <c r="G554" s="39" t="s">
        <v>98</v>
      </c>
      <c r="H554" s="67" t="s">
        <v>110</v>
      </c>
      <c r="I554" s="67" t="s">
        <v>176</v>
      </c>
      <c r="J554" s="67" t="s">
        <v>177</v>
      </c>
      <c r="K554" s="42" t="s">
        <v>19</v>
      </c>
      <c r="L554" s="41" t="s">
        <v>20</v>
      </c>
      <c r="M554" s="41" t="s">
        <v>121</v>
      </c>
      <c r="N554" s="41" t="s">
        <v>286</v>
      </c>
      <c r="O554" s="41" t="s">
        <v>25</v>
      </c>
      <c r="P554" s="41" t="s">
        <v>26</v>
      </c>
      <c r="Q554" s="41" t="s">
        <v>15</v>
      </c>
      <c r="R554" s="41" t="s">
        <v>1684</v>
      </c>
      <c r="S554" s="41" t="s">
        <v>25</v>
      </c>
      <c r="T554" s="41" t="s">
        <v>82</v>
      </c>
      <c r="U554" s="41" t="s">
        <v>784</v>
      </c>
      <c r="V554" s="42"/>
      <c r="W554" s="67" t="s">
        <v>114</v>
      </c>
      <c r="X554" s="67" t="s">
        <v>115</v>
      </c>
      <c r="Y554" s="67" t="s">
        <v>19</v>
      </c>
      <c r="Z554" s="41" t="s">
        <v>20</v>
      </c>
      <c r="AA554" s="41" t="s">
        <v>25</v>
      </c>
      <c r="AB554" s="41" t="s">
        <v>15</v>
      </c>
      <c r="AC554" s="41" t="s">
        <v>53</v>
      </c>
      <c r="AD554" s="41" t="s">
        <v>57</v>
      </c>
      <c r="AE554" s="41" t="s">
        <v>311</v>
      </c>
      <c r="AF554" s="41" t="s">
        <v>25</v>
      </c>
      <c r="AG554" s="41" t="s">
        <v>22</v>
      </c>
      <c r="AH554" s="42" t="s">
        <v>19</v>
      </c>
      <c r="AI554" s="41" t="s">
        <v>23</v>
      </c>
      <c r="AJ554" s="41" t="s">
        <v>24</v>
      </c>
      <c r="AK554" s="41" t="s">
        <v>39</v>
      </c>
      <c r="AL554" s="41" t="s">
        <v>599</v>
      </c>
      <c r="AM554" s="41" t="s">
        <v>392</v>
      </c>
      <c r="AN554" s="41" t="s">
        <v>25</v>
      </c>
      <c r="AO554" s="41" t="s">
        <v>26</v>
      </c>
      <c r="AP554" s="41" t="s">
        <v>265</v>
      </c>
      <c r="AQ554" s="42" t="s">
        <v>28</v>
      </c>
      <c r="AR554" s="41" t="s">
        <v>227</v>
      </c>
      <c r="AS554" s="41" t="s">
        <v>31</v>
      </c>
      <c r="AT554" s="41" t="s">
        <v>25</v>
      </c>
      <c r="AU554" s="41" t="s">
        <v>82</v>
      </c>
      <c r="AV554" s="41" t="s">
        <v>1685</v>
      </c>
      <c r="AW554" s="41" t="s">
        <v>105</v>
      </c>
      <c r="AX554" s="41" t="s">
        <v>25</v>
      </c>
      <c r="AY554" s="41" t="s">
        <v>240</v>
      </c>
      <c r="AZ554" s="42"/>
      <c r="BA554" s="42"/>
      <c r="BB554" s="42"/>
      <c r="BC554" s="42"/>
      <c r="BD554" s="42"/>
      <c r="BE554" s="42"/>
      <c r="BF554" s="42"/>
      <c r="BG554" s="42"/>
      <c r="BH554" s="42"/>
      <c r="BI554" s="42"/>
      <c r="BJ554" s="42"/>
      <c r="BK554" s="42"/>
      <c r="BL554" s="42"/>
      <c r="BM554" s="42"/>
      <c r="BN554" s="42"/>
      <c r="BO554" s="42"/>
      <c r="BP554" s="42"/>
      <c r="BQ554" s="42"/>
      <c r="BR554" s="42"/>
      <c r="BS554" s="42"/>
      <c r="BT554" s="42"/>
      <c r="BU554" s="42"/>
      <c r="BV554" s="42"/>
      <c r="BW554" s="42"/>
      <c r="BX554" s="42"/>
      <c r="BY554" s="42"/>
      <c r="BZ554" s="42"/>
      <c r="CA554" s="42"/>
      <c r="CB554" s="42"/>
      <c r="CC554" s="42"/>
      <c r="CD554" s="42"/>
      <c r="CE554" s="42"/>
      <c r="CF554" s="42"/>
      <c r="CG554" s="42"/>
      <c r="CH554" s="42"/>
      <c r="CI554" s="42"/>
      <c r="CJ554" s="42"/>
      <c r="CK554" s="42"/>
      <c r="CL554" s="42"/>
      <c r="CM554" s="42"/>
      <c r="CN554" s="42"/>
      <c r="CO554" s="42"/>
      <c r="CP554" s="42"/>
      <c r="CQ554" s="42"/>
      <c r="CR554" s="42"/>
      <c r="CS554" s="42"/>
      <c r="CT554" s="42"/>
      <c r="CU554" s="42"/>
      <c r="CV554" s="42"/>
      <c r="CW554" s="42"/>
      <c r="CX554" s="42"/>
      <c r="CY554" s="42"/>
      <c r="CZ554" s="42"/>
      <c r="DA554" s="42"/>
      <c r="DB554" s="42"/>
      <c r="DC554" s="42"/>
      <c r="DD554" s="42"/>
      <c r="DE554" s="42"/>
      <c r="DF554" s="42"/>
      <c r="DG554" s="42"/>
      <c r="DH554" s="42"/>
    </row>
    <row r="555" spans="1:114" s="44" customFormat="1" ht="53.4" customHeight="1" x14ac:dyDescent="0.3">
      <c r="A555" s="37">
        <v>553</v>
      </c>
      <c r="B555" s="38">
        <v>1107</v>
      </c>
      <c r="C555" s="38" t="s">
        <v>1686</v>
      </c>
      <c r="D555" s="37">
        <f>COUNTIF(G555:CI555,"*")</f>
        <v>35</v>
      </c>
      <c r="E555" s="39" t="s">
        <v>13906</v>
      </c>
      <c r="F555" s="39"/>
      <c r="G555" s="68" t="s">
        <v>49</v>
      </c>
      <c r="H555" s="39"/>
      <c r="I555" s="41" t="s">
        <v>36</v>
      </c>
      <c r="J555" s="41" t="s">
        <v>15</v>
      </c>
      <c r="K555" s="41" t="s">
        <v>39</v>
      </c>
      <c r="L555" s="41" t="s">
        <v>181</v>
      </c>
      <c r="M555" s="41" t="s">
        <v>256</v>
      </c>
      <c r="N555" s="42" t="s">
        <v>19</v>
      </c>
      <c r="O555" s="41" t="s">
        <v>20</v>
      </c>
      <c r="P555" s="41" t="s">
        <v>39</v>
      </c>
      <c r="Q555" s="41" t="s">
        <v>40</v>
      </c>
      <c r="R555" s="41" t="s">
        <v>25</v>
      </c>
      <c r="S555" s="41" t="s">
        <v>15</v>
      </c>
      <c r="T555" s="42" t="s">
        <v>19</v>
      </c>
      <c r="U555" s="41" t="s">
        <v>23</v>
      </c>
      <c r="V555" s="41" t="s">
        <v>163</v>
      </c>
      <c r="W555" s="41" t="s">
        <v>25</v>
      </c>
      <c r="X555" s="41" t="s">
        <v>15</v>
      </c>
      <c r="Y555" s="42" t="s">
        <v>28</v>
      </c>
      <c r="Z555" s="41" t="s">
        <v>227</v>
      </c>
      <c r="AA555" s="41" t="s">
        <v>30</v>
      </c>
      <c r="AB555" s="41" t="s">
        <v>31</v>
      </c>
      <c r="AC555" s="41" t="s">
        <v>25</v>
      </c>
      <c r="AD555" s="41" t="s">
        <v>22</v>
      </c>
      <c r="AE555" s="41" t="s">
        <v>43</v>
      </c>
      <c r="AF555" s="41" t="s">
        <v>254</v>
      </c>
      <c r="AG555" s="41" t="s">
        <v>53</v>
      </c>
      <c r="AH555" s="41" t="s">
        <v>193</v>
      </c>
      <c r="AI555" s="41" t="s">
        <v>147</v>
      </c>
      <c r="AJ555" s="41" t="s">
        <v>15</v>
      </c>
      <c r="AK555" s="41" t="s">
        <v>233</v>
      </c>
      <c r="AL555" s="41" t="s">
        <v>105</v>
      </c>
      <c r="AM555" s="41" t="s">
        <v>53</v>
      </c>
      <c r="AN555" s="41" t="s">
        <v>193</v>
      </c>
      <c r="AO555" s="41" t="s">
        <v>147</v>
      </c>
      <c r="AP555" s="41" t="s">
        <v>15</v>
      </c>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2"/>
      <c r="BO555" s="42"/>
      <c r="BP555" s="42"/>
      <c r="BQ555" s="42"/>
      <c r="BR555" s="42"/>
      <c r="BS555" s="42"/>
      <c r="BT555" s="42"/>
      <c r="BU555" s="42"/>
      <c r="BV555" s="42"/>
      <c r="BW555" s="42"/>
      <c r="BX555" s="42"/>
      <c r="BY555" s="42"/>
      <c r="BZ555" s="42"/>
      <c r="CA555" s="42"/>
      <c r="CB555" s="42"/>
      <c r="CC555" s="42"/>
      <c r="CD555" s="42"/>
      <c r="CE555" s="42"/>
      <c r="CF555" s="42"/>
      <c r="CG555" s="42"/>
      <c r="CH555" s="42"/>
      <c r="CI555" s="42"/>
      <c r="CJ555" s="42"/>
      <c r="CK555" s="42"/>
      <c r="CL555" s="42"/>
      <c r="CM555" s="42"/>
      <c r="CN555" s="42"/>
      <c r="CO555" s="42"/>
      <c r="CP555" s="42"/>
      <c r="CQ555" s="42"/>
      <c r="CR555" s="42"/>
      <c r="CS555" s="42"/>
      <c r="CT555" s="42"/>
      <c r="CU555" s="42"/>
      <c r="CV555" s="42"/>
      <c r="CW555" s="42"/>
      <c r="CX555" s="42"/>
      <c r="CY555" s="42"/>
      <c r="CZ555" s="42"/>
      <c r="DA555" s="42"/>
      <c r="DB555" s="42"/>
      <c r="DC555" s="42"/>
      <c r="DD555" s="42"/>
      <c r="DE555" s="42"/>
      <c r="DF555" s="42"/>
      <c r="DG555" s="42"/>
      <c r="DH555" s="42"/>
    </row>
    <row r="556" spans="1:114" s="44" customFormat="1" ht="53.4" customHeight="1" x14ac:dyDescent="0.3">
      <c r="A556" s="37">
        <v>554</v>
      </c>
      <c r="B556" s="38">
        <v>863</v>
      </c>
      <c r="C556" s="38" t="s">
        <v>1687</v>
      </c>
      <c r="D556" s="37">
        <f>COUNTIF(G556:CJ556,"*")</f>
        <v>47</v>
      </c>
      <c r="E556" s="39" t="s">
        <v>1688</v>
      </c>
      <c r="F556" s="39"/>
      <c r="G556" s="68" t="s">
        <v>49</v>
      </c>
      <c r="H556" s="39"/>
      <c r="I556" s="41" t="s">
        <v>36</v>
      </c>
      <c r="J556" s="41" t="s">
        <v>39</v>
      </c>
      <c r="K556" s="41" t="s">
        <v>181</v>
      </c>
      <c r="L556" s="41" t="s">
        <v>224</v>
      </c>
      <c r="M556" s="41" t="s">
        <v>25</v>
      </c>
      <c r="N556" s="41" t="s">
        <v>15</v>
      </c>
      <c r="O556" s="67" t="s">
        <v>274</v>
      </c>
      <c r="P556" s="67" t="s">
        <v>434</v>
      </c>
      <c r="Q556" s="42" t="s">
        <v>19</v>
      </c>
      <c r="R556" s="41" t="s">
        <v>20</v>
      </c>
      <c r="S556" s="41" t="s">
        <v>25</v>
      </c>
      <c r="T556" s="41" t="s">
        <v>375</v>
      </c>
      <c r="U556" s="41" t="s">
        <v>376</v>
      </c>
      <c r="V556" s="41" t="s">
        <v>1689</v>
      </c>
      <c r="W556" s="42" t="s">
        <v>16</v>
      </c>
      <c r="X556" s="41" t="s">
        <v>63</v>
      </c>
      <c r="Y556" s="41" t="s">
        <v>1283</v>
      </c>
      <c r="Z556" s="41" t="s">
        <v>81</v>
      </c>
      <c r="AA556" s="41" t="s">
        <v>256</v>
      </c>
      <c r="AB556" s="41" t="s">
        <v>65</v>
      </c>
      <c r="AC556" s="41" t="s">
        <v>25</v>
      </c>
      <c r="AD556" s="41" t="s">
        <v>22</v>
      </c>
      <c r="AE556" s="42" t="s">
        <v>19</v>
      </c>
      <c r="AF556" s="41" t="s">
        <v>41</v>
      </c>
      <c r="AG556" s="41" t="s">
        <v>93</v>
      </c>
      <c r="AH556" s="41" t="s">
        <v>24</v>
      </c>
      <c r="AI556" s="41" t="s">
        <v>37</v>
      </c>
      <c r="AJ556" s="41" t="s">
        <v>25</v>
      </c>
      <c r="AK556" s="41" t="s">
        <v>26</v>
      </c>
      <c r="AL556" s="41" t="s">
        <v>106</v>
      </c>
      <c r="AM556" s="41" t="s">
        <v>187</v>
      </c>
      <c r="AN556" s="42" t="s">
        <v>28</v>
      </c>
      <c r="AO556" s="41" t="s">
        <v>227</v>
      </c>
      <c r="AP556" s="41" t="s">
        <v>30</v>
      </c>
      <c r="AQ556" s="41" t="s">
        <v>31</v>
      </c>
      <c r="AR556" s="41" t="s">
        <v>25</v>
      </c>
      <c r="AS556" s="41" t="s">
        <v>15</v>
      </c>
      <c r="AT556" s="42" t="s">
        <v>41</v>
      </c>
      <c r="AU556" s="42" t="s">
        <v>201</v>
      </c>
      <c r="AV556" s="42" t="s">
        <v>216</v>
      </c>
      <c r="AW556" s="42" t="s">
        <v>226</v>
      </c>
      <c r="AX556" s="42" t="s">
        <v>41</v>
      </c>
      <c r="AY556" s="42" t="s">
        <v>1475</v>
      </c>
      <c r="AZ556" s="42" t="s">
        <v>319</v>
      </c>
      <c r="BA556" s="42" t="s">
        <v>43</v>
      </c>
      <c r="BB556" s="42" t="s">
        <v>811</v>
      </c>
      <c r="BC556" s="42"/>
      <c r="BD556" s="42"/>
      <c r="BE556" s="42"/>
      <c r="BF556" s="42"/>
      <c r="BG556" s="42"/>
      <c r="BH556" s="42"/>
      <c r="BI556" s="42"/>
      <c r="BJ556" s="42"/>
      <c r="BK556" s="42"/>
      <c r="BL556" s="42"/>
      <c r="BM556" s="42"/>
      <c r="BN556" s="42"/>
      <c r="BO556" s="42"/>
      <c r="BP556" s="42"/>
      <c r="BQ556" s="42"/>
      <c r="BR556" s="42"/>
      <c r="BS556" s="42"/>
      <c r="BT556" s="42"/>
      <c r="BU556" s="42"/>
      <c r="BV556" s="42"/>
      <c r="BW556" s="42"/>
      <c r="BX556" s="42"/>
      <c r="BY556" s="42"/>
      <c r="BZ556" s="42"/>
      <c r="CA556" s="42"/>
      <c r="CB556" s="42"/>
      <c r="CC556" s="42"/>
      <c r="CD556" s="42"/>
      <c r="CE556" s="42"/>
      <c r="CF556" s="42"/>
      <c r="CG556" s="42"/>
      <c r="CH556" s="42"/>
      <c r="CI556" s="42"/>
      <c r="CJ556" s="42"/>
      <c r="CK556" s="42"/>
      <c r="CL556" s="42"/>
      <c r="CM556" s="42"/>
      <c r="CN556" s="42"/>
      <c r="CO556" s="42"/>
      <c r="CP556" s="42"/>
      <c r="CQ556" s="42"/>
      <c r="CR556" s="42"/>
      <c r="CS556" s="42"/>
      <c r="CT556" s="42"/>
      <c r="CU556" s="42"/>
      <c r="CV556" s="42"/>
      <c r="CW556" s="42"/>
      <c r="CX556" s="42"/>
      <c r="CY556" s="42"/>
      <c r="CZ556" s="42"/>
      <c r="DA556" s="42"/>
      <c r="DB556" s="42"/>
      <c r="DC556" s="42"/>
      <c r="DD556" s="42"/>
      <c r="DE556" s="42"/>
      <c r="DF556" s="42"/>
      <c r="DG556" s="42"/>
      <c r="DH556" s="42"/>
    </row>
    <row r="557" spans="1:114" s="44" customFormat="1" ht="53.4" customHeight="1" x14ac:dyDescent="0.3">
      <c r="A557" s="37">
        <v>555</v>
      </c>
      <c r="B557" s="38">
        <v>729</v>
      </c>
      <c r="C557" s="38" t="s">
        <v>1690</v>
      </c>
      <c r="D557" s="37">
        <f>COUNTIF(G557:CI557,"*")</f>
        <v>32</v>
      </c>
      <c r="E557" s="39" t="s">
        <v>1691</v>
      </c>
      <c r="F557" s="39"/>
      <c r="G557" s="68" t="s">
        <v>150</v>
      </c>
      <c r="H557" s="67" t="s">
        <v>151</v>
      </c>
      <c r="I557" s="42"/>
      <c r="J557" s="41" t="s">
        <v>36</v>
      </c>
      <c r="K557" s="41" t="s">
        <v>37</v>
      </c>
      <c r="L557" s="41" t="s">
        <v>25</v>
      </c>
      <c r="M557" s="41" t="s">
        <v>15</v>
      </c>
      <c r="N557" s="42" t="s">
        <v>19</v>
      </c>
      <c r="O557" s="41" t="s">
        <v>20</v>
      </c>
      <c r="P557" s="41" t="s">
        <v>21</v>
      </c>
      <c r="Q557" s="41" t="s">
        <v>37</v>
      </c>
      <c r="R557" s="41" t="s">
        <v>40</v>
      </c>
      <c r="S557" s="41" t="s">
        <v>25</v>
      </c>
      <c r="T557" s="41" t="s">
        <v>104</v>
      </c>
      <c r="U557" s="42" t="s">
        <v>16</v>
      </c>
      <c r="V557" s="41" t="s">
        <v>63</v>
      </c>
      <c r="W557" s="41" t="s">
        <v>25</v>
      </c>
      <c r="X557" s="41" t="s">
        <v>104</v>
      </c>
      <c r="Y557" s="42" t="s">
        <v>19</v>
      </c>
      <c r="Z557" s="41" t="s">
        <v>23</v>
      </c>
      <c r="AA557" s="41" t="s">
        <v>300</v>
      </c>
      <c r="AB557" s="41" t="s">
        <v>39</v>
      </c>
      <c r="AC557" s="41" t="s">
        <v>25</v>
      </c>
      <c r="AD557" s="41" t="s">
        <v>26</v>
      </c>
      <c r="AE557" s="42" t="s">
        <v>28</v>
      </c>
      <c r="AF557" s="41" t="s">
        <v>29</v>
      </c>
      <c r="AG557" s="41" t="s">
        <v>25</v>
      </c>
      <c r="AH557" s="41" t="s">
        <v>15</v>
      </c>
      <c r="AI557" s="42" t="s">
        <v>53</v>
      </c>
      <c r="AJ557" s="41" t="s">
        <v>64</v>
      </c>
      <c r="AK557" s="41" t="s">
        <v>29</v>
      </c>
      <c r="AL557" s="41" t="s">
        <v>25</v>
      </c>
      <c r="AM557" s="41" t="s">
        <v>22</v>
      </c>
      <c r="AN557" s="42"/>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2"/>
      <c r="BO557" s="42"/>
      <c r="BP557" s="42"/>
      <c r="BQ557" s="42"/>
      <c r="BR557" s="42"/>
      <c r="BS557" s="42"/>
      <c r="BT557" s="42"/>
      <c r="BU557" s="42"/>
      <c r="BV557" s="42"/>
      <c r="BW557" s="42"/>
      <c r="BX557" s="42"/>
      <c r="BY557" s="42"/>
      <c r="BZ557" s="42"/>
      <c r="CA557" s="42"/>
      <c r="CB557" s="42"/>
      <c r="CC557" s="42"/>
      <c r="CD557" s="42"/>
      <c r="CE557" s="42"/>
      <c r="CF557" s="42"/>
      <c r="CG557" s="42"/>
      <c r="CH557" s="42"/>
      <c r="CI557" s="42"/>
      <c r="CJ557" s="42"/>
      <c r="CK557" s="42"/>
      <c r="CL557" s="42"/>
      <c r="CM557" s="42"/>
      <c r="CN557" s="42"/>
      <c r="CO557" s="42"/>
      <c r="CP557" s="42"/>
      <c r="CQ557" s="42"/>
      <c r="CR557" s="42"/>
      <c r="CS557" s="42"/>
      <c r="CT557" s="42"/>
      <c r="CU557" s="42"/>
      <c r="CV557" s="42"/>
      <c r="CW557" s="42"/>
      <c r="CX557" s="42"/>
      <c r="CY557" s="42"/>
      <c r="CZ557" s="42"/>
      <c r="DA557" s="42"/>
      <c r="DB557" s="42"/>
      <c r="DC557" s="42"/>
      <c r="DD557" s="42"/>
      <c r="DE557" s="42"/>
      <c r="DF557" s="42"/>
      <c r="DG557" s="42"/>
      <c r="DH557" s="42"/>
    </row>
    <row r="558" spans="1:114" s="44" customFormat="1" ht="53.4" customHeight="1" x14ac:dyDescent="0.3">
      <c r="A558" s="37">
        <v>556</v>
      </c>
      <c r="B558" s="38">
        <v>705</v>
      </c>
      <c r="C558" s="38" t="s">
        <v>1692</v>
      </c>
      <c r="D558" s="37">
        <f>COUNTIF(G558:CI558,"*")</f>
        <v>14</v>
      </c>
      <c r="E558" s="39" t="s">
        <v>1693</v>
      </c>
      <c r="F558" s="39"/>
      <c r="G558" s="68" t="s">
        <v>530</v>
      </c>
      <c r="H558" s="67" t="s">
        <v>151</v>
      </c>
      <c r="I558" s="42"/>
      <c r="J558" s="41" t="s">
        <v>36</v>
      </c>
      <c r="K558" s="41" t="s">
        <v>39</v>
      </c>
      <c r="L558" s="41" t="s">
        <v>25</v>
      </c>
      <c r="M558" s="41" t="s">
        <v>15</v>
      </c>
      <c r="N558" s="42" t="s">
        <v>19</v>
      </c>
      <c r="O558" s="41" t="s">
        <v>93</v>
      </c>
      <c r="P558" s="41" t="s">
        <v>25</v>
      </c>
      <c r="Q558" s="41" t="s">
        <v>66</v>
      </c>
      <c r="R558" s="42" t="s">
        <v>28</v>
      </c>
      <c r="S558" s="41" t="s">
        <v>29</v>
      </c>
      <c r="T558" s="41" t="s">
        <v>25</v>
      </c>
      <c r="U558" s="41" t="s">
        <v>15</v>
      </c>
      <c r="V558" s="42"/>
      <c r="W558" s="42"/>
      <c r="X558" s="42"/>
      <c r="Y558" s="42"/>
      <c r="Z558" s="42"/>
      <c r="AA558" s="42"/>
      <c r="AB558" s="42"/>
      <c r="AC558" s="42"/>
      <c r="AD558" s="42"/>
      <c r="AE558" s="42"/>
      <c r="AF558" s="42"/>
      <c r="AG558" s="42"/>
      <c r="AH558" s="42"/>
      <c r="AI558" s="42"/>
      <c r="AJ558" s="42"/>
      <c r="AK558" s="42"/>
      <c r="AL558" s="42"/>
      <c r="AM558" s="42"/>
      <c r="AN558" s="42"/>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2"/>
      <c r="BO558" s="42"/>
      <c r="BP558" s="42"/>
      <c r="BQ558" s="42"/>
      <c r="BR558" s="42"/>
      <c r="BS558" s="42"/>
      <c r="BT558" s="42"/>
      <c r="BU558" s="42"/>
      <c r="BV558" s="42"/>
      <c r="BW558" s="42"/>
      <c r="BX558" s="42"/>
      <c r="BY558" s="42"/>
      <c r="BZ558" s="42"/>
      <c r="CA558" s="42"/>
      <c r="CB558" s="42"/>
      <c r="CC558" s="42"/>
      <c r="CD558" s="42"/>
      <c r="CE558" s="42"/>
      <c r="CF558" s="42"/>
      <c r="CG558" s="42"/>
      <c r="CH558" s="42"/>
      <c r="CI558" s="42"/>
      <c r="CJ558" s="42"/>
      <c r="CK558" s="42"/>
      <c r="CL558" s="42"/>
      <c r="CM558" s="42"/>
      <c r="CN558" s="42"/>
      <c r="CO558" s="42"/>
      <c r="CP558" s="42"/>
      <c r="CQ558" s="42"/>
      <c r="CR558" s="42"/>
      <c r="CS558" s="42"/>
      <c r="CT558" s="42"/>
      <c r="CU558" s="42"/>
      <c r="CV558" s="42"/>
      <c r="CW558" s="42"/>
      <c r="CX558" s="42"/>
      <c r="CY558" s="42"/>
      <c r="CZ558" s="42"/>
      <c r="DA558" s="42"/>
      <c r="DB558" s="42"/>
      <c r="DC558" s="42"/>
      <c r="DD558" s="42"/>
      <c r="DE558" s="42"/>
      <c r="DF558" s="42"/>
      <c r="DG558" s="42"/>
      <c r="DH558" s="42"/>
    </row>
    <row r="559" spans="1:114" s="44" customFormat="1" ht="53.4" customHeight="1" x14ac:dyDescent="0.3">
      <c r="A559" s="37">
        <v>557</v>
      </c>
      <c r="B559" s="38">
        <v>1792</v>
      </c>
      <c r="C559" s="38" t="s">
        <v>1694</v>
      </c>
      <c r="D559" s="37">
        <f t="shared" ref="D559" si="31">COUNTIF(G559:CH559,"*")</f>
        <v>29</v>
      </c>
      <c r="E559" s="39" t="s">
        <v>1695</v>
      </c>
      <c r="F559" s="39"/>
      <c r="G559" s="40" t="s">
        <v>160</v>
      </c>
      <c r="H559" s="67" t="s">
        <v>34</v>
      </c>
      <c r="I559" s="67" t="s">
        <v>35</v>
      </c>
      <c r="J559" s="42" t="s">
        <v>19</v>
      </c>
      <c r="K559" s="41" t="s">
        <v>20</v>
      </c>
      <c r="L559" s="41" t="s">
        <v>121</v>
      </c>
      <c r="M559" s="41" t="s">
        <v>25</v>
      </c>
      <c r="N559" s="41" t="s">
        <v>104</v>
      </c>
      <c r="O559" s="41" t="s">
        <v>27</v>
      </c>
      <c r="P559" s="42" t="s">
        <v>19</v>
      </c>
      <c r="Q559" s="41" t="s">
        <v>23</v>
      </c>
      <c r="R559" s="41" t="s">
        <v>24</v>
      </c>
      <c r="S559" s="41" t="s">
        <v>39</v>
      </c>
      <c r="T559" s="41" t="s">
        <v>25</v>
      </c>
      <c r="U559" s="41" t="s">
        <v>26</v>
      </c>
      <c r="V559" s="41" t="s">
        <v>187</v>
      </c>
      <c r="W559" s="41" t="s">
        <v>86</v>
      </c>
      <c r="X559" s="42" t="s">
        <v>16</v>
      </c>
      <c r="Y559" s="41" t="s">
        <v>193</v>
      </c>
      <c r="Z559" s="41" t="s">
        <v>194</v>
      </c>
      <c r="AA559" s="41" t="s">
        <v>53</v>
      </c>
      <c r="AB559" s="41" t="s">
        <v>65</v>
      </c>
      <c r="AC559" s="41" t="s">
        <v>16</v>
      </c>
      <c r="AD559" s="41" t="s">
        <v>25</v>
      </c>
      <c r="AE559" s="41" t="s">
        <v>15</v>
      </c>
      <c r="AF559" s="42" t="s">
        <v>28</v>
      </c>
      <c r="AG559" s="41" t="s">
        <v>227</v>
      </c>
      <c r="AH559" s="41" t="s">
        <v>25</v>
      </c>
      <c r="AI559" s="41" t="s">
        <v>46</v>
      </c>
      <c r="AJ559" s="42"/>
      <c r="AK559" s="42"/>
      <c r="AL559" s="42"/>
      <c r="AM559" s="42"/>
      <c r="AN559" s="42"/>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2"/>
      <c r="BO559" s="42"/>
      <c r="BP559" s="42"/>
      <c r="BQ559" s="42"/>
      <c r="BR559" s="42"/>
      <c r="BS559" s="42"/>
      <c r="BT559" s="42"/>
      <c r="BU559" s="42"/>
      <c r="BV559" s="42"/>
      <c r="BW559" s="42"/>
      <c r="BX559" s="42"/>
      <c r="BY559" s="42"/>
      <c r="BZ559" s="42"/>
      <c r="CA559" s="42"/>
      <c r="CB559" s="42"/>
      <c r="CC559" s="42"/>
      <c r="CD559" s="42"/>
      <c r="CE559" s="42"/>
      <c r="CF559" s="42"/>
      <c r="CG559" s="42"/>
      <c r="CH559" s="42"/>
      <c r="CI559" s="42"/>
      <c r="CJ559" s="42"/>
      <c r="CK559" s="42"/>
      <c r="CL559" s="42"/>
      <c r="CM559" s="42"/>
      <c r="CN559" s="42"/>
      <c r="CO559" s="42"/>
      <c r="CP559" s="42"/>
      <c r="CQ559" s="42"/>
      <c r="CR559" s="42"/>
      <c r="CS559" s="42"/>
      <c r="CT559" s="42"/>
      <c r="CU559" s="42"/>
      <c r="CV559" s="42"/>
      <c r="CW559" s="42"/>
      <c r="CX559" s="42"/>
      <c r="CY559" s="42"/>
      <c r="CZ559" s="42"/>
      <c r="DA559" s="42"/>
      <c r="DB559" s="42"/>
      <c r="DC559" s="42"/>
      <c r="DD559" s="42"/>
      <c r="DE559" s="42"/>
      <c r="DF559" s="42"/>
      <c r="DG559" s="42"/>
    </row>
    <row r="560" spans="1:114" ht="53.4" customHeight="1" x14ac:dyDescent="0.3">
      <c r="A560" s="46">
        <v>558</v>
      </c>
      <c r="B560" s="46">
        <v>798</v>
      </c>
      <c r="C560" s="47" t="s">
        <v>13789</v>
      </c>
      <c r="D560" s="46">
        <v>39</v>
      </c>
      <c r="E560" s="48" t="s">
        <v>1697</v>
      </c>
      <c r="F560" s="47"/>
      <c r="G560" s="49" t="s">
        <v>142</v>
      </c>
      <c r="H560" s="49" t="s">
        <v>75</v>
      </c>
      <c r="I560" s="49" t="s">
        <v>209</v>
      </c>
      <c r="J560" s="49" t="s">
        <v>51</v>
      </c>
      <c r="K560" s="51"/>
      <c r="L560" s="49" t="s">
        <v>36</v>
      </c>
      <c r="M560" s="49" t="s">
        <v>39</v>
      </c>
      <c r="N560" s="48" t="s">
        <v>16</v>
      </c>
      <c r="O560" s="49" t="s">
        <v>17</v>
      </c>
      <c r="P560" s="49" t="s">
        <v>18</v>
      </c>
      <c r="Q560" s="49" t="s">
        <v>25</v>
      </c>
      <c r="R560" s="49" t="s">
        <v>26</v>
      </c>
      <c r="S560" s="48" t="s">
        <v>19</v>
      </c>
      <c r="T560" s="49" t="s">
        <v>20</v>
      </c>
      <c r="U560" s="49" t="s">
        <v>39</v>
      </c>
      <c r="V560" s="49" t="s">
        <v>40</v>
      </c>
      <c r="W560" s="49" t="s">
        <v>25</v>
      </c>
      <c r="X560" s="49" t="s">
        <v>66</v>
      </c>
      <c r="Y560" s="48" t="s">
        <v>16</v>
      </c>
      <c r="Z560" s="49" t="s">
        <v>63</v>
      </c>
      <c r="AA560" s="49" t="s">
        <v>15</v>
      </c>
      <c r="AB560" s="48" t="s">
        <v>19</v>
      </c>
      <c r="AC560" s="49" t="s">
        <v>23</v>
      </c>
      <c r="AD560" s="49" t="s">
        <v>152</v>
      </c>
      <c r="AE560" s="49" t="s">
        <v>24</v>
      </c>
      <c r="AF560" s="49" t="s">
        <v>25</v>
      </c>
      <c r="AG560" s="49" t="s">
        <v>26</v>
      </c>
      <c r="AH560" s="49" t="s">
        <v>86</v>
      </c>
      <c r="AI560" s="48" t="s">
        <v>28</v>
      </c>
      <c r="AJ560" s="49" t="s">
        <v>227</v>
      </c>
      <c r="AK560" s="49" t="s">
        <v>206</v>
      </c>
      <c r="AL560" s="49" t="s">
        <v>15</v>
      </c>
      <c r="AM560" s="51"/>
      <c r="AN560" s="49" t="s">
        <v>36</v>
      </c>
      <c r="AO560" s="49" t="s">
        <v>25</v>
      </c>
      <c r="AP560" s="49" t="s">
        <v>728</v>
      </c>
      <c r="AQ560" s="49" t="s">
        <v>729</v>
      </c>
      <c r="AR560" s="48" t="s">
        <v>1492</v>
      </c>
      <c r="AS560" s="48" t="s">
        <v>1428</v>
      </c>
      <c r="AT560" s="48" t="s">
        <v>1429</v>
      </c>
      <c r="AU560" s="48" t="s">
        <v>70</v>
      </c>
      <c r="AV560" s="48"/>
      <c r="AW560" s="48"/>
      <c r="AX560" s="48"/>
      <c r="AY560" s="48"/>
      <c r="AZ560" s="48"/>
      <c r="BA560" s="48"/>
      <c r="BB560" s="48"/>
      <c r="BC560" s="48"/>
      <c r="BD560" s="48"/>
      <c r="BE560" s="48"/>
      <c r="BF560" s="48"/>
      <c r="BG560" s="48"/>
      <c r="BH560" s="48"/>
      <c r="BI560" s="48"/>
      <c r="BJ560" s="48"/>
      <c r="BK560" s="48"/>
      <c r="BL560" s="48"/>
      <c r="BM560" s="48"/>
      <c r="BN560" s="48"/>
      <c r="BO560" s="48"/>
      <c r="BP560" s="48"/>
      <c r="BQ560" s="48"/>
      <c r="BR560" s="48"/>
      <c r="BS560" s="48"/>
      <c r="BT560" s="48"/>
      <c r="BU560" s="48"/>
      <c r="BV560" s="48"/>
      <c r="BW560" s="48"/>
      <c r="BX560" s="48"/>
      <c r="BY560" s="48"/>
      <c r="BZ560" s="48"/>
      <c r="CA560" s="48"/>
      <c r="CB560" s="48"/>
      <c r="CC560" s="48"/>
      <c r="CD560" s="48"/>
      <c r="CE560" s="48"/>
      <c r="CF560" s="48"/>
      <c r="CG560" s="48"/>
      <c r="CH560" s="48"/>
      <c r="CI560" s="48"/>
      <c r="CJ560" s="48"/>
      <c r="CK560" s="48"/>
      <c r="CL560" s="48"/>
      <c r="CM560" s="48"/>
      <c r="CN560" s="48"/>
      <c r="CO560" s="48"/>
      <c r="CP560" s="48"/>
      <c r="CQ560" s="48"/>
      <c r="CR560" s="47"/>
      <c r="CS560" s="47"/>
      <c r="CT560" s="47"/>
      <c r="CU560" s="47"/>
      <c r="CV560" s="47"/>
      <c r="CW560" s="47"/>
      <c r="CX560" s="47"/>
      <c r="CY560" s="47"/>
      <c r="CZ560" s="47"/>
      <c r="DA560" s="47"/>
      <c r="DB560" s="47"/>
      <c r="DC560" s="47"/>
      <c r="DD560" s="47"/>
      <c r="DE560" s="47"/>
      <c r="DF560" s="47"/>
      <c r="DG560" s="47"/>
      <c r="DH560" s="47"/>
      <c r="DI560" s="47"/>
      <c r="DJ560" s="47"/>
    </row>
    <row r="561" spans="1:117" ht="53.4" customHeight="1" x14ac:dyDescent="0.3">
      <c r="A561" s="46">
        <v>559</v>
      </c>
      <c r="B561" s="46">
        <v>1332</v>
      </c>
      <c r="C561" s="47" t="s">
        <v>13790</v>
      </c>
      <c r="D561" s="46">
        <v>26</v>
      </c>
      <c r="E561" s="48" t="s">
        <v>1699</v>
      </c>
      <c r="F561" s="47"/>
      <c r="G561" s="50" t="s">
        <v>98</v>
      </c>
      <c r="H561" s="49" t="s">
        <v>110</v>
      </c>
      <c r="I561" s="49" t="s">
        <v>74</v>
      </c>
      <c r="J561" s="49" t="s">
        <v>75</v>
      </c>
      <c r="K561" s="48" t="s">
        <v>53</v>
      </c>
      <c r="L561" s="49" t="s">
        <v>112</v>
      </c>
      <c r="M561" s="49" t="s">
        <v>36</v>
      </c>
      <c r="N561" s="49" t="s">
        <v>25</v>
      </c>
      <c r="O561" s="49" t="s">
        <v>15</v>
      </c>
      <c r="P561" s="49" t="s">
        <v>274</v>
      </c>
      <c r="Q561" s="49" t="s">
        <v>633</v>
      </c>
      <c r="R561" s="48" t="s">
        <v>36</v>
      </c>
      <c r="S561" s="48" t="s">
        <v>19</v>
      </c>
      <c r="T561" s="49" t="s">
        <v>20</v>
      </c>
      <c r="U561" s="49" t="s">
        <v>21</v>
      </c>
      <c r="V561" s="49" t="s">
        <v>25</v>
      </c>
      <c r="W561" s="49" t="s">
        <v>22</v>
      </c>
      <c r="X561" s="48" t="s">
        <v>19</v>
      </c>
      <c r="Y561" s="49" t="s">
        <v>23</v>
      </c>
      <c r="Z561" s="49" t="s">
        <v>900</v>
      </c>
      <c r="AA561" s="49" t="s">
        <v>25</v>
      </c>
      <c r="AB561" s="49" t="s">
        <v>15</v>
      </c>
      <c r="AC561" s="48" t="s">
        <v>28</v>
      </c>
      <c r="AD561" s="49" t="s">
        <v>29</v>
      </c>
      <c r="AE561" s="49" t="s">
        <v>25</v>
      </c>
      <c r="AF561" s="49" t="s">
        <v>46</v>
      </c>
      <c r="AG561" s="48"/>
      <c r="AH561" s="48"/>
      <c r="AI561" s="48"/>
      <c r="AJ561" s="48"/>
      <c r="AK561" s="48"/>
      <c r="AL561" s="48"/>
      <c r="AM561" s="48"/>
      <c r="AN561" s="48"/>
      <c r="AO561" s="48"/>
      <c r="AP561" s="48"/>
      <c r="AQ561" s="48"/>
      <c r="AR561" s="48"/>
      <c r="AS561" s="48"/>
      <c r="AT561" s="48"/>
      <c r="AU561" s="48"/>
      <c r="AV561" s="48"/>
      <c r="AW561" s="48"/>
      <c r="AX561" s="48"/>
      <c r="AY561" s="48"/>
      <c r="AZ561" s="48"/>
      <c r="BA561" s="48"/>
      <c r="BB561" s="48"/>
      <c r="BC561" s="48"/>
      <c r="BD561" s="48"/>
      <c r="BE561" s="48"/>
      <c r="BF561" s="48"/>
      <c r="BG561" s="48"/>
      <c r="BH561" s="48"/>
      <c r="BI561" s="48"/>
      <c r="BJ561" s="48"/>
      <c r="BK561" s="48"/>
      <c r="BL561" s="48"/>
      <c r="BM561" s="48"/>
      <c r="BN561" s="48"/>
      <c r="BO561" s="48"/>
      <c r="BP561" s="48"/>
      <c r="BQ561" s="48"/>
      <c r="BR561" s="48"/>
      <c r="BS561" s="48"/>
      <c r="BT561" s="48"/>
      <c r="BU561" s="48"/>
      <c r="BV561" s="48"/>
      <c r="BW561" s="48"/>
      <c r="BX561" s="48"/>
      <c r="BY561" s="48"/>
      <c r="BZ561" s="48"/>
      <c r="CA561" s="48"/>
      <c r="CB561" s="48"/>
      <c r="CC561" s="48"/>
      <c r="CD561" s="48"/>
      <c r="CE561" s="48"/>
      <c r="CF561" s="48"/>
      <c r="CG561" s="48"/>
      <c r="CH561" s="48"/>
      <c r="CI561" s="48"/>
      <c r="CJ561" s="48"/>
      <c r="CK561" s="48"/>
      <c r="CL561" s="48"/>
      <c r="CM561" s="48"/>
      <c r="CN561" s="48"/>
      <c r="CO561" s="48"/>
      <c r="CP561" s="48"/>
      <c r="CQ561" s="48"/>
      <c r="CR561" s="47"/>
      <c r="CS561" s="47"/>
      <c r="CT561" s="47"/>
      <c r="CU561" s="47"/>
      <c r="CV561" s="47"/>
      <c r="CW561" s="47"/>
      <c r="CX561" s="47"/>
      <c r="CY561" s="47"/>
      <c r="CZ561" s="47"/>
      <c r="DA561" s="47"/>
      <c r="DB561" s="47"/>
      <c r="DC561" s="47"/>
      <c r="DD561" s="47"/>
      <c r="DE561" s="47"/>
      <c r="DF561" s="47"/>
      <c r="DG561" s="47"/>
      <c r="DH561" s="47"/>
      <c r="DI561" s="47"/>
      <c r="DJ561" s="47"/>
    </row>
    <row r="562" spans="1:117" ht="53.4" customHeight="1" x14ac:dyDescent="0.3">
      <c r="A562" s="46">
        <v>560</v>
      </c>
      <c r="B562" s="46">
        <v>1633</v>
      </c>
      <c r="C562" s="47" t="s">
        <v>13791</v>
      </c>
      <c r="D562" s="46">
        <v>29</v>
      </c>
      <c r="E562" s="48" t="s">
        <v>1701</v>
      </c>
      <c r="F562" s="47"/>
      <c r="G562" s="49" t="s">
        <v>49</v>
      </c>
      <c r="H562" s="51"/>
      <c r="I562" s="49" t="s">
        <v>36</v>
      </c>
      <c r="J562" s="49" t="s">
        <v>39</v>
      </c>
      <c r="K562" s="49" t="s">
        <v>25</v>
      </c>
      <c r="L562" s="49" t="s">
        <v>15</v>
      </c>
      <c r="M562" s="48" t="s">
        <v>54</v>
      </c>
      <c r="N562" s="48" t="s">
        <v>94</v>
      </c>
      <c r="O562" s="49" t="s">
        <v>20</v>
      </c>
      <c r="P562" s="49" t="s">
        <v>121</v>
      </c>
      <c r="Q562" s="49" t="s">
        <v>39</v>
      </c>
      <c r="R562" s="49" t="s">
        <v>40</v>
      </c>
      <c r="S562" s="49" t="s">
        <v>25</v>
      </c>
      <c r="T562" s="49" t="s">
        <v>15</v>
      </c>
      <c r="U562" s="48" t="s">
        <v>114</v>
      </c>
      <c r="V562" s="48" t="s">
        <v>115</v>
      </c>
      <c r="W562" s="48" t="s">
        <v>19</v>
      </c>
      <c r="X562" s="49" t="s">
        <v>20</v>
      </c>
      <c r="Y562" s="49" t="s">
        <v>1702</v>
      </c>
      <c r="Z562" s="49" t="s">
        <v>25</v>
      </c>
      <c r="AA562" s="49" t="s">
        <v>157</v>
      </c>
      <c r="AB562" s="51"/>
      <c r="AC562" s="49" t="s">
        <v>23</v>
      </c>
      <c r="AD562" s="49" t="s">
        <v>39</v>
      </c>
      <c r="AE562" s="49" t="s">
        <v>25</v>
      </c>
      <c r="AF562" s="49" t="s">
        <v>15</v>
      </c>
      <c r="AG562" s="48" t="s">
        <v>88</v>
      </c>
      <c r="AH562" s="49" t="s">
        <v>63</v>
      </c>
      <c r="AI562" s="49" t="s">
        <v>348</v>
      </c>
      <c r="AJ562" s="49" t="s">
        <v>25</v>
      </c>
      <c r="AK562" s="49" t="s">
        <v>26</v>
      </c>
      <c r="AL562" s="48"/>
      <c r="AM562" s="48"/>
      <c r="AN562" s="48"/>
      <c r="AO562" s="48"/>
      <c r="AP562" s="48"/>
      <c r="AQ562" s="48"/>
      <c r="AR562" s="48"/>
      <c r="AS562" s="48"/>
      <c r="AT562" s="48"/>
      <c r="AU562" s="48"/>
      <c r="AV562" s="48"/>
      <c r="AW562" s="48"/>
      <c r="AX562" s="48"/>
      <c r="AY562" s="48"/>
      <c r="AZ562" s="48"/>
      <c r="BA562" s="48"/>
      <c r="BB562" s="48"/>
      <c r="BC562" s="48"/>
      <c r="BD562" s="48"/>
      <c r="BE562" s="48"/>
      <c r="BF562" s="48"/>
      <c r="BG562" s="48"/>
      <c r="BH562" s="48"/>
      <c r="BI562" s="48"/>
      <c r="BJ562" s="48"/>
      <c r="BK562" s="48"/>
      <c r="BL562" s="48"/>
      <c r="BM562" s="48"/>
      <c r="BN562" s="48"/>
      <c r="BO562" s="48"/>
      <c r="BP562" s="48"/>
      <c r="BQ562" s="48"/>
      <c r="BR562" s="48"/>
      <c r="BS562" s="48"/>
      <c r="BT562" s="48"/>
      <c r="BU562" s="48"/>
      <c r="BV562" s="48"/>
      <c r="BW562" s="48"/>
      <c r="BX562" s="48"/>
      <c r="BY562" s="48"/>
      <c r="BZ562" s="48"/>
      <c r="CA562" s="48"/>
      <c r="CB562" s="48"/>
      <c r="CC562" s="48"/>
      <c r="CD562" s="48"/>
      <c r="CE562" s="48"/>
      <c r="CF562" s="48"/>
      <c r="CG562" s="48"/>
      <c r="CH562" s="48"/>
      <c r="CI562" s="48"/>
      <c r="CJ562" s="48"/>
      <c r="CK562" s="48"/>
      <c r="CL562" s="48"/>
      <c r="CM562" s="48"/>
      <c r="CN562" s="48"/>
      <c r="CO562" s="48"/>
      <c r="CP562" s="48"/>
      <c r="CQ562" s="48"/>
      <c r="CR562" s="47"/>
      <c r="CS562" s="47"/>
      <c r="CT562" s="47"/>
      <c r="CU562" s="47"/>
      <c r="CV562" s="47"/>
      <c r="CW562" s="47"/>
      <c r="CX562" s="47"/>
      <c r="CY562" s="47"/>
      <c r="CZ562" s="47"/>
      <c r="DA562" s="47"/>
      <c r="DB562" s="47"/>
      <c r="DC562" s="47"/>
      <c r="DD562" s="47"/>
      <c r="DE562" s="47"/>
      <c r="DF562" s="47"/>
      <c r="DG562" s="47"/>
      <c r="DH562" s="47"/>
      <c r="DI562" s="47"/>
      <c r="DJ562" s="47"/>
    </row>
    <row r="563" spans="1:117" ht="53.4" customHeight="1" x14ac:dyDescent="0.3">
      <c r="A563" s="46">
        <v>561</v>
      </c>
      <c r="B563" s="46">
        <v>1017</v>
      </c>
      <c r="C563" s="47" t="s">
        <v>13792</v>
      </c>
      <c r="D563" s="46">
        <v>24</v>
      </c>
      <c r="E563" s="48" t="s">
        <v>1704</v>
      </c>
      <c r="F563" s="47"/>
      <c r="G563" s="49" t="s">
        <v>10</v>
      </c>
      <c r="H563" s="51"/>
      <c r="I563" s="49" t="s">
        <v>36</v>
      </c>
      <c r="J563" s="49" t="s">
        <v>37</v>
      </c>
      <c r="K563" s="49" t="s">
        <v>25</v>
      </c>
      <c r="L563" s="49" t="s">
        <v>15</v>
      </c>
      <c r="M563" s="48"/>
      <c r="N563" s="49" t="s">
        <v>16</v>
      </c>
      <c r="O563" s="49" t="s">
        <v>17</v>
      </c>
      <c r="P563" s="49" t="s">
        <v>18</v>
      </c>
      <c r="Q563" s="48" t="s">
        <v>19</v>
      </c>
      <c r="R563" s="49" t="s">
        <v>20</v>
      </c>
      <c r="S563" s="49" t="s">
        <v>21</v>
      </c>
      <c r="T563" s="49" t="s">
        <v>163</v>
      </c>
      <c r="U563" s="49" t="s">
        <v>40</v>
      </c>
      <c r="V563" s="49" t="s">
        <v>25</v>
      </c>
      <c r="W563" s="49" t="s">
        <v>15</v>
      </c>
      <c r="X563" s="48"/>
      <c r="Y563" s="49" t="s">
        <v>40</v>
      </c>
      <c r="Z563" s="49" t="s">
        <v>246</v>
      </c>
      <c r="AA563" s="49" t="s">
        <v>16</v>
      </c>
      <c r="AB563" s="49" t="s">
        <v>61</v>
      </c>
      <c r="AC563" s="49" t="s">
        <v>62</v>
      </c>
      <c r="AD563" s="48" t="s">
        <v>19</v>
      </c>
      <c r="AE563" s="49" t="s">
        <v>23</v>
      </c>
      <c r="AF563" s="49" t="s">
        <v>25</v>
      </c>
      <c r="AG563" s="49" t="s">
        <v>482</v>
      </c>
      <c r="AH563" s="48"/>
      <c r="AI563" s="48"/>
      <c r="AJ563" s="48"/>
      <c r="AK563" s="48"/>
      <c r="AL563" s="48"/>
      <c r="AM563" s="48"/>
      <c r="AN563" s="48"/>
      <c r="AO563" s="48"/>
      <c r="AP563" s="48"/>
      <c r="AQ563" s="48"/>
      <c r="AR563" s="48"/>
      <c r="AS563" s="48"/>
      <c r="AT563" s="48"/>
      <c r="AU563" s="48"/>
      <c r="AV563" s="48"/>
      <c r="AW563" s="48"/>
      <c r="AX563" s="48"/>
      <c r="AY563" s="48"/>
      <c r="AZ563" s="48"/>
      <c r="BA563" s="48"/>
      <c r="BB563" s="48"/>
      <c r="BC563" s="48"/>
      <c r="BD563" s="48"/>
      <c r="BE563" s="48"/>
      <c r="BF563" s="48"/>
      <c r="BG563" s="48"/>
      <c r="BH563" s="48"/>
      <c r="BI563" s="48"/>
      <c r="BJ563" s="48"/>
      <c r="BK563" s="48"/>
      <c r="BL563" s="48"/>
      <c r="BM563" s="48"/>
      <c r="BN563" s="48"/>
      <c r="BO563" s="48"/>
      <c r="BP563" s="48"/>
      <c r="BQ563" s="48"/>
      <c r="BR563" s="48"/>
      <c r="BS563" s="48"/>
      <c r="BT563" s="48"/>
      <c r="BU563" s="48"/>
      <c r="BV563" s="48"/>
      <c r="BW563" s="48"/>
      <c r="BX563" s="48"/>
      <c r="BY563" s="48"/>
      <c r="BZ563" s="48"/>
      <c r="CA563" s="48"/>
      <c r="CB563" s="48"/>
      <c r="CC563" s="48"/>
      <c r="CD563" s="48"/>
      <c r="CE563" s="48"/>
      <c r="CF563" s="48"/>
      <c r="CG563" s="48"/>
      <c r="CH563" s="48"/>
      <c r="CI563" s="48"/>
      <c r="CJ563" s="48"/>
      <c r="CK563" s="48"/>
      <c r="CL563" s="48"/>
      <c r="CM563" s="48"/>
      <c r="CN563" s="48"/>
      <c r="CO563" s="48"/>
      <c r="CP563" s="48"/>
      <c r="CQ563" s="48"/>
      <c r="CR563" s="48"/>
      <c r="CS563" s="48"/>
      <c r="CT563" s="47"/>
      <c r="CU563" s="47"/>
      <c r="CV563" s="47"/>
      <c r="CW563" s="47"/>
      <c r="CX563" s="47"/>
      <c r="CY563" s="47"/>
      <c r="CZ563" s="47"/>
      <c r="DA563" s="47"/>
      <c r="DB563" s="47"/>
      <c r="DC563" s="47"/>
      <c r="DD563" s="47"/>
      <c r="DE563" s="47"/>
      <c r="DF563" s="47"/>
      <c r="DG563" s="47"/>
      <c r="DH563" s="47"/>
      <c r="DI563" s="47"/>
      <c r="DJ563" s="47"/>
      <c r="DK563" s="47"/>
      <c r="DL563" s="47"/>
    </row>
    <row r="564" spans="1:117" ht="53.4" customHeight="1" x14ac:dyDescent="0.3">
      <c r="A564" s="46">
        <v>562</v>
      </c>
      <c r="B564" s="46">
        <v>2224</v>
      </c>
      <c r="C564" s="47" t="s">
        <v>13793</v>
      </c>
      <c r="D564" s="46">
        <v>15</v>
      </c>
      <c r="E564" s="48" t="s">
        <v>1706</v>
      </c>
      <c r="F564" s="47"/>
      <c r="G564" s="49" t="s">
        <v>49</v>
      </c>
      <c r="H564" s="48" t="s">
        <v>19</v>
      </c>
      <c r="I564" s="49" t="s">
        <v>20</v>
      </c>
      <c r="J564" s="49" t="s">
        <v>25</v>
      </c>
      <c r="K564" s="49" t="s">
        <v>22</v>
      </c>
      <c r="L564" s="48"/>
      <c r="M564" s="49" t="s">
        <v>23</v>
      </c>
      <c r="N564" s="49" t="s">
        <v>24</v>
      </c>
      <c r="O564" s="49" t="s">
        <v>39</v>
      </c>
      <c r="P564" s="49" t="s">
        <v>239</v>
      </c>
      <c r="Q564" s="49" t="s">
        <v>354</v>
      </c>
      <c r="R564" s="48" t="s">
        <v>28</v>
      </c>
      <c r="S564" s="49" t="s">
        <v>29</v>
      </c>
      <c r="T564" s="49" t="s">
        <v>30</v>
      </c>
      <c r="U564" s="49" t="s">
        <v>31</v>
      </c>
      <c r="V564" s="49" t="s">
        <v>22</v>
      </c>
      <c r="W564" s="48"/>
      <c r="X564" s="48"/>
      <c r="Y564" s="48"/>
      <c r="Z564" s="48"/>
      <c r="AA564" s="48"/>
      <c r="AB564" s="48"/>
      <c r="AC564" s="48"/>
      <c r="AD564" s="48"/>
      <c r="AE564" s="48"/>
      <c r="AF564" s="48"/>
      <c r="AG564" s="48"/>
      <c r="AH564" s="48"/>
      <c r="AI564" s="48"/>
      <c r="AJ564" s="48"/>
      <c r="AK564" s="48"/>
      <c r="AL564" s="48"/>
      <c r="AM564" s="48"/>
      <c r="AN564" s="48"/>
      <c r="AO564" s="48"/>
      <c r="AP564" s="48"/>
      <c r="AQ564" s="48"/>
      <c r="AR564" s="48"/>
      <c r="AS564" s="48"/>
      <c r="AT564" s="48"/>
      <c r="AU564" s="48"/>
      <c r="AV564" s="48"/>
      <c r="AW564" s="48"/>
      <c r="AX564" s="48"/>
      <c r="AY564" s="48"/>
      <c r="AZ564" s="48"/>
      <c r="BA564" s="48"/>
      <c r="BB564" s="48"/>
      <c r="BC564" s="48"/>
      <c r="BD564" s="48"/>
      <c r="BE564" s="48"/>
      <c r="BF564" s="48"/>
      <c r="BG564" s="48"/>
      <c r="BH564" s="48"/>
      <c r="BI564" s="48"/>
      <c r="BJ564" s="48"/>
      <c r="BK564" s="48"/>
      <c r="BL564" s="48"/>
      <c r="BM564" s="48"/>
      <c r="BN564" s="48"/>
      <c r="BO564" s="48"/>
      <c r="BP564" s="48"/>
      <c r="BQ564" s="48"/>
      <c r="BR564" s="48"/>
      <c r="BS564" s="48"/>
      <c r="BT564" s="48"/>
      <c r="BU564" s="48"/>
      <c r="BV564" s="48"/>
      <c r="BW564" s="48"/>
      <c r="BX564" s="48"/>
      <c r="BY564" s="48"/>
      <c r="BZ564" s="48"/>
      <c r="CA564" s="48"/>
      <c r="CB564" s="48"/>
      <c r="CC564" s="48"/>
      <c r="CD564" s="48"/>
      <c r="CE564" s="48"/>
      <c r="CF564" s="48"/>
      <c r="CG564" s="48"/>
      <c r="CH564" s="48"/>
      <c r="CI564" s="48"/>
      <c r="CJ564" s="48"/>
      <c r="CK564" s="48"/>
      <c r="CL564" s="48"/>
      <c r="CM564" s="48"/>
      <c r="CN564" s="48"/>
      <c r="CO564" s="48"/>
      <c r="CP564" s="48"/>
      <c r="CQ564" s="48"/>
      <c r="CR564" s="47"/>
      <c r="CS564" s="47"/>
      <c r="CT564" s="47"/>
      <c r="CU564" s="47"/>
      <c r="CV564" s="47"/>
      <c r="CW564" s="47"/>
      <c r="CX564" s="47"/>
      <c r="CY564" s="47"/>
      <c r="CZ564" s="47"/>
      <c r="DA564" s="47"/>
      <c r="DB564" s="47"/>
      <c r="DC564" s="47"/>
      <c r="DD564" s="47"/>
      <c r="DE564" s="47"/>
      <c r="DF564" s="47"/>
      <c r="DG564" s="47"/>
      <c r="DH564" s="47"/>
      <c r="DI564" s="47"/>
      <c r="DJ564" s="47"/>
    </row>
    <row r="565" spans="1:117" ht="53.4" customHeight="1" x14ac:dyDescent="0.3">
      <c r="A565" s="46">
        <v>563</v>
      </c>
      <c r="B565" s="46">
        <v>2522</v>
      </c>
      <c r="C565" s="47" t="s">
        <v>13794</v>
      </c>
      <c r="D565" s="46">
        <v>33</v>
      </c>
      <c r="E565" s="48" t="s">
        <v>1708</v>
      </c>
      <c r="F565" s="47"/>
      <c r="G565" s="50" t="s">
        <v>98</v>
      </c>
      <c r="H565" s="49" t="s">
        <v>110</v>
      </c>
      <c r="I565" s="49" t="s">
        <v>74</v>
      </c>
      <c r="J565" s="49" t="s">
        <v>75</v>
      </c>
      <c r="K565" s="48" t="s">
        <v>53</v>
      </c>
      <c r="L565" s="49" t="s">
        <v>112</v>
      </c>
      <c r="M565" s="49" t="s">
        <v>36</v>
      </c>
      <c r="N565" s="49" t="s">
        <v>25</v>
      </c>
      <c r="O565" s="49" t="s">
        <v>15</v>
      </c>
      <c r="P565" s="48" t="s">
        <v>16</v>
      </c>
      <c r="Q565" s="49" t="s">
        <v>17</v>
      </c>
      <c r="R565" s="49" t="s">
        <v>18</v>
      </c>
      <c r="S565" s="49" t="s">
        <v>25</v>
      </c>
      <c r="T565" s="49" t="s">
        <v>26</v>
      </c>
      <c r="U565" s="49" t="s">
        <v>191</v>
      </c>
      <c r="V565" s="48" t="s">
        <v>19</v>
      </c>
      <c r="W565" s="49" t="s">
        <v>20</v>
      </c>
      <c r="X565" s="49" t="s">
        <v>21</v>
      </c>
      <c r="Y565" s="49" t="s">
        <v>55</v>
      </c>
      <c r="Z565" s="49" t="s">
        <v>164</v>
      </c>
      <c r="AA565" s="49" t="s">
        <v>25</v>
      </c>
      <c r="AB565" s="49" t="s">
        <v>22</v>
      </c>
      <c r="AC565" s="48" t="s">
        <v>19</v>
      </c>
      <c r="AD565" s="49" t="s">
        <v>23</v>
      </c>
      <c r="AE565" s="49" t="s">
        <v>24</v>
      </c>
      <c r="AF565" s="49" t="s">
        <v>39</v>
      </c>
      <c r="AG565" s="49" t="s">
        <v>25</v>
      </c>
      <c r="AH565" s="49" t="s">
        <v>26</v>
      </c>
      <c r="AI565" s="49" t="s">
        <v>1009</v>
      </c>
      <c r="AJ565" s="48" t="s">
        <v>28</v>
      </c>
      <c r="AK565" s="49" t="s">
        <v>60</v>
      </c>
      <c r="AL565" s="49" t="s">
        <v>25</v>
      </c>
      <c r="AM565" s="49" t="s">
        <v>240</v>
      </c>
      <c r="AN565" s="48"/>
      <c r="AO565" s="48"/>
      <c r="AP565" s="48"/>
      <c r="AQ565" s="48"/>
      <c r="AR565" s="48"/>
      <c r="AS565" s="48"/>
      <c r="AT565" s="48"/>
      <c r="AU565" s="48"/>
      <c r="AV565" s="48"/>
      <c r="AW565" s="48"/>
      <c r="AX565" s="48"/>
      <c r="AY565" s="48"/>
      <c r="AZ565" s="48"/>
      <c r="BA565" s="48"/>
      <c r="BB565" s="48"/>
      <c r="BC565" s="48"/>
      <c r="BD565" s="48"/>
      <c r="BE565" s="48"/>
      <c r="BF565" s="48"/>
      <c r="BG565" s="48"/>
      <c r="BH565" s="48"/>
      <c r="BI565" s="48"/>
      <c r="BJ565" s="48"/>
      <c r="BK565" s="48"/>
      <c r="BL565" s="48"/>
      <c r="BM565" s="48"/>
      <c r="BN565" s="48"/>
      <c r="BO565" s="48"/>
      <c r="BP565" s="48"/>
      <c r="BQ565" s="48"/>
      <c r="BR565" s="48"/>
      <c r="BS565" s="48"/>
      <c r="BT565" s="48"/>
      <c r="BU565" s="48"/>
      <c r="BV565" s="48"/>
      <c r="BW565" s="48"/>
      <c r="BX565" s="48"/>
      <c r="BY565" s="48"/>
      <c r="BZ565" s="48"/>
      <c r="CA565" s="48"/>
      <c r="CB565" s="48"/>
      <c r="CC565" s="48"/>
      <c r="CD565" s="48"/>
      <c r="CE565" s="48"/>
      <c r="CF565" s="48"/>
      <c r="CG565" s="48"/>
      <c r="CH565" s="48"/>
      <c r="CI565" s="48"/>
      <c r="CJ565" s="48"/>
      <c r="CK565" s="48"/>
      <c r="CL565" s="48"/>
      <c r="CM565" s="48"/>
      <c r="CN565" s="48"/>
      <c r="CO565" s="48"/>
      <c r="CP565" s="48"/>
      <c r="CQ565" s="48"/>
      <c r="CR565" s="47"/>
      <c r="CS565" s="47"/>
      <c r="CT565" s="47"/>
      <c r="CU565" s="47"/>
      <c r="CV565" s="47"/>
      <c r="CW565" s="47"/>
      <c r="CX565" s="47"/>
      <c r="CY565" s="47"/>
      <c r="CZ565" s="47"/>
      <c r="DA565" s="47"/>
      <c r="DB565" s="47"/>
      <c r="DC565" s="47"/>
      <c r="DD565" s="47"/>
      <c r="DE565" s="47"/>
      <c r="DF565" s="47"/>
      <c r="DG565" s="47"/>
      <c r="DH565" s="47"/>
      <c r="DI565" s="47"/>
      <c r="DJ565" s="47"/>
    </row>
    <row r="566" spans="1:117" ht="53.4" customHeight="1" x14ac:dyDescent="0.3">
      <c r="A566" s="46">
        <v>564</v>
      </c>
      <c r="B566" s="46">
        <v>79</v>
      </c>
      <c r="C566" s="47" t="s">
        <v>13795</v>
      </c>
      <c r="D566" s="46">
        <v>22</v>
      </c>
      <c r="E566" s="48" t="s">
        <v>1710</v>
      </c>
      <c r="F566" s="47"/>
      <c r="G566" s="49" t="s">
        <v>73</v>
      </c>
      <c r="H566" s="49" t="s">
        <v>74</v>
      </c>
      <c r="I566" s="49" t="s">
        <v>75</v>
      </c>
      <c r="J566" s="48"/>
      <c r="K566" s="49" t="s">
        <v>1439</v>
      </c>
      <c r="L566" s="49" t="s">
        <v>1711</v>
      </c>
      <c r="M566" s="49" t="s">
        <v>1712</v>
      </c>
      <c r="N566" s="49" t="s">
        <v>582</v>
      </c>
      <c r="O566" s="48" t="s">
        <v>116</v>
      </c>
      <c r="P566" s="48" t="s">
        <v>67</v>
      </c>
      <c r="Q566" s="49" t="s">
        <v>63</v>
      </c>
      <c r="R566" s="49" t="s">
        <v>1713</v>
      </c>
      <c r="S566" s="49" t="s">
        <v>375</v>
      </c>
      <c r="T566" s="49" t="s">
        <v>25</v>
      </c>
      <c r="U566" s="49" t="s">
        <v>15</v>
      </c>
      <c r="V566" s="48" t="s">
        <v>19</v>
      </c>
      <c r="W566" s="49" t="s">
        <v>61</v>
      </c>
      <c r="X566" s="49" t="s">
        <v>1714</v>
      </c>
      <c r="Y566" s="49" t="s">
        <v>23</v>
      </c>
      <c r="Z566" s="49" t="s">
        <v>26</v>
      </c>
      <c r="AA566" s="48"/>
      <c r="AB566" s="49" t="s">
        <v>20</v>
      </c>
      <c r="AC566" s="49" t="s">
        <v>22</v>
      </c>
      <c r="AD566" s="49" t="s">
        <v>26</v>
      </c>
      <c r="AE566" s="48"/>
      <c r="AF566" s="48"/>
      <c r="AG566" s="48"/>
      <c r="AH566" s="48"/>
      <c r="AI566" s="48"/>
      <c r="AJ566" s="48"/>
      <c r="AK566" s="48"/>
      <c r="AL566" s="48"/>
      <c r="AM566" s="48"/>
      <c r="AN566" s="48"/>
      <c r="AO566" s="48"/>
      <c r="AP566" s="48"/>
      <c r="AQ566" s="48"/>
      <c r="AR566" s="48"/>
      <c r="AS566" s="48"/>
      <c r="AT566" s="48"/>
      <c r="AU566" s="48"/>
      <c r="AV566" s="48"/>
      <c r="AW566" s="48"/>
      <c r="AX566" s="48"/>
      <c r="AY566" s="48"/>
      <c r="AZ566" s="48"/>
      <c r="BA566" s="48"/>
      <c r="BB566" s="48"/>
      <c r="BC566" s="48"/>
      <c r="BD566" s="48"/>
      <c r="BE566" s="48"/>
      <c r="BF566" s="48"/>
      <c r="BG566" s="48"/>
      <c r="BH566" s="48"/>
      <c r="BI566" s="48"/>
      <c r="BJ566" s="48"/>
      <c r="BK566" s="48"/>
      <c r="BL566" s="48"/>
      <c r="BM566" s="48"/>
      <c r="BN566" s="48"/>
      <c r="BO566" s="48"/>
      <c r="BP566" s="48"/>
      <c r="BQ566" s="48"/>
      <c r="BR566" s="48"/>
      <c r="BS566" s="48"/>
      <c r="BT566" s="48"/>
      <c r="BU566" s="48"/>
      <c r="BV566" s="48"/>
      <c r="BW566" s="48"/>
      <c r="BX566" s="48"/>
      <c r="BY566" s="48"/>
      <c r="BZ566" s="48"/>
      <c r="CA566" s="48"/>
      <c r="CB566" s="48"/>
      <c r="CC566" s="48"/>
      <c r="CD566" s="48"/>
      <c r="CE566" s="48"/>
      <c r="CF566" s="48"/>
      <c r="CG566" s="48"/>
      <c r="CH566" s="48"/>
      <c r="CI566" s="48"/>
      <c r="CJ566" s="48"/>
      <c r="CK566" s="48"/>
      <c r="CL566" s="48"/>
      <c r="CM566" s="48"/>
      <c r="CN566" s="48"/>
      <c r="CO566" s="48"/>
      <c r="CP566" s="48"/>
      <c r="CQ566" s="48"/>
      <c r="CR566" s="48"/>
      <c r="CS566" s="48"/>
      <c r="CT566" s="47"/>
      <c r="CU566" s="47"/>
      <c r="CV566" s="47"/>
      <c r="CW566" s="47"/>
      <c r="CX566" s="47"/>
      <c r="CY566" s="47"/>
      <c r="CZ566" s="47"/>
      <c r="DA566" s="47"/>
      <c r="DB566" s="47"/>
      <c r="DC566" s="47"/>
      <c r="DD566" s="47"/>
      <c r="DE566" s="47"/>
      <c r="DF566" s="47"/>
      <c r="DG566" s="47"/>
      <c r="DH566" s="47"/>
      <c r="DI566" s="47"/>
      <c r="DJ566" s="47"/>
      <c r="DK566" s="47"/>
      <c r="DL566" s="47"/>
    </row>
    <row r="567" spans="1:117" ht="53.4" customHeight="1" x14ac:dyDescent="0.3">
      <c r="A567" s="46">
        <v>565</v>
      </c>
      <c r="B567" s="46">
        <v>2519</v>
      </c>
      <c r="C567" s="47" t="s">
        <v>13796</v>
      </c>
      <c r="D567" s="46">
        <v>24</v>
      </c>
      <c r="E567" s="48" t="s">
        <v>1716</v>
      </c>
      <c r="F567" s="47"/>
      <c r="G567" s="50" t="s">
        <v>98</v>
      </c>
      <c r="H567" s="49" t="s">
        <v>110</v>
      </c>
      <c r="I567" s="49" t="s">
        <v>74</v>
      </c>
      <c r="J567" s="49" t="s">
        <v>75</v>
      </c>
      <c r="K567" s="48" t="s">
        <v>16</v>
      </c>
      <c r="L567" s="49" t="s">
        <v>17</v>
      </c>
      <c r="M567" s="49" t="s">
        <v>18</v>
      </c>
      <c r="N567" s="49" t="s">
        <v>25</v>
      </c>
      <c r="O567" s="49" t="s">
        <v>15</v>
      </c>
      <c r="P567" s="48" t="s">
        <v>19</v>
      </c>
      <c r="Q567" s="49" t="s">
        <v>20</v>
      </c>
      <c r="R567" s="49" t="s">
        <v>101</v>
      </c>
      <c r="S567" s="49" t="s">
        <v>102</v>
      </c>
      <c r="T567" s="49" t="s">
        <v>25</v>
      </c>
      <c r="U567" s="49" t="s">
        <v>22</v>
      </c>
      <c r="V567" s="48" t="s">
        <v>19</v>
      </c>
      <c r="W567" s="49" t="s">
        <v>23</v>
      </c>
      <c r="X567" s="49" t="s">
        <v>39</v>
      </c>
      <c r="Y567" s="49" t="s">
        <v>25</v>
      </c>
      <c r="Z567" s="49" t="s">
        <v>26</v>
      </c>
      <c r="AA567" s="48" t="s">
        <v>28</v>
      </c>
      <c r="AB567" s="49" t="s">
        <v>60</v>
      </c>
      <c r="AC567" s="49" t="s">
        <v>25</v>
      </c>
      <c r="AD567" s="49" t="s">
        <v>46</v>
      </c>
      <c r="AE567" s="48"/>
      <c r="AF567" s="48"/>
      <c r="AG567" s="48"/>
      <c r="AH567" s="48"/>
      <c r="AI567" s="48"/>
      <c r="AJ567" s="48"/>
      <c r="AK567" s="48"/>
      <c r="AL567" s="48"/>
      <c r="AM567" s="48"/>
      <c r="AN567" s="48"/>
      <c r="AO567" s="48"/>
      <c r="AP567" s="48"/>
      <c r="AQ567" s="48"/>
      <c r="AR567" s="48"/>
      <c r="AS567" s="48"/>
      <c r="AT567" s="48"/>
      <c r="AU567" s="48"/>
      <c r="AV567" s="48"/>
      <c r="AW567" s="48"/>
      <c r="AX567" s="48"/>
      <c r="AY567" s="48"/>
      <c r="AZ567" s="48"/>
      <c r="BA567" s="48"/>
      <c r="BB567" s="48"/>
      <c r="BC567" s="48"/>
      <c r="BD567" s="48"/>
      <c r="BE567" s="48"/>
      <c r="BF567" s="48"/>
      <c r="BG567" s="48"/>
      <c r="BH567" s="48"/>
      <c r="BI567" s="48"/>
      <c r="BJ567" s="48"/>
      <c r="BK567" s="48"/>
      <c r="BL567" s="48"/>
      <c r="BM567" s="48"/>
      <c r="BN567" s="48"/>
      <c r="BO567" s="48"/>
      <c r="BP567" s="48"/>
      <c r="BQ567" s="48"/>
      <c r="BR567" s="48"/>
      <c r="BS567" s="48"/>
      <c r="BT567" s="48"/>
      <c r="BU567" s="48"/>
      <c r="BV567" s="48"/>
      <c r="BW567" s="48"/>
      <c r="BX567" s="48"/>
      <c r="BY567" s="48"/>
      <c r="BZ567" s="48"/>
      <c r="CA567" s="48"/>
      <c r="CB567" s="48"/>
      <c r="CC567" s="48"/>
      <c r="CD567" s="48"/>
      <c r="CE567" s="48"/>
      <c r="CF567" s="48"/>
      <c r="CG567" s="48"/>
      <c r="CH567" s="48"/>
      <c r="CI567" s="48"/>
      <c r="CJ567" s="48"/>
      <c r="CK567" s="48"/>
      <c r="CL567" s="48"/>
      <c r="CM567" s="48"/>
      <c r="CN567" s="48"/>
      <c r="CO567" s="48"/>
      <c r="CP567" s="48"/>
      <c r="CQ567" s="48"/>
      <c r="CR567" s="47"/>
      <c r="CS567" s="47"/>
      <c r="CT567" s="47"/>
      <c r="CU567" s="47"/>
      <c r="CV567" s="47"/>
      <c r="CW567" s="47"/>
      <c r="CX567" s="47"/>
      <c r="CY567" s="47"/>
      <c r="CZ567" s="47"/>
      <c r="DA567" s="47"/>
      <c r="DB567" s="47"/>
      <c r="DC567" s="47"/>
      <c r="DD567" s="47"/>
      <c r="DE567" s="47"/>
      <c r="DF567" s="47"/>
      <c r="DG567" s="47"/>
      <c r="DH567" s="47"/>
      <c r="DI567" s="47"/>
      <c r="DJ567" s="47"/>
    </row>
    <row r="568" spans="1:117" ht="53.4" customHeight="1" x14ac:dyDescent="0.3">
      <c r="A568" s="46">
        <v>566</v>
      </c>
      <c r="B568" s="46">
        <v>1453</v>
      </c>
      <c r="C568" s="47" t="s">
        <v>13797</v>
      </c>
      <c r="D568" s="46">
        <v>21</v>
      </c>
      <c r="E568" s="48" t="s">
        <v>1718</v>
      </c>
      <c r="F568" s="47"/>
      <c r="G568" s="49" t="s">
        <v>49</v>
      </c>
      <c r="H568" s="51"/>
      <c r="I568" s="49" t="s">
        <v>36</v>
      </c>
      <c r="J568" s="49" t="s">
        <v>37</v>
      </c>
      <c r="K568" s="49" t="s">
        <v>25</v>
      </c>
      <c r="L568" s="49" t="s">
        <v>15</v>
      </c>
      <c r="M568" s="48"/>
      <c r="N568" s="49" t="s">
        <v>54</v>
      </c>
      <c r="O568" s="49" t="s">
        <v>36</v>
      </c>
      <c r="P568" s="49" t="s">
        <v>94</v>
      </c>
      <c r="Q568" s="48"/>
      <c r="R568" s="49" t="s">
        <v>20</v>
      </c>
      <c r="S568" s="49" t="s">
        <v>1127</v>
      </c>
      <c r="T568" s="49" t="s">
        <v>1128</v>
      </c>
      <c r="U568" s="49" t="s">
        <v>25</v>
      </c>
      <c r="V568" s="49" t="s">
        <v>26</v>
      </c>
      <c r="W568" s="49" t="s">
        <v>86</v>
      </c>
      <c r="X568" s="48"/>
      <c r="Y568" s="49" t="s">
        <v>23</v>
      </c>
      <c r="Z568" s="49" t="s">
        <v>900</v>
      </c>
      <c r="AA568" s="49" t="s">
        <v>25</v>
      </c>
      <c r="AB568" s="49" t="s">
        <v>26</v>
      </c>
      <c r="AC568" s="49" t="s">
        <v>86</v>
      </c>
      <c r="AD568" s="49"/>
      <c r="AE568" s="49" t="s">
        <v>28</v>
      </c>
      <c r="AF568" s="49" t="s">
        <v>60</v>
      </c>
      <c r="AG568" s="48"/>
      <c r="AH568" s="48"/>
      <c r="AI568" s="48"/>
      <c r="AJ568" s="48"/>
      <c r="AK568" s="48"/>
      <c r="AL568" s="48"/>
      <c r="AM568" s="48"/>
      <c r="AN568" s="48"/>
      <c r="AO568" s="48"/>
      <c r="AP568" s="48"/>
      <c r="AQ568" s="48"/>
      <c r="AR568" s="48"/>
      <c r="AS568" s="48"/>
      <c r="AT568" s="48"/>
      <c r="AU568" s="48"/>
      <c r="AV568" s="48"/>
      <c r="AW568" s="48"/>
      <c r="AX568" s="48"/>
      <c r="AY568" s="48"/>
      <c r="AZ568" s="48"/>
      <c r="BA568" s="48"/>
      <c r="BB568" s="48"/>
      <c r="BC568" s="48"/>
      <c r="BD568" s="48"/>
      <c r="BE568" s="48"/>
      <c r="BF568" s="48"/>
      <c r="BG568" s="48"/>
      <c r="BH568" s="48"/>
      <c r="BI568" s="48"/>
      <c r="BJ568" s="48"/>
      <c r="BK568" s="48"/>
      <c r="BL568" s="48"/>
      <c r="BM568" s="48"/>
      <c r="BN568" s="48"/>
      <c r="BO568" s="48"/>
      <c r="BP568" s="48"/>
      <c r="BQ568" s="48"/>
      <c r="BR568" s="48"/>
      <c r="BS568" s="48"/>
      <c r="BT568" s="48"/>
      <c r="BU568" s="48"/>
      <c r="BV568" s="48"/>
      <c r="BW568" s="48"/>
      <c r="BX568" s="48"/>
      <c r="BY568" s="48"/>
      <c r="BZ568" s="48"/>
      <c r="CA568" s="48"/>
      <c r="CB568" s="48"/>
      <c r="CC568" s="48"/>
      <c r="CD568" s="48"/>
      <c r="CE568" s="48"/>
      <c r="CF568" s="48"/>
      <c r="CG568" s="48"/>
      <c r="CH568" s="48"/>
      <c r="CI568" s="48"/>
      <c r="CJ568" s="48"/>
      <c r="CK568" s="48"/>
      <c r="CL568" s="48"/>
      <c r="CM568" s="48"/>
      <c r="CN568" s="48"/>
      <c r="CO568" s="48"/>
      <c r="CP568" s="48"/>
      <c r="CQ568" s="48"/>
      <c r="CR568" s="48"/>
      <c r="CS568" s="48"/>
      <c r="CT568" s="48"/>
      <c r="CU568" s="47"/>
      <c r="CV568" s="47"/>
      <c r="CW568" s="47"/>
      <c r="CX568" s="47"/>
      <c r="CY568" s="47"/>
      <c r="CZ568" s="47"/>
      <c r="DA568" s="47"/>
      <c r="DB568" s="47"/>
      <c r="DC568" s="47"/>
      <c r="DD568" s="47"/>
      <c r="DE568" s="47"/>
      <c r="DF568" s="47"/>
      <c r="DG568" s="47"/>
      <c r="DH568" s="47"/>
      <c r="DI568" s="47"/>
      <c r="DJ568" s="47"/>
      <c r="DK568" s="47"/>
      <c r="DL568" s="47"/>
      <c r="DM568" s="47"/>
    </row>
    <row r="569" spans="1:117" ht="53.4" customHeight="1" x14ac:dyDescent="0.3">
      <c r="A569" s="46">
        <v>567</v>
      </c>
      <c r="B569" s="46">
        <v>2883</v>
      </c>
      <c r="C569" s="47" t="s">
        <v>13798</v>
      </c>
      <c r="D569" s="46">
        <v>28</v>
      </c>
      <c r="E569" s="48" t="s">
        <v>1720</v>
      </c>
      <c r="F569" s="47"/>
      <c r="G569" s="49" t="s">
        <v>73</v>
      </c>
      <c r="H569" s="49" t="s">
        <v>176</v>
      </c>
      <c r="I569" s="49" t="s">
        <v>177</v>
      </c>
      <c r="J569" s="48" t="s">
        <v>19</v>
      </c>
      <c r="K569" s="49" t="s">
        <v>20</v>
      </c>
      <c r="L569" s="49" t="s">
        <v>21</v>
      </c>
      <c r="M569" s="49" t="s">
        <v>53</v>
      </c>
      <c r="N569" s="49" t="s">
        <v>55</v>
      </c>
      <c r="O569" s="49" t="s">
        <v>25</v>
      </c>
      <c r="P569" s="49" t="s">
        <v>27</v>
      </c>
      <c r="Q569" s="49" t="s">
        <v>37</v>
      </c>
      <c r="R569" s="49" t="s">
        <v>40</v>
      </c>
      <c r="S569" s="48" t="s">
        <v>19</v>
      </c>
      <c r="T569" s="49" t="s">
        <v>23</v>
      </c>
      <c r="U569" s="49" t="s">
        <v>39</v>
      </c>
      <c r="V569" s="49" t="s">
        <v>25</v>
      </c>
      <c r="W569" s="49" t="s">
        <v>78</v>
      </c>
      <c r="X569" s="49" t="s">
        <v>289</v>
      </c>
      <c r="Y569" s="48" t="s">
        <v>28</v>
      </c>
      <c r="Z569" s="49" t="s">
        <v>29</v>
      </c>
      <c r="AA569" s="49" t="s">
        <v>206</v>
      </c>
      <c r="AB569" s="49" t="s">
        <v>25</v>
      </c>
      <c r="AC569" s="49" t="s">
        <v>78</v>
      </c>
      <c r="AD569" s="48" t="s">
        <v>16</v>
      </c>
      <c r="AE569" s="49" t="s">
        <v>365</v>
      </c>
      <c r="AF569" s="49" t="s">
        <v>224</v>
      </c>
      <c r="AG569" s="49" t="s">
        <v>25</v>
      </c>
      <c r="AH569" s="49" t="s">
        <v>78</v>
      </c>
      <c r="AI569" s="48"/>
      <c r="AJ569" s="48"/>
      <c r="AK569" s="48"/>
      <c r="AL569" s="48"/>
      <c r="AM569" s="48"/>
      <c r="AN569" s="48"/>
      <c r="AO569" s="48"/>
      <c r="AP569" s="48"/>
      <c r="AQ569" s="48"/>
      <c r="AR569" s="48"/>
      <c r="AS569" s="48"/>
      <c r="AT569" s="48"/>
      <c r="AU569" s="48"/>
      <c r="AV569" s="48"/>
      <c r="AW569" s="48"/>
      <c r="AX569" s="48"/>
      <c r="AY569" s="48"/>
      <c r="AZ569" s="48"/>
      <c r="BA569" s="48"/>
      <c r="BB569" s="48"/>
      <c r="BC569" s="48"/>
      <c r="BD569" s="48"/>
      <c r="BE569" s="48"/>
      <c r="BF569" s="48"/>
      <c r="BG569" s="48"/>
      <c r="BH569" s="48"/>
      <c r="BI569" s="48"/>
      <c r="BJ569" s="48"/>
      <c r="BK569" s="48"/>
      <c r="BL569" s="48"/>
      <c r="BM569" s="48"/>
      <c r="BN569" s="48"/>
      <c r="BO569" s="48"/>
      <c r="BP569" s="48"/>
      <c r="BQ569" s="48"/>
      <c r="BR569" s="48"/>
      <c r="BS569" s="48"/>
      <c r="BT569" s="48"/>
      <c r="BU569" s="48"/>
      <c r="BV569" s="48"/>
      <c r="BW569" s="48"/>
      <c r="BX569" s="48"/>
      <c r="BY569" s="48"/>
      <c r="BZ569" s="48"/>
      <c r="CA569" s="48"/>
      <c r="CB569" s="48"/>
      <c r="CC569" s="48"/>
      <c r="CD569" s="48"/>
      <c r="CE569" s="48"/>
      <c r="CF569" s="48"/>
      <c r="CG569" s="48"/>
      <c r="CH569" s="48"/>
      <c r="CI569" s="48"/>
      <c r="CJ569" s="48"/>
      <c r="CK569" s="48"/>
      <c r="CL569" s="48"/>
      <c r="CM569" s="48"/>
      <c r="CN569" s="48"/>
      <c r="CO569" s="48"/>
      <c r="CP569" s="48"/>
      <c r="CQ569" s="48"/>
      <c r="CR569" s="47"/>
      <c r="CS569" s="47"/>
      <c r="CT569" s="47"/>
      <c r="CU569" s="47"/>
      <c r="CV569" s="47"/>
      <c r="CW569" s="47"/>
      <c r="CX569" s="47"/>
      <c r="CY569" s="47"/>
      <c r="CZ569" s="47"/>
      <c r="DA569" s="47"/>
      <c r="DB569" s="47"/>
      <c r="DC569" s="47"/>
      <c r="DD569" s="47"/>
      <c r="DE569" s="47"/>
      <c r="DF569" s="47"/>
      <c r="DG569" s="47"/>
      <c r="DH569" s="47"/>
      <c r="DI569" s="47"/>
      <c r="DJ569" s="47"/>
    </row>
    <row r="570" spans="1:117" ht="53.4" customHeight="1" x14ac:dyDescent="0.3">
      <c r="A570" s="46">
        <v>568</v>
      </c>
      <c r="B570" s="46">
        <v>550</v>
      </c>
      <c r="C570" s="47" t="s">
        <v>13799</v>
      </c>
      <c r="D570" s="46">
        <v>17</v>
      </c>
      <c r="E570" s="48" t="s">
        <v>1722</v>
      </c>
      <c r="F570" s="47"/>
      <c r="G570" s="49" t="s">
        <v>530</v>
      </c>
      <c r="H570" s="49" t="s">
        <v>151</v>
      </c>
      <c r="I570" s="51"/>
      <c r="J570" s="49" t="s">
        <v>36</v>
      </c>
      <c r="K570" s="49" t="s">
        <v>37</v>
      </c>
      <c r="L570" s="49" t="s">
        <v>25</v>
      </c>
      <c r="M570" s="49" t="s">
        <v>15</v>
      </c>
      <c r="N570" s="48" t="s">
        <v>54</v>
      </c>
      <c r="O570" s="48" t="s">
        <v>94</v>
      </c>
      <c r="P570" s="49" t="s">
        <v>16</v>
      </c>
      <c r="Q570" s="49" t="s">
        <v>125</v>
      </c>
      <c r="R570" s="48" t="s">
        <v>19</v>
      </c>
      <c r="S570" s="49" t="s">
        <v>20</v>
      </c>
      <c r="T570" s="49" t="s">
        <v>270</v>
      </c>
      <c r="U570" s="49" t="s">
        <v>23</v>
      </c>
      <c r="V570" s="49" t="s">
        <v>300</v>
      </c>
      <c r="W570" s="49" t="s">
        <v>25</v>
      </c>
      <c r="X570" s="49" t="s">
        <v>503</v>
      </c>
      <c r="Y570" s="48"/>
      <c r="Z570" s="48"/>
      <c r="AA570" s="48"/>
      <c r="AB570" s="48"/>
      <c r="AC570" s="48"/>
      <c r="AD570" s="48"/>
      <c r="AE570" s="48"/>
      <c r="AF570" s="48"/>
      <c r="AG570" s="48"/>
      <c r="AH570" s="48"/>
      <c r="AI570" s="48"/>
      <c r="AJ570" s="48"/>
      <c r="AK570" s="48"/>
      <c r="AL570" s="48"/>
      <c r="AM570" s="48"/>
      <c r="AN570" s="48"/>
      <c r="AO570" s="48"/>
      <c r="AP570" s="48"/>
      <c r="AQ570" s="48"/>
      <c r="AR570" s="48"/>
      <c r="AS570" s="48"/>
      <c r="AT570" s="48"/>
      <c r="AU570" s="48"/>
      <c r="AV570" s="48"/>
      <c r="AW570" s="48"/>
      <c r="AX570" s="48"/>
      <c r="AY570" s="48"/>
      <c r="AZ570" s="48"/>
      <c r="BA570" s="48"/>
      <c r="BB570" s="48"/>
      <c r="BC570" s="48"/>
      <c r="BD570" s="48"/>
      <c r="BE570" s="48"/>
      <c r="BF570" s="48"/>
      <c r="BG570" s="48"/>
      <c r="BH570" s="48"/>
      <c r="BI570" s="48"/>
      <c r="BJ570" s="48"/>
      <c r="BK570" s="48"/>
      <c r="BL570" s="48"/>
      <c r="BM570" s="48"/>
      <c r="BN570" s="48"/>
      <c r="BO570" s="48"/>
      <c r="BP570" s="48"/>
      <c r="BQ570" s="48"/>
      <c r="BR570" s="48"/>
      <c r="BS570" s="48"/>
      <c r="BT570" s="48"/>
      <c r="BU570" s="48"/>
      <c r="BV570" s="48"/>
      <c r="BW570" s="48"/>
      <c r="BX570" s="48"/>
      <c r="BY570" s="48"/>
      <c r="BZ570" s="48"/>
      <c r="CA570" s="48"/>
      <c r="CB570" s="48"/>
      <c r="CC570" s="48"/>
      <c r="CD570" s="48"/>
      <c r="CE570" s="48"/>
      <c r="CF570" s="48"/>
      <c r="CG570" s="48"/>
      <c r="CH570" s="48"/>
      <c r="CI570" s="48"/>
      <c r="CJ570" s="48"/>
      <c r="CK570" s="48"/>
      <c r="CL570" s="48"/>
      <c r="CM570" s="48"/>
      <c r="CN570" s="48"/>
      <c r="CO570" s="48"/>
      <c r="CP570" s="48"/>
      <c r="CQ570" s="48"/>
      <c r="CR570" s="47"/>
      <c r="CS570" s="47"/>
      <c r="CT570" s="47"/>
      <c r="CU570" s="47"/>
      <c r="CV570" s="47"/>
      <c r="CW570" s="47"/>
      <c r="CX570" s="47"/>
      <c r="CY570" s="47"/>
      <c r="CZ570" s="47"/>
      <c r="DA570" s="47"/>
      <c r="DB570" s="47"/>
      <c r="DC570" s="47"/>
      <c r="DD570" s="47"/>
      <c r="DE570" s="47"/>
      <c r="DF570" s="47"/>
      <c r="DG570" s="47"/>
      <c r="DH570" s="47"/>
      <c r="DI570" s="47"/>
      <c r="DJ570" s="47"/>
    </row>
    <row r="571" spans="1:117" ht="53.4" customHeight="1" x14ac:dyDescent="0.3">
      <c r="A571" s="46">
        <v>569</v>
      </c>
      <c r="B571" s="46">
        <v>1825</v>
      </c>
      <c r="C571" s="47" t="s">
        <v>13800</v>
      </c>
      <c r="D571" s="46">
        <v>23</v>
      </c>
      <c r="E571" s="48" t="s">
        <v>1724</v>
      </c>
      <c r="F571" s="47"/>
      <c r="G571" s="49" t="s">
        <v>73</v>
      </c>
      <c r="H571" s="49" t="s">
        <v>74</v>
      </c>
      <c r="I571" s="49" t="s">
        <v>75</v>
      </c>
      <c r="J571" s="48" t="s">
        <v>19</v>
      </c>
      <c r="K571" s="49" t="s">
        <v>20</v>
      </c>
      <c r="L571" s="49" t="s">
        <v>121</v>
      </c>
      <c r="M571" s="49" t="s">
        <v>626</v>
      </c>
      <c r="N571" s="49" t="s">
        <v>533</v>
      </c>
      <c r="O571" s="49" t="s">
        <v>39</v>
      </c>
      <c r="P571" s="49" t="s">
        <v>25</v>
      </c>
      <c r="Q571" s="49" t="s">
        <v>270</v>
      </c>
      <c r="R571" s="49" t="s">
        <v>239</v>
      </c>
      <c r="S571" s="48"/>
      <c r="T571" s="49" t="s">
        <v>23</v>
      </c>
      <c r="U571" s="49" t="s">
        <v>39</v>
      </c>
      <c r="V571" s="49" t="s">
        <v>235</v>
      </c>
      <c r="W571" s="49" t="s">
        <v>1141</v>
      </c>
      <c r="X571" s="49" t="s">
        <v>25</v>
      </c>
      <c r="Y571" s="49" t="s">
        <v>270</v>
      </c>
      <c r="Z571" s="49" t="s">
        <v>239</v>
      </c>
      <c r="AA571" s="48" t="s">
        <v>28</v>
      </c>
      <c r="AB571" s="49" t="s">
        <v>29</v>
      </c>
      <c r="AC571" s="49" t="s">
        <v>30</v>
      </c>
      <c r="AD571" s="49" t="s">
        <v>31</v>
      </c>
      <c r="AE571" s="48"/>
      <c r="AF571" s="48"/>
      <c r="AG571" s="48"/>
      <c r="AH571" s="48"/>
      <c r="AI571" s="48"/>
      <c r="AJ571" s="48"/>
      <c r="AK571" s="48"/>
      <c r="AL571" s="48"/>
      <c r="AM571" s="48"/>
      <c r="AN571" s="48"/>
      <c r="AO571" s="48"/>
      <c r="AP571" s="48"/>
      <c r="AQ571" s="48"/>
      <c r="AR571" s="48"/>
      <c r="AS571" s="48"/>
      <c r="AT571" s="48"/>
      <c r="AU571" s="48"/>
      <c r="AV571" s="48"/>
      <c r="AW571" s="48"/>
      <c r="AX571" s="48"/>
      <c r="AY571" s="48"/>
      <c r="AZ571" s="48"/>
      <c r="BA571" s="48"/>
      <c r="BB571" s="48"/>
      <c r="BC571" s="48"/>
      <c r="BD571" s="48"/>
      <c r="BE571" s="48"/>
      <c r="BF571" s="48"/>
      <c r="BG571" s="48"/>
      <c r="BH571" s="48"/>
      <c r="BI571" s="48"/>
      <c r="BJ571" s="48"/>
      <c r="BK571" s="48"/>
      <c r="BL571" s="48"/>
      <c r="BM571" s="48"/>
      <c r="BN571" s="48"/>
      <c r="BO571" s="48"/>
      <c r="BP571" s="48"/>
      <c r="BQ571" s="48"/>
      <c r="BR571" s="48"/>
      <c r="BS571" s="48"/>
      <c r="BT571" s="48"/>
      <c r="BU571" s="48"/>
      <c r="BV571" s="48"/>
      <c r="BW571" s="48"/>
      <c r="BX571" s="48"/>
      <c r="BY571" s="48"/>
      <c r="BZ571" s="48"/>
      <c r="CA571" s="48"/>
      <c r="CB571" s="48"/>
      <c r="CC571" s="48"/>
      <c r="CD571" s="48"/>
      <c r="CE571" s="48"/>
      <c r="CF571" s="48"/>
      <c r="CG571" s="48"/>
      <c r="CH571" s="48"/>
      <c r="CI571" s="48"/>
      <c r="CJ571" s="48"/>
      <c r="CK571" s="48"/>
      <c r="CL571" s="48"/>
      <c r="CM571" s="48"/>
      <c r="CN571" s="48"/>
      <c r="CO571" s="48"/>
      <c r="CP571" s="48"/>
      <c r="CQ571" s="48"/>
      <c r="CR571" s="47"/>
      <c r="CS571" s="47"/>
      <c r="CT571" s="47"/>
      <c r="CU571" s="47"/>
      <c r="CV571" s="47"/>
      <c r="CW571" s="47"/>
      <c r="CX571" s="47"/>
      <c r="CY571" s="47"/>
      <c r="CZ571" s="47"/>
      <c r="DA571" s="47"/>
      <c r="DB571" s="47"/>
      <c r="DC571" s="47"/>
      <c r="DD571" s="47"/>
      <c r="DE571" s="47"/>
      <c r="DF571" s="47"/>
      <c r="DG571" s="47"/>
      <c r="DH571" s="47"/>
      <c r="DI571" s="47"/>
      <c r="DJ571" s="47"/>
    </row>
    <row r="572" spans="1:117" ht="53.4" customHeight="1" x14ac:dyDescent="0.3">
      <c r="A572" s="46">
        <v>570</v>
      </c>
      <c r="B572" s="46">
        <v>668</v>
      </c>
      <c r="C572" s="47" t="s">
        <v>13801</v>
      </c>
      <c r="D572" s="46">
        <v>23</v>
      </c>
      <c r="E572" s="48" t="s">
        <v>1726</v>
      </c>
      <c r="F572" s="47"/>
      <c r="G572" s="49" t="s">
        <v>73</v>
      </c>
      <c r="H572" s="49" t="s">
        <v>74</v>
      </c>
      <c r="I572" s="49" t="s">
        <v>75</v>
      </c>
      <c r="J572" s="51"/>
      <c r="K572" s="49" t="s">
        <v>36</v>
      </c>
      <c r="L572" s="49" t="s">
        <v>25</v>
      </c>
      <c r="M572" s="49" t="s">
        <v>15</v>
      </c>
      <c r="N572" s="48"/>
      <c r="O572" s="49" t="s">
        <v>20</v>
      </c>
      <c r="P572" s="49" t="s">
        <v>101</v>
      </c>
      <c r="Q572" s="49" t="s">
        <v>102</v>
      </c>
      <c r="R572" s="49" t="s">
        <v>37</v>
      </c>
      <c r="S572" s="49" t="s">
        <v>40</v>
      </c>
      <c r="T572" s="49" t="s">
        <v>25</v>
      </c>
      <c r="U572" s="49" t="s">
        <v>22</v>
      </c>
      <c r="V572" s="49" t="s">
        <v>26</v>
      </c>
      <c r="W572" s="48" t="s">
        <v>19</v>
      </c>
      <c r="X572" s="49" t="s">
        <v>23</v>
      </c>
      <c r="Y572" s="49" t="s">
        <v>900</v>
      </c>
      <c r="Z572" s="49" t="s">
        <v>25</v>
      </c>
      <c r="AA572" s="49" t="s">
        <v>15</v>
      </c>
      <c r="AB572" s="48" t="s">
        <v>28</v>
      </c>
      <c r="AC572" s="49" t="s">
        <v>29</v>
      </c>
      <c r="AD572" s="49" t="s">
        <v>25</v>
      </c>
      <c r="AE572" s="49" t="s">
        <v>46</v>
      </c>
      <c r="AF572" s="48"/>
      <c r="AG572" s="48"/>
      <c r="AH572" s="48"/>
      <c r="AI572" s="48"/>
      <c r="AJ572" s="48"/>
      <c r="AK572" s="48"/>
      <c r="AL572" s="48"/>
      <c r="AM572" s="48"/>
      <c r="AN572" s="48"/>
      <c r="AO572" s="48"/>
      <c r="AP572" s="48"/>
      <c r="AQ572" s="48"/>
      <c r="AR572" s="48"/>
      <c r="AS572" s="48"/>
      <c r="AT572" s="48"/>
      <c r="AU572" s="48"/>
      <c r="AV572" s="48"/>
      <c r="AW572" s="48"/>
      <c r="AX572" s="48"/>
      <c r="AY572" s="48"/>
      <c r="AZ572" s="48"/>
      <c r="BA572" s="48"/>
      <c r="BB572" s="48"/>
      <c r="BC572" s="48"/>
      <c r="BD572" s="48"/>
      <c r="BE572" s="48"/>
      <c r="BF572" s="48"/>
      <c r="BG572" s="48"/>
      <c r="BH572" s="48"/>
      <c r="BI572" s="48"/>
      <c r="BJ572" s="48"/>
      <c r="BK572" s="48"/>
      <c r="BL572" s="48"/>
      <c r="BM572" s="48"/>
      <c r="BN572" s="48"/>
      <c r="BO572" s="48"/>
      <c r="BP572" s="48"/>
      <c r="BQ572" s="48"/>
      <c r="BR572" s="48"/>
      <c r="BS572" s="48"/>
      <c r="BT572" s="48"/>
      <c r="BU572" s="48"/>
      <c r="BV572" s="48"/>
      <c r="BW572" s="48"/>
      <c r="BX572" s="48"/>
      <c r="BY572" s="48"/>
      <c r="BZ572" s="48"/>
      <c r="CA572" s="48"/>
      <c r="CB572" s="48"/>
      <c r="CC572" s="48"/>
      <c r="CD572" s="48"/>
      <c r="CE572" s="48"/>
      <c r="CF572" s="48"/>
      <c r="CG572" s="48"/>
      <c r="CH572" s="48"/>
      <c r="CI572" s="48"/>
      <c r="CJ572" s="48"/>
      <c r="CK572" s="48"/>
      <c r="CL572" s="48"/>
      <c r="CM572" s="48"/>
      <c r="CN572" s="48"/>
      <c r="CO572" s="48"/>
      <c r="CP572" s="48"/>
      <c r="CQ572" s="48"/>
      <c r="CR572" s="47"/>
      <c r="CS572" s="47"/>
      <c r="CT572" s="47"/>
      <c r="CU572" s="47"/>
      <c r="CV572" s="47"/>
      <c r="CW572" s="47"/>
      <c r="CX572" s="47"/>
      <c r="CY572" s="47"/>
      <c r="CZ572" s="47"/>
      <c r="DA572" s="47"/>
      <c r="DB572" s="47"/>
      <c r="DC572" s="47"/>
      <c r="DD572" s="47"/>
      <c r="DE572" s="47"/>
      <c r="DF572" s="47"/>
      <c r="DG572" s="47"/>
      <c r="DH572" s="47"/>
      <c r="DI572" s="47"/>
      <c r="DJ572" s="47"/>
    </row>
    <row r="573" spans="1:117" ht="53.4" customHeight="1" x14ac:dyDescent="0.3">
      <c r="A573" s="46">
        <v>571</v>
      </c>
      <c r="B573" s="46">
        <v>1728</v>
      </c>
      <c r="C573" s="47" t="s">
        <v>13802</v>
      </c>
      <c r="D573" s="46">
        <v>15</v>
      </c>
      <c r="E573" s="48" t="s">
        <v>1728</v>
      </c>
      <c r="F573" s="47"/>
      <c r="G573" s="49" t="s">
        <v>49</v>
      </c>
      <c r="H573" s="48"/>
      <c r="I573" s="49" t="s">
        <v>20</v>
      </c>
      <c r="J573" s="49" t="s">
        <v>121</v>
      </c>
      <c r="K573" s="49" t="s">
        <v>53</v>
      </c>
      <c r="L573" s="49" t="s">
        <v>12</v>
      </c>
      <c r="M573" s="49" t="s">
        <v>25</v>
      </c>
      <c r="N573" s="49" t="s">
        <v>15</v>
      </c>
      <c r="O573" s="48"/>
      <c r="P573" s="49" t="s">
        <v>23</v>
      </c>
      <c r="Q573" s="49" t="s">
        <v>300</v>
      </c>
      <c r="R573" s="49" t="s">
        <v>25</v>
      </c>
      <c r="S573" s="49" t="s">
        <v>26</v>
      </c>
      <c r="T573" s="49" t="s">
        <v>265</v>
      </c>
      <c r="U573" s="48"/>
      <c r="V573" s="49" t="s">
        <v>29</v>
      </c>
      <c r="W573" s="49" t="s">
        <v>25</v>
      </c>
      <c r="X573" s="49" t="s">
        <v>15</v>
      </c>
      <c r="Y573" s="48"/>
      <c r="Z573" s="48"/>
      <c r="AA573" s="48"/>
      <c r="AB573" s="48"/>
      <c r="AC573" s="48"/>
      <c r="AD573" s="48"/>
      <c r="AE573" s="48"/>
      <c r="AF573" s="48"/>
      <c r="AG573" s="48"/>
      <c r="AH573" s="48"/>
      <c r="AI573" s="48"/>
      <c r="AJ573" s="48"/>
      <c r="AK573" s="48"/>
      <c r="AL573" s="48"/>
      <c r="AM573" s="48"/>
      <c r="AN573" s="48"/>
      <c r="AO573" s="48"/>
      <c r="AP573" s="48"/>
      <c r="AQ573" s="48"/>
      <c r="AR573" s="48"/>
      <c r="AS573" s="48"/>
      <c r="AT573" s="48"/>
      <c r="AU573" s="48"/>
      <c r="AV573" s="48"/>
      <c r="AW573" s="48"/>
      <c r="AX573" s="48"/>
      <c r="AY573" s="48"/>
      <c r="AZ573" s="48"/>
      <c r="BA573" s="48"/>
      <c r="BB573" s="48"/>
      <c r="BC573" s="48"/>
      <c r="BD573" s="48"/>
      <c r="BE573" s="48"/>
      <c r="BF573" s="48"/>
      <c r="BG573" s="48"/>
      <c r="BH573" s="48"/>
      <c r="BI573" s="48"/>
      <c r="BJ573" s="48"/>
      <c r="BK573" s="48"/>
      <c r="BL573" s="48"/>
      <c r="BM573" s="48"/>
      <c r="BN573" s="48"/>
      <c r="BO573" s="48"/>
      <c r="BP573" s="48"/>
      <c r="BQ573" s="48"/>
      <c r="BR573" s="48"/>
      <c r="BS573" s="48"/>
      <c r="BT573" s="48"/>
      <c r="BU573" s="48"/>
      <c r="BV573" s="48"/>
      <c r="BW573" s="48"/>
      <c r="BX573" s="48"/>
      <c r="BY573" s="48"/>
      <c r="BZ573" s="48"/>
      <c r="CA573" s="48"/>
      <c r="CB573" s="48"/>
      <c r="CC573" s="48"/>
      <c r="CD573" s="48"/>
      <c r="CE573" s="48"/>
      <c r="CF573" s="48"/>
      <c r="CG573" s="48"/>
      <c r="CH573" s="48"/>
      <c r="CI573" s="48"/>
      <c r="CJ573" s="48"/>
      <c r="CK573" s="48"/>
      <c r="CL573" s="48"/>
      <c r="CM573" s="48"/>
      <c r="CN573" s="48"/>
      <c r="CO573" s="48"/>
      <c r="CP573" s="48"/>
      <c r="CQ573" s="48"/>
      <c r="CR573" s="47"/>
      <c r="CS573" s="47"/>
      <c r="CT573" s="47"/>
      <c r="CU573" s="47"/>
      <c r="CV573" s="47"/>
      <c r="CW573" s="47"/>
      <c r="CX573" s="47"/>
      <c r="CY573" s="47"/>
      <c r="CZ573" s="47"/>
      <c r="DA573" s="47"/>
      <c r="DB573" s="47"/>
      <c r="DC573" s="47"/>
      <c r="DD573" s="47"/>
      <c r="DE573" s="47"/>
      <c r="DF573" s="47"/>
      <c r="DG573" s="47"/>
      <c r="DH573" s="47"/>
      <c r="DI573" s="47"/>
      <c r="DJ573" s="47"/>
    </row>
    <row r="574" spans="1:117" ht="53.4" customHeight="1" x14ac:dyDescent="0.3">
      <c r="A574" s="46">
        <v>572</v>
      </c>
      <c r="B574" s="46">
        <v>112</v>
      </c>
      <c r="C574" s="47" t="s">
        <v>13803</v>
      </c>
      <c r="D574" s="46">
        <v>22</v>
      </c>
      <c r="E574" s="48" t="s">
        <v>1730</v>
      </c>
      <c r="F574" s="47"/>
      <c r="G574" s="49" t="s">
        <v>150</v>
      </c>
      <c r="H574" s="49" t="s">
        <v>151</v>
      </c>
      <c r="I574" s="51"/>
      <c r="J574" s="49" t="s">
        <v>36</v>
      </c>
      <c r="K574" s="49" t="s">
        <v>39</v>
      </c>
      <c r="L574" s="49" t="s">
        <v>181</v>
      </c>
      <c r="M574" s="49" t="s">
        <v>224</v>
      </c>
      <c r="N574" s="49" t="s">
        <v>25</v>
      </c>
      <c r="O574" s="49" t="s">
        <v>66</v>
      </c>
      <c r="P574" s="48" t="s">
        <v>16</v>
      </c>
      <c r="Q574" s="49" t="s">
        <v>63</v>
      </c>
      <c r="R574" s="49" t="s">
        <v>88</v>
      </c>
      <c r="S574" s="49" t="s">
        <v>81</v>
      </c>
      <c r="T574" s="49" t="s">
        <v>185</v>
      </c>
      <c r="U574" s="49" t="s">
        <v>1731</v>
      </c>
      <c r="V574" s="49" t="s">
        <v>25</v>
      </c>
      <c r="W574" s="49" t="s">
        <v>15</v>
      </c>
      <c r="X574" s="48" t="s">
        <v>41</v>
      </c>
      <c r="Y574" s="48" t="s">
        <v>28</v>
      </c>
      <c r="Z574" s="49" t="s">
        <v>29</v>
      </c>
      <c r="AA574" s="49" t="s">
        <v>15</v>
      </c>
      <c r="AB574" s="49" t="s">
        <v>153</v>
      </c>
      <c r="AC574" s="49" t="s">
        <v>22</v>
      </c>
      <c r="AD574" s="48"/>
      <c r="AE574" s="48"/>
      <c r="AF574" s="48"/>
      <c r="AG574" s="48"/>
      <c r="AH574" s="48"/>
      <c r="AI574" s="48"/>
      <c r="AJ574" s="48"/>
      <c r="AK574" s="48"/>
      <c r="AL574" s="48"/>
      <c r="AM574" s="48"/>
      <c r="AN574" s="48"/>
      <c r="AO574" s="48"/>
      <c r="AP574" s="48"/>
      <c r="AQ574" s="48"/>
      <c r="AR574" s="48"/>
      <c r="AS574" s="48"/>
      <c r="AT574" s="48"/>
      <c r="AU574" s="48"/>
      <c r="AV574" s="48"/>
      <c r="AW574" s="48"/>
      <c r="AX574" s="48"/>
      <c r="AY574" s="48"/>
      <c r="AZ574" s="48"/>
      <c r="BA574" s="48"/>
      <c r="BB574" s="48"/>
      <c r="BC574" s="48"/>
      <c r="BD574" s="48"/>
      <c r="BE574" s="48"/>
      <c r="BF574" s="48"/>
      <c r="BG574" s="48"/>
      <c r="BH574" s="48"/>
      <c r="BI574" s="48"/>
      <c r="BJ574" s="48"/>
      <c r="BK574" s="48"/>
      <c r="BL574" s="48"/>
      <c r="BM574" s="48"/>
      <c r="BN574" s="48"/>
      <c r="BO574" s="48"/>
      <c r="BP574" s="48"/>
      <c r="BQ574" s="48"/>
      <c r="BR574" s="48"/>
      <c r="BS574" s="48"/>
      <c r="BT574" s="48"/>
      <c r="BU574" s="48"/>
      <c r="BV574" s="48"/>
      <c r="BW574" s="48"/>
      <c r="BX574" s="48"/>
      <c r="BY574" s="48"/>
      <c r="BZ574" s="48"/>
      <c r="CA574" s="48"/>
      <c r="CB574" s="48"/>
      <c r="CC574" s="48"/>
      <c r="CD574" s="48"/>
      <c r="CE574" s="48"/>
      <c r="CF574" s="48"/>
      <c r="CG574" s="48"/>
      <c r="CH574" s="48"/>
      <c r="CI574" s="48"/>
      <c r="CJ574" s="48"/>
      <c r="CK574" s="48"/>
      <c r="CL574" s="48"/>
      <c r="CM574" s="48"/>
      <c r="CN574" s="48"/>
      <c r="CO574" s="48"/>
      <c r="CP574" s="48"/>
      <c r="CQ574" s="48"/>
      <c r="CR574" s="47"/>
      <c r="CS574" s="47"/>
      <c r="CT574" s="47"/>
      <c r="CU574" s="47"/>
      <c r="CV574" s="47"/>
      <c r="CW574" s="47"/>
      <c r="CX574" s="47"/>
      <c r="CY574" s="47"/>
      <c r="CZ574" s="47"/>
      <c r="DA574" s="47"/>
      <c r="DB574" s="47"/>
      <c r="DC574" s="47"/>
      <c r="DD574" s="47"/>
      <c r="DE574" s="47"/>
      <c r="DF574" s="47"/>
      <c r="DG574" s="47"/>
      <c r="DH574" s="47"/>
      <c r="DI574" s="47"/>
      <c r="DJ574" s="47"/>
    </row>
    <row r="575" spans="1:117" ht="53.4" customHeight="1" x14ac:dyDescent="0.3">
      <c r="A575" s="46">
        <v>573</v>
      </c>
      <c r="B575" s="46">
        <v>2187</v>
      </c>
      <c r="C575" s="47" t="s">
        <v>13804</v>
      </c>
      <c r="D575" s="46">
        <v>23</v>
      </c>
      <c r="E575" s="48" t="s">
        <v>1733</v>
      </c>
      <c r="F575" s="47"/>
      <c r="G575" s="49" t="s">
        <v>49</v>
      </c>
      <c r="H575" s="48" t="s">
        <v>11</v>
      </c>
      <c r="I575" s="49" t="s">
        <v>12</v>
      </c>
      <c r="J575" s="49" t="s">
        <v>13</v>
      </c>
      <c r="K575" s="49" t="s">
        <v>14</v>
      </c>
      <c r="L575" s="49" t="s">
        <v>25</v>
      </c>
      <c r="M575" s="49" t="s">
        <v>82</v>
      </c>
      <c r="N575" s="48" t="s">
        <v>19</v>
      </c>
      <c r="O575" s="49" t="s">
        <v>20</v>
      </c>
      <c r="P575" s="49" t="s">
        <v>21</v>
      </c>
      <c r="Q575" s="49" t="s">
        <v>82</v>
      </c>
      <c r="R575" s="49" t="s">
        <v>37</v>
      </c>
      <c r="S575" s="49" t="s">
        <v>40</v>
      </c>
      <c r="T575" s="49" t="s">
        <v>38</v>
      </c>
      <c r="U575" s="49" t="s">
        <v>55</v>
      </c>
      <c r="V575" s="48"/>
      <c r="W575" s="49" t="s">
        <v>23</v>
      </c>
      <c r="X575" s="49" t="s">
        <v>24</v>
      </c>
      <c r="Y575" s="49" t="s">
        <v>25</v>
      </c>
      <c r="Z575" s="49" t="s">
        <v>26</v>
      </c>
      <c r="AA575" s="48" t="s">
        <v>28</v>
      </c>
      <c r="AB575" s="49" t="s">
        <v>29</v>
      </c>
      <c r="AC575" s="49" t="s">
        <v>25</v>
      </c>
      <c r="AD575" s="49" t="s">
        <v>15</v>
      </c>
      <c r="AE575" s="48"/>
      <c r="AF575" s="48"/>
      <c r="AG575" s="48"/>
      <c r="AH575" s="48"/>
      <c r="AI575" s="48"/>
      <c r="AJ575" s="48"/>
      <c r="AK575" s="48"/>
      <c r="AL575" s="48"/>
      <c r="AM575" s="48"/>
      <c r="AN575" s="48"/>
      <c r="AO575" s="48"/>
      <c r="AP575" s="48"/>
      <c r="AQ575" s="48"/>
      <c r="AR575" s="48"/>
      <c r="AS575" s="48"/>
      <c r="AT575" s="48"/>
      <c r="AU575" s="48"/>
      <c r="AV575" s="48"/>
      <c r="AW575" s="48"/>
      <c r="AX575" s="48"/>
      <c r="AY575" s="48"/>
      <c r="AZ575" s="48"/>
      <c r="BA575" s="48"/>
      <c r="BB575" s="48"/>
      <c r="BC575" s="48"/>
      <c r="BD575" s="48"/>
      <c r="BE575" s="48"/>
      <c r="BF575" s="48"/>
      <c r="BG575" s="48"/>
      <c r="BH575" s="48"/>
      <c r="BI575" s="48"/>
      <c r="BJ575" s="48"/>
      <c r="BK575" s="48"/>
      <c r="BL575" s="48"/>
      <c r="BM575" s="48"/>
      <c r="BN575" s="48"/>
      <c r="BO575" s="48"/>
      <c r="BP575" s="48"/>
      <c r="BQ575" s="48"/>
      <c r="BR575" s="48"/>
      <c r="BS575" s="48"/>
      <c r="BT575" s="48"/>
      <c r="BU575" s="48"/>
      <c r="BV575" s="48"/>
      <c r="BW575" s="48"/>
      <c r="BX575" s="48"/>
      <c r="BY575" s="48"/>
      <c r="BZ575" s="48"/>
      <c r="CA575" s="48"/>
      <c r="CB575" s="48"/>
      <c r="CC575" s="48"/>
      <c r="CD575" s="48"/>
      <c r="CE575" s="48"/>
      <c r="CF575" s="48"/>
      <c r="CG575" s="48"/>
      <c r="CH575" s="48"/>
      <c r="CI575" s="48"/>
      <c r="CJ575" s="48"/>
      <c r="CK575" s="48"/>
      <c r="CL575" s="48"/>
      <c r="CM575" s="48"/>
      <c r="CN575" s="48"/>
      <c r="CO575" s="48"/>
      <c r="CP575" s="48"/>
      <c r="CQ575" s="48"/>
      <c r="CR575" s="47"/>
      <c r="CS575" s="47"/>
      <c r="CT575" s="47"/>
      <c r="CU575" s="47"/>
      <c r="CV575" s="47"/>
      <c r="CW575" s="47"/>
      <c r="CX575" s="47"/>
      <c r="CY575" s="47"/>
      <c r="CZ575" s="47"/>
      <c r="DA575" s="47"/>
      <c r="DB575" s="47"/>
      <c r="DC575" s="47"/>
      <c r="DD575" s="47"/>
      <c r="DE575" s="47"/>
      <c r="DF575" s="47"/>
      <c r="DG575" s="47"/>
      <c r="DH575" s="47"/>
      <c r="DI575" s="47"/>
      <c r="DJ575" s="47"/>
    </row>
    <row r="576" spans="1:117" ht="53.4" customHeight="1" x14ac:dyDescent="0.3">
      <c r="A576" s="46">
        <v>574</v>
      </c>
      <c r="B576" s="46">
        <v>653</v>
      </c>
      <c r="C576" s="47" t="s">
        <v>13805</v>
      </c>
      <c r="D576" s="46">
        <v>35</v>
      </c>
      <c r="E576" s="48" t="s">
        <v>1735</v>
      </c>
      <c r="F576" s="47"/>
      <c r="G576" s="49" t="s">
        <v>1106</v>
      </c>
      <c r="H576" s="49" t="s">
        <v>100</v>
      </c>
      <c r="I576" s="48"/>
      <c r="J576" s="49" t="s">
        <v>36</v>
      </c>
      <c r="K576" s="49" t="s">
        <v>37</v>
      </c>
      <c r="L576" s="49" t="s">
        <v>25</v>
      </c>
      <c r="M576" s="49" t="s">
        <v>15</v>
      </c>
      <c r="N576" s="48"/>
      <c r="O576" s="49" t="s">
        <v>20</v>
      </c>
      <c r="P576" s="49" t="s">
        <v>193</v>
      </c>
      <c r="Q576" s="49" t="s">
        <v>1133</v>
      </c>
      <c r="R576" s="49" t="s">
        <v>25</v>
      </c>
      <c r="S576" s="49" t="s">
        <v>66</v>
      </c>
      <c r="T576" s="48"/>
      <c r="U576" s="49" t="s">
        <v>297</v>
      </c>
      <c r="V576" s="49" t="s">
        <v>59</v>
      </c>
      <c r="W576" s="49" t="s">
        <v>53</v>
      </c>
      <c r="X576" s="49" t="s">
        <v>57</v>
      </c>
      <c r="Y576" s="49" t="s">
        <v>311</v>
      </c>
      <c r="Z576" s="49" t="s">
        <v>25</v>
      </c>
      <c r="AA576" s="49" t="s">
        <v>26</v>
      </c>
      <c r="AB576" s="49" t="s">
        <v>1635</v>
      </c>
      <c r="AC576" s="49" t="s">
        <v>52</v>
      </c>
      <c r="AD576" s="49" t="s">
        <v>25</v>
      </c>
      <c r="AE576" s="49" t="s">
        <v>206</v>
      </c>
      <c r="AF576" s="49" t="s">
        <v>341</v>
      </c>
      <c r="AG576" s="51"/>
      <c r="AH576" s="49" t="s">
        <v>184</v>
      </c>
      <c r="AI576" s="49" t="s">
        <v>20</v>
      </c>
      <c r="AJ576" s="49" t="s">
        <v>25</v>
      </c>
      <c r="AK576" s="49" t="s">
        <v>15</v>
      </c>
      <c r="AL576" s="48" t="s">
        <v>19</v>
      </c>
      <c r="AM576" s="49" t="s">
        <v>23</v>
      </c>
      <c r="AN576" s="49" t="s">
        <v>152</v>
      </c>
      <c r="AO576" s="49" t="s">
        <v>25</v>
      </c>
      <c r="AP576" s="49" t="s">
        <v>157</v>
      </c>
      <c r="AQ576" s="49" t="s">
        <v>740</v>
      </c>
      <c r="AR576" s="49" t="s">
        <v>25</v>
      </c>
      <c r="AS576" s="49" t="s">
        <v>15</v>
      </c>
      <c r="AT576" s="48"/>
      <c r="AU576" s="48"/>
      <c r="AV576" s="48"/>
      <c r="AW576" s="48"/>
      <c r="AX576" s="48"/>
      <c r="AY576" s="48"/>
      <c r="AZ576" s="48"/>
      <c r="BA576" s="48"/>
      <c r="BB576" s="48"/>
      <c r="BC576" s="48"/>
      <c r="BD576" s="48"/>
      <c r="BE576" s="48"/>
      <c r="BF576" s="48"/>
      <c r="BG576" s="48"/>
      <c r="BH576" s="48"/>
      <c r="BI576" s="48"/>
      <c r="BJ576" s="48"/>
      <c r="BK576" s="48"/>
      <c r="BL576" s="48"/>
      <c r="BM576" s="48"/>
      <c r="BN576" s="48"/>
      <c r="BO576" s="48"/>
      <c r="BP576" s="48"/>
      <c r="BQ576" s="48"/>
      <c r="BR576" s="48"/>
      <c r="BS576" s="48"/>
      <c r="BT576" s="48"/>
      <c r="BU576" s="48"/>
      <c r="BV576" s="48"/>
      <c r="BW576" s="48"/>
      <c r="BX576" s="48"/>
      <c r="BY576" s="48"/>
      <c r="BZ576" s="48"/>
      <c r="CA576" s="48"/>
      <c r="CB576" s="48"/>
      <c r="CC576" s="48"/>
      <c r="CD576" s="48"/>
      <c r="CE576" s="48"/>
      <c r="CF576" s="48"/>
      <c r="CG576" s="48"/>
      <c r="CH576" s="48"/>
      <c r="CI576" s="48"/>
      <c r="CJ576" s="48"/>
      <c r="CK576" s="48"/>
      <c r="CL576" s="48"/>
      <c r="CM576" s="48"/>
      <c r="CN576" s="48"/>
      <c r="CO576" s="48"/>
      <c r="CP576" s="48"/>
      <c r="CQ576" s="48"/>
      <c r="CR576" s="48"/>
      <c r="CS576" s="47"/>
      <c r="CT576" s="47"/>
      <c r="CU576" s="47"/>
      <c r="CV576" s="47"/>
      <c r="CW576" s="47"/>
      <c r="CX576" s="47"/>
      <c r="CY576" s="47"/>
      <c r="CZ576" s="47"/>
      <c r="DA576" s="47"/>
      <c r="DB576" s="47"/>
      <c r="DC576" s="47"/>
      <c r="DD576" s="47"/>
      <c r="DE576" s="47"/>
      <c r="DF576" s="47"/>
      <c r="DG576" s="47"/>
      <c r="DH576" s="47"/>
      <c r="DI576" s="47"/>
      <c r="DJ576" s="47"/>
      <c r="DK576" s="47"/>
    </row>
    <row r="577" spans="1:116" ht="53.4" customHeight="1" x14ac:dyDescent="0.3">
      <c r="A577" s="46">
        <v>575</v>
      </c>
      <c r="B577" s="46">
        <v>2701</v>
      </c>
      <c r="C577" s="47" t="s">
        <v>13806</v>
      </c>
      <c r="D577" s="46">
        <v>30</v>
      </c>
      <c r="E577" s="48" t="s">
        <v>1737</v>
      </c>
      <c r="F577" s="47"/>
      <c r="G577" s="49" t="s">
        <v>10</v>
      </c>
      <c r="H577" s="49" t="s">
        <v>34</v>
      </c>
      <c r="I577" s="49" t="s">
        <v>35</v>
      </c>
      <c r="J577" s="48" t="s">
        <v>19</v>
      </c>
      <c r="K577" s="49" t="s">
        <v>20</v>
      </c>
      <c r="L577" s="49" t="s">
        <v>21</v>
      </c>
      <c r="M577" s="49" t="s">
        <v>22</v>
      </c>
      <c r="N577" s="48"/>
      <c r="O577" s="49" t="s">
        <v>1738</v>
      </c>
      <c r="P577" s="49" t="s">
        <v>125</v>
      </c>
      <c r="Q577" s="49" t="s">
        <v>841</v>
      </c>
      <c r="R577" s="49" t="s">
        <v>15</v>
      </c>
      <c r="S577" s="49" t="s">
        <v>297</v>
      </c>
      <c r="T577" s="49" t="s">
        <v>59</v>
      </c>
      <c r="U577" s="48"/>
      <c r="V577" s="49" t="s">
        <v>365</v>
      </c>
      <c r="W577" s="49" t="s">
        <v>20</v>
      </c>
      <c r="X577" s="49" t="s">
        <v>25</v>
      </c>
      <c r="Y577" s="49" t="s">
        <v>26</v>
      </c>
      <c r="Z577" s="49" t="s">
        <v>605</v>
      </c>
      <c r="AA577" s="49" t="s">
        <v>879</v>
      </c>
      <c r="AB577" s="49" t="s">
        <v>304</v>
      </c>
      <c r="AC577" s="48" t="s">
        <v>19</v>
      </c>
      <c r="AD577" s="49" t="s">
        <v>23</v>
      </c>
      <c r="AE577" s="49" t="s">
        <v>39</v>
      </c>
      <c r="AF577" s="49" t="s">
        <v>15</v>
      </c>
      <c r="AG577" s="48" t="s">
        <v>28</v>
      </c>
      <c r="AH577" s="49" t="s">
        <v>29</v>
      </c>
      <c r="AI577" s="49" t="s">
        <v>30</v>
      </c>
      <c r="AJ577" s="49" t="s">
        <v>31</v>
      </c>
      <c r="AK577" s="49" t="s">
        <v>25</v>
      </c>
      <c r="AL577" s="49" t="s">
        <v>22</v>
      </c>
      <c r="AM577" s="48"/>
      <c r="AN577" s="48"/>
      <c r="AO577" s="48"/>
      <c r="AP577" s="48"/>
      <c r="AQ577" s="48"/>
      <c r="AR577" s="48"/>
      <c r="AS577" s="48"/>
      <c r="AT577" s="48"/>
      <c r="AU577" s="48"/>
      <c r="AV577" s="48"/>
      <c r="AW577" s="48"/>
      <c r="AX577" s="48"/>
      <c r="AY577" s="48"/>
      <c r="AZ577" s="48"/>
      <c r="BA577" s="48"/>
      <c r="BB577" s="48"/>
      <c r="BC577" s="48"/>
      <c r="BD577" s="48"/>
      <c r="BE577" s="48"/>
      <c r="BF577" s="48"/>
      <c r="BG577" s="48"/>
      <c r="BH577" s="48"/>
      <c r="BI577" s="48"/>
      <c r="BJ577" s="48"/>
      <c r="BK577" s="48"/>
      <c r="BL577" s="48"/>
      <c r="BM577" s="48"/>
      <c r="BN577" s="48"/>
      <c r="BO577" s="48"/>
      <c r="BP577" s="48"/>
      <c r="BQ577" s="48"/>
      <c r="BR577" s="48"/>
      <c r="BS577" s="48"/>
      <c r="BT577" s="48"/>
      <c r="BU577" s="48"/>
      <c r="BV577" s="48"/>
      <c r="BW577" s="48"/>
      <c r="BX577" s="48"/>
      <c r="BY577" s="48"/>
      <c r="BZ577" s="48"/>
      <c r="CA577" s="48"/>
      <c r="CB577" s="48"/>
      <c r="CC577" s="48"/>
      <c r="CD577" s="48"/>
      <c r="CE577" s="48"/>
      <c r="CF577" s="48"/>
      <c r="CG577" s="48"/>
      <c r="CH577" s="48"/>
      <c r="CI577" s="48"/>
      <c r="CJ577" s="48"/>
      <c r="CK577" s="48"/>
      <c r="CL577" s="48"/>
      <c r="CM577" s="48"/>
      <c r="CN577" s="48"/>
      <c r="CO577" s="48"/>
      <c r="CP577" s="48"/>
      <c r="CQ577" s="48"/>
      <c r="CR577" s="48"/>
      <c r="CS577" s="48"/>
      <c r="CT577" s="47"/>
      <c r="CU577" s="47"/>
      <c r="CV577" s="47"/>
      <c r="CW577" s="47"/>
      <c r="CX577" s="47"/>
      <c r="CY577" s="47"/>
      <c r="CZ577" s="47"/>
      <c r="DA577" s="47"/>
      <c r="DB577" s="47"/>
      <c r="DC577" s="47"/>
      <c r="DD577" s="47"/>
      <c r="DE577" s="47"/>
      <c r="DF577" s="47"/>
      <c r="DG577" s="47"/>
      <c r="DH577" s="47"/>
      <c r="DI577" s="47"/>
      <c r="DJ577" s="47"/>
      <c r="DK577" s="47"/>
      <c r="DL577" s="47"/>
    </row>
    <row r="578" spans="1:116" ht="53.4" customHeight="1" x14ac:dyDescent="0.3">
      <c r="A578" s="46">
        <v>576</v>
      </c>
      <c r="B578" s="46">
        <v>1295</v>
      </c>
      <c r="C578" s="47" t="s">
        <v>13807</v>
      </c>
      <c r="D578" s="46">
        <v>25</v>
      </c>
      <c r="E578" s="48" t="s">
        <v>1740</v>
      </c>
      <c r="F578" s="47"/>
      <c r="G578" s="48" t="s">
        <v>98</v>
      </c>
      <c r="H578" s="49" t="s">
        <v>110</v>
      </c>
      <c r="I578" s="49" t="s">
        <v>74</v>
      </c>
      <c r="J578" s="49" t="s">
        <v>75</v>
      </c>
      <c r="K578" s="51"/>
      <c r="L578" s="49" t="s">
        <v>36</v>
      </c>
      <c r="M578" s="49" t="s">
        <v>39</v>
      </c>
      <c r="N578" s="49" t="s">
        <v>181</v>
      </c>
      <c r="O578" s="49" t="s">
        <v>224</v>
      </c>
      <c r="P578" s="49" t="s">
        <v>25</v>
      </c>
      <c r="Q578" s="49" t="s">
        <v>15</v>
      </c>
      <c r="R578" s="48" t="s">
        <v>19</v>
      </c>
      <c r="S578" s="49" t="s">
        <v>20</v>
      </c>
      <c r="T578" s="49" t="s">
        <v>179</v>
      </c>
      <c r="U578" s="49" t="s">
        <v>199</v>
      </c>
      <c r="V578" s="49" t="s">
        <v>25</v>
      </c>
      <c r="W578" s="49" t="s">
        <v>78</v>
      </c>
      <c r="X578" s="49" t="s">
        <v>53</v>
      </c>
      <c r="Y578" s="49" t="s">
        <v>179</v>
      </c>
      <c r="Z578" s="49" t="s">
        <v>22</v>
      </c>
      <c r="AA578" s="48" t="s">
        <v>28</v>
      </c>
      <c r="AB578" s="49" t="s">
        <v>29</v>
      </c>
      <c r="AC578" s="49" t="s">
        <v>30</v>
      </c>
      <c r="AD578" s="49" t="s">
        <v>31</v>
      </c>
      <c r="AE578" s="49" t="s">
        <v>25</v>
      </c>
      <c r="AF578" s="49" t="s">
        <v>46</v>
      </c>
      <c r="AG578" s="48"/>
      <c r="AH578" s="48"/>
      <c r="AI578" s="48"/>
      <c r="AJ578" s="48"/>
      <c r="AK578" s="48"/>
      <c r="AL578" s="48"/>
      <c r="AM578" s="48"/>
      <c r="AN578" s="48"/>
      <c r="AO578" s="48"/>
      <c r="AP578" s="48"/>
      <c r="AQ578" s="48"/>
      <c r="AR578" s="48"/>
      <c r="AS578" s="48"/>
      <c r="AT578" s="48"/>
      <c r="AU578" s="48"/>
      <c r="AV578" s="48"/>
      <c r="AW578" s="48"/>
      <c r="AX578" s="48"/>
      <c r="AY578" s="48"/>
      <c r="AZ578" s="48"/>
      <c r="BA578" s="48"/>
      <c r="BB578" s="48"/>
      <c r="BC578" s="48"/>
      <c r="BD578" s="48"/>
      <c r="BE578" s="48"/>
      <c r="BF578" s="48"/>
      <c r="BG578" s="48"/>
      <c r="BH578" s="48"/>
      <c r="BI578" s="48"/>
      <c r="BJ578" s="48"/>
      <c r="BK578" s="48"/>
      <c r="BL578" s="48"/>
      <c r="BM578" s="48"/>
      <c r="BN578" s="48"/>
      <c r="BO578" s="48"/>
      <c r="BP578" s="48"/>
      <c r="BQ578" s="48"/>
      <c r="BR578" s="48"/>
      <c r="BS578" s="48"/>
      <c r="BT578" s="48"/>
      <c r="BU578" s="48"/>
      <c r="BV578" s="48"/>
      <c r="BW578" s="48"/>
      <c r="BX578" s="48"/>
      <c r="BY578" s="48"/>
      <c r="BZ578" s="48"/>
      <c r="CA578" s="48"/>
      <c r="CB578" s="48"/>
      <c r="CC578" s="48"/>
      <c r="CD578" s="48"/>
      <c r="CE578" s="48"/>
      <c r="CF578" s="48"/>
      <c r="CG578" s="48"/>
      <c r="CH578" s="48"/>
      <c r="CI578" s="48"/>
      <c r="CJ578" s="48"/>
      <c r="CK578" s="48"/>
      <c r="CL578" s="48"/>
      <c r="CM578" s="48"/>
      <c r="CN578" s="48"/>
      <c r="CO578" s="48"/>
      <c r="CP578" s="48"/>
      <c r="CQ578" s="48"/>
      <c r="CR578" s="47"/>
      <c r="CS578" s="47"/>
      <c r="CT578" s="47"/>
      <c r="CU578" s="47"/>
      <c r="CV578" s="47"/>
      <c r="CW578" s="47"/>
      <c r="CX578" s="47"/>
      <c r="CY578" s="47"/>
      <c r="CZ578" s="47"/>
      <c r="DA578" s="47"/>
      <c r="DB578" s="47"/>
      <c r="DC578" s="47"/>
      <c r="DD578" s="47"/>
      <c r="DE578" s="47"/>
      <c r="DF578" s="47"/>
      <c r="DG578" s="47"/>
      <c r="DH578" s="47"/>
      <c r="DI578" s="47"/>
      <c r="DJ578" s="47"/>
    </row>
    <row r="579" spans="1:116" ht="53.4" customHeight="1" x14ac:dyDescent="0.3">
      <c r="A579" s="46">
        <v>577</v>
      </c>
      <c r="B579" s="46">
        <v>1871</v>
      </c>
      <c r="C579" s="47" t="s">
        <v>13808</v>
      </c>
      <c r="D579" s="46">
        <v>46</v>
      </c>
      <c r="E579" s="48" t="s">
        <v>1742</v>
      </c>
      <c r="F579" s="47"/>
      <c r="G579" s="49" t="s">
        <v>49</v>
      </c>
      <c r="H579" s="48"/>
      <c r="I579" s="49" t="s">
        <v>36</v>
      </c>
      <c r="J579" s="49" t="s">
        <v>54</v>
      </c>
      <c r="K579" s="49" t="s">
        <v>44</v>
      </c>
      <c r="L579" s="49" t="s">
        <v>315</v>
      </c>
      <c r="M579" s="48" t="s">
        <v>19</v>
      </c>
      <c r="N579" s="49" t="s">
        <v>20</v>
      </c>
      <c r="O579" s="49" t="s">
        <v>163</v>
      </c>
      <c r="P579" s="49" t="s">
        <v>40</v>
      </c>
      <c r="Q579" s="49" t="s">
        <v>186</v>
      </c>
      <c r="R579" s="48" t="s">
        <v>52</v>
      </c>
      <c r="S579" s="49" t="s">
        <v>55</v>
      </c>
      <c r="T579" s="49" t="s">
        <v>20</v>
      </c>
      <c r="U579" s="49" t="s">
        <v>25</v>
      </c>
      <c r="V579" s="49" t="s">
        <v>26</v>
      </c>
      <c r="W579" s="49" t="s">
        <v>238</v>
      </c>
      <c r="X579" s="49" t="s">
        <v>394</v>
      </c>
      <c r="Y579" s="49" t="s">
        <v>488</v>
      </c>
      <c r="Z579" s="49" t="s">
        <v>59</v>
      </c>
      <c r="AA579" s="48" t="s">
        <v>52</v>
      </c>
      <c r="AB579" s="49" t="s">
        <v>40</v>
      </c>
      <c r="AC579" s="49" t="s">
        <v>20</v>
      </c>
      <c r="AD579" s="49" t="s">
        <v>25</v>
      </c>
      <c r="AE579" s="49" t="s">
        <v>22</v>
      </c>
      <c r="AF579" s="48"/>
      <c r="AG579" s="49" t="s">
        <v>16</v>
      </c>
      <c r="AH579" s="49" t="s">
        <v>314</v>
      </c>
      <c r="AI579" s="49" t="s">
        <v>114</v>
      </c>
      <c r="AJ579" s="49" t="s">
        <v>366</v>
      </c>
      <c r="AK579" s="49" t="s">
        <v>246</v>
      </c>
      <c r="AL579" s="48" t="s">
        <v>19</v>
      </c>
      <c r="AM579" s="49" t="s">
        <v>23</v>
      </c>
      <c r="AN579" s="49" t="s">
        <v>30</v>
      </c>
      <c r="AO579" s="49" t="s">
        <v>31</v>
      </c>
      <c r="AP579" s="49" t="s">
        <v>25</v>
      </c>
      <c r="AQ579" s="49" t="s">
        <v>15</v>
      </c>
      <c r="AR579" s="49" t="s">
        <v>53</v>
      </c>
      <c r="AS579" s="49" t="s">
        <v>552</v>
      </c>
      <c r="AT579" s="49" t="s">
        <v>22</v>
      </c>
      <c r="AU579" s="49" t="s">
        <v>180</v>
      </c>
      <c r="AV579" s="49" t="s">
        <v>245</v>
      </c>
      <c r="AW579" s="49" t="s">
        <v>416</v>
      </c>
      <c r="AX579" s="49" t="s">
        <v>23</v>
      </c>
      <c r="AY579" s="48" t="s">
        <v>28</v>
      </c>
      <c r="AZ579" s="49" t="s">
        <v>227</v>
      </c>
      <c r="BA579" s="49" t="s">
        <v>25</v>
      </c>
      <c r="BB579" s="49" t="s">
        <v>15</v>
      </c>
      <c r="BC579" s="48"/>
      <c r="BD579" s="48"/>
      <c r="BE579" s="48"/>
      <c r="BF579" s="48"/>
      <c r="BG579" s="48"/>
      <c r="BH579" s="48"/>
      <c r="BI579" s="48"/>
      <c r="BJ579" s="48"/>
      <c r="BK579" s="48"/>
      <c r="BL579" s="48"/>
      <c r="BM579" s="48"/>
      <c r="BN579" s="48"/>
      <c r="BO579" s="48"/>
      <c r="BP579" s="48"/>
      <c r="BQ579" s="48"/>
      <c r="BR579" s="48"/>
      <c r="BS579" s="48"/>
      <c r="BT579" s="48"/>
      <c r="BU579" s="48"/>
      <c r="BV579" s="48"/>
      <c r="BW579" s="48"/>
      <c r="BX579" s="48"/>
      <c r="BY579" s="48"/>
      <c r="BZ579" s="48"/>
      <c r="CA579" s="48"/>
      <c r="CB579" s="48"/>
      <c r="CC579" s="48"/>
      <c r="CD579" s="48"/>
      <c r="CE579" s="48"/>
      <c r="CF579" s="48"/>
      <c r="CG579" s="48"/>
      <c r="CH579" s="48"/>
      <c r="CI579" s="48"/>
      <c r="CJ579" s="48"/>
      <c r="CK579" s="48"/>
      <c r="CL579" s="48"/>
      <c r="CM579" s="48"/>
      <c r="CN579" s="48"/>
      <c r="CO579" s="48"/>
      <c r="CP579" s="48"/>
      <c r="CQ579" s="48"/>
      <c r="CR579" s="48"/>
      <c r="CS579" s="48"/>
      <c r="CT579" s="47"/>
      <c r="CU579" s="47"/>
      <c r="CV579" s="47"/>
      <c r="CW579" s="47"/>
      <c r="CX579" s="47"/>
      <c r="CY579" s="47"/>
      <c r="CZ579" s="47"/>
      <c r="DA579" s="47"/>
      <c r="DB579" s="47"/>
      <c r="DC579" s="47"/>
      <c r="DD579" s="47"/>
      <c r="DE579" s="47"/>
      <c r="DF579" s="47"/>
      <c r="DG579" s="47"/>
      <c r="DH579" s="47"/>
      <c r="DI579" s="47"/>
      <c r="DJ579" s="47"/>
      <c r="DK579" s="47"/>
      <c r="DL579" s="47"/>
    </row>
    <row r="580" spans="1:116" ht="53.4" customHeight="1" x14ac:dyDescent="0.3">
      <c r="A580" s="46">
        <v>578</v>
      </c>
      <c r="B580" s="46">
        <v>2266</v>
      </c>
      <c r="C580" s="47" t="s">
        <v>13809</v>
      </c>
      <c r="D580" s="46">
        <v>23</v>
      </c>
      <c r="E580" s="48" t="s">
        <v>1744</v>
      </c>
      <c r="F580" s="47"/>
      <c r="G580" s="49" t="s">
        <v>49</v>
      </c>
      <c r="H580" s="48" t="s">
        <v>11</v>
      </c>
      <c r="I580" s="49" t="s">
        <v>12</v>
      </c>
      <c r="J580" s="49" t="s">
        <v>13</v>
      </c>
      <c r="K580" s="49" t="s">
        <v>14</v>
      </c>
      <c r="L580" s="49" t="s">
        <v>82</v>
      </c>
      <c r="M580" s="48" t="s">
        <v>19</v>
      </c>
      <c r="N580" s="49" t="s">
        <v>20</v>
      </c>
      <c r="O580" s="49" t="s">
        <v>39</v>
      </c>
      <c r="P580" s="49" t="s">
        <v>25</v>
      </c>
      <c r="Q580" s="49" t="s">
        <v>82</v>
      </c>
      <c r="R580" s="49" t="s">
        <v>53</v>
      </c>
      <c r="S580" s="49" t="s">
        <v>338</v>
      </c>
      <c r="T580" s="49" t="s">
        <v>766</v>
      </c>
      <c r="U580" s="51"/>
      <c r="V580" s="49" t="s">
        <v>23</v>
      </c>
      <c r="W580" s="49" t="s">
        <v>39</v>
      </c>
      <c r="X580" s="49" t="s">
        <v>25</v>
      </c>
      <c r="Y580" s="49" t="s">
        <v>15</v>
      </c>
      <c r="Z580" s="48" t="s">
        <v>28</v>
      </c>
      <c r="AA580" s="49" t="s">
        <v>29</v>
      </c>
      <c r="AB580" s="49" t="s">
        <v>25</v>
      </c>
      <c r="AC580" s="49" t="s">
        <v>78</v>
      </c>
      <c r="AD580" s="49" t="s">
        <v>66</v>
      </c>
      <c r="AE580" s="48"/>
      <c r="AF580" s="48"/>
      <c r="AG580" s="48"/>
      <c r="AH580" s="48"/>
      <c r="AI580" s="48"/>
      <c r="AJ580" s="48"/>
      <c r="AK580" s="48"/>
      <c r="AL580" s="48"/>
      <c r="AM580" s="48"/>
      <c r="AN580" s="48"/>
      <c r="AO580" s="48"/>
      <c r="AP580" s="48"/>
      <c r="AQ580" s="48"/>
      <c r="AR580" s="48"/>
      <c r="AS580" s="48"/>
      <c r="AT580" s="48"/>
      <c r="AU580" s="48"/>
      <c r="AV580" s="48"/>
      <c r="AW580" s="48"/>
      <c r="AX580" s="48"/>
      <c r="AY580" s="48"/>
      <c r="AZ580" s="48"/>
      <c r="BA580" s="48"/>
      <c r="BB580" s="48"/>
      <c r="BC580" s="48"/>
      <c r="BD580" s="48"/>
      <c r="BE580" s="48"/>
      <c r="BF580" s="48"/>
      <c r="BG580" s="48"/>
      <c r="BH580" s="48"/>
      <c r="BI580" s="48"/>
      <c r="BJ580" s="48"/>
      <c r="BK580" s="48"/>
      <c r="BL580" s="48"/>
      <c r="BM580" s="48"/>
      <c r="BN580" s="48"/>
      <c r="BO580" s="48"/>
      <c r="BP580" s="48"/>
      <c r="BQ580" s="48"/>
      <c r="BR580" s="48"/>
      <c r="BS580" s="48"/>
      <c r="BT580" s="48"/>
      <c r="BU580" s="48"/>
      <c r="BV580" s="48"/>
      <c r="BW580" s="48"/>
      <c r="BX580" s="48"/>
      <c r="BY580" s="48"/>
      <c r="BZ580" s="48"/>
      <c r="CA580" s="48"/>
      <c r="CB580" s="48"/>
      <c r="CC580" s="48"/>
      <c r="CD580" s="48"/>
      <c r="CE580" s="48"/>
      <c r="CF580" s="48"/>
      <c r="CG580" s="48"/>
      <c r="CH580" s="48"/>
      <c r="CI580" s="48"/>
      <c r="CJ580" s="48"/>
      <c r="CK580" s="48"/>
      <c r="CL580" s="48"/>
      <c r="CM580" s="48"/>
      <c r="CN580" s="48"/>
      <c r="CO580" s="48"/>
      <c r="CP580" s="48"/>
      <c r="CQ580" s="48"/>
      <c r="CR580" s="47"/>
      <c r="CS580" s="47"/>
      <c r="CT580" s="47"/>
      <c r="CU580" s="47"/>
      <c r="CV580" s="47"/>
      <c r="CW580" s="47"/>
      <c r="CX580" s="47"/>
      <c r="CY580" s="47"/>
      <c r="CZ580" s="47"/>
      <c r="DA580" s="47"/>
      <c r="DB580" s="47"/>
      <c r="DC580" s="47"/>
      <c r="DD580" s="47"/>
      <c r="DE580" s="47"/>
      <c r="DF580" s="47"/>
      <c r="DG580" s="47"/>
      <c r="DH580" s="47"/>
      <c r="DI580" s="47"/>
      <c r="DJ580" s="47"/>
    </row>
    <row r="581" spans="1:116" ht="53.4" customHeight="1" x14ac:dyDescent="0.3">
      <c r="A581" s="46">
        <v>579</v>
      </c>
      <c r="B581" s="46">
        <v>2136</v>
      </c>
      <c r="C581" s="47" t="s">
        <v>13810</v>
      </c>
      <c r="D581" s="46">
        <v>49</v>
      </c>
      <c r="E581" s="48" t="s">
        <v>568</v>
      </c>
      <c r="F581" s="47"/>
      <c r="G581" s="49" t="s">
        <v>49</v>
      </c>
      <c r="H581" s="49" t="s">
        <v>50</v>
      </c>
      <c r="I581" s="49" t="s">
        <v>51</v>
      </c>
      <c r="J581" s="51"/>
      <c r="K581" s="49" t="s">
        <v>36</v>
      </c>
      <c r="L581" s="49" t="s">
        <v>15</v>
      </c>
      <c r="M581" s="49" t="s">
        <v>37</v>
      </c>
      <c r="N581" s="49" t="s">
        <v>143</v>
      </c>
      <c r="O581" s="49" t="s">
        <v>94</v>
      </c>
      <c r="P581" s="48" t="s">
        <v>43</v>
      </c>
      <c r="Q581" s="48" t="s">
        <v>44</v>
      </c>
      <c r="R581" s="48" t="s">
        <v>16</v>
      </c>
      <c r="S581" s="49" t="s">
        <v>17</v>
      </c>
      <c r="T581" s="49" t="s">
        <v>18</v>
      </c>
      <c r="U581" s="49" t="s">
        <v>25</v>
      </c>
      <c r="V581" s="49" t="s">
        <v>26</v>
      </c>
      <c r="W581" s="48" t="s">
        <v>19</v>
      </c>
      <c r="X581" s="49" t="s">
        <v>20</v>
      </c>
      <c r="Y581" s="49" t="s">
        <v>163</v>
      </c>
      <c r="Z581" s="49" t="s">
        <v>40</v>
      </c>
      <c r="AA581" s="49" t="s">
        <v>25</v>
      </c>
      <c r="AB581" s="49" t="s">
        <v>15</v>
      </c>
      <c r="AC581" s="49" t="s">
        <v>53</v>
      </c>
      <c r="AD581" s="49" t="s">
        <v>569</v>
      </c>
      <c r="AE581" s="49" t="s">
        <v>212</v>
      </c>
      <c r="AF581" s="49" t="s">
        <v>25</v>
      </c>
      <c r="AG581" s="49" t="s">
        <v>66</v>
      </c>
      <c r="AH581" s="48" t="s">
        <v>40</v>
      </c>
      <c r="AI581" s="48" t="s">
        <v>201</v>
      </c>
      <c r="AJ581" s="48" t="s">
        <v>67</v>
      </c>
      <c r="AK581" s="48" t="s">
        <v>68</v>
      </c>
      <c r="AL581" s="48" t="s">
        <v>570</v>
      </c>
      <c r="AM581" s="48" t="s">
        <v>106</v>
      </c>
      <c r="AN581" s="48" t="s">
        <v>19</v>
      </c>
      <c r="AO581" s="49" t="s">
        <v>23</v>
      </c>
      <c r="AP581" s="49" t="s">
        <v>15</v>
      </c>
      <c r="AQ581" s="49" t="s">
        <v>39</v>
      </c>
      <c r="AR581" s="48" t="s">
        <v>28</v>
      </c>
      <c r="AS581" s="49" t="s">
        <v>29</v>
      </c>
      <c r="AT581" s="49" t="s">
        <v>30</v>
      </c>
      <c r="AU581" s="49" t="s">
        <v>31</v>
      </c>
      <c r="AV581" s="49" t="s">
        <v>25</v>
      </c>
      <c r="AW581" s="49" t="s">
        <v>15</v>
      </c>
      <c r="AX581" s="48" t="s">
        <v>16</v>
      </c>
      <c r="AY581" s="48" t="s">
        <v>63</v>
      </c>
      <c r="AZ581" s="48" t="s">
        <v>81</v>
      </c>
      <c r="BA581" s="48" t="s">
        <v>58</v>
      </c>
      <c r="BB581" s="48" t="s">
        <v>114</v>
      </c>
      <c r="BC581" s="48" t="s">
        <v>256</v>
      </c>
      <c r="BD581" s="48" t="s">
        <v>571</v>
      </c>
      <c r="BE581" s="48"/>
      <c r="BF581" s="48"/>
      <c r="BG581" s="48"/>
      <c r="BH581" s="48"/>
      <c r="BI581" s="48"/>
      <c r="BJ581" s="48"/>
      <c r="BK581" s="48"/>
      <c r="BL581" s="48"/>
      <c r="BM581" s="48"/>
      <c r="BN581" s="48"/>
      <c r="BO581" s="48"/>
      <c r="BP581" s="48"/>
      <c r="BQ581" s="48"/>
      <c r="BR581" s="48"/>
      <c r="BS581" s="48"/>
      <c r="BT581" s="48"/>
      <c r="BU581" s="48"/>
      <c r="BV581" s="48"/>
      <c r="BW581" s="48"/>
      <c r="BX581" s="48"/>
      <c r="BY581" s="48"/>
      <c r="BZ581" s="48"/>
      <c r="CA581" s="48"/>
      <c r="CB581" s="48"/>
      <c r="CC581" s="48"/>
      <c r="CD581" s="48"/>
      <c r="CE581" s="48"/>
      <c r="CF581" s="48"/>
      <c r="CG581" s="48"/>
      <c r="CH581" s="48"/>
      <c r="CI581" s="48"/>
      <c r="CJ581" s="48"/>
      <c r="CK581" s="48"/>
      <c r="CL581" s="48"/>
      <c r="CM581" s="48"/>
      <c r="CN581" s="48"/>
      <c r="CO581" s="48"/>
      <c r="CP581" s="48"/>
      <c r="CQ581" s="48"/>
      <c r="CR581" s="47"/>
      <c r="CS581" s="47"/>
      <c r="CT581" s="47"/>
      <c r="CU581" s="47"/>
      <c r="CV581" s="47"/>
      <c r="CW581" s="47"/>
      <c r="CX581" s="47"/>
      <c r="CY581" s="47"/>
      <c r="CZ581" s="47"/>
      <c r="DA581" s="47"/>
      <c r="DB581" s="47"/>
      <c r="DC581" s="47"/>
      <c r="DD581" s="47"/>
      <c r="DE581" s="47"/>
      <c r="DF581" s="47"/>
      <c r="DG581" s="47"/>
      <c r="DH581" s="47"/>
      <c r="DI581" s="47"/>
      <c r="DJ581" s="47"/>
    </row>
    <row r="582" spans="1:116" ht="53.4" customHeight="1" x14ac:dyDescent="0.3">
      <c r="A582" s="46">
        <v>580</v>
      </c>
      <c r="B582" s="46">
        <v>340</v>
      </c>
      <c r="C582" s="47" t="s">
        <v>13811</v>
      </c>
      <c r="D582" s="46">
        <v>14</v>
      </c>
      <c r="E582" s="48" t="s">
        <v>1747</v>
      </c>
      <c r="F582" s="47"/>
      <c r="G582" s="49" t="s">
        <v>49</v>
      </c>
      <c r="H582" s="48" t="s">
        <v>19</v>
      </c>
      <c r="I582" s="49" t="s">
        <v>23</v>
      </c>
      <c r="J582" s="49" t="s">
        <v>120</v>
      </c>
      <c r="K582" s="49" t="s">
        <v>15</v>
      </c>
      <c r="L582" s="48"/>
      <c r="M582" s="49" t="s">
        <v>20</v>
      </c>
      <c r="N582" s="49" t="s">
        <v>21</v>
      </c>
      <c r="O582" s="49" t="s">
        <v>27</v>
      </c>
      <c r="P582" s="49" t="s">
        <v>38</v>
      </c>
      <c r="Q582" s="49" t="s">
        <v>55</v>
      </c>
      <c r="R582" s="48" t="s">
        <v>28</v>
      </c>
      <c r="S582" s="49" t="s">
        <v>29</v>
      </c>
      <c r="T582" s="49" t="s">
        <v>30</v>
      </c>
      <c r="U582" s="49" t="s">
        <v>31</v>
      </c>
      <c r="V582" s="48"/>
      <c r="W582" s="48"/>
      <c r="X582" s="48"/>
      <c r="Y582" s="48"/>
      <c r="Z582" s="48"/>
      <c r="AA582" s="48"/>
      <c r="AB582" s="48"/>
      <c r="AC582" s="48"/>
      <c r="AD582" s="48"/>
      <c r="AE582" s="48"/>
      <c r="AF582" s="48"/>
      <c r="AG582" s="48"/>
      <c r="AH582" s="48"/>
      <c r="AI582" s="48"/>
      <c r="AJ582" s="48"/>
      <c r="AK582" s="48"/>
      <c r="AL582" s="48"/>
      <c r="AM582" s="48"/>
      <c r="AN582" s="48"/>
      <c r="AO582" s="48"/>
      <c r="AP582" s="48"/>
      <c r="AQ582" s="48"/>
      <c r="AR582" s="48"/>
      <c r="AS582" s="48"/>
      <c r="AT582" s="48"/>
      <c r="AU582" s="48"/>
      <c r="AV582" s="48"/>
      <c r="AW582" s="48"/>
      <c r="AX582" s="48"/>
      <c r="AY582" s="48"/>
      <c r="AZ582" s="48"/>
      <c r="BA582" s="48"/>
      <c r="BB582" s="48"/>
      <c r="BC582" s="48"/>
      <c r="BD582" s="48"/>
      <c r="BE582" s="48"/>
      <c r="BF582" s="48"/>
      <c r="BG582" s="48"/>
      <c r="BH582" s="48"/>
      <c r="BI582" s="48"/>
      <c r="BJ582" s="48"/>
      <c r="BK582" s="48"/>
      <c r="BL582" s="48"/>
      <c r="BM582" s="48"/>
      <c r="BN582" s="48"/>
      <c r="BO582" s="48"/>
      <c r="BP582" s="48"/>
      <c r="BQ582" s="48"/>
      <c r="BR582" s="48"/>
      <c r="BS582" s="48"/>
      <c r="BT582" s="48"/>
      <c r="BU582" s="48"/>
      <c r="BV582" s="48"/>
      <c r="BW582" s="48"/>
      <c r="BX582" s="48"/>
      <c r="BY582" s="48"/>
      <c r="BZ582" s="48"/>
      <c r="CA582" s="48"/>
      <c r="CB582" s="48"/>
      <c r="CC582" s="48"/>
      <c r="CD582" s="48"/>
      <c r="CE582" s="48"/>
      <c r="CF582" s="48"/>
      <c r="CG582" s="48"/>
      <c r="CH582" s="48"/>
      <c r="CI582" s="48"/>
      <c r="CJ582" s="48"/>
      <c r="CK582" s="48"/>
      <c r="CL582" s="48"/>
      <c r="CM582" s="48"/>
      <c r="CN582" s="48"/>
      <c r="CO582" s="48"/>
      <c r="CP582" s="48"/>
      <c r="CQ582" s="48"/>
      <c r="CR582" s="47"/>
      <c r="CS582" s="47"/>
      <c r="CT582" s="47"/>
      <c r="CU582" s="47"/>
      <c r="CV582" s="47"/>
      <c r="CW582" s="47"/>
      <c r="CX582" s="47"/>
      <c r="CY582" s="47"/>
      <c r="CZ582" s="47"/>
      <c r="DA582" s="47"/>
      <c r="DB582" s="47"/>
      <c r="DC582" s="47"/>
      <c r="DD582" s="47"/>
      <c r="DE582" s="47"/>
      <c r="DF582" s="47"/>
      <c r="DG582" s="47"/>
      <c r="DH582" s="47"/>
      <c r="DI582" s="47"/>
      <c r="DJ582" s="47"/>
    </row>
    <row r="583" spans="1:116" ht="53.4" customHeight="1" x14ac:dyDescent="0.3">
      <c r="A583" s="46">
        <v>581</v>
      </c>
      <c r="B583" s="46">
        <v>2625</v>
      </c>
      <c r="C583" s="47" t="s">
        <v>13812</v>
      </c>
      <c r="D583" s="46">
        <v>29</v>
      </c>
      <c r="E583" s="48" t="s">
        <v>1749</v>
      </c>
      <c r="F583" s="47"/>
      <c r="G583" s="48" t="s">
        <v>1174</v>
      </c>
      <c r="H583" s="49" t="s">
        <v>1750</v>
      </c>
      <c r="I583" s="49" t="s">
        <v>1751</v>
      </c>
      <c r="J583" s="48" t="s">
        <v>1183</v>
      </c>
      <c r="K583" s="49" t="s">
        <v>1184</v>
      </c>
      <c r="L583" s="49" t="s">
        <v>1752</v>
      </c>
      <c r="M583" s="49" t="s">
        <v>40</v>
      </c>
      <c r="N583" s="49" t="s">
        <v>1181</v>
      </c>
      <c r="O583" s="49" t="s">
        <v>104</v>
      </c>
      <c r="P583" s="49" t="s">
        <v>1753</v>
      </c>
      <c r="Q583" s="48" t="s">
        <v>1183</v>
      </c>
      <c r="R583" s="49" t="s">
        <v>1192</v>
      </c>
      <c r="S583" s="49" t="s">
        <v>1754</v>
      </c>
      <c r="T583" s="49" t="s">
        <v>1181</v>
      </c>
      <c r="U583" s="49" t="s">
        <v>26</v>
      </c>
      <c r="V583" s="49" t="s">
        <v>1755</v>
      </c>
      <c r="W583" s="49" t="s">
        <v>1756</v>
      </c>
      <c r="X583" s="48"/>
      <c r="Y583" s="49" t="s">
        <v>1757</v>
      </c>
      <c r="Z583" s="49" t="s">
        <v>1758</v>
      </c>
      <c r="AA583" s="49" t="s">
        <v>1759</v>
      </c>
      <c r="AB583" s="49" t="s">
        <v>1185</v>
      </c>
      <c r="AC583" s="49" t="s">
        <v>308</v>
      </c>
      <c r="AD583" s="49" t="s">
        <v>256</v>
      </c>
      <c r="AE583" s="49" t="s">
        <v>1181</v>
      </c>
      <c r="AF583" s="49" t="s">
        <v>15</v>
      </c>
      <c r="AG583" s="48" t="s">
        <v>1179</v>
      </c>
      <c r="AH583" s="49" t="s">
        <v>1180</v>
      </c>
      <c r="AI583" s="49" t="s">
        <v>1181</v>
      </c>
      <c r="AJ583" s="49" t="s">
        <v>1191</v>
      </c>
      <c r="AK583" s="48"/>
      <c r="AL583" s="48"/>
      <c r="AM583" s="48"/>
      <c r="AN583" s="48"/>
      <c r="AO583" s="48"/>
      <c r="AP583" s="48"/>
      <c r="AQ583" s="48"/>
      <c r="AR583" s="48"/>
      <c r="AS583" s="48"/>
      <c r="AT583" s="48"/>
      <c r="AU583" s="48"/>
      <c r="AV583" s="48"/>
      <c r="AW583" s="48"/>
      <c r="AX583" s="48"/>
      <c r="AY583" s="48"/>
      <c r="AZ583" s="48"/>
      <c r="BA583" s="48"/>
      <c r="BB583" s="48"/>
      <c r="BC583" s="48"/>
      <c r="BD583" s="48"/>
      <c r="BE583" s="48"/>
      <c r="BF583" s="48"/>
      <c r="BG583" s="48"/>
      <c r="BH583" s="48"/>
      <c r="BI583" s="48"/>
      <c r="BJ583" s="48"/>
      <c r="BK583" s="48"/>
      <c r="BL583" s="48"/>
      <c r="BM583" s="48"/>
      <c r="BN583" s="48"/>
      <c r="BO583" s="48"/>
      <c r="BP583" s="48"/>
      <c r="BQ583" s="48"/>
      <c r="BR583" s="48"/>
      <c r="BS583" s="48"/>
      <c r="BT583" s="48"/>
      <c r="BU583" s="48"/>
      <c r="BV583" s="48"/>
      <c r="BW583" s="48"/>
      <c r="BX583" s="48"/>
      <c r="BY583" s="48"/>
      <c r="BZ583" s="48"/>
      <c r="CA583" s="48"/>
      <c r="CB583" s="48"/>
      <c r="CC583" s="48"/>
      <c r="CD583" s="48"/>
      <c r="CE583" s="48"/>
      <c r="CF583" s="48"/>
      <c r="CG583" s="48"/>
      <c r="CH583" s="48"/>
      <c r="CI583" s="48"/>
      <c r="CJ583" s="48"/>
      <c r="CK583" s="48"/>
      <c r="CL583" s="48"/>
      <c r="CM583" s="48"/>
      <c r="CN583" s="48"/>
      <c r="CO583" s="48"/>
      <c r="CP583" s="48"/>
      <c r="CQ583" s="48"/>
      <c r="CR583" s="47"/>
      <c r="CS583" s="47"/>
      <c r="CT583" s="47"/>
      <c r="CU583" s="47"/>
      <c r="CV583" s="47"/>
      <c r="CW583" s="47"/>
      <c r="CX583" s="47"/>
      <c r="CY583" s="47"/>
      <c r="CZ583" s="47"/>
      <c r="DA583" s="47"/>
      <c r="DB583" s="47"/>
      <c r="DC583" s="47"/>
      <c r="DD583" s="47"/>
      <c r="DE583" s="47"/>
      <c r="DF583" s="47"/>
      <c r="DG583" s="47"/>
      <c r="DH583" s="47"/>
      <c r="DI583" s="47"/>
      <c r="DJ583" s="47"/>
    </row>
    <row r="584" spans="1:116" ht="53.4" customHeight="1" x14ac:dyDescent="0.3">
      <c r="A584" s="46">
        <v>582</v>
      </c>
      <c r="B584" s="46">
        <v>1810</v>
      </c>
      <c r="C584" s="47" t="s">
        <v>13813</v>
      </c>
      <c r="D584" s="46">
        <v>20</v>
      </c>
      <c r="E584" s="48" t="s">
        <v>1761</v>
      </c>
      <c r="F584" s="47"/>
      <c r="G584" s="49" t="s">
        <v>73</v>
      </c>
      <c r="H584" s="49" t="s">
        <v>176</v>
      </c>
      <c r="I584" s="49" t="s">
        <v>177</v>
      </c>
      <c r="J584" s="48"/>
      <c r="K584" s="49" t="s">
        <v>16</v>
      </c>
      <c r="L584" s="49" t="s">
        <v>125</v>
      </c>
      <c r="M584" s="48" t="s">
        <v>19</v>
      </c>
      <c r="N584" s="49" t="s">
        <v>20</v>
      </c>
      <c r="O584" s="49" t="s">
        <v>121</v>
      </c>
      <c r="P584" s="49" t="s">
        <v>626</v>
      </c>
      <c r="Q584" s="49" t="s">
        <v>25</v>
      </c>
      <c r="R584" s="49" t="s">
        <v>15</v>
      </c>
      <c r="S584" s="48"/>
      <c r="T584" s="49" t="s">
        <v>23</v>
      </c>
      <c r="U584" s="49" t="s">
        <v>39</v>
      </c>
      <c r="V584" s="49" t="s">
        <v>25</v>
      </c>
      <c r="W584" s="49" t="s">
        <v>15</v>
      </c>
      <c r="X584" s="48" t="s">
        <v>28</v>
      </c>
      <c r="Y584" s="49" t="s">
        <v>29</v>
      </c>
      <c r="Z584" s="49" t="s">
        <v>206</v>
      </c>
      <c r="AA584" s="49" t="s">
        <v>25</v>
      </c>
      <c r="AB584" s="49" t="s">
        <v>78</v>
      </c>
      <c r="AC584" s="48"/>
      <c r="AD584" s="48"/>
      <c r="AE584" s="48"/>
      <c r="AF584" s="48"/>
      <c r="AG584" s="48"/>
      <c r="AH584" s="48"/>
      <c r="AI584" s="48"/>
      <c r="AJ584" s="48"/>
      <c r="AK584" s="48"/>
      <c r="AL584" s="48"/>
      <c r="AM584" s="48"/>
      <c r="AN584" s="48"/>
      <c r="AO584" s="48"/>
      <c r="AP584" s="48"/>
      <c r="AQ584" s="48"/>
      <c r="AR584" s="48"/>
      <c r="AS584" s="48"/>
      <c r="AT584" s="48"/>
      <c r="AU584" s="48"/>
      <c r="AV584" s="48"/>
      <c r="AW584" s="48"/>
      <c r="AX584" s="48"/>
      <c r="AY584" s="48"/>
      <c r="AZ584" s="48"/>
      <c r="BA584" s="48"/>
      <c r="BB584" s="48"/>
      <c r="BC584" s="48"/>
      <c r="BD584" s="48"/>
      <c r="BE584" s="48"/>
      <c r="BF584" s="48"/>
      <c r="BG584" s="48"/>
      <c r="BH584" s="48"/>
      <c r="BI584" s="48"/>
      <c r="BJ584" s="48"/>
      <c r="BK584" s="48"/>
      <c r="BL584" s="48"/>
      <c r="BM584" s="48"/>
      <c r="BN584" s="48"/>
      <c r="BO584" s="48"/>
      <c r="BP584" s="48"/>
      <c r="BQ584" s="48"/>
      <c r="BR584" s="48"/>
      <c r="BS584" s="48"/>
      <c r="BT584" s="48"/>
      <c r="BU584" s="48"/>
      <c r="BV584" s="48"/>
      <c r="BW584" s="48"/>
      <c r="BX584" s="48"/>
      <c r="BY584" s="48"/>
      <c r="BZ584" s="48"/>
      <c r="CA584" s="48"/>
      <c r="CB584" s="48"/>
      <c r="CC584" s="48"/>
      <c r="CD584" s="48"/>
      <c r="CE584" s="48"/>
      <c r="CF584" s="48"/>
      <c r="CG584" s="48"/>
      <c r="CH584" s="48"/>
      <c r="CI584" s="48"/>
      <c r="CJ584" s="48"/>
      <c r="CK584" s="48"/>
      <c r="CL584" s="48"/>
      <c r="CM584" s="48"/>
      <c r="CN584" s="48"/>
      <c r="CO584" s="48"/>
      <c r="CP584" s="48"/>
      <c r="CQ584" s="48"/>
      <c r="CR584" s="48"/>
      <c r="CS584" s="47"/>
      <c r="CT584" s="47"/>
      <c r="CU584" s="47"/>
      <c r="CV584" s="47"/>
      <c r="CW584" s="47"/>
      <c r="CX584" s="47"/>
      <c r="CY584" s="47"/>
      <c r="CZ584" s="47"/>
      <c r="DA584" s="47"/>
      <c r="DB584" s="47"/>
      <c r="DC584" s="47"/>
      <c r="DD584" s="47"/>
      <c r="DE584" s="47"/>
      <c r="DF584" s="47"/>
      <c r="DG584" s="47"/>
      <c r="DH584" s="47"/>
      <c r="DI584" s="47"/>
      <c r="DJ584" s="47"/>
      <c r="DK584" s="47"/>
    </row>
    <row r="585" spans="1:116" ht="53.4" customHeight="1" x14ac:dyDescent="0.3">
      <c r="A585" s="46">
        <v>583</v>
      </c>
      <c r="B585" s="46">
        <v>2799</v>
      </c>
      <c r="C585" s="47" t="s">
        <v>13814</v>
      </c>
      <c r="D585" s="46">
        <v>25</v>
      </c>
      <c r="E585" s="48" t="s">
        <v>1763</v>
      </c>
      <c r="F585" s="47"/>
      <c r="G585" s="49" t="s">
        <v>49</v>
      </c>
      <c r="H585" s="48"/>
      <c r="I585" s="49" t="s">
        <v>36</v>
      </c>
      <c r="J585" s="49" t="s">
        <v>37</v>
      </c>
      <c r="K585" s="49" t="s">
        <v>25</v>
      </c>
      <c r="L585" s="49" t="s">
        <v>15</v>
      </c>
      <c r="M585" s="48" t="s">
        <v>19</v>
      </c>
      <c r="N585" s="49" t="s">
        <v>20</v>
      </c>
      <c r="O585" s="49" t="s">
        <v>25</v>
      </c>
      <c r="P585" s="49" t="s">
        <v>22</v>
      </c>
      <c r="Q585" s="49" t="s">
        <v>53</v>
      </c>
      <c r="R585" s="49" t="s">
        <v>55</v>
      </c>
      <c r="S585" s="48" t="s">
        <v>16</v>
      </c>
      <c r="T585" s="49" t="s">
        <v>63</v>
      </c>
      <c r="U585" s="49" t="s">
        <v>88</v>
      </c>
      <c r="V585" s="49" t="s">
        <v>25</v>
      </c>
      <c r="W585" s="49" t="s">
        <v>78</v>
      </c>
      <c r="X585" s="48" t="s">
        <v>19</v>
      </c>
      <c r="Y585" s="49" t="s">
        <v>23</v>
      </c>
      <c r="Z585" s="49" t="s">
        <v>39</v>
      </c>
      <c r="AA585" s="49" t="s">
        <v>25</v>
      </c>
      <c r="AB585" s="49" t="s">
        <v>15</v>
      </c>
      <c r="AC585" s="48" t="s">
        <v>28</v>
      </c>
      <c r="AD585" s="49" t="s">
        <v>60</v>
      </c>
      <c r="AE585" s="49" t="s">
        <v>25</v>
      </c>
      <c r="AF585" s="49" t="s">
        <v>15</v>
      </c>
      <c r="AG585" s="48"/>
      <c r="AH585" s="48"/>
      <c r="AI585" s="48"/>
      <c r="AJ585" s="48"/>
      <c r="AK585" s="48"/>
      <c r="AL585" s="48"/>
      <c r="AM585" s="48"/>
      <c r="AN585" s="48"/>
      <c r="AO585" s="48"/>
      <c r="AP585" s="48"/>
      <c r="AQ585" s="48"/>
      <c r="AR585" s="48"/>
      <c r="AS585" s="48"/>
      <c r="AT585" s="48"/>
      <c r="AU585" s="48"/>
      <c r="AV585" s="48"/>
      <c r="AW585" s="48"/>
      <c r="AX585" s="48"/>
      <c r="AY585" s="48"/>
      <c r="AZ585" s="48"/>
      <c r="BA585" s="48"/>
      <c r="BB585" s="48"/>
      <c r="BC585" s="48"/>
      <c r="BD585" s="48"/>
      <c r="BE585" s="48"/>
      <c r="BF585" s="48"/>
      <c r="BG585" s="48"/>
      <c r="BH585" s="48"/>
      <c r="BI585" s="48"/>
      <c r="BJ585" s="48"/>
      <c r="BK585" s="48"/>
      <c r="BL585" s="48"/>
      <c r="BM585" s="48"/>
      <c r="BN585" s="48"/>
      <c r="BO585" s="48"/>
      <c r="BP585" s="48"/>
      <c r="BQ585" s="48"/>
      <c r="BR585" s="48"/>
      <c r="BS585" s="48"/>
      <c r="BT585" s="48"/>
      <c r="BU585" s="48"/>
      <c r="BV585" s="48"/>
      <c r="BW585" s="48"/>
      <c r="BX585" s="48"/>
      <c r="BY585" s="48"/>
      <c r="BZ585" s="48"/>
      <c r="CA585" s="48"/>
      <c r="CB585" s="48"/>
      <c r="CC585" s="48"/>
      <c r="CD585" s="48"/>
      <c r="CE585" s="48"/>
      <c r="CF585" s="48"/>
      <c r="CG585" s="48"/>
      <c r="CH585" s="48"/>
      <c r="CI585" s="48"/>
      <c r="CJ585" s="48"/>
      <c r="CK585" s="48"/>
      <c r="CL585" s="48"/>
      <c r="CM585" s="48"/>
      <c r="CN585" s="48"/>
      <c r="CO585" s="48"/>
      <c r="CP585" s="48"/>
      <c r="CQ585" s="48"/>
      <c r="CR585" s="47"/>
      <c r="CS585" s="47"/>
      <c r="CT585" s="47"/>
      <c r="CU585" s="47"/>
      <c r="CV585" s="47"/>
      <c r="CW585" s="47"/>
      <c r="CX585" s="47"/>
      <c r="CY585" s="47"/>
      <c r="CZ585" s="47"/>
      <c r="DA585" s="47"/>
      <c r="DB585" s="47"/>
      <c r="DC585" s="47"/>
      <c r="DD585" s="47"/>
      <c r="DE585" s="47"/>
      <c r="DF585" s="47"/>
      <c r="DG585" s="47"/>
      <c r="DH585" s="47"/>
      <c r="DI585" s="47"/>
      <c r="DJ585" s="47"/>
    </row>
    <row r="586" spans="1:116" ht="53.4" customHeight="1" x14ac:dyDescent="0.3">
      <c r="A586" s="46">
        <v>584</v>
      </c>
      <c r="B586" s="46">
        <v>9</v>
      </c>
      <c r="C586" s="47" t="s">
        <v>13815</v>
      </c>
      <c r="D586" s="46">
        <v>57</v>
      </c>
      <c r="E586" s="48" t="s">
        <v>1765</v>
      </c>
      <c r="F586" s="47"/>
      <c r="G586" s="50" t="s">
        <v>98</v>
      </c>
      <c r="H586" s="49" t="s">
        <v>957</v>
      </c>
      <c r="I586" s="49" t="s">
        <v>360</v>
      </c>
      <c r="J586" s="49" t="s">
        <v>14</v>
      </c>
      <c r="K586" s="48"/>
      <c r="L586" s="49" t="s">
        <v>36</v>
      </c>
      <c r="M586" s="49" t="s">
        <v>15</v>
      </c>
      <c r="N586" s="49" t="s">
        <v>162</v>
      </c>
      <c r="O586" s="49" t="s">
        <v>37</v>
      </c>
      <c r="P586" s="48" t="s">
        <v>19</v>
      </c>
      <c r="Q586" s="48" t="s">
        <v>114</v>
      </c>
      <c r="R586" s="48" t="s">
        <v>115</v>
      </c>
      <c r="S586" s="49" t="s">
        <v>20</v>
      </c>
      <c r="T586" s="49" t="s">
        <v>101</v>
      </c>
      <c r="U586" s="49" t="s">
        <v>102</v>
      </c>
      <c r="V586" s="49" t="s">
        <v>22</v>
      </c>
      <c r="W586" s="48" t="s">
        <v>365</v>
      </c>
      <c r="X586" s="49" t="s">
        <v>1766</v>
      </c>
      <c r="Y586" s="49" t="s">
        <v>819</v>
      </c>
      <c r="Z586" s="49" t="s">
        <v>25</v>
      </c>
      <c r="AA586" s="49" t="s">
        <v>15</v>
      </c>
      <c r="AB586" s="48" t="s">
        <v>114</v>
      </c>
      <c r="AC586" s="48" t="s">
        <v>286</v>
      </c>
      <c r="AD586" s="49" t="s">
        <v>121</v>
      </c>
      <c r="AE586" s="49" t="s">
        <v>20</v>
      </c>
      <c r="AF586" s="49" t="s">
        <v>83</v>
      </c>
      <c r="AG586" s="49" t="s">
        <v>245</v>
      </c>
      <c r="AH586" s="49" t="s">
        <v>25</v>
      </c>
      <c r="AI586" s="49" t="s">
        <v>25</v>
      </c>
      <c r="AJ586" s="49" t="s">
        <v>15</v>
      </c>
      <c r="AK586" s="49" t="s">
        <v>58</v>
      </c>
      <c r="AL586" s="49" t="s">
        <v>488</v>
      </c>
      <c r="AM586" s="49" t="s">
        <v>256</v>
      </c>
      <c r="AN586" s="49" t="s">
        <v>55</v>
      </c>
      <c r="AO586" s="49" t="s">
        <v>40</v>
      </c>
      <c r="AP586" s="49" t="s">
        <v>20</v>
      </c>
      <c r="AQ586" s="49" t="s">
        <v>52</v>
      </c>
      <c r="AR586" s="49" t="s">
        <v>392</v>
      </c>
      <c r="AS586" s="49" t="s">
        <v>20</v>
      </c>
      <c r="AT586" s="49" t="s">
        <v>52</v>
      </c>
      <c r="AU586" s="49" t="s">
        <v>25</v>
      </c>
      <c r="AV586" s="49" t="s">
        <v>26</v>
      </c>
      <c r="AW586" s="49" t="s">
        <v>86</v>
      </c>
      <c r="AX586" s="49" t="s">
        <v>58</v>
      </c>
      <c r="AY586" s="49" t="s">
        <v>488</v>
      </c>
      <c r="AZ586" s="49" t="s">
        <v>186</v>
      </c>
      <c r="BA586" s="49" t="s">
        <v>20</v>
      </c>
      <c r="BB586" s="48" t="s">
        <v>19</v>
      </c>
      <c r="BC586" s="49" t="s">
        <v>23</v>
      </c>
      <c r="BD586" s="49" t="s">
        <v>39</v>
      </c>
      <c r="BE586" s="49" t="s">
        <v>25</v>
      </c>
      <c r="BF586" s="49" t="s">
        <v>15</v>
      </c>
      <c r="BG586" s="48" t="s">
        <v>52</v>
      </c>
      <c r="BH586" s="49" t="s">
        <v>28</v>
      </c>
      <c r="BI586" s="49" t="s">
        <v>29</v>
      </c>
      <c r="BJ586" s="49" t="s">
        <v>206</v>
      </c>
      <c r="BK586" s="49" t="s">
        <v>25</v>
      </c>
      <c r="BL586" s="49" t="s">
        <v>46</v>
      </c>
      <c r="BM586" s="48"/>
      <c r="BN586" s="48"/>
      <c r="BO586" s="48"/>
      <c r="BP586" s="48"/>
      <c r="BQ586" s="48"/>
      <c r="BR586" s="48"/>
      <c r="BS586" s="48"/>
      <c r="BT586" s="48"/>
      <c r="BU586" s="48"/>
      <c r="BV586" s="48"/>
      <c r="BW586" s="48"/>
      <c r="BX586" s="48"/>
      <c r="BY586" s="48"/>
      <c r="BZ586" s="48"/>
      <c r="CA586" s="48"/>
      <c r="CB586" s="48"/>
      <c r="CC586" s="48"/>
      <c r="CD586" s="48"/>
      <c r="CE586" s="48"/>
      <c r="CF586" s="48"/>
      <c r="CG586" s="48"/>
      <c r="CH586" s="48"/>
      <c r="CI586" s="48"/>
      <c r="CJ586" s="48"/>
      <c r="CK586" s="48"/>
      <c r="CL586" s="48"/>
      <c r="CM586" s="48"/>
      <c r="CN586" s="48"/>
      <c r="CO586" s="48"/>
      <c r="CP586" s="48"/>
      <c r="CQ586" s="48"/>
      <c r="CR586" s="47"/>
      <c r="CS586" s="47"/>
      <c r="CT586" s="47"/>
      <c r="CU586" s="47"/>
      <c r="CV586" s="47"/>
      <c r="CW586" s="47"/>
      <c r="CX586" s="47"/>
      <c r="CY586" s="47"/>
      <c r="CZ586" s="47"/>
      <c r="DA586" s="47"/>
      <c r="DB586" s="47"/>
      <c r="DC586" s="47"/>
      <c r="DD586" s="47"/>
      <c r="DE586" s="47"/>
      <c r="DF586" s="47"/>
      <c r="DG586" s="47"/>
      <c r="DH586" s="47"/>
      <c r="DI586" s="47"/>
      <c r="DJ586" s="47"/>
    </row>
    <row r="587" spans="1:116" ht="53.4" customHeight="1" x14ac:dyDescent="0.3">
      <c r="A587" s="46">
        <v>585</v>
      </c>
      <c r="B587" s="46">
        <v>372</v>
      </c>
      <c r="C587" s="47" t="s">
        <v>13816</v>
      </c>
      <c r="D587" s="46">
        <v>22</v>
      </c>
      <c r="E587" s="48" t="s">
        <v>1768</v>
      </c>
      <c r="F587" s="47"/>
      <c r="G587" s="49" t="s">
        <v>73</v>
      </c>
      <c r="H587" s="49" t="s">
        <v>176</v>
      </c>
      <c r="I587" s="49" t="s">
        <v>177</v>
      </c>
      <c r="J587" s="48" t="s">
        <v>19</v>
      </c>
      <c r="K587" s="49" t="s">
        <v>20</v>
      </c>
      <c r="L587" s="49" t="s">
        <v>21</v>
      </c>
      <c r="M587" s="49" t="s">
        <v>25</v>
      </c>
      <c r="N587" s="49" t="s">
        <v>270</v>
      </c>
      <c r="O587" s="49" t="s">
        <v>86</v>
      </c>
      <c r="P587" s="49" t="s">
        <v>37</v>
      </c>
      <c r="Q587" s="49" t="s">
        <v>40</v>
      </c>
      <c r="R587" s="48" t="s">
        <v>19</v>
      </c>
      <c r="S587" s="49" t="s">
        <v>23</v>
      </c>
      <c r="T587" s="49" t="s">
        <v>343</v>
      </c>
      <c r="U587" s="49" t="s">
        <v>24</v>
      </c>
      <c r="V587" s="49" t="s">
        <v>25</v>
      </c>
      <c r="W587" s="49" t="s">
        <v>26</v>
      </c>
      <c r="X587" s="49" t="s">
        <v>191</v>
      </c>
      <c r="Y587" s="49" t="s">
        <v>86</v>
      </c>
      <c r="Z587" s="48" t="s">
        <v>28</v>
      </c>
      <c r="AA587" s="49" t="s">
        <v>60</v>
      </c>
      <c r="AB587" s="49" t="s">
        <v>1095</v>
      </c>
      <c r="AC587" s="48"/>
      <c r="AD587" s="48"/>
      <c r="AE587" s="48"/>
      <c r="AF587" s="48"/>
      <c r="AG587" s="48"/>
      <c r="AH587" s="48"/>
      <c r="AI587" s="48"/>
      <c r="AJ587" s="48"/>
      <c r="AK587" s="48"/>
      <c r="AL587" s="48"/>
      <c r="AM587" s="48"/>
      <c r="AN587" s="48"/>
      <c r="AO587" s="48"/>
      <c r="AP587" s="48"/>
      <c r="AQ587" s="48"/>
      <c r="AR587" s="48"/>
      <c r="AS587" s="48"/>
      <c r="AT587" s="48"/>
      <c r="AU587" s="48"/>
      <c r="AV587" s="48"/>
      <c r="AW587" s="48"/>
      <c r="AX587" s="48"/>
      <c r="AY587" s="48"/>
      <c r="AZ587" s="48"/>
      <c r="BA587" s="48"/>
      <c r="BB587" s="48"/>
      <c r="BC587" s="48"/>
      <c r="BD587" s="48"/>
      <c r="BE587" s="48"/>
      <c r="BF587" s="48"/>
      <c r="BG587" s="48"/>
      <c r="BH587" s="48"/>
      <c r="BI587" s="48"/>
      <c r="BJ587" s="48"/>
      <c r="BK587" s="48"/>
      <c r="BL587" s="48"/>
      <c r="BM587" s="48"/>
      <c r="BN587" s="48"/>
      <c r="BO587" s="48"/>
      <c r="BP587" s="48"/>
      <c r="BQ587" s="48"/>
      <c r="BR587" s="48"/>
      <c r="BS587" s="48"/>
      <c r="BT587" s="48"/>
      <c r="BU587" s="48"/>
      <c r="BV587" s="48"/>
      <c r="BW587" s="48"/>
      <c r="BX587" s="48"/>
      <c r="BY587" s="48"/>
      <c r="BZ587" s="48"/>
      <c r="CA587" s="48"/>
      <c r="CB587" s="48"/>
      <c r="CC587" s="48"/>
      <c r="CD587" s="48"/>
      <c r="CE587" s="48"/>
      <c r="CF587" s="48"/>
      <c r="CG587" s="48"/>
      <c r="CH587" s="48"/>
      <c r="CI587" s="48"/>
      <c r="CJ587" s="48"/>
      <c r="CK587" s="48"/>
      <c r="CL587" s="48"/>
      <c r="CM587" s="48"/>
      <c r="CN587" s="48"/>
      <c r="CO587" s="48"/>
      <c r="CP587" s="48"/>
      <c r="CQ587" s="48"/>
      <c r="CR587" s="47"/>
      <c r="CS587" s="47"/>
      <c r="CT587" s="47"/>
      <c r="CU587" s="47"/>
      <c r="CV587" s="47"/>
      <c r="CW587" s="47"/>
      <c r="CX587" s="47"/>
      <c r="CY587" s="47"/>
      <c r="CZ587" s="47"/>
      <c r="DA587" s="47"/>
      <c r="DB587" s="47"/>
      <c r="DC587" s="47"/>
      <c r="DD587" s="47"/>
      <c r="DE587" s="47"/>
      <c r="DF587" s="47"/>
      <c r="DG587" s="47"/>
      <c r="DH587" s="47"/>
      <c r="DI587" s="47"/>
      <c r="DJ587" s="47"/>
    </row>
    <row r="588" spans="1:116" ht="53.4" customHeight="1" x14ac:dyDescent="0.3">
      <c r="A588" s="46">
        <v>586</v>
      </c>
      <c r="B588" s="46">
        <v>2476</v>
      </c>
      <c r="C588" s="47" t="s">
        <v>13817</v>
      </c>
      <c r="D588" s="46">
        <v>25</v>
      </c>
      <c r="E588" s="48" t="s">
        <v>1770</v>
      </c>
      <c r="F588" s="47"/>
      <c r="G588" s="50" t="s">
        <v>98</v>
      </c>
      <c r="H588" s="49" t="s">
        <v>75</v>
      </c>
      <c r="I588" s="49" t="s">
        <v>582</v>
      </c>
      <c r="J588" s="48" t="s">
        <v>53</v>
      </c>
      <c r="K588" s="49" t="s">
        <v>112</v>
      </c>
      <c r="L588" s="49" t="s">
        <v>36</v>
      </c>
      <c r="M588" s="49" t="s">
        <v>25</v>
      </c>
      <c r="N588" s="49" t="s">
        <v>15</v>
      </c>
      <c r="O588" s="48" t="s">
        <v>19</v>
      </c>
      <c r="P588" s="49" t="s">
        <v>20</v>
      </c>
      <c r="Q588" s="49" t="s">
        <v>21</v>
      </c>
      <c r="R588" s="49" t="s">
        <v>25</v>
      </c>
      <c r="S588" s="49" t="s">
        <v>22</v>
      </c>
      <c r="T588" s="48" t="s">
        <v>19</v>
      </c>
      <c r="U588" s="49" t="s">
        <v>23</v>
      </c>
      <c r="V588" s="49" t="s">
        <v>25</v>
      </c>
      <c r="W588" s="49" t="s">
        <v>15</v>
      </c>
      <c r="X588" s="48" t="s">
        <v>28</v>
      </c>
      <c r="Y588" s="49" t="s">
        <v>29</v>
      </c>
      <c r="Z588" s="49" t="s">
        <v>25</v>
      </c>
      <c r="AA588" s="49" t="s">
        <v>15</v>
      </c>
      <c r="AB588" s="48" t="s">
        <v>121</v>
      </c>
      <c r="AC588" s="49" t="s">
        <v>45</v>
      </c>
      <c r="AD588" s="49" t="s">
        <v>25</v>
      </c>
      <c r="AE588" s="49" t="s">
        <v>46</v>
      </c>
      <c r="AF588" s="48"/>
      <c r="AG588" s="48"/>
      <c r="AH588" s="48"/>
      <c r="AI588" s="48"/>
      <c r="AJ588" s="48"/>
      <c r="AK588" s="48"/>
      <c r="AL588" s="48"/>
      <c r="AM588" s="48"/>
      <c r="AN588" s="48"/>
      <c r="AO588" s="48"/>
      <c r="AP588" s="48"/>
      <c r="AQ588" s="48"/>
      <c r="AR588" s="48"/>
      <c r="AS588" s="48"/>
      <c r="AT588" s="48"/>
      <c r="AU588" s="48"/>
      <c r="AV588" s="48"/>
      <c r="AW588" s="48"/>
      <c r="AX588" s="48"/>
      <c r="AY588" s="48"/>
      <c r="AZ588" s="48"/>
      <c r="BA588" s="48"/>
      <c r="BB588" s="48"/>
      <c r="BC588" s="48"/>
      <c r="BD588" s="48"/>
      <c r="BE588" s="48"/>
      <c r="BF588" s="48"/>
      <c r="BG588" s="48"/>
      <c r="BH588" s="48"/>
      <c r="BI588" s="48"/>
      <c r="BJ588" s="48"/>
      <c r="BK588" s="48"/>
      <c r="BL588" s="48"/>
      <c r="BM588" s="48"/>
      <c r="BN588" s="48"/>
      <c r="BO588" s="48"/>
      <c r="BP588" s="48"/>
      <c r="BQ588" s="48"/>
      <c r="BR588" s="48"/>
      <c r="BS588" s="48"/>
      <c r="BT588" s="48"/>
      <c r="BU588" s="48"/>
      <c r="BV588" s="48"/>
      <c r="BW588" s="48"/>
      <c r="BX588" s="48"/>
      <c r="BY588" s="48"/>
      <c r="BZ588" s="48"/>
      <c r="CA588" s="48"/>
      <c r="CB588" s="48"/>
      <c r="CC588" s="48"/>
      <c r="CD588" s="48"/>
      <c r="CE588" s="48"/>
      <c r="CF588" s="48"/>
      <c r="CG588" s="48"/>
      <c r="CH588" s="48"/>
      <c r="CI588" s="48"/>
      <c r="CJ588" s="48"/>
      <c r="CK588" s="48"/>
      <c r="CL588" s="48"/>
      <c r="CM588" s="48"/>
      <c r="CN588" s="48"/>
      <c r="CO588" s="48"/>
      <c r="CP588" s="48"/>
      <c r="CQ588" s="48"/>
      <c r="CR588" s="47"/>
      <c r="CS588" s="47"/>
      <c r="CT588" s="47"/>
      <c r="CU588" s="47"/>
      <c r="CV588" s="47"/>
      <c r="CW588" s="47"/>
      <c r="CX588" s="47"/>
      <c r="CY588" s="47"/>
      <c r="CZ588" s="47"/>
      <c r="DA588" s="47"/>
      <c r="DB588" s="47"/>
      <c r="DC588" s="47"/>
      <c r="DD588" s="47"/>
      <c r="DE588" s="47"/>
      <c r="DF588" s="47"/>
      <c r="DG588" s="47"/>
      <c r="DH588" s="47"/>
      <c r="DI588" s="47"/>
      <c r="DJ588" s="47"/>
    </row>
    <row r="589" spans="1:116" ht="53.4" customHeight="1" x14ac:dyDescent="0.3">
      <c r="A589" s="46">
        <v>587</v>
      </c>
      <c r="B589" s="46">
        <v>2225</v>
      </c>
      <c r="C589" s="47" t="s">
        <v>13818</v>
      </c>
      <c r="D589" s="46">
        <v>23</v>
      </c>
      <c r="E589" s="48" t="s">
        <v>1772</v>
      </c>
      <c r="F589" s="47"/>
      <c r="G589" s="49" t="s">
        <v>49</v>
      </c>
      <c r="H589" s="48"/>
      <c r="I589" s="49" t="s">
        <v>16</v>
      </c>
      <c r="J589" s="49" t="s">
        <v>125</v>
      </c>
      <c r="K589" s="48" t="s">
        <v>16</v>
      </c>
      <c r="L589" s="49" t="s">
        <v>63</v>
      </c>
      <c r="M589" s="49" t="s">
        <v>25</v>
      </c>
      <c r="N589" s="49" t="s">
        <v>15</v>
      </c>
      <c r="O589" s="48" t="s">
        <v>19</v>
      </c>
      <c r="P589" s="49" t="s">
        <v>20</v>
      </c>
      <c r="Q589" s="49" t="s">
        <v>1773</v>
      </c>
      <c r="R589" s="49" t="s">
        <v>40</v>
      </c>
      <c r="S589" s="49" t="s">
        <v>25</v>
      </c>
      <c r="T589" s="49" t="s">
        <v>341</v>
      </c>
      <c r="U589" s="48" t="s">
        <v>28</v>
      </c>
      <c r="V589" s="49" t="s">
        <v>29</v>
      </c>
      <c r="W589" s="49" t="s">
        <v>30</v>
      </c>
      <c r="X589" s="49" t="s">
        <v>31</v>
      </c>
      <c r="Y589" s="49" t="s">
        <v>22</v>
      </c>
      <c r="Z589" s="48" t="s">
        <v>19</v>
      </c>
      <c r="AA589" s="49" t="s">
        <v>23</v>
      </c>
      <c r="AB589" s="49" t="s">
        <v>24</v>
      </c>
      <c r="AC589" s="49" t="s">
        <v>25</v>
      </c>
      <c r="AD589" s="49" t="s">
        <v>26</v>
      </c>
      <c r="AE589" s="48"/>
      <c r="AF589" s="48"/>
      <c r="AG589" s="48"/>
      <c r="AH589" s="48"/>
      <c r="AI589" s="48"/>
      <c r="AJ589" s="48"/>
      <c r="AK589" s="48"/>
      <c r="AL589" s="48"/>
      <c r="AM589" s="48"/>
      <c r="AN589" s="48"/>
      <c r="AO589" s="48"/>
      <c r="AP589" s="48"/>
      <c r="AQ589" s="48"/>
      <c r="AR589" s="48"/>
      <c r="AS589" s="48"/>
      <c r="AT589" s="48"/>
      <c r="AU589" s="48"/>
      <c r="AV589" s="48"/>
      <c r="AW589" s="48"/>
      <c r="AX589" s="48"/>
      <c r="AY589" s="48"/>
      <c r="AZ589" s="48"/>
      <c r="BA589" s="48"/>
      <c r="BB589" s="48"/>
      <c r="BC589" s="48"/>
      <c r="BD589" s="48"/>
      <c r="BE589" s="48"/>
      <c r="BF589" s="48"/>
      <c r="BG589" s="48"/>
      <c r="BH589" s="48"/>
      <c r="BI589" s="48"/>
      <c r="BJ589" s="48"/>
      <c r="BK589" s="48"/>
      <c r="BL589" s="48"/>
      <c r="BM589" s="48"/>
      <c r="BN589" s="48"/>
      <c r="BO589" s="48"/>
      <c r="BP589" s="48"/>
      <c r="BQ589" s="48"/>
      <c r="BR589" s="48"/>
      <c r="BS589" s="48"/>
      <c r="BT589" s="48"/>
      <c r="BU589" s="48"/>
      <c r="BV589" s="48"/>
      <c r="BW589" s="48"/>
      <c r="BX589" s="48"/>
      <c r="BY589" s="48"/>
      <c r="BZ589" s="48"/>
      <c r="CA589" s="48"/>
      <c r="CB589" s="48"/>
      <c r="CC589" s="48"/>
      <c r="CD589" s="48"/>
      <c r="CE589" s="48"/>
      <c r="CF589" s="48"/>
      <c r="CG589" s="48"/>
      <c r="CH589" s="48"/>
      <c r="CI589" s="48"/>
      <c r="CJ589" s="48"/>
      <c r="CK589" s="48"/>
      <c r="CL589" s="48"/>
      <c r="CM589" s="48"/>
      <c r="CN589" s="48"/>
      <c r="CO589" s="48"/>
      <c r="CP589" s="48"/>
      <c r="CQ589" s="48"/>
      <c r="CR589" s="48"/>
      <c r="CS589" s="47"/>
      <c r="CT589" s="47"/>
      <c r="CU589" s="47"/>
      <c r="CV589" s="47"/>
      <c r="CW589" s="47"/>
      <c r="CX589" s="47"/>
      <c r="CY589" s="47"/>
      <c r="CZ589" s="47"/>
      <c r="DA589" s="47"/>
      <c r="DB589" s="47"/>
      <c r="DC589" s="47"/>
      <c r="DD589" s="47"/>
      <c r="DE589" s="47"/>
      <c r="DF589" s="47"/>
      <c r="DG589" s="47"/>
      <c r="DH589" s="47"/>
      <c r="DI589" s="47"/>
      <c r="DJ589" s="47"/>
      <c r="DK589" s="47"/>
    </row>
    <row r="590" spans="1:116" ht="53.4" customHeight="1" x14ac:dyDescent="0.3">
      <c r="A590" s="46">
        <v>588</v>
      </c>
      <c r="B590" s="46">
        <v>266</v>
      </c>
      <c r="C590" s="47" t="s">
        <v>13819</v>
      </c>
      <c r="D590" s="46">
        <v>25</v>
      </c>
      <c r="E590" s="48" t="s">
        <v>1775</v>
      </c>
      <c r="F590" s="47"/>
      <c r="G590" s="49" t="s">
        <v>150</v>
      </c>
      <c r="H590" s="49" t="s">
        <v>151</v>
      </c>
      <c r="I590" s="48" t="s">
        <v>19</v>
      </c>
      <c r="J590" s="49" t="s">
        <v>20</v>
      </c>
      <c r="K590" s="49" t="s">
        <v>91</v>
      </c>
      <c r="L590" s="49" t="s">
        <v>121</v>
      </c>
      <c r="M590" s="49" t="s">
        <v>286</v>
      </c>
      <c r="N590" s="49" t="s">
        <v>25</v>
      </c>
      <c r="O590" s="49" t="s">
        <v>66</v>
      </c>
      <c r="P590" s="51"/>
      <c r="Q590" s="49" t="s">
        <v>93</v>
      </c>
      <c r="R590" s="49" t="s">
        <v>809</v>
      </c>
      <c r="S590" s="49" t="s">
        <v>186</v>
      </c>
      <c r="T590" s="49" t="s">
        <v>25</v>
      </c>
      <c r="U590" s="49" t="s">
        <v>15</v>
      </c>
      <c r="V590" s="48" t="s">
        <v>16</v>
      </c>
      <c r="W590" s="49" t="s">
        <v>193</v>
      </c>
      <c r="X590" s="49" t="s">
        <v>194</v>
      </c>
      <c r="Y590" s="49" t="s">
        <v>15</v>
      </c>
      <c r="Z590" s="48" t="s">
        <v>43</v>
      </c>
      <c r="AA590" s="48" t="s">
        <v>44</v>
      </c>
      <c r="AB590" s="48" t="s">
        <v>224</v>
      </c>
      <c r="AC590" s="49" t="s">
        <v>314</v>
      </c>
      <c r="AD590" s="49" t="s">
        <v>36</v>
      </c>
      <c r="AE590" s="49" t="s">
        <v>25</v>
      </c>
      <c r="AF590" s="49" t="s">
        <v>239</v>
      </c>
      <c r="AG590" s="48"/>
      <c r="AH590" s="48"/>
      <c r="AI590" s="48"/>
      <c r="AJ590" s="48"/>
      <c r="AK590" s="48"/>
      <c r="AL590" s="48"/>
      <c r="AM590" s="48"/>
      <c r="AN590" s="48"/>
      <c r="AO590" s="48"/>
      <c r="AP590" s="48"/>
      <c r="AQ590" s="48"/>
      <c r="AR590" s="48"/>
      <c r="AS590" s="48"/>
      <c r="AT590" s="48"/>
      <c r="AU590" s="48"/>
      <c r="AV590" s="48"/>
      <c r="AW590" s="48"/>
      <c r="AX590" s="48"/>
      <c r="AY590" s="48"/>
      <c r="AZ590" s="48"/>
      <c r="BA590" s="48"/>
      <c r="BB590" s="48"/>
      <c r="BC590" s="48"/>
      <c r="BD590" s="48"/>
      <c r="BE590" s="48"/>
      <c r="BF590" s="48"/>
      <c r="BG590" s="48"/>
      <c r="BH590" s="48"/>
      <c r="BI590" s="48"/>
      <c r="BJ590" s="48"/>
      <c r="BK590" s="48"/>
      <c r="BL590" s="48"/>
      <c r="BM590" s="48"/>
      <c r="BN590" s="48"/>
      <c r="BO590" s="48"/>
      <c r="BP590" s="48"/>
      <c r="BQ590" s="48"/>
      <c r="BR590" s="48"/>
      <c r="BS590" s="48"/>
      <c r="BT590" s="48"/>
      <c r="BU590" s="48"/>
      <c r="BV590" s="48"/>
      <c r="BW590" s="48"/>
      <c r="BX590" s="48"/>
      <c r="BY590" s="48"/>
      <c r="BZ590" s="48"/>
      <c r="CA590" s="48"/>
      <c r="CB590" s="48"/>
      <c r="CC590" s="48"/>
      <c r="CD590" s="48"/>
      <c r="CE590" s="48"/>
      <c r="CF590" s="48"/>
      <c r="CG590" s="48"/>
      <c r="CH590" s="48"/>
      <c r="CI590" s="48"/>
      <c r="CJ590" s="48"/>
      <c r="CK590" s="48"/>
      <c r="CL590" s="48"/>
      <c r="CM590" s="48"/>
      <c r="CN590" s="48"/>
      <c r="CO590" s="48"/>
      <c r="CP590" s="48"/>
      <c r="CQ590" s="48"/>
      <c r="CR590" s="47"/>
      <c r="CS590" s="47"/>
      <c r="CT590" s="47"/>
      <c r="CU590" s="47"/>
      <c r="CV590" s="47"/>
      <c r="CW590" s="47"/>
      <c r="CX590" s="47"/>
      <c r="CY590" s="47"/>
      <c r="CZ590" s="47"/>
      <c r="DA590" s="47"/>
      <c r="DB590" s="47"/>
      <c r="DC590" s="47"/>
      <c r="DD590" s="47"/>
      <c r="DE590" s="47"/>
      <c r="DF590" s="47"/>
      <c r="DG590" s="47"/>
      <c r="DH590" s="47"/>
      <c r="DI590" s="47"/>
      <c r="DJ590" s="47"/>
    </row>
    <row r="591" spans="1:116" ht="53.4" customHeight="1" x14ac:dyDescent="0.3">
      <c r="A591" s="46">
        <v>589</v>
      </c>
      <c r="B591" s="46">
        <v>2413</v>
      </c>
      <c r="C591" s="47" t="s">
        <v>13820</v>
      </c>
      <c r="D591" s="46">
        <v>44</v>
      </c>
      <c r="E591" s="47" t="s">
        <v>1777</v>
      </c>
      <c r="F591" s="47"/>
      <c r="G591" s="50" t="s">
        <v>98</v>
      </c>
      <c r="H591" s="49" t="s">
        <v>110</v>
      </c>
      <c r="I591" s="49" t="s">
        <v>74</v>
      </c>
      <c r="J591" s="49" t="s">
        <v>75</v>
      </c>
      <c r="K591" s="49" t="s">
        <v>232</v>
      </c>
      <c r="L591" s="49" t="s">
        <v>51</v>
      </c>
      <c r="M591" s="48" t="s">
        <v>53</v>
      </c>
      <c r="N591" s="49" t="s">
        <v>112</v>
      </c>
      <c r="O591" s="49" t="s">
        <v>36</v>
      </c>
      <c r="P591" s="49" t="s">
        <v>25</v>
      </c>
      <c r="Q591" s="49" t="s">
        <v>15</v>
      </c>
      <c r="R591" s="48" t="s">
        <v>16</v>
      </c>
      <c r="S591" s="49" t="s">
        <v>125</v>
      </c>
      <c r="T591" s="49" t="s">
        <v>25</v>
      </c>
      <c r="U591" s="49" t="s">
        <v>15</v>
      </c>
      <c r="V591" s="48" t="s">
        <v>19</v>
      </c>
      <c r="W591" s="49" t="s">
        <v>20</v>
      </c>
      <c r="X591" s="49" t="s">
        <v>21</v>
      </c>
      <c r="Y591" s="49" t="s">
        <v>37</v>
      </c>
      <c r="Z591" s="49" t="s">
        <v>40</v>
      </c>
      <c r="AA591" s="49" t="s">
        <v>25</v>
      </c>
      <c r="AB591" s="49" t="s">
        <v>82</v>
      </c>
      <c r="AC591" s="49" t="s">
        <v>15</v>
      </c>
      <c r="AD591" s="48" t="s">
        <v>19</v>
      </c>
      <c r="AE591" s="49" t="s">
        <v>23</v>
      </c>
      <c r="AF591" s="49" t="s">
        <v>39</v>
      </c>
      <c r="AG591" s="49" t="s">
        <v>25</v>
      </c>
      <c r="AH591" s="49" t="s">
        <v>15</v>
      </c>
      <c r="AI591" s="48" t="s">
        <v>28</v>
      </c>
      <c r="AJ591" s="49" t="s">
        <v>29</v>
      </c>
      <c r="AK591" s="49" t="s">
        <v>30</v>
      </c>
      <c r="AL591" s="49" t="s">
        <v>31</v>
      </c>
      <c r="AM591" s="49" t="s">
        <v>25</v>
      </c>
      <c r="AN591" s="49" t="s">
        <v>15</v>
      </c>
      <c r="AO591" s="48" t="s">
        <v>16</v>
      </c>
      <c r="AP591" s="49" t="s">
        <v>63</v>
      </c>
      <c r="AQ591" s="49" t="s">
        <v>25</v>
      </c>
      <c r="AR591" s="49" t="s">
        <v>13907</v>
      </c>
      <c r="AS591" s="48" t="s">
        <v>68</v>
      </c>
      <c r="AT591" s="48" t="s">
        <v>40</v>
      </c>
      <c r="AU591" s="48" t="s">
        <v>67</v>
      </c>
      <c r="AV591" s="49" t="s">
        <v>68</v>
      </c>
      <c r="AW591" s="49" t="s">
        <v>378</v>
      </c>
      <c r="AX591" s="49" t="s">
        <v>25</v>
      </c>
      <c r="AY591" s="49" t="s">
        <v>46</v>
      </c>
      <c r="AZ591" s="48"/>
      <c r="BA591" s="48"/>
      <c r="BB591" s="48"/>
      <c r="BC591" s="48"/>
      <c r="BD591" s="48"/>
      <c r="BE591" s="48"/>
      <c r="BF591" s="48"/>
      <c r="BG591" s="48"/>
      <c r="BH591" s="48"/>
      <c r="BI591" s="48"/>
      <c r="BJ591" s="48"/>
      <c r="BK591" s="48"/>
      <c r="BL591" s="48"/>
      <c r="BM591" s="48"/>
      <c r="BN591" s="48"/>
      <c r="BO591" s="48"/>
      <c r="BP591" s="48"/>
      <c r="BQ591" s="48"/>
      <c r="BR591" s="48"/>
      <c r="BS591" s="48"/>
      <c r="BT591" s="48"/>
      <c r="BU591" s="48"/>
      <c r="BV591" s="48"/>
      <c r="BW591" s="48"/>
      <c r="BX591" s="48"/>
      <c r="BY591" s="48"/>
      <c r="BZ591" s="48"/>
      <c r="CA591" s="48"/>
      <c r="CB591" s="48"/>
      <c r="CC591" s="48"/>
      <c r="CD591" s="48"/>
      <c r="CE591" s="48"/>
      <c r="CF591" s="48"/>
      <c r="CG591" s="48"/>
      <c r="CH591" s="48"/>
      <c r="CI591" s="48"/>
      <c r="CJ591" s="48"/>
      <c r="CK591" s="48"/>
      <c r="CL591" s="48"/>
      <c r="CM591" s="48"/>
      <c r="CN591" s="48"/>
      <c r="CO591" s="48"/>
      <c r="CP591" s="48"/>
      <c r="CQ591" s="48"/>
      <c r="CR591" s="48"/>
      <c r="CS591" s="47"/>
      <c r="CT591" s="47"/>
      <c r="CU591" s="47"/>
      <c r="CV591" s="47"/>
      <c r="CW591" s="47"/>
      <c r="CX591" s="47"/>
      <c r="CY591" s="47"/>
      <c r="CZ591" s="47"/>
      <c r="DA591" s="47"/>
      <c r="DB591" s="47"/>
      <c r="DC591" s="47"/>
      <c r="DD591" s="47"/>
      <c r="DE591" s="47"/>
      <c r="DF591" s="47"/>
      <c r="DG591" s="47"/>
      <c r="DH591" s="47"/>
      <c r="DI591" s="47"/>
      <c r="DJ591" s="47"/>
      <c r="DK591" s="47"/>
    </row>
    <row r="592" spans="1:116" ht="53.4" customHeight="1" x14ac:dyDescent="0.3">
      <c r="A592" s="46">
        <v>590</v>
      </c>
      <c r="B592" s="46">
        <v>2509</v>
      </c>
      <c r="C592" s="47" t="s">
        <v>13821</v>
      </c>
      <c r="D592" s="46">
        <v>36</v>
      </c>
      <c r="E592" s="47" t="s">
        <v>1779</v>
      </c>
      <c r="F592" s="47"/>
      <c r="G592" s="50" t="s">
        <v>98</v>
      </c>
      <c r="H592" s="49" t="s">
        <v>110</v>
      </c>
      <c r="I592" s="49" t="s">
        <v>74</v>
      </c>
      <c r="J592" s="49" t="s">
        <v>75</v>
      </c>
      <c r="K592" s="49" t="s">
        <v>232</v>
      </c>
      <c r="L592" s="49" t="s">
        <v>51</v>
      </c>
      <c r="M592" s="48" t="s">
        <v>53</v>
      </c>
      <c r="N592" s="49" t="s">
        <v>112</v>
      </c>
      <c r="O592" s="49" t="s">
        <v>36</v>
      </c>
      <c r="P592" s="49" t="s">
        <v>25</v>
      </c>
      <c r="Q592" s="49" t="s">
        <v>15</v>
      </c>
      <c r="R592" s="48" t="s">
        <v>16</v>
      </c>
      <c r="S592" s="49" t="s">
        <v>17</v>
      </c>
      <c r="T592" s="49" t="s">
        <v>18</v>
      </c>
      <c r="U592" s="49" t="s">
        <v>25</v>
      </c>
      <c r="V592" s="49" t="s">
        <v>26</v>
      </c>
      <c r="W592" s="49" t="s">
        <v>191</v>
      </c>
      <c r="X592" s="48" t="s">
        <v>19</v>
      </c>
      <c r="Y592" s="49" t="s">
        <v>20</v>
      </c>
      <c r="Z592" s="49" t="s">
        <v>55</v>
      </c>
      <c r="AA592" s="49" t="s">
        <v>164</v>
      </c>
      <c r="AB592" s="49" t="s">
        <v>39</v>
      </c>
      <c r="AC592" s="49" t="s">
        <v>40</v>
      </c>
      <c r="AD592" s="49" t="s">
        <v>25</v>
      </c>
      <c r="AE592" s="49" t="s">
        <v>78</v>
      </c>
      <c r="AF592" s="48" t="s">
        <v>19</v>
      </c>
      <c r="AG592" s="49" t="s">
        <v>23</v>
      </c>
      <c r="AH592" s="49" t="s">
        <v>39</v>
      </c>
      <c r="AI592" s="49" t="s">
        <v>25</v>
      </c>
      <c r="AJ592" s="49" t="s">
        <v>15</v>
      </c>
      <c r="AK592" s="48" t="s">
        <v>28</v>
      </c>
      <c r="AL592" s="49" t="s">
        <v>29</v>
      </c>
      <c r="AM592" s="49" t="s">
        <v>87</v>
      </c>
      <c r="AN592" s="49" t="s">
        <v>25</v>
      </c>
      <c r="AO592" s="49" t="s">
        <v>104</v>
      </c>
      <c r="AP592" s="49" t="s">
        <v>46</v>
      </c>
      <c r="AQ592" s="48"/>
      <c r="AR592" s="48"/>
      <c r="AS592" s="48"/>
      <c r="AT592" s="48"/>
      <c r="AU592" s="48"/>
      <c r="AV592" s="48"/>
      <c r="AW592" s="48"/>
      <c r="AX592" s="48"/>
      <c r="AY592" s="48"/>
      <c r="AZ592" s="48"/>
      <c r="BA592" s="48"/>
      <c r="BB592" s="48"/>
      <c r="BC592" s="48"/>
      <c r="BD592" s="48"/>
      <c r="BE592" s="48"/>
      <c r="BF592" s="48"/>
      <c r="BG592" s="48"/>
      <c r="BH592" s="48"/>
      <c r="BI592" s="48"/>
      <c r="BJ592" s="48"/>
      <c r="BK592" s="48"/>
      <c r="BL592" s="48"/>
      <c r="BM592" s="48"/>
      <c r="BN592" s="48"/>
      <c r="BO592" s="48"/>
      <c r="BP592" s="48"/>
      <c r="BQ592" s="48"/>
      <c r="BR592" s="48"/>
      <c r="BS592" s="48"/>
      <c r="BT592" s="48"/>
      <c r="BU592" s="48"/>
      <c r="BV592" s="48"/>
      <c r="BW592" s="48"/>
      <c r="BX592" s="48"/>
      <c r="BY592" s="48"/>
      <c r="BZ592" s="48"/>
      <c r="CA592" s="48"/>
      <c r="CB592" s="48"/>
      <c r="CC592" s="48"/>
      <c r="CD592" s="48"/>
      <c r="CE592" s="48"/>
      <c r="CF592" s="48"/>
      <c r="CG592" s="48"/>
      <c r="CH592" s="48"/>
      <c r="CI592" s="48"/>
      <c r="CJ592" s="48"/>
      <c r="CK592" s="48"/>
      <c r="CL592" s="48"/>
      <c r="CM592" s="48"/>
      <c r="CN592" s="48"/>
      <c r="CO592" s="48"/>
      <c r="CP592" s="48"/>
      <c r="CQ592" s="48"/>
      <c r="CR592" s="47"/>
      <c r="CS592" s="47"/>
      <c r="CT592" s="47"/>
      <c r="CU592" s="47"/>
      <c r="CV592" s="47"/>
      <c r="CW592" s="47"/>
      <c r="CX592" s="47"/>
      <c r="CY592" s="47"/>
      <c r="CZ592" s="47"/>
      <c r="DA592" s="47"/>
      <c r="DB592" s="47"/>
      <c r="DC592" s="47"/>
      <c r="DD592" s="47"/>
      <c r="DE592" s="47"/>
      <c r="DF592" s="47"/>
      <c r="DG592" s="47"/>
      <c r="DH592" s="47"/>
      <c r="DI592" s="47"/>
      <c r="DJ592" s="47"/>
    </row>
    <row r="593" spans="1:115" ht="53.4" customHeight="1" x14ac:dyDescent="0.3">
      <c r="A593" s="46">
        <v>591</v>
      </c>
      <c r="B593" s="46">
        <v>1309</v>
      </c>
      <c r="C593" s="47" t="s">
        <v>13822</v>
      </c>
      <c r="D593" s="46">
        <v>43</v>
      </c>
      <c r="E593" s="47" t="s">
        <v>1781</v>
      </c>
      <c r="F593" s="47"/>
      <c r="G593" s="50" t="s">
        <v>98</v>
      </c>
      <c r="H593" s="49" t="s">
        <v>110</v>
      </c>
      <c r="I593" s="49" t="s">
        <v>74</v>
      </c>
      <c r="J593" s="49" t="s">
        <v>75</v>
      </c>
      <c r="K593" s="48"/>
      <c r="L593" s="49" t="s">
        <v>36</v>
      </c>
      <c r="M593" s="49" t="s">
        <v>37</v>
      </c>
      <c r="N593" s="49" t="s">
        <v>574</v>
      </c>
      <c r="O593" s="49" t="s">
        <v>256</v>
      </c>
      <c r="P593" s="49" t="s">
        <v>25</v>
      </c>
      <c r="Q593" s="49" t="s">
        <v>15</v>
      </c>
      <c r="R593" s="48" t="s">
        <v>19</v>
      </c>
      <c r="S593" s="49" t="s">
        <v>20</v>
      </c>
      <c r="T593" s="49" t="s">
        <v>37</v>
      </c>
      <c r="U593" s="49" t="s">
        <v>40</v>
      </c>
      <c r="V593" s="49" t="s">
        <v>25</v>
      </c>
      <c r="W593" s="49" t="s">
        <v>270</v>
      </c>
      <c r="X593" s="48" t="s">
        <v>16</v>
      </c>
      <c r="Y593" s="49" t="s">
        <v>45</v>
      </c>
      <c r="Z593" s="49" t="s">
        <v>25</v>
      </c>
      <c r="AA593" s="49" t="s">
        <v>15</v>
      </c>
      <c r="AB593" s="48" t="s">
        <v>19</v>
      </c>
      <c r="AC593" s="49" t="s">
        <v>41</v>
      </c>
      <c r="AD593" s="49" t="s">
        <v>93</v>
      </c>
      <c r="AE593" s="49" t="s">
        <v>25</v>
      </c>
      <c r="AF593" s="49" t="s">
        <v>27</v>
      </c>
      <c r="AG593" s="48" t="s">
        <v>28</v>
      </c>
      <c r="AH593" s="49" t="s">
        <v>29</v>
      </c>
      <c r="AI593" s="49" t="s">
        <v>25</v>
      </c>
      <c r="AJ593" s="49" t="s">
        <v>270</v>
      </c>
      <c r="AK593" s="48"/>
      <c r="AL593" s="49" t="s">
        <v>40</v>
      </c>
      <c r="AM593" s="49" t="s">
        <v>16</v>
      </c>
      <c r="AN593" s="49" t="s">
        <v>68</v>
      </c>
      <c r="AO593" s="49" t="s">
        <v>165</v>
      </c>
      <c r="AP593" s="49" t="s">
        <v>61</v>
      </c>
      <c r="AQ593" s="49" t="s">
        <v>62</v>
      </c>
      <c r="AR593" s="48" t="s">
        <v>52</v>
      </c>
      <c r="AS593" s="48" t="s">
        <v>67</v>
      </c>
      <c r="AT593" s="48" t="s">
        <v>68</v>
      </c>
      <c r="AU593" s="48" t="s">
        <v>570</v>
      </c>
      <c r="AV593" s="48" t="s">
        <v>106</v>
      </c>
      <c r="AW593" s="48" t="s">
        <v>116</v>
      </c>
      <c r="AX593" s="48" t="s">
        <v>28</v>
      </c>
      <c r="AY593" s="48" t="s">
        <v>117</v>
      </c>
      <c r="AZ593" s="48"/>
      <c r="BA593" s="48"/>
      <c r="BB593" s="48"/>
      <c r="BC593" s="48"/>
      <c r="BD593" s="48"/>
      <c r="BE593" s="48"/>
      <c r="BF593" s="48"/>
      <c r="BG593" s="48"/>
      <c r="BH593" s="48"/>
      <c r="BI593" s="48"/>
      <c r="BJ593" s="48"/>
      <c r="BK593" s="48"/>
      <c r="BL593" s="48"/>
      <c r="BM593" s="48"/>
      <c r="BN593" s="48"/>
      <c r="BO593" s="48"/>
      <c r="BP593" s="48"/>
      <c r="BQ593" s="48"/>
      <c r="BR593" s="48"/>
      <c r="BS593" s="48"/>
      <c r="BT593" s="48"/>
      <c r="BU593" s="48"/>
      <c r="BV593" s="48"/>
      <c r="BW593" s="48"/>
      <c r="BX593" s="48"/>
      <c r="BY593" s="48"/>
      <c r="BZ593" s="48"/>
      <c r="CA593" s="48"/>
      <c r="CB593" s="48"/>
      <c r="CC593" s="48"/>
      <c r="CD593" s="48"/>
      <c r="CE593" s="48"/>
      <c r="CF593" s="48"/>
      <c r="CG593" s="48"/>
      <c r="CH593" s="48"/>
      <c r="CI593" s="48"/>
      <c r="CJ593" s="48"/>
      <c r="CK593" s="48"/>
      <c r="CL593" s="48"/>
      <c r="CM593" s="48"/>
      <c r="CN593" s="48"/>
      <c r="CO593" s="48"/>
      <c r="CP593" s="48"/>
      <c r="CQ593" s="48"/>
      <c r="CR593" s="48"/>
      <c r="CS593" s="47"/>
      <c r="CT593" s="47"/>
      <c r="CU593" s="47"/>
      <c r="CV593" s="47"/>
      <c r="CW593" s="47"/>
      <c r="CX593" s="47"/>
      <c r="CY593" s="47"/>
      <c r="CZ593" s="47"/>
      <c r="DA593" s="47"/>
      <c r="DB593" s="47"/>
      <c r="DC593" s="47"/>
      <c r="DD593" s="47"/>
      <c r="DE593" s="47"/>
      <c r="DF593" s="47"/>
      <c r="DG593" s="47"/>
      <c r="DH593" s="47"/>
      <c r="DI593" s="47"/>
      <c r="DJ593" s="47"/>
      <c r="DK593" s="47"/>
    </row>
    <row r="594" spans="1:115" ht="53.4" customHeight="1" x14ac:dyDescent="0.3">
      <c r="A594" s="46">
        <v>592</v>
      </c>
      <c r="B594" s="46">
        <v>1379</v>
      </c>
      <c r="C594" s="47" t="s">
        <v>13823</v>
      </c>
      <c r="D594" s="46">
        <v>32</v>
      </c>
      <c r="E594" s="47" t="s">
        <v>1783</v>
      </c>
      <c r="F594" s="47"/>
      <c r="G594" s="50" t="s">
        <v>98</v>
      </c>
      <c r="H594" s="49" t="s">
        <v>110</v>
      </c>
      <c r="I594" s="49" t="s">
        <v>176</v>
      </c>
      <c r="J594" s="49" t="s">
        <v>177</v>
      </c>
      <c r="K594" s="48" t="s">
        <v>53</v>
      </c>
      <c r="L594" s="49" t="s">
        <v>112</v>
      </c>
      <c r="M594" s="49" t="s">
        <v>36</v>
      </c>
      <c r="N594" s="49" t="s">
        <v>25</v>
      </c>
      <c r="O594" s="49" t="s">
        <v>15</v>
      </c>
      <c r="P594" s="48" t="s">
        <v>19</v>
      </c>
      <c r="Q594" s="49" t="s">
        <v>20</v>
      </c>
      <c r="R594" s="49" t="s">
        <v>21</v>
      </c>
      <c r="S594" s="49" t="s">
        <v>37</v>
      </c>
      <c r="T594" s="49" t="s">
        <v>40</v>
      </c>
      <c r="U594" s="49" t="s">
        <v>25</v>
      </c>
      <c r="V594" s="49" t="s">
        <v>22</v>
      </c>
      <c r="W594" s="48" t="s">
        <v>16</v>
      </c>
      <c r="X594" s="49" t="s">
        <v>63</v>
      </c>
      <c r="Y594" s="49" t="s">
        <v>25</v>
      </c>
      <c r="Z594" s="49" t="s">
        <v>15</v>
      </c>
      <c r="AA594" s="48" t="s">
        <v>274</v>
      </c>
      <c r="AB594" s="48" t="s">
        <v>43</v>
      </c>
      <c r="AC594" s="48" t="s">
        <v>44</v>
      </c>
      <c r="AD594" s="48" t="s">
        <v>224</v>
      </c>
      <c r="AE594" s="48" t="s">
        <v>19</v>
      </c>
      <c r="AF594" s="49" t="s">
        <v>23</v>
      </c>
      <c r="AG594" s="49" t="s">
        <v>25</v>
      </c>
      <c r="AH594" s="49" t="s">
        <v>15</v>
      </c>
      <c r="AI594" s="49" t="s">
        <v>53</v>
      </c>
      <c r="AJ594" s="49" t="s">
        <v>147</v>
      </c>
      <c r="AK594" s="49" t="s">
        <v>25</v>
      </c>
      <c r="AL594" s="49" t="s">
        <v>240</v>
      </c>
      <c r="AM594" s="48"/>
      <c r="AN594" s="48"/>
      <c r="AO594" s="48"/>
      <c r="AP594" s="48"/>
      <c r="AQ594" s="48"/>
      <c r="AR594" s="48"/>
      <c r="AS594" s="48"/>
      <c r="AT594" s="48"/>
      <c r="AU594" s="48"/>
      <c r="AV594" s="48"/>
      <c r="AW594" s="48"/>
      <c r="AX594" s="48"/>
      <c r="AY594" s="48"/>
      <c r="AZ594" s="48"/>
      <c r="BA594" s="48"/>
      <c r="BB594" s="48"/>
      <c r="BC594" s="48"/>
      <c r="BD594" s="48"/>
      <c r="BE594" s="48"/>
      <c r="BF594" s="48"/>
      <c r="BG594" s="48"/>
      <c r="BH594" s="48"/>
      <c r="BI594" s="48"/>
      <c r="BJ594" s="48"/>
      <c r="BK594" s="48"/>
      <c r="BL594" s="48"/>
      <c r="BM594" s="48"/>
      <c r="BN594" s="48"/>
      <c r="BO594" s="48"/>
      <c r="BP594" s="48"/>
      <c r="BQ594" s="48"/>
      <c r="BR594" s="48"/>
      <c r="BS594" s="48"/>
      <c r="BT594" s="48"/>
      <c r="BU594" s="48"/>
      <c r="BV594" s="48"/>
      <c r="BW594" s="48"/>
      <c r="BX594" s="48"/>
      <c r="BY594" s="48"/>
      <c r="BZ594" s="48"/>
      <c r="CA594" s="48"/>
      <c r="CB594" s="48"/>
      <c r="CC594" s="48"/>
      <c r="CD594" s="48"/>
      <c r="CE594" s="48"/>
      <c r="CF594" s="48"/>
      <c r="CG594" s="48"/>
      <c r="CH594" s="48"/>
      <c r="CI594" s="48"/>
      <c r="CJ594" s="48"/>
      <c r="CK594" s="48"/>
      <c r="CL594" s="48"/>
      <c r="CM594" s="48"/>
      <c r="CN594" s="48"/>
      <c r="CO594" s="48"/>
      <c r="CP594" s="48"/>
      <c r="CQ594" s="48"/>
      <c r="CR594" s="47"/>
      <c r="CS594" s="47"/>
      <c r="CT594" s="47"/>
      <c r="CU594" s="47"/>
      <c r="CV594" s="47"/>
      <c r="CW594" s="47"/>
      <c r="CX594" s="47"/>
      <c r="CY594" s="47"/>
      <c r="CZ594" s="47"/>
      <c r="DA594" s="47"/>
      <c r="DB594" s="47"/>
      <c r="DC594" s="47"/>
      <c r="DD594" s="47"/>
      <c r="DE594" s="47"/>
      <c r="DF594" s="47"/>
      <c r="DG594" s="47"/>
      <c r="DH594" s="47"/>
      <c r="DI594" s="47"/>
      <c r="DJ594" s="47"/>
    </row>
    <row r="595" spans="1:115" ht="53.4" customHeight="1" x14ac:dyDescent="0.3">
      <c r="A595" s="46">
        <v>593</v>
      </c>
      <c r="B595" s="46">
        <v>2232</v>
      </c>
      <c r="C595" s="47" t="s">
        <v>13584</v>
      </c>
      <c r="D595" s="46">
        <v>18</v>
      </c>
      <c r="E595" s="47" t="s">
        <v>1785</v>
      </c>
      <c r="F595" s="47"/>
      <c r="G595" s="49" t="s">
        <v>49</v>
      </c>
      <c r="H595" s="48" t="s">
        <v>19</v>
      </c>
      <c r="I595" s="49" t="s">
        <v>20</v>
      </c>
      <c r="J595" s="49" t="s">
        <v>21</v>
      </c>
      <c r="K595" s="49" t="s">
        <v>66</v>
      </c>
      <c r="L595" s="49" t="s">
        <v>78</v>
      </c>
      <c r="M595" s="48"/>
      <c r="N595" s="49" t="s">
        <v>23</v>
      </c>
      <c r="O595" s="49" t="s">
        <v>39</v>
      </c>
      <c r="P595" s="49" t="s">
        <v>15</v>
      </c>
      <c r="Q595" s="48" t="s">
        <v>28</v>
      </c>
      <c r="R595" s="49" t="s">
        <v>29</v>
      </c>
      <c r="S595" s="49" t="s">
        <v>15</v>
      </c>
      <c r="T595" s="49" t="s">
        <v>83</v>
      </c>
      <c r="U595" s="49" t="s">
        <v>22</v>
      </c>
      <c r="V595" s="48"/>
      <c r="W595" s="49" t="s">
        <v>63</v>
      </c>
      <c r="X595" s="49" t="s">
        <v>81</v>
      </c>
      <c r="Y595" s="49" t="s">
        <v>25</v>
      </c>
      <c r="Z595" s="49" t="s">
        <v>15</v>
      </c>
      <c r="AA595" s="48"/>
      <c r="AB595" s="48"/>
      <c r="AC595" s="48"/>
      <c r="AD595" s="48"/>
      <c r="AE595" s="48"/>
      <c r="AF595" s="48"/>
      <c r="AG595" s="48"/>
      <c r="AH595" s="48"/>
      <c r="AI595" s="48"/>
      <c r="AJ595" s="48"/>
      <c r="AK595" s="48"/>
      <c r="AL595" s="48"/>
      <c r="AM595" s="48"/>
      <c r="AN595" s="48"/>
      <c r="AO595" s="48"/>
      <c r="AP595" s="48"/>
      <c r="AQ595" s="48"/>
      <c r="AR595" s="48"/>
      <c r="AS595" s="48"/>
      <c r="AT595" s="48"/>
      <c r="AU595" s="48"/>
      <c r="AV595" s="48"/>
      <c r="AW595" s="48"/>
      <c r="AX595" s="48"/>
      <c r="AY595" s="48"/>
      <c r="AZ595" s="48"/>
      <c r="BA595" s="48"/>
      <c r="BB595" s="48"/>
      <c r="BC595" s="48"/>
      <c r="BD595" s="48"/>
      <c r="BE595" s="48"/>
      <c r="BF595" s="48"/>
      <c r="BG595" s="48"/>
      <c r="BH595" s="48"/>
      <c r="BI595" s="48"/>
      <c r="BJ595" s="48"/>
      <c r="BK595" s="48"/>
      <c r="BL595" s="48"/>
      <c r="BM595" s="48"/>
      <c r="BN595" s="48"/>
      <c r="BO595" s="48"/>
      <c r="BP595" s="48"/>
      <c r="BQ595" s="48"/>
      <c r="BR595" s="48"/>
      <c r="BS595" s="48"/>
      <c r="BT595" s="48"/>
      <c r="BU595" s="48"/>
      <c r="BV595" s="48"/>
      <c r="BW595" s="48"/>
      <c r="BX595" s="48"/>
      <c r="BY595" s="48"/>
      <c r="BZ595" s="48"/>
      <c r="CA595" s="48"/>
      <c r="CB595" s="48"/>
      <c r="CC595" s="48"/>
      <c r="CD595" s="48"/>
      <c r="CE595" s="48"/>
      <c r="CF595" s="48"/>
      <c r="CG595" s="48"/>
      <c r="CH595" s="48"/>
      <c r="CI595" s="48"/>
      <c r="CJ595" s="48"/>
      <c r="CK595" s="48"/>
      <c r="CL595" s="48"/>
      <c r="CM595" s="48"/>
      <c r="CN595" s="48"/>
      <c r="CO595" s="48"/>
      <c r="CP595" s="48"/>
      <c r="CQ595" s="48"/>
      <c r="CR595" s="47"/>
      <c r="CS595" s="47"/>
      <c r="CT595" s="47"/>
      <c r="CU595" s="47"/>
      <c r="CV595" s="47"/>
      <c r="CW595" s="47"/>
      <c r="CX595" s="47"/>
      <c r="CY595" s="47"/>
      <c r="CZ595" s="47"/>
      <c r="DA595" s="47"/>
      <c r="DB595" s="47"/>
      <c r="DC595" s="47"/>
      <c r="DD595" s="47"/>
      <c r="DE595" s="47"/>
      <c r="DF595" s="47"/>
      <c r="DG595" s="47"/>
      <c r="DH595" s="47"/>
      <c r="DI595" s="47"/>
      <c r="DJ595" s="47"/>
    </row>
    <row r="596" spans="1:115" ht="53.4" customHeight="1" x14ac:dyDescent="0.3">
      <c r="A596" s="46">
        <v>594</v>
      </c>
      <c r="B596" s="46">
        <v>1210</v>
      </c>
      <c r="C596" s="47" t="s">
        <v>13824</v>
      </c>
      <c r="D596" s="46">
        <v>25</v>
      </c>
      <c r="E596" s="47" t="s">
        <v>1787</v>
      </c>
      <c r="F596" s="47"/>
      <c r="G596" s="47" t="s">
        <v>98</v>
      </c>
      <c r="H596" s="49" t="s">
        <v>238</v>
      </c>
      <c r="I596" s="49" t="s">
        <v>151</v>
      </c>
      <c r="J596" s="48"/>
      <c r="K596" s="49" t="s">
        <v>36</v>
      </c>
      <c r="L596" s="49" t="s">
        <v>37</v>
      </c>
      <c r="M596" s="49" t="s">
        <v>25</v>
      </c>
      <c r="N596" s="49" t="s">
        <v>15</v>
      </c>
      <c r="O596" s="48" t="s">
        <v>19</v>
      </c>
      <c r="P596" s="49" t="s">
        <v>20</v>
      </c>
      <c r="Q596" s="49" t="s">
        <v>101</v>
      </c>
      <c r="R596" s="49" t="s">
        <v>102</v>
      </c>
      <c r="S596" s="49" t="s">
        <v>25</v>
      </c>
      <c r="T596" s="49" t="s">
        <v>26</v>
      </c>
      <c r="U596" s="49" t="s">
        <v>106</v>
      </c>
      <c r="V596" s="49" t="s">
        <v>187</v>
      </c>
      <c r="W596" s="49" t="s">
        <v>265</v>
      </c>
      <c r="X596" s="48" t="s">
        <v>19</v>
      </c>
      <c r="Y596" s="49" t="s">
        <v>23</v>
      </c>
      <c r="Z596" s="49" t="s">
        <v>39</v>
      </c>
      <c r="AA596" s="49" t="s">
        <v>25</v>
      </c>
      <c r="AB596" s="49" t="s">
        <v>15</v>
      </c>
      <c r="AC596" s="48" t="s">
        <v>28</v>
      </c>
      <c r="AD596" s="49" t="s">
        <v>29</v>
      </c>
      <c r="AE596" s="49" t="s">
        <v>25</v>
      </c>
      <c r="AF596" s="49" t="s">
        <v>240</v>
      </c>
      <c r="AG596" s="48"/>
      <c r="AH596" s="48"/>
      <c r="AI596" s="48"/>
      <c r="AJ596" s="48"/>
      <c r="AK596" s="48"/>
      <c r="AL596" s="48"/>
      <c r="AM596" s="48"/>
      <c r="AN596" s="48"/>
      <c r="AO596" s="48"/>
      <c r="AP596" s="48"/>
      <c r="AQ596" s="48"/>
      <c r="AR596" s="48"/>
      <c r="AS596" s="48"/>
      <c r="AT596" s="48"/>
      <c r="AU596" s="48"/>
      <c r="AV596" s="48"/>
      <c r="AW596" s="48"/>
      <c r="AX596" s="48"/>
      <c r="AY596" s="48"/>
      <c r="AZ596" s="48"/>
      <c r="BA596" s="48"/>
      <c r="BB596" s="48"/>
      <c r="BC596" s="48"/>
      <c r="BD596" s="48"/>
      <c r="BE596" s="48"/>
      <c r="BF596" s="48"/>
      <c r="BG596" s="48"/>
      <c r="BH596" s="48"/>
      <c r="BI596" s="48"/>
      <c r="BJ596" s="48"/>
      <c r="BK596" s="48"/>
      <c r="BL596" s="48"/>
      <c r="BM596" s="48"/>
      <c r="BN596" s="48"/>
      <c r="BO596" s="48"/>
      <c r="BP596" s="48"/>
      <c r="BQ596" s="48"/>
      <c r="BR596" s="48"/>
      <c r="BS596" s="48"/>
      <c r="BT596" s="48"/>
      <c r="BU596" s="48"/>
      <c r="BV596" s="48"/>
      <c r="BW596" s="48"/>
      <c r="BX596" s="48"/>
      <c r="BY596" s="48"/>
      <c r="BZ596" s="48"/>
      <c r="CA596" s="48"/>
      <c r="CB596" s="48"/>
      <c r="CC596" s="48"/>
      <c r="CD596" s="48"/>
      <c r="CE596" s="48"/>
      <c r="CF596" s="48"/>
      <c r="CG596" s="48"/>
      <c r="CH596" s="48"/>
      <c r="CI596" s="48"/>
      <c r="CJ596" s="48"/>
      <c r="CK596" s="48"/>
      <c r="CL596" s="48"/>
      <c r="CM596" s="48"/>
      <c r="CN596" s="48"/>
      <c r="CO596" s="48"/>
      <c r="CP596" s="48"/>
      <c r="CQ596" s="48"/>
      <c r="CR596" s="47"/>
      <c r="CS596" s="47"/>
      <c r="CT596" s="47"/>
      <c r="CU596" s="47"/>
      <c r="CV596" s="47"/>
      <c r="CW596" s="47"/>
      <c r="CX596" s="47"/>
      <c r="CY596" s="47"/>
      <c r="CZ596" s="47"/>
      <c r="DA596" s="47"/>
      <c r="DB596" s="47"/>
      <c r="DC596" s="47"/>
      <c r="DD596" s="47"/>
      <c r="DE596" s="47"/>
      <c r="DF596" s="47"/>
      <c r="DG596" s="47"/>
      <c r="DH596" s="47"/>
      <c r="DI596" s="47"/>
      <c r="DJ596" s="47"/>
    </row>
    <row r="597" spans="1:115" ht="53.4" customHeight="1" x14ac:dyDescent="0.3">
      <c r="A597" s="46">
        <v>595</v>
      </c>
      <c r="B597" s="46">
        <v>454</v>
      </c>
      <c r="C597" s="47" t="s">
        <v>13825</v>
      </c>
      <c r="D597" s="46">
        <v>21</v>
      </c>
      <c r="E597" s="47" t="s">
        <v>1789</v>
      </c>
      <c r="F597" s="47"/>
      <c r="G597" s="49" t="s">
        <v>408</v>
      </c>
      <c r="H597" s="49" t="s">
        <v>14</v>
      </c>
      <c r="I597" s="48"/>
      <c r="J597" s="49" t="s">
        <v>36</v>
      </c>
      <c r="K597" s="49" t="s">
        <v>37</v>
      </c>
      <c r="L597" s="48" t="s">
        <v>16</v>
      </c>
      <c r="M597" s="49" t="s">
        <v>125</v>
      </c>
      <c r="N597" s="49" t="s">
        <v>405</v>
      </c>
      <c r="O597" s="49" t="s">
        <v>15</v>
      </c>
      <c r="P597" s="48"/>
      <c r="Q597" s="49" t="s">
        <v>20</v>
      </c>
      <c r="R597" s="49" t="s">
        <v>21</v>
      </c>
      <c r="S597" s="49" t="s">
        <v>37</v>
      </c>
      <c r="T597" s="49" t="s">
        <v>40</v>
      </c>
      <c r="U597" s="49" t="s">
        <v>25</v>
      </c>
      <c r="V597" s="49" t="s">
        <v>27</v>
      </c>
      <c r="W597" s="48"/>
      <c r="X597" s="49" t="s">
        <v>23</v>
      </c>
      <c r="Y597" s="49" t="s">
        <v>152</v>
      </c>
      <c r="Z597" s="49" t="s">
        <v>25</v>
      </c>
      <c r="AA597" s="49" t="s">
        <v>15</v>
      </c>
      <c r="AB597" s="51"/>
      <c r="AC597" s="49" t="s">
        <v>60</v>
      </c>
      <c r="AD597" s="49" t="s">
        <v>1095</v>
      </c>
      <c r="AE597" s="49" t="s">
        <v>15</v>
      </c>
      <c r="AF597" s="48"/>
      <c r="AG597" s="48"/>
      <c r="AH597" s="48"/>
      <c r="AI597" s="48"/>
      <c r="AJ597" s="48"/>
      <c r="AK597" s="48"/>
      <c r="AL597" s="48"/>
      <c r="AM597" s="48"/>
      <c r="AN597" s="48"/>
      <c r="AO597" s="48"/>
      <c r="AP597" s="48"/>
      <c r="AQ597" s="48"/>
      <c r="AR597" s="48"/>
      <c r="AS597" s="48"/>
      <c r="AT597" s="48"/>
      <c r="AU597" s="48"/>
      <c r="AV597" s="48"/>
      <c r="AW597" s="48"/>
      <c r="AX597" s="48"/>
      <c r="AY597" s="48"/>
      <c r="AZ597" s="48"/>
      <c r="BA597" s="48"/>
      <c r="BB597" s="48"/>
      <c r="BC597" s="48"/>
      <c r="BD597" s="48"/>
      <c r="BE597" s="48"/>
      <c r="BF597" s="48"/>
      <c r="BG597" s="48"/>
      <c r="BH597" s="48"/>
      <c r="BI597" s="48"/>
      <c r="BJ597" s="48"/>
      <c r="BK597" s="48"/>
      <c r="BL597" s="48"/>
      <c r="BM597" s="48"/>
      <c r="BN597" s="48"/>
      <c r="BO597" s="48"/>
      <c r="BP597" s="48"/>
      <c r="BQ597" s="48"/>
      <c r="BR597" s="48"/>
      <c r="BS597" s="48"/>
      <c r="BT597" s="48"/>
      <c r="BU597" s="48"/>
      <c r="BV597" s="48"/>
      <c r="BW597" s="48"/>
      <c r="BX597" s="48"/>
      <c r="BY597" s="48"/>
      <c r="BZ597" s="48"/>
      <c r="CA597" s="48"/>
      <c r="CB597" s="48"/>
      <c r="CC597" s="48"/>
      <c r="CD597" s="48"/>
      <c r="CE597" s="48"/>
      <c r="CF597" s="48"/>
      <c r="CG597" s="48"/>
      <c r="CH597" s="48"/>
      <c r="CI597" s="48"/>
      <c r="CJ597" s="48"/>
      <c r="CK597" s="48"/>
      <c r="CL597" s="48"/>
      <c r="CM597" s="48"/>
      <c r="CN597" s="48"/>
      <c r="CO597" s="48"/>
      <c r="CP597" s="48"/>
      <c r="CQ597" s="48"/>
      <c r="CR597" s="47"/>
      <c r="CS597" s="47"/>
      <c r="CT597" s="47"/>
      <c r="CU597" s="47"/>
      <c r="CV597" s="47"/>
      <c r="CW597" s="47"/>
      <c r="CX597" s="47"/>
      <c r="CY597" s="47"/>
      <c r="CZ597" s="47"/>
      <c r="DA597" s="47"/>
      <c r="DB597" s="47"/>
      <c r="DC597" s="47"/>
      <c r="DD597" s="47"/>
      <c r="DE597" s="47"/>
      <c r="DF597" s="47"/>
      <c r="DG597" s="47"/>
      <c r="DH597" s="47"/>
      <c r="DI597" s="47"/>
      <c r="DJ597" s="47"/>
    </row>
    <row r="598" spans="1:115" ht="53.4" customHeight="1" x14ac:dyDescent="0.3">
      <c r="A598" s="46">
        <v>596</v>
      </c>
      <c r="B598" s="46">
        <v>60</v>
      </c>
      <c r="C598" s="47" t="s">
        <v>13826</v>
      </c>
      <c r="D598" s="46">
        <v>35</v>
      </c>
      <c r="E598" s="47" t="s">
        <v>1791</v>
      </c>
      <c r="F598" s="47"/>
      <c r="G598" s="47" t="s">
        <v>98</v>
      </c>
      <c r="H598" s="49" t="s">
        <v>75</v>
      </c>
      <c r="I598" s="49" t="s">
        <v>34</v>
      </c>
      <c r="J598" s="49" t="s">
        <v>35</v>
      </c>
      <c r="K598" s="48" t="s">
        <v>28</v>
      </c>
      <c r="L598" s="49" t="s">
        <v>60</v>
      </c>
      <c r="M598" s="49" t="s">
        <v>188</v>
      </c>
      <c r="N598" s="49" t="s">
        <v>25</v>
      </c>
      <c r="O598" s="49" t="s">
        <v>15</v>
      </c>
      <c r="P598" s="48" t="s">
        <v>19</v>
      </c>
      <c r="Q598" s="48" t="s">
        <v>68</v>
      </c>
      <c r="R598" s="49" t="s">
        <v>130</v>
      </c>
      <c r="S598" s="49" t="s">
        <v>23</v>
      </c>
      <c r="T598" s="49" t="s">
        <v>20</v>
      </c>
      <c r="U598" s="49" t="s">
        <v>25</v>
      </c>
      <c r="V598" s="49" t="s">
        <v>15</v>
      </c>
      <c r="W598" s="48"/>
      <c r="X598" s="49" t="s">
        <v>20</v>
      </c>
      <c r="Y598" s="49" t="s">
        <v>21</v>
      </c>
      <c r="Z598" s="49" t="s">
        <v>53</v>
      </c>
      <c r="AA598" s="49" t="s">
        <v>552</v>
      </c>
      <c r="AB598" s="49" t="s">
        <v>25</v>
      </c>
      <c r="AC598" s="49" t="s">
        <v>22</v>
      </c>
      <c r="AD598" s="49" t="s">
        <v>58</v>
      </c>
      <c r="AE598" s="49" t="s">
        <v>416</v>
      </c>
      <c r="AF598" s="49" t="s">
        <v>40</v>
      </c>
      <c r="AG598" s="49" t="s">
        <v>20</v>
      </c>
      <c r="AH598" s="49" t="s">
        <v>52</v>
      </c>
      <c r="AI598" s="49" t="s">
        <v>58</v>
      </c>
      <c r="AJ598" s="49" t="s">
        <v>59</v>
      </c>
      <c r="AK598" s="49" t="s">
        <v>20</v>
      </c>
      <c r="AL598" s="51"/>
      <c r="AM598" s="49" t="s">
        <v>36</v>
      </c>
      <c r="AN598" s="49" t="s">
        <v>39</v>
      </c>
      <c r="AO598" s="49" t="s">
        <v>15</v>
      </c>
      <c r="AP598" s="49" t="s">
        <v>274</v>
      </c>
      <c r="AQ598" s="49" t="s">
        <v>1792</v>
      </c>
      <c r="AR598" s="48"/>
      <c r="AS598" s="48"/>
      <c r="AT598" s="48"/>
      <c r="AU598" s="48"/>
      <c r="AV598" s="48"/>
      <c r="AW598" s="48"/>
      <c r="AX598" s="48"/>
      <c r="AY598" s="48"/>
      <c r="AZ598" s="48"/>
      <c r="BA598" s="48"/>
      <c r="BB598" s="48"/>
      <c r="BC598" s="48"/>
      <c r="BD598" s="48"/>
      <c r="BE598" s="48"/>
      <c r="BF598" s="48"/>
      <c r="BG598" s="48"/>
      <c r="BH598" s="48"/>
      <c r="BI598" s="48"/>
      <c r="BJ598" s="48"/>
      <c r="BK598" s="48"/>
      <c r="BL598" s="48"/>
      <c r="BM598" s="48"/>
      <c r="BN598" s="48"/>
      <c r="BO598" s="48"/>
      <c r="BP598" s="48"/>
      <c r="BQ598" s="48"/>
      <c r="BR598" s="48"/>
      <c r="BS598" s="48"/>
      <c r="BT598" s="48"/>
      <c r="BU598" s="48"/>
      <c r="BV598" s="48"/>
      <c r="BW598" s="48"/>
      <c r="BX598" s="48"/>
      <c r="BY598" s="48"/>
      <c r="BZ598" s="48"/>
      <c r="CA598" s="48"/>
      <c r="CB598" s="48"/>
      <c r="CC598" s="48"/>
      <c r="CD598" s="48"/>
      <c r="CE598" s="48"/>
      <c r="CF598" s="48"/>
      <c r="CG598" s="48"/>
      <c r="CH598" s="48"/>
      <c r="CI598" s="48"/>
      <c r="CJ598" s="48"/>
      <c r="CK598" s="48"/>
      <c r="CL598" s="48"/>
      <c r="CM598" s="48"/>
      <c r="CN598" s="48"/>
      <c r="CO598" s="48"/>
      <c r="CP598" s="48"/>
      <c r="CQ598" s="48"/>
      <c r="CR598" s="47"/>
      <c r="CS598" s="47"/>
      <c r="CT598" s="47"/>
      <c r="CU598" s="47"/>
      <c r="CV598" s="47"/>
      <c r="CW598" s="47"/>
      <c r="CX598" s="47"/>
      <c r="CY598" s="47"/>
      <c r="CZ598" s="47"/>
      <c r="DA598" s="47"/>
      <c r="DB598" s="47"/>
      <c r="DC598" s="47"/>
      <c r="DD598" s="47"/>
      <c r="DE598" s="47"/>
      <c r="DF598" s="47"/>
      <c r="DG598" s="47"/>
      <c r="DH598" s="47"/>
      <c r="DI598" s="47"/>
      <c r="DJ598" s="47"/>
    </row>
    <row r="599" spans="1:115" ht="53.4" customHeight="1" x14ac:dyDescent="0.3">
      <c r="A599" s="46">
        <v>597</v>
      </c>
      <c r="B599" s="46">
        <v>2535</v>
      </c>
      <c r="C599" s="47" t="s">
        <v>13827</v>
      </c>
      <c r="D599" s="46">
        <v>42</v>
      </c>
      <c r="E599" s="47" t="s">
        <v>1794</v>
      </c>
      <c r="F599" s="47"/>
      <c r="G599" s="47" t="s">
        <v>98</v>
      </c>
      <c r="H599" s="49" t="s">
        <v>110</v>
      </c>
      <c r="I599" s="49" t="s">
        <v>74</v>
      </c>
      <c r="J599" s="49" t="s">
        <v>75</v>
      </c>
      <c r="K599" s="55" t="s">
        <v>111</v>
      </c>
      <c r="L599" s="55" t="s">
        <v>51</v>
      </c>
      <c r="M599" s="48" t="s">
        <v>16</v>
      </c>
      <c r="N599" s="49" t="s">
        <v>17</v>
      </c>
      <c r="O599" s="49" t="s">
        <v>18</v>
      </c>
      <c r="P599" s="49" t="s">
        <v>25</v>
      </c>
      <c r="Q599" s="49" t="s">
        <v>22</v>
      </c>
      <c r="R599" s="48" t="s">
        <v>19</v>
      </c>
      <c r="S599" s="49" t="s">
        <v>20</v>
      </c>
      <c r="T599" s="49" t="s">
        <v>53</v>
      </c>
      <c r="U599" s="49" t="s">
        <v>178</v>
      </c>
      <c r="V599" s="49" t="s">
        <v>211</v>
      </c>
      <c r="W599" s="49" t="s">
        <v>212</v>
      </c>
      <c r="X599" s="49" t="s">
        <v>338</v>
      </c>
      <c r="Y599" s="49" t="s">
        <v>25</v>
      </c>
      <c r="Z599" s="49" t="s">
        <v>82</v>
      </c>
      <c r="AA599" s="49" t="s">
        <v>52</v>
      </c>
      <c r="AB599" s="49" t="s">
        <v>25</v>
      </c>
      <c r="AC599" s="49" t="s">
        <v>26</v>
      </c>
      <c r="AD599" s="49" t="s">
        <v>79</v>
      </c>
      <c r="AE599" s="49" t="s">
        <v>80</v>
      </c>
      <c r="AF599" s="49" t="s">
        <v>265</v>
      </c>
      <c r="AG599" s="48" t="s">
        <v>19</v>
      </c>
      <c r="AH599" s="49" t="s">
        <v>23</v>
      </c>
      <c r="AI599" s="49" t="s">
        <v>25</v>
      </c>
      <c r="AJ599" s="49" t="s">
        <v>15</v>
      </c>
      <c r="AK599" s="48" t="s">
        <v>28</v>
      </c>
      <c r="AL599" s="49" t="s">
        <v>247</v>
      </c>
      <c r="AM599" s="49" t="s">
        <v>25</v>
      </c>
      <c r="AN599" s="49" t="s">
        <v>22</v>
      </c>
      <c r="AO599" s="48" t="s">
        <v>16</v>
      </c>
      <c r="AP599" s="49" t="s">
        <v>63</v>
      </c>
      <c r="AQ599" s="49" t="s">
        <v>25</v>
      </c>
      <c r="AR599" s="49" t="s">
        <v>22</v>
      </c>
      <c r="AS599" s="49" t="s">
        <v>52</v>
      </c>
      <c r="AT599" s="49" t="s">
        <v>25</v>
      </c>
      <c r="AU599" s="49" t="s">
        <v>82</v>
      </c>
      <c r="AV599" s="49" t="s">
        <v>704</v>
      </c>
      <c r="AW599" s="48"/>
      <c r="AX599" s="48"/>
      <c r="AY599" s="48"/>
      <c r="AZ599" s="48"/>
      <c r="BA599" s="48"/>
      <c r="BB599" s="48"/>
      <c r="BC599" s="48"/>
      <c r="BD599" s="48"/>
      <c r="BE599" s="48"/>
      <c r="BF599" s="48"/>
      <c r="BG599" s="48"/>
      <c r="BH599" s="48"/>
      <c r="BI599" s="48"/>
      <c r="BJ599" s="48"/>
      <c r="BK599" s="48"/>
      <c r="BL599" s="48"/>
      <c r="BM599" s="48"/>
      <c r="BN599" s="48"/>
      <c r="BO599" s="48"/>
      <c r="BP599" s="48"/>
      <c r="BQ599" s="48"/>
      <c r="BR599" s="48"/>
      <c r="BS599" s="48"/>
      <c r="BT599" s="48"/>
      <c r="BU599" s="48"/>
      <c r="BV599" s="48"/>
      <c r="BW599" s="48"/>
      <c r="BX599" s="48"/>
      <c r="BY599" s="48"/>
      <c r="BZ599" s="48"/>
      <c r="CA599" s="48"/>
      <c r="CB599" s="48"/>
      <c r="CC599" s="48"/>
      <c r="CD599" s="48"/>
      <c r="CE599" s="48"/>
      <c r="CF599" s="48"/>
      <c r="CG599" s="48"/>
      <c r="CH599" s="48"/>
      <c r="CI599" s="48"/>
      <c r="CJ599" s="48"/>
      <c r="CK599" s="48"/>
      <c r="CL599" s="48"/>
      <c r="CM599" s="48"/>
      <c r="CN599" s="48"/>
      <c r="CO599" s="48"/>
      <c r="CP599" s="48"/>
      <c r="CQ599" s="48"/>
      <c r="CR599" s="47"/>
      <c r="CS599" s="47"/>
      <c r="CT599" s="47"/>
      <c r="CU599" s="47"/>
      <c r="CV599" s="47"/>
      <c r="CW599" s="47"/>
      <c r="CX599" s="47"/>
      <c r="CY599" s="47"/>
      <c r="CZ599" s="47"/>
      <c r="DA599" s="47"/>
      <c r="DB599" s="47"/>
      <c r="DC599" s="47"/>
      <c r="DD599" s="47"/>
      <c r="DE599" s="47"/>
      <c r="DF599" s="47"/>
      <c r="DG599" s="47"/>
      <c r="DH599" s="47"/>
      <c r="DI599" s="47"/>
      <c r="DJ599" s="47"/>
    </row>
    <row r="600" spans="1:115" ht="53.4" customHeight="1" x14ac:dyDescent="0.3">
      <c r="A600" s="46">
        <v>598</v>
      </c>
      <c r="B600" s="46">
        <v>2911</v>
      </c>
      <c r="C600" s="47" t="s">
        <v>13632</v>
      </c>
      <c r="D600" s="46">
        <v>25</v>
      </c>
      <c r="E600" s="47" t="s">
        <v>1796</v>
      </c>
      <c r="F600" s="47"/>
      <c r="G600" s="49" t="s">
        <v>49</v>
      </c>
      <c r="H600" s="48"/>
      <c r="I600" s="49" t="s">
        <v>36</v>
      </c>
      <c r="J600" s="49" t="s">
        <v>1797</v>
      </c>
      <c r="K600" s="48" t="s">
        <v>54</v>
      </c>
      <c r="L600" s="48" t="s">
        <v>44</v>
      </c>
      <c r="M600" s="48" t="s">
        <v>315</v>
      </c>
      <c r="N600" s="48" t="s">
        <v>19</v>
      </c>
      <c r="O600" s="49" t="s">
        <v>20</v>
      </c>
      <c r="P600" s="49" t="s">
        <v>21</v>
      </c>
      <c r="Q600" s="49" t="s">
        <v>239</v>
      </c>
      <c r="R600" s="49" t="s">
        <v>23</v>
      </c>
      <c r="S600" s="49" t="s">
        <v>24</v>
      </c>
      <c r="T600" s="49" t="s">
        <v>26</v>
      </c>
      <c r="U600" s="49" t="s">
        <v>191</v>
      </c>
      <c r="V600" s="48" t="s">
        <v>28</v>
      </c>
      <c r="W600" s="49" t="s">
        <v>29</v>
      </c>
      <c r="X600" s="49" t="s">
        <v>22</v>
      </c>
      <c r="Y600" s="49" t="s">
        <v>184</v>
      </c>
      <c r="Z600" s="49" t="s">
        <v>15</v>
      </c>
      <c r="AA600" s="48" t="s">
        <v>256</v>
      </c>
      <c r="AB600" s="48" t="s">
        <v>201</v>
      </c>
      <c r="AC600" s="48" t="s">
        <v>16</v>
      </c>
      <c r="AD600" s="49" t="s">
        <v>63</v>
      </c>
      <c r="AE600" s="49" t="s">
        <v>22</v>
      </c>
      <c r="AF600" s="49" t="s">
        <v>185</v>
      </c>
      <c r="AG600" s="48"/>
      <c r="AH600" s="48"/>
      <c r="AI600" s="48"/>
      <c r="AJ600" s="48"/>
      <c r="AK600" s="48"/>
      <c r="AL600" s="48"/>
      <c r="AM600" s="48"/>
      <c r="AN600" s="48"/>
      <c r="AO600" s="48"/>
      <c r="AP600" s="48"/>
      <c r="AQ600" s="48"/>
      <c r="AR600" s="48"/>
      <c r="AS600" s="48"/>
      <c r="AT600" s="48"/>
      <c r="AU600" s="48"/>
      <c r="AV600" s="48"/>
      <c r="AW600" s="48"/>
      <c r="AX600" s="48"/>
      <c r="AY600" s="48"/>
      <c r="AZ600" s="48"/>
      <c r="BA600" s="48"/>
      <c r="BB600" s="48"/>
      <c r="BC600" s="48"/>
      <c r="BD600" s="48"/>
      <c r="BE600" s="48"/>
      <c r="BF600" s="48"/>
      <c r="BG600" s="48"/>
      <c r="BH600" s="48"/>
      <c r="BI600" s="48"/>
      <c r="BJ600" s="48"/>
      <c r="BK600" s="48"/>
      <c r="BL600" s="48"/>
      <c r="BM600" s="48"/>
      <c r="BN600" s="48"/>
      <c r="BO600" s="48"/>
      <c r="BP600" s="48"/>
      <c r="BQ600" s="48"/>
      <c r="BR600" s="48"/>
      <c r="BS600" s="48"/>
      <c r="BT600" s="48"/>
      <c r="BU600" s="48"/>
      <c r="BV600" s="48"/>
      <c r="BW600" s="48"/>
      <c r="BX600" s="48"/>
      <c r="BY600" s="48"/>
      <c r="BZ600" s="48"/>
      <c r="CA600" s="48"/>
      <c r="CB600" s="48"/>
      <c r="CC600" s="48"/>
      <c r="CD600" s="48"/>
      <c r="CE600" s="48"/>
      <c r="CF600" s="48"/>
      <c r="CG600" s="48"/>
      <c r="CH600" s="48"/>
      <c r="CI600" s="48"/>
      <c r="CJ600" s="48"/>
      <c r="CK600" s="48"/>
      <c r="CL600" s="48"/>
      <c r="CM600" s="48"/>
      <c r="CN600" s="48"/>
      <c r="CO600" s="48"/>
      <c r="CP600" s="48"/>
      <c r="CQ600" s="48"/>
      <c r="CR600" s="47"/>
      <c r="CS600" s="47"/>
      <c r="CT600" s="47"/>
      <c r="CU600" s="47"/>
      <c r="CV600" s="47"/>
      <c r="CW600" s="47"/>
      <c r="CX600" s="47"/>
      <c r="CY600" s="47"/>
      <c r="CZ600" s="47"/>
      <c r="DA600" s="47"/>
      <c r="DB600" s="47"/>
      <c r="DC600" s="47"/>
      <c r="DD600" s="47"/>
      <c r="DE600" s="47"/>
      <c r="DF600" s="47"/>
      <c r="DG600" s="47"/>
      <c r="DH600" s="47"/>
      <c r="DI600" s="47"/>
      <c r="DJ600" s="47"/>
    </row>
    <row r="601" spans="1:115" ht="53.4" customHeight="1" x14ac:dyDescent="0.3">
      <c r="A601" s="46">
        <v>599</v>
      </c>
      <c r="B601" s="46">
        <v>556</v>
      </c>
      <c r="C601" s="47" t="s">
        <v>13434</v>
      </c>
      <c r="D601" s="46">
        <v>28</v>
      </c>
      <c r="E601" s="47" t="s">
        <v>1798</v>
      </c>
      <c r="F601" s="47"/>
      <c r="G601" s="49" t="s">
        <v>150</v>
      </c>
      <c r="H601" s="49" t="s">
        <v>151</v>
      </c>
      <c r="I601" s="48"/>
      <c r="J601" s="49" t="s">
        <v>36</v>
      </c>
      <c r="K601" s="49" t="s">
        <v>15</v>
      </c>
      <c r="L601" s="48" t="s">
        <v>143</v>
      </c>
      <c r="M601" s="48" t="s">
        <v>94</v>
      </c>
      <c r="N601" s="48" t="s">
        <v>19</v>
      </c>
      <c r="O601" s="49" t="s">
        <v>20</v>
      </c>
      <c r="P601" s="49" t="s">
        <v>121</v>
      </c>
      <c r="Q601" s="49" t="s">
        <v>39</v>
      </c>
      <c r="R601" s="49" t="s">
        <v>40</v>
      </c>
      <c r="S601" s="49" t="s">
        <v>25</v>
      </c>
      <c r="T601" s="49" t="s">
        <v>239</v>
      </c>
      <c r="U601" s="49" t="s">
        <v>354</v>
      </c>
      <c r="V601" s="48" t="s">
        <v>43</v>
      </c>
      <c r="W601" s="48" t="s">
        <v>254</v>
      </c>
      <c r="X601" s="49" t="s">
        <v>20</v>
      </c>
      <c r="Y601" s="49" t="s">
        <v>25</v>
      </c>
      <c r="Z601" s="49" t="s">
        <v>22</v>
      </c>
      <c r="AA601" s="48" t="s">
        <v>19</v>
      </c>
      <c r="AB601" s="49" t="s">
        <v>23</v>
      </c>
      <c r="AC601" s="49" t="s">
        <v>39</v>
      </c>
      <c r="AD601" s="49" t="s">
        <v>25</v>
      </c>
      <c r="AE601" s="49" t="s">
        <v>15</v>
      </c>
      <c r="AF601" s="48" t="s">
        <v>28</v>
      </c>
      <c r="AG601" s="49" t="s">
        <v>29</v>
      </c>
      <c r="AH601" s="49" t="s">
        <v>25</v>
      </c>
      <c r="AI601" s="49" t="s">
        <v>15</v>
      </c>
      <c r="AJ601" s="48"/>
      <c r="AK601" s="48"/>
      <c r="AL601" s="48"/>
      <c r="AM601" s="48"/>
      <c r="AN601" s="48"/>
      <c r="AO601" s="48"/>
      <c r="AP601" s="48"/>
      <c r="AQ601" s="48"/>
      <c r="AR601" s="48"/>
      <c r="AS601" s="48"/>
      <c r="AT601" s="48"/>
      <c r="AU601" s="48"/>
      <c r="AV601" s="48"/>
      <c r="AW601" s="48"/>
      <c r="AX601" s="48"/>
      <c r="AY601" s="48"/>
      <c r="AZ601" s="48"/>
      <c r="BA601" s="48"/>
      <c r="BB601" s="48"/>
      <c r="BC601" s="48"/>
      <c r="BD601" s="48"/>
      <c r="BE601" s="48"/>
      <c r="BF601" s="48"/>
      <c r="BG601" s="48"/>
      <c r="BH601" s="48"/>
      <c r="BI601" s="48"/>
      <c r="BJ601" s="48"/>
      <c r="BK601" s="48"/>
      <c r="BL601" s="48"/>
      <c r="BM601" s="48"/>
      <c r="BN601" s="48"/>
      <c r="BO601" s="48"/>
      <c r="BP601" s="48"/>
      <c r="BQ601" s="48"/>
      <c r="BR601" s="48"/>
      <c r="BS601" s="48"/>
      <c r="BT601" s="48"/>
      <c r="BU601" s="48"/>
      <c r="BV601" s="48"/>
      <c r="BW601" s="48"/>
      <c r="BX601" s="48"/>
      <c r="BY601" s="48"/>
      <c r="BZ601" s="48"/>
      <c r="CA601" s="48"/>
      <c r="CB601" s="48"/>
      <c r="CC601" s="48"/>
      <c r="CD601" s="48"/>
      <c r="CE601" s="48"/>
      <c r="CF601" s="48"/>
      <c r="CG601" s="48"/>
      <c r="CH601" s="48"/>
      <c r="CI601" s="48"/>
      <c r="CJ601" s="48"/>
      <c r="CK601" s="48"/>
      <c r="CL601" s="48"/>
      <c r="CM601" s="48"/>
      <c r="CN601" s="48"/>
      <c r="CO601" s="48"/>
      <c r="CP601" s="48"/>
      <c r="CQ601" s="48"/>
      <c r="CR601" s="47"/>
      <c r="CS601" s="47"/>
      <c r="CT601" s="47"/>
      <c r="CU601" s="47"/>
      <c r="CV601" s="47"/>
      <c r="CW601" s="47"/>
      <c r="CX601" s="47"/>
      <c r="CY601" s="47"/>
      <c r="CZ601" s="47"/>
      <c r="DA601" s="47"/>
      <c r="DB601" s="47"/>
      <c r="DC601" s="47"/>
      <c r="DD601" s="47"/>
      <c r="DE601" s="47"/>
      <c r="DF601" s="47"/>
      <c r="DG601" s="47"/>
      <c r="DH601" s="47"/>
      <c r="DI601" s="47"/>
      <c r="DJ601" s="47"/>
    </row>
    <row r="602" spans="1:115" ht="53.4" customHeight="1" x14ac:dyDescent="0.3">
      <c r="A602" s="46">
        <v>600</v>
      </c>
      <c r="B602" s="46">
        <v>836</v>
      </c>
      <c r="C602" s="47" t="s">
        <v>13828</v>
      </c>
      <c r="D602" s="46">
        <v>32</v>
      </c>
      <c r="E602" s="47" t="s">
        <v>1800</v>
      </c>
      <c r="F602" s="47"/>
      <c r="G602" s="49" t="s">
        <v>10</v>
      </c>
      <c r="H602" s="48" t="s">
        <v>881</v>
      </c>
      <c r="I602" s="48" t="s">
        <v>40</v>
      </c>
      <c r="J602" s="48" t="s">
        <v>246</v>
      </c>
      <c r="K602" s="48" t="s">
        <v>1801</v>
      </c>
      <c r="L602" s="48" t="s">
        <v>402</v>
      </c>
      <c r="M602" s="48" t="s">
        <v>19</v>
      </c>
      <c r="N602" s="49" t="s">
        <v>20</v>
      </c>
      <c r="O602" s="49" t="s">
        <v>21</v>
      </c>
      <c r="P602" s="49" t="s">
        <v>25</v>
      </c>
      <c r="Q602" s="49" t="s">
        <v>15</v>
      </c>
      <c r="R602" s="49" t="s">
        <v>163</v>
      </c>
      <c r="S602" s="49" t="s">
        <v>40</v>
      </c>
      <c r="T602" s="48" t="s">
        <v>19</v>
      </c>
      <c r="U602" s="49" t="s">
        <v>23</v>
      </c>
      <c r="V602" s="49" t="s">
        <v>152</v>
      </c>
      <c r="W602" s="49" t="s">
        <v>25</v>
      </c>
      <c r="X602" s="49" t="s">
        <v>22</v>
      </c>
      <c r="Y602" s="49" t="s">
        <v>179</v>
      </c>
      <c r="Z602" s="49" t="s">
        <v>199</v>
      </c>
      <c r="AA602" s="49" t="s">
        <v>1802</v>
      </c>
      <c r="AB602" s="48" t="s">
        <v>28</v>
      </c>
      <c r="AC602" s="49" t="s">
        <v>227</v>
      </c>
      <c r="AD602" s="49" t="s">
        <v>30</v>
      </c>
      <c r="AE602" s="49" t="s">
        <v>31</v>
      </c>
      <c r="AF602" s="48" t="s">
        <v>41</v>
      </c>
      <c r="AG602" s="48" t="s">
        <v>246</v>
      </c>
      <c r="AH602" s="48" t="s">
        <v>216</v>
      </c>
      <c r="AI602" s="48" t="s">
        <v>226</v>
      </c>
      <c r="AJ602" s="48" t="s">
        <v>319</v>
      </c>
      <c r="AK602" s="48" t="s">
        <v>43</v>
      </c>
      <c r="AL602" s="56" t="s">
        <v>493</v>
      </c>
      <c r="AM602" s="48"/>
      <c r="AN602" s="48"/>
      <c r="AO602" s="48"/>
      <c r="AP602" s="48"/>
      <c r="AQ602" s="48"/>
      <c r="AR602" s="48"/>
      <c r="AS602" s="48"/>
      <c r="AT602" s="48"/>
      <c r="AU602" s="48"/>
      <c r="AV602" s="48"/>
      <c r="AW602" s="48"/>
      <c r="AX602" s="48"/>
      <c r="AY602" s="48"/>
      <c r="AZ602" s="48"/>
      <c r="BA602" s="48"/>
      <c r="BB602" s="48"/>
      <c r="BC602" s="48"/>
      <c r="BD602" s="48"/>
      <c r="BE602" s="48"/>
      <c r="BF602" s="48"/>
      <c r="BG602" s="48"/>
      <c r="BH602" s="48"/>
      <c r="BI602" s="48"/>
      <c r="BJ602" s="48"/>
      <c r="BK602" s="48"/>
      <c r="BL602" s="48"/>
      <c r="BM602" s="48"/>
      <c r="BN602" s="48"/>
      <c r="BO602" s="48"/>
      <c r="BP602" s="48"/>
      <c r="BQ602" s="48"/>
      <c r="BR602" s="48"/>
      <c r="BS602" s="48"/>
      <c r="BT602" s="48"/>
      <c r="BU602" s="48"/>
      <c r="BV602" s="48"/>
      <c r="BW602" s="48"/>
      <c r="BX602" s="48"/>
      <c r="BY602" s="48"/>
      <c r="BZ602" s="48"/>
      <c r="CA602" s="48"/>
      <c r="CB602" s="48"/>
      <c r="CC602" s="48"/>
      <c r="CD602" s="48"/>
      <c r="CE602" s="48"/>
      <c r="CF602" s="48"/>
      <c r="CG602" s="48"/>
      <c r="CH602" s="48"/>
      <c r="CI602" s="48"/>
      <c r="CJ602" s="48"/>
      <c r="CK602" s="48"/>
      <c r="CL602" s="48"/>
      <c r="CM602" s="48"/>
      <c r="CN602" s="48"/>
      <c r="CO602" s="48"/>
      <c r="CP602" s="48"/>
      <c r="CQ602" s="48"/>
      <c r="CR602" s="47"/>
      <c r="CS602" s="47"/>
      <c r="CT602" s="47"/>
      <c r="CU602" s="47"/>
      <c r="CV602" s="47"/>
      <c r="CW602" s="47"/>
      <c r="CX602" s="47"/>
      <c r="CY602" s="47"/>
      <c r="CZ602" s="47"/>
      <c r="DA602" s="47"/>
      <c r="DB602" s="47"/>
      <c r="DC602" s="47"/>
      <c r="DD602" s="47"/>
      <c r="DE602" s="47"/>
      <c r="DF602" s="47"/>
      <c r="DG602" s="47"/>
      <c r="DH602" s="47"/>
      <c r="DI602" s="47"/>
      <c r="DJ602" s="47"/>
    </row>
    <row r="603" spans="1:115" ht="53.4" customHeight="1" x14ac:dyDescent="0.3">
      <c r="A603" s="46">
        <v>601</v>
      </c>
      <c r="B603" s="46">
        <v>1645</v>
      </c>
      <c r="C603" s="47" t="s">
        <v>13829</v>
      </c>
      <c r="D603" s="46">
        <v>26</v>
      </c>
      <c r="E603" s="47" t="s">
        <v>1804</v>
      </c>
      <c r="F603" s="47"/>
      <c r="G603" s="49" t="s">
        <v>10</v>
      </c>
      <c r="H603" s="48"/>
      <c r="I603" s="49" t="s">
        <v>36</v>
      </c>
      <c r="J603" s="49" t="s">
        <v>37</v>
      </c>
      <c r="K603" s="49" t="s">
        <v>25</v>
      </c>
      <c r="L603" s="49" t="s">
        <v>15</v>
      </c>
      <c r="M603" s="48"/>
      <c r="N603" s="49" t="s">
        <v>17</v>
      </c>
      <c r="O603" s="49" t="s">
        <v>18</v>
      </c>
      <c r="P603" s="49" t="s">
        <v>25</v>
      </c>
      <c r="Q603" s="49" t="s">
        <v>26</v>
      </c>
      <c r="R603" s="48"/>
      <c r="S603" s="49" t="s">
        <v>20</v>
      </c>
      <c r="T603" s="49" t="s">
        <v>121</v>
      </c>
      <c r="U603" s="49" t="s">
        <v>39</v>
      </c>
      <c r="V603" s="49" t="s">
        <v>40</v>
      </c>
      <c r="W603" s="49" t="s">
        <v>25</v>
      </c>
      <c r="X603" s="49" t="s">
        <v>22</v>
      </c>
      <c r="Y603" s="48"/>
      <c r="Z603" s="49" t="s">
        <v>23</v>
      </c>
      <c r="AA603" s="49" t="s">
        <v>39</v>
      </c>
      <c r="AB603" s="49" t="s">
        <v>25</v>
      </c>
      <c r="AC603" s="49" t="s">
        <v>15</v>
      </c>
      <c r="AD603" s="48"/>
      <c r="AE603" s="49" t="s">
        <v>29</v>
      </c>
      <c r="AF603" s="49" t="s">
        <v>25</v>
      </c>
      <c r="AG603" s="49" t="s">
        <v>15</v>
      </c>
      <c r="AH603" s="49" t="s">
        <v>16</v>
      </c>
      <c r="AI603" s="51"/>
      <c r="AJ603" s="49" t="s">
        <v>45</v>
      </c>
      <c r="AK603" s="49" t="s">
        <v>25</v>
      </c>
      <c r="AL603" s="49" t="s">
        <v>27</v>
      </c>
      <c r="AM603" s="48"/>
      <c r="AN603" s="48"/>
      <c r="AO603" s="48"/>
      <c r="AP603" s="48"/>
      <c r="AQ603" s="48"/>
      <c r="AR603" s="48"/>
      <c r="AS603" s="48"/>
      <c r="AT603" s="48"/>
      <c r="AU603" s="48"/>
      <c r="AV603" s="48"/>
      <c r="AW603" s="48"/>
      <c r="AX603" s="48"/>
      <c r="AY603" s="48"/>
      <c r="AZ603" s="48"/>
      <c r="BA603" s="48"/>
      <c r="BB603" s="48"/>
      <c r="BC603" s="48"/>
      <c r="BD603" s="48"/>
      <c r="BE603" s="48"/>
      <c r="BF603" s="48"/>
      <c r="BG603" s="48"/>
      <c r="BH603" s="48"/>
      <c r="BI603" s="48"/>
      <c r="BJ603" s="48"/>
      <c r="BK603" s="48"/>
      <c r="BL603" s="48"/>
      <c r="BM603" s="48"/>
      <c r="BN603" s="48"/>
      <c r="BO603" s="48"/>
      <c r="BP603" s="48"/>
      <c r="BQ603" s="48"/>
      <c r="BR603" s="48"/>
      <c r="BS603" s="48"/>
      <c r="BT603" s="48"/>
      <c r="BU603" s="48"/>
      <c r="BV603" s="48"/>
      <c r="BW603" s="48"/>
      <c r="BX603" s="48"/>
      <c r="BY603" s="48"/>
      <c r="BZ603" s="48"/>
      <c r="CA603" s="48"/>
      <c r="CB603" s="48"/>
      <c r="CC603" s="48"/>
      <c r="CD603" s="48"/>
      <c r="CE603" s="48"/>
      <c r="CF603" s="48"/>
      <c r="CG603" s="48"/>
      <c r="CH603" s="48"/>
      <c r="CI603" s="48"/>
      <c r="CJ603" s="48"/>
      <c r="CK603" s="48"/>
      <c r="CL603" s="48"/>
      <c r="CM603" s="48"/>
      <c r="CN603" s="48"/>
      <c r="CO603" s="48"/>
      <c r="CP603" s="48"/>
      <c r="CQ603" s="48"/>
      <c r="CR603" s="47"/>
      <c r="CS603" s="47"/>
      <c r="CT603" s="47"/>
      <c r="CU603" s="47"/>
      <c r="CV603" s="47"/>
      <c r="CW603" s="47"/>
      <c r="CX603" s="47"/>
      <c r="CY603" s="47"/>
      <c r="CZ603" s="47"/>
      <c r="DA603" s="47"/>
      <c r="DB603" s="47"/>
      <c r="DC603" s="47"/>
      <c r="DD603" s="47"/>
      <c r="DE603" s="47"/>
      <c r="DF603" s="47"/>
      <c r="DG603" s="47"/>
      <c r="DH603" s="47"/>
      <c r="DI603" s="47"/>
      <c r="DJ603" s="47"/>
    </row>
    <row r="604" spans="1:115" ht="53.4" customHeight="1" x14ac:dyDescent="0.3">
      <c r="A604" s="46">
        <v>602</v>
      </c>
      <c r="B604" s="46">
        <v>889</v>
      </c>
      <c r="C604" s="47" t="s">
        <v>13830</v>
      </c>
      <c r="D604" s="46">
        <v>43</v>
      </c>
      <c r="E604" s="47" t="s">
        <v>1806</v>
      </c>
      <c r="F604" s="47"/>
      <c r="G604" s="49" t="s">
        <v>49</v>
      </c>
      <c r="H604" s="49" t="s">
        <v>209</v>
      </c>
      <c r="I604" s="49" t="s">
        <v>51</v>
      </c>
      <c r="J604" s="51"/>
      <c r="K604" s="49" t="s">
        <v>36</v>
      </c>
      <c r="L604" s="49" t="s">
        <v>39</v>
      </c>
      <c r="M604" s="49" t="s">
        <v>25</v>
      </c>
      <c r="N604" s="49" t="s">
        <v>728</v>
      </c>
      <c r="O604" s="49" t="s">
        <v>729</v>
      </c>
      <c r="P604" s="48" t="s">
        <v>54</v>
      </c>
      <c r="Q604" s="48" t="s">
        <v>44</v>
      </c>
      <c r="R604" s="48" t="s">
        <v>315</v>
      </c>
      <c r="S604" s="48" t="s">
        <v>19</v>
      </c>
      <c r="T604" s="49" t="s">
        <v>93</v>
      </c>
      <c r="U604" s="49" t="s">
        <v>39</v>
      </c>
      <c r="V604" s="49" t="s">
        <v>527</v>
      </c>
      <c r="W604" s="49" t="s">
        <v>226</v>
      </c>
      <c r="X604" s="48" t="s">
        <v>16</v>
      </c>
      <c r="Y604" s="49" t="s">
        <v>63</v>
      </c>
      <c r="Z604" s="49" t="s">
        <v>114</v>
      </c>
      <c r="AA604" s="49" t="s">
        <v>256</v>
      </c>
      <c r="AB604" s="49" t="s">
        <v>246</v>
      </c>
      <c r="AC604" s="49" t="s">
        <v>25</v>
      </c>
      <c r="AD604" s="49" t="s">
        <v>82</v>
      </c>
      <c r="AE604" s="48" t="s">
        <v>28</v>
      </c>
      <c r="AF604" s="49" t="s">
        <v>153</v>
      </c>
      <c r="AG604" s="49" t="s">
        <v>25</v>
      </c>
      <c r="AH604" s="49" t="s">
        <v>15</v>
      </c>
      <c r="AI604" s="48" t="s">
        <v>28</v>
      </c>
      <c r="AJ604" s="49" t="s">
        <v>29</v>
      </c>
      <c r="AK604" s="49" t="s">
        <v>30</v>
      </c>
      <c r="AL604" s="49" t="s">
        <v>31</v>
      </c>
      <c r="AM604" s="49" t="s">
        <v>25</v>
      </c>
      <c r="AN604" s="49" t="s">
        <v>22</v>
      </c>
      <c r="AO604" s="48" t="s">
        <v>367</v>
      </c>
      <c r="AP604" s="48" t="s">
        <v>20</v>
      </c>
      <c r="AQ604" s="48" t="s">
        <v>121</v>
      </c>
      <c r="AR604" s="48" t="s">
        <v>114</v>
      </c>
      <c r="AS604" s="48" t="s">
        <v>539</v>
      </c>
      <c r="AT604" s="48" t="s">
        <v>63</v>
      </c>
      <c r="AU604" s="48" t="s">
        <v>38</v>
      </c>
      <c r="AV604" s="48" t="s">
        <v>16</v>
      </c>
      <c r="AW604" s="48" t="s">
        <v>17</v>
      </c>
      <c r="AX604" s="48" t="s">
        <v>290</v>
      </c>
      <c r="AY604" s="48"/>
      <c r="AZ604" s="48"/>
      <c r="BA604" s="48"/>
      <c r="BB604" s="48"/>
      <c r="BC604" s="48"/>
      <c r="BD604" s="48"/>
      <c r="BE604" s="48"/>
      <c r="BF604" s="48"/>
      <c r="BG604" s="48"/>
      <c r="BH604" s="48"/>
      <c r="BI604" s="48"/>
      <c r="BJ604" s="48"/>
      <c r="BK604" s="48"/>
      <c r="BL604" s="48"/>
      <c r="BM604" s="48"/>
      <c r="BN604" s="48"/>
      <c r="BO604" s="48"/>
      <c r="BP604" s="48"/>
      <c r="BQ604" s="48"/>
      <c r="BR604" s="48"/>
      <c r="BS604" s="48"/>
      <c r="BT604" s="48"/>
      <c r="BU604" s="48"/>
      <c r="BV604" s="48"/>
      <c r="BW604" s="48"/>
      <c r="BX604" s="48"/>
      <c r="BY604" s="48"/>
      <c r="BZ604" s="48"/>
      <c r="CA604" s="48"/>
      <c r="CB604" s="48"/>
      <c r="CC604" s="48"/>
      <c r="CD604" s="48"/>
      <c r="CE604" s="48"/>
      <c r="CF604" s="48"/>
      <c r="CG604" s="48"/>
      <c r="CH604" s="48"/>
      <c r="CI604" s="48"/>
      <c r="CJ604" s="48"/>
      <c r="CK604" s="48"/>
      <c r="CL604" s="48"/>
      <c r="CM604" s="48"/>
      <c r="CN604" s="48"/>
      <c r="CO604" s="48"/>
      <c r="CP604" s="48"/>
      <c r="CQ604" s="48"/>
      <c r="CR604" s="47"/>
      <c r="CS604" s="47"/>
      <c r="CT604" s="47"/>
      <c r="CU604" s="47"/>
      <c r="CV604" s="47"/>
      <c r="CW604" s="47"/>
      <c r="CX604" s="47"/>
      <c r="CY604" s="47"/>
      <c r="CZ604" s="47"/>
      <c r="DA604" s="47"/>
      <c r="DB604" s="47"/>
      <c r="DC604" s="47"/>
      <c r="DD604" s="47"/>
      <c r="DE604" s="47"/>
      <c r="DF604" s="47"/>
      <c r="DG604" s="47"/>
      <c r="DH604" s="47"/>
      <c r="DI604" s="47"/>
      <c r="DJ604" s="47"/>
    </row>
    <row r="605" spans="1:115" ht="53.4" customHeight="1" x14ac:dyDescent="0.3">
      <c r="A605" s="46">
        <v>603</v>
      </c>
      <c r="B605" s="46">
        <v>2117</v>
      </c>
      <c r="C605" s="47" t="s">
        <v>13831</v>
      </c>
      <c r="D605" s="46">
        <v>37</v>
      </c>
      <c r="E605" s="47" t="s">
        <v>1808</v>
      </c>
      <c r="F605" s="47"/>
      <c r="G605" s="49" t="s">
        <v>49</v>
      </c>
      <c r="H605" s="49" t="s">
        <v>50</v>
      </c>
      <c r="I605" s="49" t="s">
        <v>51</v>
      </c>
      <c r="J605" s="48" t="s">
        <v>11</v>
      </c>
      <c r="K605" s="49" t="s">
        <v>12</v>
      </c>
      <c r="L605" s="49" t="s">
        <v>77</v>
      </c>
      <c r="M605" s="49" t="s">
        <v>76</v>
      </c>
      <c r="N605" s="49" t="s">
        <v>25</v>
      </c>
      <c r="O605" s="49" t="s">
        <v>66</v>
      </c>
      <c r="P605" s="51" t="s">
        <v>16</v>
      </c>
      <c r="Q605" s="49" t="s">
        <v>17</v>
      </c>
      <c r="R605" s="49" t="s">
        <v>18</v>
      </c>
      <c r="S605" s="49" t="s">
        <v>25</v>
      </c>
      <c r="T605" s="49" t="s">
        <v>26</v>
      </c>
      <c r="U605" s="51"/>
      <c r="V605" s="49" t="s">
        <v>36</v>
      </c>
      <c r="W605" s="49" t="s">
        <v>15</v>
      </c>
      <c r="X605" s="49" t="s">
        <v>1492</v>
      </c>
      <c r="Y605" s="49" t="s">
        <v>39</v>
      </c>
      <c r="Z605" s="51"/>
      <c r="AA605" s="49" t="s">
        <v>23</v>
      </c>
      <c r="AB605" s="49" t="s">
        <v>15</v>
      </c>
      <c r="AC605" s="49" t="s">
        <v>39</v>
      </c>
      <c r="AD605" s="51" t="s">
        <v>40</v>
      </c>
      <c r="AE605" s="51" t="s">
        <v>201</v>
      </c>
      <c r="AF605" s="51" t="s">
        <v>67</v>
      </c>
      <c r="AG605" s="49" t="s">
        <v>63</v>
      </c>
      <c r="AH605" s="49" t="s">
        <v>1033</v>
      </c>
      <c r="AI605" s="49" t="s">
        <v>25</v>
      </c>
      <c r="AJ605" s="49" t="s">
        <v>26</v>
      </c>
      <c r="AK605" s="49" t="s">
        <v>79</v>
      </c>
      <c r="AL605" s="49" t="s">
        <v>80</v>
      </c>
      <c r="AM605" s="51" t="s">
        <v>41</v>
      </c>
      <c r="AN605" s="51" t="s">
        <v>28</v>
      </c>
      <c r="AO605" s="49" t="s">
        <v>29</v>
      </c>
      <c r="AP605" s="49" t="s">
        <v>25</v>
      </c>
      <c r="AQ605" s="49" t="s">
        <v>15</v>
      </c>
      <c r="AR605" s="49" t="s">
        <v>95</v>
      </c>
      <c r="AS605" s="49" t="s">
        <v>1109</v>
      </c>
      <c r="AT605" s="48"/>
      <c r="AU605" s="48"/>
      <c r="AV605" s="48"/>
      <c r="AW605" s="48"/>
      <c r="AX605" s="48"/>
      <c r="AY605" s="48"/>
      <c r="AZ605" s="48"/>
      <c r="BA605" s="48"/>
      <c r="BB605" s="48"/>
      <c r="BC605" s="48"/>
      <c r="BD605" s="48"/>
      <c r="BE605" s="48"/>
      <c r="BF605" s="48"/>
      <c r="BG605" s="48"/>
      <c r="BH605" s="48"/>
      <c r="BI605" s="48"/>
      <c r="BJ605" s="48"/>
      <c r="BK605" s="48"/>
      <c r="BL605" s="48"/>
      <c r="BM605" s="48"/>
      <c r="BN605" s="48"/>
      <c r="BO605" s="48"/>
      <c r="BP605" s="48"/>
      <c r="BQ605" s="48"/>
      <c r="BR605" s="48"/>
      <c r="BS605" s="48"/>
      <c r="BT605" s="48"/>
      <c r="BU605" s="48"/>
      <c r="BV605" s="48"/>
      <c r="BW605" s="48"/>
      <c r="BX605" s="48"/>
      <c r="BY605" s="48"/>
      <c r="BZ605" s="48"/>
      <c r="CA605" s="48"/>
      <c r="CB605" s="48"/>
      <c r="CC605" s="48"/>
      <c r="CD605" s="48"/>
      <c r="CE605" s="48"/>
      <c r="CF605" s="48"/>
      <c r="CG605" s="48"/>
      <c r="CH605" s="48"/>
      <c r="CI605" s="48"/>
      <c r="CJ605" s="48"/>
      <c r="CK605" s="48"/>
      <c r="CL605" s="48"/>
      <c r="CM605" s="48"/>
      <c r="CN605" s="48"/>
      <c r="CO605" s="48"/>
      <c r="CP605" s="48"/>
      <c r="CQ605" s="48"/>
      <c r="CR605" s="47"/>
      <c r="CS605" s="47"/>
      <c r="CT605" s="47"/>
      <c r="CU605" s="47"/>
      <c r="CV605" s="47"/>
      <c r="CW605" s="47"/>
      <c r="CX605" s="47"/>
      <c r="CY605" s="47"/>
      <c r="CZ605" s="47"/>
      <c r="DA605" s="47"/>
      <c r="DB605" s="47"/>
      <c r="DC605" s="47"/>
      <c r="DD605" s="47"/>
      <c r="DE605" s="47"/>
      <c r="DF605" s="47"/>
      <c r="DG605" s="47"/>
      <c r="DH605" s="47"/>
      <c r="DI605" s="47"/>
      <c r="DJ605" s="47"/>
    </row>
    <row r="606" spans="1:115" ht="53.4" customHeight="1" x14ac:dyDescent="0.3">
      <c r="A606" s="46">
        <v>604</v>
      </c>
      <c r="B606" s="46">
        <v>2339</v>
      </c>
      <c r="C606" s="47" t="s">
        <v>13832</v>
      </c>
      <c r="D606" s="46">
        <v>28</v>
      </c>
      <c r="E606" s="47" t="s">
        <v>1810</v>
      </c>
      <c r="F606" s="47"/>
      <c r="G606" s="49" t="s">
        <v>150</v>
      </c>
      <c r="H606" s="49" t="s">
        <v>151</v>
      </c>
      <c r="I606" s="48"/>
      <c r="J606" s="49" t="s">
        <v>36</v>
      </c>
      <c r="K606" s="49" t="s">
        <v>37</v>
      </c>
      <c r="L606" s="49" t="s">
        <v>25</v>
      </c>
      <c r="M606" s="49" t="s">
        <v>728</v>
      </c>
      <c r="N606" s="49" t="s">
        <v>729</v>
      </c>
      <c r="O606" s="48" t="s">
        <v>17</v>
      </c>
      <c r="P606" s="48" t="s">
        <v>18</v>
      </c>
      <c r="Q606" s="49" t="s">
        <v>20</v>
      </c>
      <c r="R606" s="49" t="s">
        <v>21</v>
      </c>
      <c r="S606" s="49" t="s">
        <v>163</v>
      </c>
      <c r="T606" s="49" t="s">
        <v>40</v>
      </c>
      <c r="U606" s="49" t="s">
        <v>179</v>
      </c>
      <c r="V606" s="49" t="s">
        <v>147</v>
      </c>
      <c r="W606" s="49" t="s">
        <v>181</v>
      </c>
      <c r="X606" s="48"/>
      <c r="Y606" s="49" t="s">
        <v>63</v>
      </c>
      <c r="Z606" s="49" t="s">
        <v>16</v>
      </c>
      <c r="AA606" s="49" t="s">
        <v>81</v>
      </c>
      <c r="AB606" s="48"/>
      <c r="AC606" s="49" t="s">
        <v>23</v>
      </c>
      <c r="AD606" s="49" t="s">
        <v>24</v>
      </c>
      <c r="AE606" s="49" t="s">
        <v>416</v>
      </c>
      <c r="AF606" s="49" t="s">
        <v>1811</v>
      </c>
      <c r="AG606" s="49" t="s">
        <v>25</v>
      </c>
      <c r="AH606" s="49" t="s">
        <v>26</v>
      </c>
      <c r="AI606" s="48"/>
      <c r="AJ606" s="49" t="s">
        <v>29</v>
      </c>
      <c r="AK606" s="49" t="s">
        <v>30</v>
      </c>
      <c r="AL606" s="49" t="s">
        <v>1812</v>
      </c>
      <c r="AM606" s="48"/>
      <c r="AN606" s="48"/>
      <c r="AO606" s="48"/>
      <c r="AP606" s="48"/>
      <c r="AQ606" s="48"/>
      <c r="AR606" s="48"/>
      <c r="AS606" s="48"/>
      <c r="AT606" s="48"/>
      <c r="AU606" s="48"/>
      <c r="AV606" s="48"/>
      <c r="AW606" s="48"/>
      <c r="AX606" s="48"/>
      <c r="AY606" s="48"/>
      <c r="AZ606" s="48"/>
      <c r="BA606" s="48"/>
      <c r="BB606" s="48"/>
      <c r="BC606" s="48"/>
      <c r="BD606" s="48"/>
      <c r="BE606" s="48"/>
      <c r="BF606" s="48"/>
      <c r="BG606" s="48"/>
      <c r="BH606" s="48"/>
      <c r="BI606" s="48"/>
      <c r="BJ606" s="48"/>
      <c r="BK606" s="48"/>
      <c r="BL606" s="48"/>
      <c r="BM606" s="48"/>
      <c r="BN606" s="48"/>
      <c r="BO606" s="48"/>
      <c r="BP606" s="48"/>
      <c r="BQ606" s="48"/>
      <c r="BR606" s="48"/>
      <c r="BS606" s="48"/>
      <c r="BT606" s="48"/>
      <c r="BU606" s="48"/>
      <c r="BV606" s="48"/>
      <c r="BW606" s="48"/>
      <c r="BX606" s="48"/>
      <c r="BY606" s="48"/>
      <c r="BZ606" s="48"/>
      <c r="CA606" s="48"/>
      <c r="CB606" s="48"/>
      <c r="CC606" s="48"/>
      <c r="CD606" s="48"/>
      <c r="CE606" s="48"/>
      <c r="CF606" s="48"/>
      <c r="CG606" s="48"/>
      <c r="CH606" s="48"/>
      <c r="CI606" s="48"/>
      <c r="CJ606" s="48"/>
      <c r="CK606" s="48"/>
      <c r="CL606" s="48"/>
      <c r="CM606" s="48"/>
      <c r="CN606" s="48"/>
      <c r="CO606" s="48"/>
      <c r="CP606" s="48"/>
      <c r="CQ606" s="48"/>
      <c r="CR606" s="47"/>
      <c r="CS606" s="47"/>
      <c r="CT606" s="47"/>
      <c r="CU606" s="47"/>
      <c r="CV606" s="47"/>
      <c r="CW606" s="47"/>
      <c r="CX606" s="47"/>
      <c r="CY606" s="47"/>
      <c r="CZ606" s="47"/>
      <c r="DA606" s="47"/>
      <c r="DB606" s="47"/>
      <c r="DC606" s="47"/>
      <c r="DD606" s="47"/>
      <c r="DE606" s="47"/>
      <c r="DF606" s="47"/>
      <c r="DG606" s="47"/>
      <c r="DH606" s="47"/>
      <c r="DI606" s="47"/>
      <c r="DJ606" s="47"/>
    </row>
    <row r="607" spans="1:115" ht="53.4" customHeight="1" x14ac:dyDescent="0.3">
      <c r="A607" s="46">
        <v>605</v>
      </c>
      <c r="B607" s="46">
        <v>2359</v>
      </c>
      <c r="C607" s="47" t="s">
        <v>13833</v>
      </c>
      <c r="D607" s="46">
        <v>24</v>
      </c>
      <c r="E607" s="47" t="s">
        <v>1814</v>
      </c>
      <c r="F607" s="47"/>
      <c r="G607" s="49" t="s">
        <v>49</v>
      </c>
      <c r="H607" s="48" t="s">
        <v>16</v>
      </c>
      <c r="I607" s="49" t="s">
        <v>17</v>
      </c>
      <c r="J607" s="49" t="s">
        <v>18</v>
      </c>
      <c r="K607" s="49" t="s">
        <v>27</v>
      </c>
      <c r="L607" s="48" t="s">
        <v>19</v>
      </c>
      <c r="M607" s="49" t="s">
        <v>20</v>
      </c>
      <c r="N607" s="49" t="s">
        <v>21</v>
      </c>
      <c r="O607" s="49" t="s">
        <v>37</v>
      </c>
      <c r="P607" s="49" t="s">
        <v>40</v>
      </c>
      <c r="Q607" s="49" t="s">
        <v>38</v>
      </c>
      <c r="R607" s="49" t="s">
        <v>55</v>
      </c>
      <c r="S607" s="49" t="s">
        <v>25</v>
      </c>
      <c r="T607" s="49" t="s">
        <v>22</v>
      </c>
      <c r="U607" s="48" t="s">
        <v>19</v>
      </c>
      <c r="V607" s="49" t="s">
        <v>23</v>
      </c>
      <c r="W607" s="49" t="s">
        <v>24</v>
      </c>
      <c r="X607" s="49" t="s">
        <v>25</v>
      </c>
      <c r="Y607" s="49" t="s">
        <v>26</v>
      </c>
      <c r="Z607" s="48" t="s">
        <v>28</v>
      </c>
      <c r="AA607" s="49" t="s">
        <v>29</v>
      </c>
      <c r="AB607" s="49" t="s">
        <v>30</v>
      </c>
      <c r="AC607" s="49" t="s">
        <v>31</v>
      </c>
      <c r="AD607" s="49" t="s">
        <v>22</v>
      </c>
      <c r="AE607" s="48"/>
      <c r="AF607" s="48"/>
      <c r="AG607" s="48"/>
      <c r="AH607" s="48"/>
      <c r="AI607" s="48"/>
      <c r="AJ607" s="48"/>
      <c r="AK607" s="48"/>
      <c r="AL607" s="48"/>
      <c r="AM607" s="48"/>
      <c r="AN607" s="48"/>
      <c r="AO607" s="48"/>
      <c r="AP607" s="48"/>
      <c r="AQ607" s="48"/>
      <c r="AR607" s="48"/>
      <c r="AS607" s="48"/>
      <c r="AT607" s="48"/>
      <c r="AU607" s="48"/>
      <c r="AV607" s="48"/>
      <c r="AW607" s="48"/>
      <c r="AX607" s="48"/>
      <c r="AY607" s="48"/>
      <c r="AZ607" s="48"/>
      <c r="BA607" s="48"/>
      <c r="BB607" s="48"/>
      <c r="BC607" s="48"/>
      <c r="BD607" s="48"/>
      <c r="BE607" s="48"/>
      <c r="BF607" s="48"/>
      <c r="BG607" s="48"/>
      <c r="BH607" s="48"/>
      <c r="BI607" s="48"/>
      <c r="BJ607" s="48"/>
      <c r="BK607" s="48"/>
      <c r="BL607" s="48"/>
      <c r="BM607" s="48"/>
      <c r="BN607" s="48"/>
      <c r="BO607" s="48"/>
      <c r="BP607" s="48"/>
      <c r="BQ607" s="48"/>
      <c r="BR607" s="48"/>
      <c r="BS607" s="48"/>
      <c r="BT607" s="48"/>
      <c r="BU607" s="48"/>
      <c r="BV607" s="48"/>
      <c r="BW607" s="48"/>
      <c r="BX607" s="48"/>
      <c r="BY607" s="48"/>
      <c r="BZ607" s="48"/>
      <c r="CA607" s="48"/>
      <c r="CB607" s="48"/>
      <c r="CC607" s="48"/>
      <c r="CD607" s="48"/>
      <c r="CE607" s="48"/>
      <c r="CF607" s="48"/>
      <c r="CG607" s="48"/>
      <c r="CH607" s="48"/>
      <c r="CI607" s="48"/>
      <c r="CJ607" s="48"/>
      <c r="CK607" s="48"/>
      <c r="CL607" s="48"/>
      <c r="CM607" s="48"/>
      <c r="CN607" s="48"/>
      <c r="CO607" s="48"/>
      <c r="CP607" s="48"/>
      <c r="CQ607" s="48"/>
      <c r="CR607" s="47"/>
      <c r="CS607" s="47"/>
      <c r="CT607" s="47"/>
      <c r="CU607" s="47"/>
      <c r="CV607" s="47"/>
      <c r="CW607" s="47"/>
      <c r="CX607" s="47"/>
      <c r="CY607" s="47"/>
      <c r="CZ607" s="47"/>
      <c r="DA607" s="47"/>
      <c r="DB607" s="47"/>
      <c r="DC607" s="47"/>
      <c r="DD607" s="47"/>
      <c r="DE607" s="47"/>
      <c r="DF607" s="47"/>
      <c r="DG607" s="47"/>
      <c r="DH607" s="47"/>
      <c r="DI607" s="47"/>
      <c r="DJ607" s="47"/>
    </row>
    <row r="608" spans="1:115" ht="53.4" customHeight="1" x14ac:dyDescent="0.3">
      <c r="A608" s="46">
        <v>606</v>
      </c>
      <c r="B608" s="46">
        <v>1550</v>
      </c>
      <c r="C608" s="47" t="s">
        <v>13834</v>
      </c>
      <c r="D608" s="46">
        <v>34</v>
      </c>
      <c r="E608" s="47" t="s">
        <v>1816</v>
      </c>
      <c r="F608" s="47"/>
      <c r="G608" s="49" t="s">
        <v>10</v>
      </c>
      <c r="H608" s="48" t="s">
        <v>11</v>
      </c>
      <c r="I608" s="49" t="s">
        <v>12</v>
      </c>
      <c r="J608" s="49" t="s">
        <v>445</v>
      </c>
      <c r="K608" s="49" t="s">
        <v>446</v>
      </c>
      <c r="L608" s="49" t="s">
        <v>25</v>
      </c>
      <c r="M608" s="49" t="s">
        <v>15</v>
      </c>
      <c r="N608" s="48" t="s">
        <v>19</v>
      </c>
      <c r="O608" s="49" t="s">
        <v>20</v>
      </c>
      <c r="P608" s="49" t="s">
        <v>179</v>
      </c>
      <c r="Q608" s="49" t="s">
        <v>126</v>
      </c>
      <c r="R608" s="49" t="s">
        <v>127</v>
      </c>
      <c r="S608" s="49" t="s">
        <v>25</v>
      </c>
      <c r="T608" s="49" t="s">
        <v>78</v>
      </c>
      <c r="U608" s="49" t="s">
        <v>52</v>
      </c>
      <c r="V608" s="49" t="s">
        <v>66</v>
      </c>
      <c r="W608" s="49" t="s">
        <v>86</v>
      </c>
      <c r="X608" s="48" t="s">
        <v>19</v>
      </c>
      <c r="Y608" s="49" t="s">
        <v>23</v>
      </c>
      <c r="Z608" s="49" t="s">
        <v>25</v>
      </c>
      <c r="AA608" s="49" t="s">
        <v>27</v>
      </c>
      <c r="AB608" s="48" t="s">
        <v>116</v>
      </c>
      <c r="AC608" s="48" t="s">
        <v>1817</v>
      </c>
      <c r="AD608" s="48" t="s">
        <v>254</v>
      </c>
      <c r="AE608" s="49" t="s">
        <v>1525</v>
      </c>
      <c r="AF608" s="49" t="s">
        <v>220</v>
      </c>
      <c r="AG608" s="49" t="s">
        <v>25</v>
      </c>
      <c r="AH608" s="49" t="s">
        <v>27</v>
      </c>
      <c r="AI608" s="48" t="s">
        <v>28</v>
      </c>
      <c r="AJ608" s="49" t="s">
        <v>227</v>
      </c>
      <c r="AK608" s="49" t="s">
        <v>30</v>
      </c>
      <c r="AL608" s="49" t="s">
        <v>31</v>
      </c>
      <c r="AM608" s="49" t="s">
        <v>25</v>
      </c>
      <c r="AN608" s="49" t="s">
        <v>1818</v>
      </c>
      <c r="AO608" s="48"/>
      <c r="AP608" s="48"/>
      <c r="AQ608" s="48"/>
      <c r="AR608" s="48"/>
      <c r="AS608" s="48"/>
      <c r="AT608" s="48"/>
      <c r="AU608" s="48"/>
      <c r="AV608" s="48"/>
      <c r="AW608" s="48"/>
      <c r="AX608" s="48"/>
      <c r="AY608" s="48"/>
      <c r="AZ608" s="48"/>
      <c r="BA608" s="48"/>
      <c r="BB608" s="48"/>
      <c r="BC608" s="48"/>
      <c r="BD608" s="48"/>
      <c r="BE608" s="48"/>
      <c r="BF608" s="48"/>
      <c r="BG608" s="48"/>
      <c r="BH608" s="48"/>
      <c r="BI608" s="48"/>
      <c r="BJ608" s="48"/>
      <c r="BK608" s="48"/>
      <c r="BL608" s="48"/>
      <c r="BM608" s="48"/>
      <c r="BN608" s="48"/>
      <c r="BO608" s="48"/>
      <c r="BP608" s="48"/>
      <c r="BQ608" s="48"/>
      <c r="BR608" s="48"/>
      <c r="BS608" s="48"/>
      <c r="BT608" s="48"/>
      <c r="BU608" s="48"/>
      <c r="BV608" s="48"/>
      <c r="BW608" s="48"/>
      <c r="BX608" s="48"/>
      <c r="BY608" s="48"/>
      <c r="BZ608" s="48"/>
      <c r="CA608" s="48"/>
      <c r="CB608" s="48"/>
      <c r="CC608" s="48"/>
      <c r="CD608" s="48"/>
      <c r="CE608" s="48"/>
      <c r="CF608" s="48"/>
      <c r="CG608" s="48"/>
      <c r="CH608" s="48"/>
      <c r="CI608" s="48"/>
      <c r="CJ608" s="48"/>
      <c r="CK608" s="48"/>
      <c r="CL608" s="48"/>
      <c r="CM608" s="48"/>
      <c r="CN608" s="48"/>
      <c r="CO608" s="48"/>
      <c r="CP608" s="48"/>
      <c r="CQ608" s="48"/>
      <c r="CR608" s="47"/>
      <c r="CS608" s="47"/>
      <c r="CT608" s="47"/>
      <c r="CU608" s="47"/>
      <c r="CV608" s="47"/>
      <c r="CW608" s="47"/>
      <c r="CX608" s="47"/>
      <c r="CY608" s="47"/>
      <c r="CZ608" s="47"/>
      <c r="DA608" s="47"/>
      <c r="DB608" s="47"/>
      <c r="DC608" s="47"/>
      <c r="DD608" s="47"/>
      <c r="DE608" s="47"/>
      <c r="DF608" s="47"/>
      <c r="DG608" s="47"/>
      <c r="DH608" s="47"/>
      <c r="DI608" s="47"/>
      <c r="DJ608" s="47"/>
    </row>
    <row r="609" spans="1:148" ht="53.4" customHeight="1" x14ac:dyDescent="0.3">
      <c r="A609" s="46">
        <v>607</v>
      </c>
      <c r="B609" s="46">
        <v>1466</v>
      </c>
      <c r="C609" s="47" t="s">
        <v>13835</v>
      </c>
      <c r="D609" s="46">
        <v>29</v>
      </c>
      <c r="E609" s="47" t="s">
        <v>13908</v>
      </c>
      <c r="F609" s="47"/>
      <c r="G609" s="47" t="s">
        <v>98</v>
      </c>
      <c r="H609" s="49" t="s">
        <v>238</v>
      </c>
      <c r="I609" s="49" t="s">
        <v>151</v>
      </c>
      <c r="J609" s="48"/>
      <c r="K609" s="49" t="s">
        <v>36</v>
      </c>
      <c r="L609" s="49" t="s">
        <v>39</v>
      </c>
      <c r="M609" s="49" t="s">
        <v>308</v>
      </c>
      <c r="N609" s="49" t="s">
        <v>256</v>
      </c>
      <c r="O609" s="49" t="s">
        <v>25</v>
      </c>
      <c r="P609" s="49" t="s">
        <v>15</v>
      </c>
      <c r="Q609" s="48" t="s">
        <v>19</v>
      </c>
      <c r="R609" s="49" t="s">
        <v>20</v>
      </c>
      <c r="S609" s="49" t="s">
        <v>21</v>
      </c>
      <c r="T609" s="49" t="s">
        <v>40</v>
      </c>
      <c r="U609" s="49" t="s">
        <v>92</v>
      </c>
      <c r="V609" s="49" t="s">
        <v>25</v>
      </c>
      <c r="W609" s="49" t="s">
        <v>26</v>
      </c>
      <c r="X609" s="49" t="s">
        <v>27</v>
      </c>
      <c r="Y609" s="48" t="s">
        <v>19</v>
      </c>
      <c r="Z609" s="49" t="s">
        <v>23</v>
      </c>
      <c r="AA609" s="49" t="s">
        <v>416</v>
      </c>
      <c r="AB609" s="49" t="s">
        <v>76</v>
      </c>
      <c r="AC609" s="49" t="s">
        <v>25</v>
      </c>
      <c r="AD609" s="49" t="s">
        <v>15</v>
      </c>
      <c r="AE609" s="48" t="s">
        <v>28</v>
      </c>
      <c r="AF609" s="49" t="s">
        <v>60</v>
      </c>
      <c r="AG609" s="49" t="s">
        <v>25</v>
      </c>
      <c r="AH609" s="49" t="s">
        <v>15</v>
      </c>
      <c r="AI609" s="49" t="s">
        <v>65</v>
      </c>
      <c r="AJ609" s="49" t="s">
        <v>213</v>
      </c>
      <c r="AK609" s="48"/>
      <c r="AL609" s="48"/>
      <c r="AM609" s="48"/>
      <c r="AN609" s="48"/>
      <c r="AO609" s="48"/>
      <c r="AP609" s="48"/>
      <c r="AQ609" s="48"/>
      <c r="AR609" s="48"/>
      <c r="AS609" s="48"/>
      <c r="AT609" s="48"/>
      <c r="AU609" s="48"/>
      <c r="AV609" s="48"/>
      <c r="AW609" s="48"/>
      <c r="AX609" s="48"/>
      <c r="AY609" s="48"/>
      <c r="AZ609" s="48"/>
      <c r="BA609" s="48"/>
      <c r="BB609" s="48"/>
      <c r="BC609" s="48"/>
      <c r="BD609" s="48"/>
      <c r="BE609" s="48"/>
      <c r="BF609" s="48"/>
      <c r="BG609" s="48"/>
      <c r="BH609" s="48"/>
      <c r="BI609" s="48"/>
      <c r="BJ609" s="48"/>
      <c r="BK609" s="48"/>
      <c r="BL609" s="48"/>
      <c r="BM609" s="48"/>
      <c r="BN609" s="48"/>
      <c r="BO609" s="48"/>
      <c r="BP609" s="48"/>
      <c r="BQ609" s="48"/>
      <c r="BR609" s="48"/>
      <c r="BS609" s="48"/>
      <c r="BT609" s="48"/>
      <c r="BU609" s="48"/>
      <c r="BV609" s="48"/>
      <c r="BW609" s="48"/>
      <c r="BX609" s="48"/>
      <c r="BY609" s="48"/>
      <c r="BZ609" s="48"/>
      <c r="CA609" s="48"/>
      <c r="CB609" s="48"/>
      <c r="CC609" s="48"/>
      <c r="CD609" s="48"/>
      <c r="CE609" s="48"/>
      <c r="CF609" s="48"/>
      <c r="CG609" s="48"/>
      <c r="CH609" s="48"/>
      <c r="CI609" s="48"/>
      <c r="CJ609" s="48"/>
      <c r="CK609" s="48"/>
      <c r="CL609" s="48"/>
      <c r="CM609" s="48"/>
      <c r="CN609" s="48"/>
      <c r="CO609" s="48"/>
      <c r="CP609" s="48"/>
      <c r="CQ609" s="48"/>
      <c r="CR609" s="47"/>
      <c r="CS609" s="47"/>
      <c r="CT609" s="47"/>
      <c r="CU609" s="47"/>
      <c r="CV609" s="47"/>
      <c r="CW609" s="47"/>
      <c r="CX609" s="47"/>
      <c r="CY609" s="47"/>
      <c r="CZ609" s="47"/>
      <c r="DA609" s="47"/>
      <c r="DB609" s="47"/>
      <c r="DC609" s="47"/>
      <c r="DD609" s="47"/>
      <c r="DE609" s="47"/>
      <c r="DF609" s="47"/>
      <c r="DG609" s="47"/>
      <c r="DH609" s="47"/>
      <c r="DI609" s="47"/>
      <c r="DJ609" s="47"/>
    </row>
    <row r="610" spans="1:148" ht="53.4" customHeight="1" x14ac:dyDescent="0.3">
      <c r="A610" s="46">
        <v>608</v>
      </c>
      <c r="B610" s="46">
        <v>1147</v>
      </c>
      <c r="C610" s="47" t="s">
        <v>13836</v>
      </c>
      <c r="D610" s="46">
        <v>19</v>
      </c>
      <c r="E610" s="47" t="s">
        <v>1821</v>
      </c>
      <c r="F610" s="47"/>
      <c r="G610" s="47" t="s">
        <v>98</v>
      </c>
      <c r="H610" s="49" t="s">
        <v>110</v>
      </c>
      <c r="I610" s="49" t="s">
        <v>74</v>
      </c>
      <c r="J610" s="49" t="s">
        <v>75</v>
      </c>
      <c r="K610" s="48"/>
      <c r="L610" s="49" t="s">
        <v>36</v>
      </c>
      <c r="M610" s="49" t="s">
        <v>25</v>
      </c>
      <c r="N610" s="49" t="s">
        <v>15</v>
      </c>
      <c r="O610" s="48" t="s">
        <v>54</v>
      </c>
      <c r="P610" s="48" t="s">
        <v>36</v>
      </c>
      <c r="Q610" s="48" t="s">
        <v>19</v>
      </c>
      <c r="R610" s="49" t="s">
        <v>93</v>
      </c>
      <c r="S610" s="49" t="s">
        <v>25</v>
      </c>
      <c r="T610" s="49" t="s">
        <v>341</v>
      </c>
      <c r="U610" s="48" t="s">
        <v>40</v>
      </c>
      <c r="V610" s="48" t="s">
        <v>116</v>
      </c>
      <c r="W610" s="48" t="s">
        <v>67</v>
      </c>
      <c r="X610" s="49" t="s">
        <v>63</v>
      </c>
      <c r="Y610" s="49" t="s">
        <v>25</v>
      </c>
      <c r="Z610" s="49" t="s">
        <v>22</v>
      </c>
      <c r="AA610" s="48"/>
      <c r="AB610" s="48"/>
      <c r="AC610" s="48"/>
      <c r="AD610" s="48"/>
      <c r="AE610" s="48"/>
      <c r="AF610" s="48"/>
      <c r="AG610" s="48"/>
      <c r="AH610" s="48"/>
      <c r="AI610" s="48"/>
      <c r="AJ610" s="48"/>
      <c r="AK610" s="48"/>
      <c r="AL610" s="48"/>
      <c r="AM610" s="48"/>
      <c r="AN610" s="48"/>
      <c r="AO610" s="48"/>
      <c r="AP610" s="48"/>
      <c r="AQ610" s="48"/>
      <c r="AR610" s="48"/>
      <c r="AS610" s="48"/>
      <c r="AT610" s="48"/>
      <c r="AU610" s="48"/>
      <c r="AV610" s="48"/>
      <c r="AW610" s="48"/>
      <c r="AX610" s="48"/>
      <c r="AY610" s="48"/>
      <c r="AZ610" s="48"/>
      <c r="BA610" s="48"/>
      <c r="BB610" s="48"/>
      <c r="BC610" s="48"/>
      <c r="BD610" s="48"/>
      <c r="BE610" s="48"/>
      <c r="BF610" s="48"/>
      <c r="BG610" s="48"/>
      <c r="BH610" s="48"/>
      <c r="BI610" s="48"/>
      <c r="BJ610" s="48"/>
      <c r="BK610" s="48"/>
      <c r="BL610" s="48"/>
      <c r="BM610" s="48"/>
      <c r="BN610" s="48"/>
      <c r="BO610" s="48"/>
      <c r="BP610" s="48"/>
      <c r="BQ610" s="48"/>
      <c r="BR610" s="48"/>
      <c r="BS610" s="48"/>
      <c r="BT610" s="48"/>
      <c r="BU610" s="48"/>
      <c r="BV610" s="48"/>
      <c r="BW610" s="48"/>
      <c r="BX610" s="48"/>
      <c r="BY610" s="48"/>
      <c r="BZ610" s="48"/>
      <c r="CA610" s="48"/>
      <c r="CB610" s="48"/>
      <c r="CC610" s="48"/>
      <c r="CD610" s="48"/>
      <c r="CE610" s="48"/>
      <c r="CF610" s="48"/>
      <c r="CG610" s="48"/>
      <c r="CH610" s="48"/>
      <c r="CI610" s="48"/>
      <c r="CJ610" s="48"/>
      <c r="CK610" s="48"/>
      <c r="CL610" s="48"/>
      <c r="CM610" s="48"/>
      <c r="CN610" s="48"/>
      <c r="CO610" s="48"/>
      <c r="CP610" s="48"/>
      <c r="CQ610" s="48"/>
      <c r="CR610" s="47"/>
      <c r="CS610" s="47"/>
      <c r="CT610" s="47"/>
      <c r="CU610" s="47"/>
      <c r="CV610" s="47"/>
      <c r="CW610" s="47"/>
      <c r="CX610" s="47"/>
      <c r="CY610" s="47"/>
      <c r="CZ610" s="47"/>
      <c r="DA610" s="47"/>
      <c r="DB610" s="47"/>
      <c r="DC610" s="47"/>
      <c r="DD610" s="47"/>
      <c r="DE610" s="47"/>
      <c r="DF610" s="47"/>
      <c r="DG610" s="47"/>
      <c r="DH610" s="47"/>
      <c r="DI610" s="47"/>
      <c r="DJ610" s="47"/>
    </row>
    <row r="611" spans="1:148" ht="53.4" customHeight="1" x14ac:dyDescent="0.3">
      <c r="A611" s="30">
        <v>609</v>
      </c>
      <c r="B611" s="27">
        <v>2324</v>
      </c>
      <c r="C611" s="27" t="s">
        <v>1822</v>
      </c>
      <c r="D611" s="30">
        <v>18</v>
      </c>
      <c r="E611" s="28" t="s">
        <v>1823</v>
      </c>
      <c r="F611" s="28"/>
      <c r="G611" s="31" t="s">
        <v>49</v>
      </c>
      <c r="H611" s="29" t="s">
        <v>16</v>
      </c>
      <c r="I611" s="32" t="s">
        <v>17</v>
      </c>
      <c r="J611" s="32" t="s">
        <v>18</v>
      </c>
      <c r="K611" s="32" t="s">
        <v>25</v>
      </c>
      <c r="L611" s="32" t="s">
        <v>78</v>
      </c>
      <c r="M611" s="29" t="s">
        <v>19</v>
      </c>
      <c r="N611" s="32" t="s">
        <v>20</v>
      </c>
      <c r="O611" s="32" t="s">
        <v>126</v>
      </c>
      <c r="P611" s="32" t="s">
        <v>127</v>
      </c>
      <c r="Q611" s="32" t="s">
        <v>179</v>
      </c>
      <c r="R611" s="32" t="s">
        <v>37</v>
      </c>
      <c r="S611" s="32" t="s">
        <v>40</v>
      </c>
      <c r="T611" s="29" t="s">
        <v>19</v>
      </c>
      <c r="U611" s="32" t="s">
        <v>23</v>
      </c>
      <c r="V611" s="32" t="s">
        <v>24</v>
      </c>
      <c r="W611" s="32" t="s">
        <v>25</v>
      </c>
      <c r="X611" s="32" t="s">
        <v>26</v>
      </c>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c r="DR611" s="29"/>
      <c r="DS611" s="29"/>
      <c r="DT611" s="29"/>
      <c r="DU611" s="29"/>
      <c r="DV611" s="29"/>
      <c r="DW611" s="29"/>
      <c r="DX611" s="29"/>
      <c r="DY611" s="29"/>
      <c r="DZ611" s="29"/>
      <c r="EA611" s="29"/>
      <c r="EB611" s="29"/>
      <c r="EC611" s="29"/>
      <c r="ED611" s="29"/>
      <c r="EE611" s="29"/>
      <c r="EF611" s="29"/>
      <c r="EG611" s="29"/>
      <c r="EH611" s="29"/>
      <c r="EI611" s="29"/>
      <c r="EJ611" s="29"/>
      <c r="EK611" s="29"/>
      <c r="EL611" s="29"/>
      <c r="EM611" s="29"/>
      <c r="EN611" s="29"/>
      <c r="EO611" s="29"/>
      <c r="EP611" s="29"/>
      <c r="EQ611" s="29"/>
    </row>
    <row r="612" spans="1:148" ht="53.4" customHeight="1" x14ac:dyDescent="0.3">
      <c r="A612" s="30">
        <v>610</v>
      </c>
      <c r="B612" s="27">
        <v>1264</v>
      </c>
      <c r="C612" s="27" t="s">
        <v>1824</v>
      </c>
      <c r="D612" s="30">
        <v>25</v>
      </c>
      <c r="E612" s="28" t="s">
        <v>1825</v>
      </c>
      <c r="F612" s="28"/>
      <c r="G612" s="35" t="s">
        <v>98</v>
      </c>
      <c r="H612" s="32" t="s">
        <v>100</v>
      </c>
      <c r="I612" s="32" t="s">
        <v>14</v>
      </c>
      <c r="J612" s="32" t="s">
        <v>36</v>
      </c>
      <c r="K612" s="32" t="s">
        <v>25</v>
      </c>
      <c r="L612" s="32" t="s">
        <v>15</v>
      </c>
      <c r="M612" s="29" t="s">
        <v>16</v>
      </c>
      <c r="N612" s="59" t="s">
        <v>17</v>
      </c>
      <c r="O612" s="59" t="s">
        <v>18</v>
      </c>
      <c r="P612" s="29" t="s">
        <v>16</v>
      </c>
      <c r="Q612" s="59" t="s">
        <v>125</v>
      </c>
      <c r="R612" s="29" t="s">
        <v>19</v>
      </c>
      <c r="S612" s="32" t="s">
        <v>20</v>
      </c>
      <c r="T612" s="32" t="s">
        <v>21</v>
      </c>
      <c r="U612" s="32" t="s">
        <v>25</v>
      </c>
      <c r="V612" s="32" t="s">
        <v>66</v>
      </c>
      <c r="W612" s="29" t="s">
        <v>19</v>
      </c>
      <c r="X612" s="32" t="s">
        <v>23</v>
      </c>
      <c r="Y612" s="32" t="s">
        <v>25</v>
      </c>
      <c r="Z612" s="32" t="s">
        <v>26</v>
      </c>
      <c r="AA612" s="29" t="s">
        <v>52</v>
      </c>
      <c r="AB612" s="29" t="s">
        <v>28</v>
      </c>
      <c r="AC612" s="32" t="s">
        <v>29</v>
      </c>
      <c r="AD612" s="32" t="s">
        <v>25</v>
      </c>
      <c r="AE612" s="32" t="s">
        <v>82</v>
      </c>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c r="BY612" s="29"/>
      <c r="BZ612" s="29"/>
      <c r="CA612" s="29"/>
      <c r="CB612" s="29"/>
      <c r="CC612" s="29"/>
      <c r="CD612" s="29"/>
      <c r="CE612" s="29"/>
      <c r="CF612" s="29"/>
      <c r="CG612" s="29"/>
      <c r="CH612" s="29"/>
      <c r="CI612" s="29"/>
      <c r="CJ612" s="29"/>
      <c r="CK612" s="29"/>
      <c r="CL612" s="29"/>
      <c r="CM612" s="29"/>
      <c r="CN612" s="29"/>
      <c r="CO612" s="29"/>
      <c r="CP612" s="29"/>
      <c r="CQ612" s="29"/>
      <c r="CR612" s="29"/>
      <c r="CS612" s="29"/>
      <c r="CT612" s="29"/>
      <c r="CU612" s="29"/>
      <c r="CV612" s="29"/>
      <c r="CW612" s="29"/>
      <c r="CX612" s="29"/>
      <c r="CY612" s="29"/>
      <c r="CZ612" s="29"/>
      <c r="DA612" s="29"/>
      <c r="DB612" s="29"/>
      <c r="DC612" s="29"/>
      <c r="DD612" s="29"/>
      <c r="DE612" s="29"/>
      <c r="DF612" s="29"/>
      <c r="DG612" s="29"/>
      <c r="DH612" s="29"/>
      <c r="DI612" s="29"/>
      <c r="DJ612" s="29"/>
      <c r="DK612" s="29"/>
      <c r="DL612" s="29"/>
      <c r="DM612" s="29"/>
      <c r="DN612" s="29"/>
      <c r="DO612" s="29"/>
      <c r="DP612" s="29"/>
      <c r="DQ612" s="29"/>
      <c r="DR612" s="29"/>
      <c r="DS612" s="29"/>
      <c r="DT612" s="29"/>
      <c r="DU612" s="29"/>
      <c r="DV612" s="29"/>
      <c r="DW612" s="29"/>
      <c r="DX612" s="29"/>
      <c r="DY612" s="29"/>
      <c r="DZ612" s="29"/>
      <c r="EA612" s="29"/>
      <c r="EB612" s="29"/>
      <c r="EC612" s="29"/>
      <c r="ED612" s="29"/>
      <c r="EE612" s="29"/>
      <c r="EF612" s="29"/>
      <c r="EG612" s="29"/>
      <c r="EH612" s="29"/>
      <c r="EI612" s="29"/>
      <c r="EJ612" s="29"/>
      <c r="EK612" s="29"/>
      <c r="EL612" s="29"/>
      <c r="EM612" s="29"/>
      <c r="EN612" s="29"/>
      <c r="EO612" s="29"/>
      <c r="EP612" s="29"/>
      <c r="EQ612" s="29"/>
    </row>
    <row r="613" spans="1:148" ht="53.4" customHeight="1" x14ac:dyDescent="0.3">
      <c r="A613" s="30">
        <v>611</v>
      </c>
      <c r="B613" s="27">
        <v>1930</v>
      </c>
      <c r="C613" s="27" t="s">
        <v>1826</v>
      </c>
      <c r="D613" s="30">
        <v>47</v>
      </c>
      <c r="E613" s="28" t="s">
        <v>1827</v>
      </c>
      <c r="F613" s="28"/>
      <c r="G613" s="70" t="s">
        <v>124</v>
      </c>
      <c r="H613" s="59" t="s">
        <v>35</v>
      </c>
      <c r="I613" s="29" t="s">
        <v>19</v>
      </c>
      <c r="J613" s="32" t="s">
        <v>23</v>
      </c>
      <c r="K613" s="32" t="s">
        <v>20</v>
      </c>
      <c r="L613" s="32" t="s">
        <v>113</v>
      </c>
      <c r="M613" s="32" t="s">
        <v>25</v>
      </c>
      <c r="N613" s="29"/>
      <c r="O613" s="32" t="s">
        <v>20</v>
      </c>
      <c r="P613" s="32" t="s">
        <v>179</v>
      </c>
      <c r="Q613" s="32" t="s">
        <v>193</v>
      </c>
      <c r="R613" s="32" t="s">
        <v>25</v>
      </c>
      <c r="S613" s="32" t="s">
        <v>15</v>
      </c>
      <c r="T613" s="32" t="s">
        <v>22</v>
      </c>
      <c r="U613" s="32" t="s">
        <v>52</v>
      </c>
      <c r="V613" s="32" t="s">
        <v>27</v>
      </c>
      <c r="W613" s="29"/>
      <c r="X613" s="32" t="s">
        <v>23</v>
      </c>
      <c r="Y613" s="32" t="s">
        <v>39</v>
      </c>
      <c r="Z613" s="32" t="s">
        <v>25</v>
      </c>
      <c r="AA613" s="32" t="s">
        <v>15</v>
      </c>
      <c r="AB613" s="29" t="s">
        <v>402</v>
      </c>
      <c r="AC613" s="29" t="s">
        <v>11</v>
      </c>
      <c r="AD613" s="32" t="s">
        <v>12</v>
      </c>
      <c r="AE613" s="32" t="s">
        <v>13</v>
      </c>
      <c r="AF613" s="32" t="s">
        <v>14</v>
      </c>
      <c r="AG613" s="32" t="s">
        <v>25</v>
      </c>
      <c r="AH613" s="32" t="s">
        <v>15</v>
      </c>
      <c r="AI613" s="32" t="s">
        <v>53</v>
      </c>
      <c r="AJ613" s="32" t="s">
        <v>747</v>
      </c>
      <c r="AK613" s="32" t="s">
        <v>184</v>
      </c>
      <c r="AL613" s="32" t="s">
        <v>22</v>
      </c>
      <c r="AM613" s="32" t="s">
        <v>58</v>
      </c>
      <c r="AN613" s="32" t="s">
        <v>1065</v>
      </c>
      <c r="AO613" s="32" t="s">
        <v>77</v>
      </c>
      <c r="AP613" s="32" t="s">
        <v>12</v>
      </c>
      <c r="AQ613" s="32" t="s">
        <v>52</v>
      </c>
      <c r="AR613" s="32" t="s">
        <v>297</v>
      </c>
      <c r="AS613" s="32" t="s">
        <v>402</v>
      </c>
      <c r="AT613" s="32" t="s">
        <v>12</v>
      </c>
      <c r="AU613" s="29" t="s">
        <v>28</v>
      </c>
      <c r="AV613" s="32" t="s">
        <v>29</v>
      </c>
      <c r="AW613" s="32" t="s">
        <v>30</v>
      </c>
      <c r="AX613" s="32" t="s">
        <v>31</v>
      </c>
      <c r="AY613" s="32" t="s">
        <v>25</v>
      </c>
      <c r="AZ613" s="32" t="s">
        <v>15</v>
      </c>
      <c r="BA613" s="32" t="s">
        <v>54</v>
      </c>
      <c r="BB613" s="32" t="s">
        <v>64</v>
      </c>
      <c r="BC613" s="32" t="s">
        <v>240</v>
      </c>
      <c r="BD613" s="29"/>
      <c r="BE613" s="29"/>
      <c r="BF613" s="29"/>
      <c r="BG613" s="29"/>
      <c r="BH613" s="29"/>
      <c r="BI613" s="29"/>
      <c r="BJ613" s="29"/>
      <c r="BK613" s="29"/>
      <c r="BL613" s="29"/>
      <c r="BM613" s="29"/>
      <c r="BN613" s="29"/>
      <c r="BO613" s="29"/>
      <c r="BP613" s="29"/>
      <c r="BQ613" s="29"/>
      <c r="BR613" s="29"/>
      <c r="BS613" s="29"/>
      <c r="BT613" s="29"/>
      <c r="BU613" s="29"/>
      <c r="BV613" s="29"/>
      <c r="BW613" s="29"/>
      <c r="BX613" s="29"/>
      <c r="BY613" s="29"/>
      <c r="BZ613" s="29"/>
      <c r="CA613" s="29"/>
      <c r="CB613" s="29"/>
      <c r="CC613" s="29"/>
      <c r="CD613" s="29"/>
      <c r="CE613" s="29"/>
      <c r="CF613" s="29"/>
      <c r="CG613" s="29"/>
      <c r="CH613" s="29"/>
      <c r="CI613" s="29"/>
      <c r="CJ613" s="29"/>
      <c r="CK613" s="29"/>
      <c r="CL613" s="29"/>
      <c r="CM613" s="29"/>
      <c r="CN613" s="29"/>
      <c r="CO613" s="29"/>
      <c r="CP613" s="29"/>
      <c r="CQ613" s="29"/>
      <c r="CR613" s="29"/>
      <c r="CS613" s="29"/>
      <c r="CT613" s="29"/>
      <c r="CU613" s="29"/>
      <c r="CV613" s="29"/>
      <c r="CW613" s="29"/>
      <c r="CX613" s="29"/>
      <c r="CY613" s="29"/>
      <c r="CZ613" s="29"/>
      <c r="DA613" s="29"/>
      <c r="DB613" s="29"/>
      <c r="DC613" s="29"/>
      <c r="DD613" s="29"/>
      <c r="DE613" s="29"/>
      <c r="DF613" s="29"/>
      <c r="DG613" s="29"/>
      <c r="DH613" s="29"/>
      <c r="DI613" s="29"/>
      <c r="DJ613" s="29"/>
      <c r="DK613" s="29"/>
      <c r="DL613" s="29"/>
      <c r="DM613" s="29"/>
      <c r="DN613" s="29"/>
      <c r="DO613" s="29"/>
      <c r="DP613" s="29"/>
      <c r="DQ613" s="29"/>
      <c r="DR613" s="29"/>
      <c r="DS613" s="29"/>
      <c r="DT613" s="29"/>
      <c r="DU613" s="29"/>
      <c r="DV613" s="29"/>
      <c r="DW613" s="29"/>
      <c r="DX613" s="29"/>
      <c r="DY613" s="29"/>
      <c r="DZ613" s="29"/>
      <c r="EA613" s="29"/>
      <c r="EB613" s="29"/>
      <c r="EC613" s="29"/>
      <c r="ED613" s="29"/>
      <c r="EE613" s="29"/>
      <c r="EF613" s="29"/>
      <c r="EG613" s="29"/>
      <c r="EH613" s="29"/>
      <c r="EI613" s="29"/>
      <c r="EJ613" s="29"/>
      <c r="EK613" s="29"/>
      <c r="EL613" s="29"/>
      <c r="EM613" s="29"/>
      <c r="EN613" s="29"/>
      <c r="EO613" s="29"/>
      <c r="EP613" s="29"/>
      <c r="EQ613" s="29"/>
    </row>
    <row r="614" spans="1:148" ht="53.4" customHeight="1" x14ac:dyDescent="0.3">
      <c r="A614" s="30">
        <v>612</v>
      </c>
      <c r="B614" s="27">
        <v>2618</v>
      </c>
      <c r="C614" s="27" t="s">
        <v>1828</v>
      </c>
      <c r="D614" s="30">
        <v>31</v>
      </c>
      <c r="E614" s="28" t="s">
        <v>1829</v>
      </c>
      <c r="F614" s="28"/>
      <c r="G614" s="28" t="s">
        <v>98</v>
      </c>
      <c r="H614" s="59" t="s">
        <v>110</v>
      </c>
      <c r="I614" s="59" t="s">
        <v>74</v>
      </c>
      <c r="J614" s="59" t="s">
        <v>75</v>
      </c>
      <c r="K614" s="29"/>
      <c r="L614" s="32" t="s">
        <v>36</v>
      </c>
      <c r="M614" s="32" t="s">
        <v>37</v>
      </c>
      <c r="N614" s="32" t="s">
        <v>225</v>
      </c>
      <c r="O614" s="32" t="s">
        <v>256</v>
      </c>
      <c r="P614" s="32" t="s">
        <v>54</v>
      </c>
      <c r="Q614" s="32" t="s">
        <v>657</v>
      </c>
      <c r="R614" s="29" t="s">
        <v>19</v>
      </c>
      <c r="S614" s="32" t="s">
        <v>20</v>
      </c>
      <c r="T614" s="32" t="s">
        <v>25</v>
      </c>
      <c r="U614" s="32" t="s">
        <v>82</v>
      </c>
      <c r="V614" s="32" t="s">
        <v>1134</v>
      </c>
      <c r="W614" s="29"/>
      <c r="X614" s="32" t="s">
        <v>40</v>
      </c>
      <c r="Y614" s="32" t="s">
        <v>20</v>
      </c>
      <c r="Z614" s="32" t="s">
        <v>211</v>
      </c>
      <c r="AA614" s="32" t="s">
        <v>212</v>
      </c>
      <c r="AB614" s="32" t="s">
        <v>338</v>
      </c>
      <c r="AC614" s="32" t="s">
        <v>338</v>
      </c>
      <c r="AD614" s="29" t="s">
        <v>19</v>
      </c>
      <c r="AE614" s="32" t="s">
        <v>23</v>
      </c>
      <c r="AF614" s="32" t="s">
        <v>39</v>
      </c>
      <c r="AG614" s="32" t="s">
        <v>25</v>
      </c>
      <c r="AH614" s="32" t="s">
        <v>15</v>
      </c>
      <c r="AI614" s="29" t="s">
        <v>28</v>
      </c>
      <c r="AJ614" s="32" t="s">
        <v>60</v>
      </c>
      <c r="AK614" s="32" t="s">
        <v>188</v>
      </c>
      <c r="AL614" s="32" t="s">
        <v>25</v>
      </c>
      <c r="AM614" s="32" t="s">
        <v>46</v>
      </c>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c r="CE614" s="29"/>
      <c r="CF614" s="29"/>
      <c r="CG614" s="29"/>
      <c r="CH614" s="29"/>
      <c r="CI614" s="29"/>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c r="DK614" s="29"/>
      <c r="DL614" s="29"/>
      <c r="DM614" s="29"/>
      <c r="DN614" s="29"/>
      <c r="DO614" s="29"/>
      <c r="DP614" s="29"/>
      <c r="DQ614" s="29"/>
      <c r="DR614" s="29"/>
      <c r="DS614" s="29"/>
      <c r="DT614" s="29"/>
      <c r="DU614" s="29"/>
      <c r="DV614" s="29"/>
      <c r="DW614" s="29"/>
      <c r="DX614" s="29"/>
      <c r="DY614" s="29"/>
      <c r="DZ614" s="29"/>
      <c r="EA614" s="29"/>
      <c r="EB614" s="29"/>
      <c r="EC614" s="29"/>
      <c r="ED614" s="29"/>
      <c r="EE614" s="29"/>
      <c r="EF614" s="29"/>
      <c r="EG614" s="29"/>
      <c r="EH614" s="29"/>
      <c r="EI614" s="29"/>
      <c r="EJ614" s="29"/>
      <c r="EK614" s="29"/>
      <c r="EL614" s="29"/>
      <c r="EM614" s="29"/>
      <c r="EN614" s="29"/>
      <c r="EO614" s="29"/>
      <c r="EP614" s="29"/>
      <c r="EQ614" s="29"/>
      <c r="ER614" s="29"/>
    </row>
    <row r="615" spans="1:148" ht="53.4" customHeight="1" x14ac:dyDescent="0.3">
      <c r="A615" s="30">
        <v>613</v>
      </c>
      <c r="B615" s="27">
        <v>6</v>
      </c>
      <c r="C615" s="27" t="s">
        <v>1830</v>
      </c>
      <c r="D615" s="30">
        <v>26</v>
      </c>
      <c r="E615" s="28" t="s">
        <v>1831</v>
      </c>
      <c r="F615" s="28"/>
      <c r="G615" s="28" t="s">
        <v>98</v>
      </c>
      <c r="H615" s="59" t="s">
        <v>74</v>
      </c>
      <c r="I615" s="59" t="s">
        <v>75</v>
      </c>
      <c r="J615" s="29" t="s">
        <v>54</v>
      </c>
      <c r="K615" s="29" t="s">
        <v>36</v>
      </c>
      <c r="L615" s="29" t="s">
        <v>58</v>
      </c>
      <c r="M615" s="29" t="s">
        <v>43</v>
      </c>
      <c r="N615" s="29" t="s">
        <v>44</v>
      </c>
      <c r="O615" s="29" t="s">
        <v>19</v>
      </c>
      <c r="P615" s="32" t="s">
        <v>20</v>
      </c>
      <c r="Q615" s="32" t="s">
        <v>163</v>
      </c>
      <c r="R615" s="32" t="s">
        <v>40</v>
      </c>
      <c r="S615" s="32" t="s">
        <v>25</v>
      </c>
      <c r="T615" s="32" t="s">
        <v>15</v>
      </c>
      <c r="U615" s="29"/>
      <c r="V615" s="32" t="s">
        <v>23</v>
      </c>
      <c r="W615" s="32" t="s">
        <v>25</v>
      </c>
      <c r="X615" s="32" t="s">
        <v>15</v>
      </c>
      <c r="Y615" s="32" t="s">
        <v>53</v>
      </c>
      <c r="Z615" s="32" t="s">
        <v>172</v>
      </c>
      <c r="AA615" s="32" t="s">
        <v>392</v>
      </c>
      <c r="AB615" s="29" t="s">
        <v>28</v>
      </c>
      <c r="AC615" s="32" t="s">
        <v>29</v>
      </c>
      <c r="AD615" s="32" t="s">
        <v>30</v>
      </c>
      <c r="AE615" s="32" t="s">
        <v>31</v>
      </c>
      <c r="AF615" s="32" t="s">
        <v>25</v>
      </c>
      <c r="AG615" s="32" t="s">
        <v>22</v>
      </c>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c r="BY615" s="29"/>
      <c r="BZ615" s="29"/>
      <c r="CA615" s="29"/>
      <c r="CB615" s="29"/>
      <c r="CC615" s="29"/>
      <c r="CD615" s="29"/>
      <c r="CE615" s="29"/>
      <c r="CF615" s="29"/>
      <c r="CG615" s="29"/>
      <c r="CH615" s="29"/>
      <c r="CI615" s="29"/>
      <c r="CJ615" s="29"/>
      <c r="CK615" s="29"/>
      <c r="CL615" s="29"/>
      <c r="CM615" s="29"/>
      <c r="CN615" s="29"/>
      <c r="CO615" s="29"/>
      <c r="CP615" s="29"/>
      <c r="CQ615" s="29"/>
      <c r="CR615" s="29"/>
      <c r="CS615" s="29"/>
      <c r="CT615" s="29"/>
      <c r="CU615" s="29"/>
      <c r="CV615" s="29"/>
      <c r="CW615" s="29"/>
      <c r="CX615" s="29"/>
      <c r="CY615" s="29"/>
      <c r="CZ615" s="29"/>
      <c r="DA615" s="29"/>
      <c r="DB615" s="29"/>
      <c r="DC615" s="29"/>
      <c r="DD615" s="29"/>
      <c r="DE615" s="29"/>
      <c r="DF615" s="29"/>
      <c r="DG615" s="29"/>
      <c r="DH615" s="29"/>
      <c r="DI615" s="29"/>
      <c r="DJ615" s="29"/>
      <c r="DK615" s="29"/>
      <c r="DL615" s="29"/>
      <c r="DM615" s="29"/>
      <c r="DN615" s="29"/>
      <c r="DO615" s="29"/>
      <c r="DP615" s="29"/>
      <c r="DQ615" s="29"/>
      <c r="DR615" s="29"/>
      <c r="DS615" s="29"/>
      <c r="DT615" s="29"/>
      <c r="DU615" s="29"/>
      <c r="DV615" s="29"/>
      <c r="DW615" s="29"/>
      <c r="DX615" s="29"/>
      <c r="DY615" s="29"/>
      <c r="DZ615" s="29"/>
      <c r="EA615" s="29"/>
      <c r="EB615" s="29"/>
      <c r="EC615" s="29"/>
      <c r="ED615" s="29"/>
      <c r="EE615" s="29"/>
      <c r="EF615" s="29"/>
      <c r="EG615" s="29"/>
      <c r="EH615" s="29"/>
      <c r="EI615" s="29"/>
      <c r="EJ615" s="29"/>
      <c r="EK615" s="29"/>
      <c r="EL615" s="29"/>
      <c r="EM615" s="29"/>
      <c r="EN615" s="29"/>
      <c r="EO615" s="29"/>
      <c r="EP615" s="29"/>
      <c r="EQ615" s="29"/>
    </row>
    <row r="616" spans="1:148" ht="53.4" customHeight="1" x14ac:dyDescent="0.3">
      <c r="A616" s="30">
        <v>614</v>
      </c>
      <c r="B616" s="27">
        <v>348</v>
      </c>
      <c r="C616" s="27" t="s">
        <v>1832</v>
      </c>
      <c r="D616" s="30">
        <v>17</v>
      </c>
      <c r="E616" s="28" t="s">
        <v>1833</v>
      </c>
      <c r="F616" s="28"/>
      <c r="G616" s="31" t="s">
        <v>49</v>
      </c>
      <c r="H616" s="33"/>
      <c r="I616" s="32" t="s">
        <v>36</v>
      </c>
      <c r="J616" s="32" t="s">
        <v>39</v>
      </c>
      <c r="K616" s="29" t="s">
        <v>54</v>
      </c>
      <c r="L616" s="29" t="s">
        <v>327</v>
      </c>
      <c r="M616" s="29" t="s">
        <v>328</v>
      </c>
      <c r="N616" s="29" t="s">
        <v>28</v>
      </c>
      <c r="O616" s="32" t="s">
        <v>60</v>
      </c>
      <c r="P616" s="32" t="s">
        <v>188</v>
      </c>
      <c r="Q616" s="32" t="s">
        <v>19</v>
      </c>
      <c r="R616" s="32" t="s">
        <v>20</v>
      </c>
      <c r="S616" s="32" t="s">
        <v>21</v>
      </c>
      <c r="T616" s="32" t="s">
        <v>22</v>
      </c>
      <c r="U616" s="29"/>
      <c r="V616" s="32" t="s">
        <v>23</v>
      </c>
      <c r="W616" s="32" t="s">
        <v>39</v>
      </c>
      <c r="X616" s="32" t="s">
        <v>25</v>
      </c>
      <c r="Y616" s="32" t="s">
        <v>15</v>
      </c>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c r="BY616" s="29"/>
      <c r="BZ616" s="29"/>
      <c r="CA616" s="29"/>
      <c r="CB616" s="29"/>
      <c r="CC616" s="29"/>
      <c r="CD616" s="29"/>
      <c r="CE616" s="29"/>
      <c r="CF616" s="29"/>
      <c r="CG616" s="29"/>
      <c r="CH616" s="29"/>
      <c r="CI616" s="29"/>
      <c r="CJ616" s="29"/>
      <c r="CK616" s="29"/>
      <c r="CL616" s="29"/>
      <c r="CM616" s="29"/>
      <c r="CN616" s="29"/>
      <c r="CO616" s="29"/>
      <c r="CP616" s="29"/>
      <c r="CQ616" s="29"/>
      <c r="CR616" s="29"/>
      <c r="CS616" s="29"/>
      <c r="CT616" s="29"/>
      <c r="CU616" s="29"/>
      <c r="CV616" s="29"/>
      <c r="CW616" s="29"/>
      <c r="CX616" s="29"/>
      <c r="CY616" s="29"/>
      <c r="CZ616" s="29"/>
      <c r="DA616" s="29"/>
      <c r="DB616" s="29"/>
      <c r="DC616" s="29"/>
      <c r="DD616" s="29"/>
      <c r="DE616" s="29"/>
      <c r="DF616" s="29"/>
      <c r="DG616" s="29"/>
      <c r="DH616" s="29"/>
      <c r="DI616" s="29"/>
      <c r="DJ616" s="29"/>
      <c r="DK616" s="29"/>
      <c r="DL616" s="29"/>
      <c r="DM616" s="29"/>
      <c r="DN616" s="29"/>
      <c r="DO616" s="29"/>
      <c r="DP616" s="29"/>
      <c r="DQ616" s="29"/>
      <c r="DR616" s="29"/>
      <c r="DS616" s="29"/>
      <c r="DT616" s="29"/>
      <c r="DU616" s="29"/>
      <c r="DV616" s="29"/>
      <c r="DW616" s="29"/>
      <c r="DX616" s="29"/>
      <c r="DY616" s="29"/>
      <c r="DZ616" s="29"/>
      <c r="EA616" s="29"/>
      <c r="EB616" s="29"/>
      <c r="EC616" s="29"/>
      <c r="ED616" s="29"/>
      <c r="EE616" s="29"/>
      <c r="EF616" s="29"/>
      <c r="EG616" s="29"/>
      <c r="EH616" s="29"/>
      <c r="EI616" s="29"/>
      <c r="EJ616" s="29"/>
      <c r="EK616" s="29"/>
      <c r="EL616" s="29"/>
      <c r="EM616" s="29"/>
      <c r="EN616" s="29"/>
      <c r="EO616" s="29"/>
      <c r="EP616" s="29"/>
      <c r="EQ616" s="29"/>
    </row>
    <row r="617" spans="1:148" ht="53.4" customHeight="1" x14ac:dyDescent="0.3">
      <c r="A617" s="30">
        <v>615</v>
      </c>
      <c r="B617" s="27">
        <v>18</v>
      </c>
      <c r="C617" s="27" t="s">
        <v>1834</v>
      </c>
      <c r="D617" s="30">
        <v>46</v>
      </c>
      <c r="E617" s="28" t="s">
        <v>1835</v>
      </c>
      <c r="F617" s="28"/>
      <c r="G617" s="28" t="s">
        <v>98</v>
      </c>
      <c r="H617" s="32" t="s">
        <v>160</v>
      </c>
      <c r="I617" s="29"/>
      <c r="J617" s="32" t="s">
        <v>36</v>
      </c>
      <c r="K617" s="32" t="s">
        <v>15</v>
      </c>
      <c r="L617" s="32" t="s">
        <v>162</v>
      </c>
      <c r="M617" s="32" t="s">
        <v>37</v>
      </c>
      <c r="N617" s="29" t="s">
        <v>608</v>
      </c>
      <c r="O617" s="32" t="s">
        <v>36</v>
      </c>
      <c r="P617" s="32" t="s">
        <v>112</v>
      </c>
      <c r="Q617" s="32" t="s">
        <v>332</v>
      </c>
      <c r="R617" s="32" t="s">
        <v>162</v>
      </c>
      <c r="S617" s="32" t="s">
        <v>37</v>
      </c>
      <c r="T617" s="32" t="s">
        <v>254</v>
      </c>
      <c r="U617" s="32" t="s">
        <v>375</v>
      </c>
      <c r="V617" s="32" t="s">
        <v>1836</v>
      </c>
      <c r="W617" s="29" t="s">
        <v>19</v>
      </c>
      <c r="X617" s="32" t="s">
        <v>20</v>
      </c>
      <c r="Y617" s="32" t="s">
        <v>21</v>
      </c>
      <c r="Z617" s="32" t="s">
        <v>22</v>
      </c>
      <c r="AA617" s="32" t="s">
        <v>55</v>
      </c>
      <c r="AB617" s="32" t="s">
        <v>164</v>
      </c>
      <c r="AC617" s="32" t="s">
        <v>40</v>
      </c>
      <c r="AD617" s="32" t="s">
        <v>37</v>
      </c>
      <c r="AE617" s="32" t="s">
        <v>53</v>
      </c>
      <c r="AF617" s="32" t="s">
        <v>589</v>
      </c>
      <c r="AG617" s="32" t="s">
        <v>18</v>
      </c>
      <c r="AH617" s="32" t="s">
        <v>794</v>
      </c>
      <c r="AI617" s="32" t="s">
        <v>25</v>
      </c>
      <c r="AJ617" s="32" t="s">
        <v>15</v>
      </c>
      <c r="AK617" s="32" t="s">
        <v>58</v>
      </c>
      <c r="AL617" s="32" t="s">
        <v>59</v>
      </c>
      <c r="AM617" s="32" t="s">
        <v>20</v>
      </c>
      <c r="AN617" s="29" t="s">
        <v>19</v>
      </c>
      <c r="AO617" s="32" t="s">
        <v>23</v>
      </c>
      <c r="AP617" s="32" t="s">
        <v>39</v>
      </c>
      <c r="AQ617" s="32" t="s">
        <v>25</v>
      </c>
      <c r="AR617" s="32" t="s">
        <v>15</v>
      </c>
      <c r="AS617" s="29" t="s">
        <v>28</v>
      </c>
      <c r="AT617" s="32" t="s">
        <v>131</v>
      </c>
      <c r="AU617" s="32" t="s">
        <v>60</v>
      </c>
      <c r="AV617" s="32" t="s">
        <v>188</v>
      </c>
      <c r="AW617" s="32" t="s">
        <v>53</v>
      </c>
      <c r="AX617" s="32" t="s">
        <v>245</v>
      </c>
      <c r="AY617" s="32" t="s">
        <v>65</v>
      </c>
      <c r="AZ617" s="32" t="s">
        <v>25</v>
      </c>
      <c r="BA617" s="32" t="s">
        <v>46</v>
      </c>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c r="BY617" s="29"/>
      <c r="BZ617" s="29"/>
      <c r="CA617" s="29"/>
      <c r="CB617" s="29"/>
      <c r="CC617" s="29"/>
      <c r="CD617" s="29"/>
      <c r="CE617" s="29"/>
      <c r="CF617" s="29"/>
      <c r="CG617" s="29"/>
      <c r="CH617" s="29"/>
      <c r="CI617" s="29"/>
      <c r="CJ617" s="29"/>
      <c r="CK617" s="29"/>
      <c r="CL617" s="29"/>
      <c r="CM617" s="29"/>
      <c r="CN617" s="29"/>
      <c r="CO617" s="29"/>
      <c r="CP617" s="29"/>
      <c r="CQ617" s="29"/>
      <c r="CR617" s="29"/>
      <c r="CS617" s="29"/>
      <c r="CT617" s="29"/>
      <c r="CU617" s="29"/>
      <c r="CV617" s="29"/>
      <c r="CW617" s="29"/>
      <c r="CX617" s="29"/>
      <c r="CY617" s="29"/>
      <c r="CZ617" s="29"/>
      <c r="DA617" s="29"/>
      <c r="DB617" s="29"/>
      <c r="DC617" s="29"/>
      <c r="DD617" s="29"/>
      <c r="DE617" s="29"/>
      <c r="DF617" s="29"/>
      <c r="DG617" s="29"/>
      <c r="DH617" s="29"/>
      <c r="DI617" s="29"/>
      <c r="DJ617" s="29"/>
      <c r="DK617" s="29"/>
      <c r="DL617" s="29"/>
      <c r="DM617" s="29"/>
      <c r="DN617" s="29"/>
      <c r="DO617" s="29"/>
      <c r="DP617" s="29"/>
      <c r="DQ617" s="29"/>
      <c r="DR617" s="29"/>
      <c r="DS617" s="29"/>
      <c r="DT617" s="29"/>
      <c r="DU617" s="29"/>
      <c r="DV617" s="29"/>
      <c r="DW617" s="29"/>
      <c r="DX617" s="29"/>
      <c r="DY617" s="29"/>
      <c r="DZ617" s="29"/>
      <c r="EA617" s="29"/>
      <c r="EB617" s="29"/>
      <c r="EC617" s="29"/>
      <c r="ED617" s="29"/>
      <c r="EE617" s="29"/>
      <c r="EF617" s="29"/>
      <c r="EG617" s="29"/>
      <c r="EH617" s="29"/>
      <c r="EI617" s="29"/>
      <c r="EJ617" s="29"/>
      <c r="EK617" s="29"/>
      <c r="EL617" s="29"/>
      <c r="EM617" s="29"/>
      <c r="EN617" s="29"/>
      <c r="EO617" s="29"/>
      <c r="EP617" s="29"/>
      <c r="EQ617" s="29"/>
    </row>
    <row r="618" spans="1:148" ht="53.4" customHeight="1" x14ac:dyDescent="0.3">
      <c r="A618" s="30">
        <v>616</v>
      </c>
      <c r="B618" s="27">
        <v>1617</v>
      </c>
      <c r="C618" s="27" t="s">
        <v>1837</v>
      </c>
      <c r="D618" s="30">
        <v>28</v>
      </c>
      <c r="E618" s="28" t="s">
        <v>1838</v>
      </c>
      <c r="F618" s="28"/>
      <c r="G618" s="31" t="s">
        <v>150</v>
      </c>
      <c r="H618" s="32" t="s">
        <v>151</v>
      </c>
      <c r="I618" s="33"/>
      <c r="J618" s="32" t="s">
        <v>36</v>
      </c>
      <c r="K618" s="32" t="s">
        <v>39</v>
      </c>
      <c r="L618" s="32" t="s">
        <v>25</v>
      </c>
      <c r="M618" s="32" t="s">
        <v>15</v>
      </c>
      <c r="N618" s="32" t="s">
        <v>54</v>
      </c>
      <c r="O618" s="32" t="s">
        <v>44</v>
      </c>
      <c r="P618" s="29" t="s">
        <v>19</v>
      </c>
      <c r="Q618" s="32" t="s">
        <v>20</v>
      </c>
      <c r="R618" s="32" t="s">
        <v>39</v>
      </c>
      <c r="S618" s="32" t="s">
        <v>40</v>
      </c>
      <c r="T618" s="32" t="s">
        <v>25</v>
      </c>
      <c r="U618" s="32" t="s">
        <v>104</v>
      </c>
      <c r="V618" s="29" t="s">
        <v>19</v>
      </c>
      <c r="W618" s="32" t="s">
        <v>23</v>
      </c>
      <c r="X618" s="32" t="s">
        <v>39</v>
      </c>
      <c r="Y618" s="32" t="s">
        <v>25</v>
      </c>
      <c r="Z618" s="32" t="s">
        <v>15</v>
      </c>
      <c r="AA618" s="29" t="s">
        <v>28</v>
      </c>
      <c r="AB618" s="32" t="s">
        <v>60</v>
      </c>
      <c r="AC618" s="32" t="s">
        <v>25</v>
      </c>
      <c r="AD618" s="32" t="s">
        <v>22</v>
      </c>
      <c r="AE618" s="29" t="s">
        <v>16</v>
      </c>
      <c r="AF618" s="32" t="s">
        <v>63</v>
      </c>
      <c r="AG618" s="32" t="s">
        <v>81</v>
      </c>
      <c r="AH618" s="32" t="s">
        <v>25</v>
      </c>
      <c r="AI618" s="32" t="s">
        <v>15</v>
      </c>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c r="BY618" s="29"/>
      <c r="BZ618" s="29"/>
      <c r="CA618" s="29"/>
      <c r="CB618" s="29"/>
      <c r="CC618" s="29"/>
      <c r="CD618" s="29"/>
      <c r="CE618" s="29"/>
      <c r="CF618" s="29"/>
      <c r="CG618" s="29"/>
      <c r="CH618" s="29"/>
      <c r="CI618" s="29"/>
      <c r="CJ618" s="29"/>
      <c r="CK618" s="29"/>
      <c r="CL618" s="29"/>
      <c r="CM618" s="29"/>
      <c r="CN618" s="29"/>
      <c r="CO618" s="29"/>
      <c r="CP618" s="29"/>
      <c r="CQ618" s="29"/>
      <c r="CR618" s="29"/>
      <c r="CS618" s="29"/>
      <c r="CT618" s="29"/>
      <c r="CU618" s="29"/>
      <c r="CV618" s="29"/>
      <c r="CW618" s="29"/>
      <c r="CX618" s="29"/>
      <c r="CY618" s="29"/>
      <c r="CZ618" s="29"/>
      <c r="DA618" s="29"/>
      <c r="DB618" s="29"/>
      <c r="DC618" s="29"/>
      <c r="DD618" s="29"/>
      <c r="DE618" s="29"/>
      <c r="DF618" s="29"/>
      <c r="DG618" s="29"/>
      <c r="DH618" s="29"/>
      <c r="DI618" s="29"/>
      <c r="DJ618" s="29"/>
      <c r="DK618" s="29"/>
      <c r="DL618" s="29"/>
      <c r="DM618" s="29"/>
      <c r="DN618" s="29"/>
      <c r="DO618" s="29"/>
      <c r="DP618" s="29"/>
      <c r="DQ618" s="29"/>
      <c r="DR618" s="29"/>
      <c r="DS618" s="29"/>
      <c r="DT618" s="29"/>
      <c r="DU618" s="29"/>
      <c r="DV618" s="29"/>
      <c r="DW618" s="29"/>
      <c r="DX618" s="29"/>
      <c r="DY618" s="29"/>
      <c r="DZ618" s="29"/>
      <c r="EA618" s="29"/>
      <c r="EB618" s="29"/>
      <c r="EC618" s="29"/>
      <c r="ED618" s="29"/>
      <c r="EE618" s="29"/>
      <c r="EF618" s="29"/>
      <c r="EG618" s="29"/>
      <c r="EH618" s="29"/>
      <c r="EI618" s="29"/>
      <c r="EJ618" s="29"/>
      <c r="EK618" s="29"/>
      <c r="EL618" s="29"/>
      <c r="EM618" s="29"/>
      <c r="EN618" s="29"/>
      <c r="EO618" s="29"/>
      <c r="EP618" s="29"/>
      <c r="EQ618" s="29"/>
    </row>
    <row r="619" spans="1:148" ht="53.4" customHeight="1" x14ac:dyDescent="0.3">
      <c r="A619" s="30">
        <v>617</v>
      </c>
      <c r="B619" s="27">
        <v>1274</v>
      </c>
      <c r="C619" s="27" t="s">
        <v>1839</v>
      </c>
      <c r="D619" s="30">
        <v>20</v>
      </c>
      <c r="E619" s="28" t="s">
        <v>1840</v>
      </c>
      <c r="F619" s="28"/>
      <c r="G619" s="28" t="s">
        <v>98</v>
      </c>
      <c r="H619" s="32" t="s">
        <v>110</v>
      </c>
      <c r="I619" s="32" t="s">
        <v>74</v>
      </c>
      <c r="J619" s="32" t="s">
        <v>75</v>
      </c>
      <c r="K619" s="29" t="s">
        <v>53</v>
      </c>
      <c r="L619" s="32" t="s">
        <v>36</v>
      </c>
      <c r="M619" s="32" t="s">
        <v>25</v>
      </c>
      <c r="N619" s="32" t="s">
        <v>15</v>
      </c>
      <c r="O619" s="29" t="s">
        <v>19</v>
      </c>
      <c r="P619" s="32" t="s">
        <v>20</v>
      </c>
      <c r="Q619" s="32" t="s">
        <v>25</v>
      </c>
      <c r="R619" s="32" t="s">
        <v>82</v>
      </c>
      <c r="S619" s="29" t="s">
        <v>19</v>
      </c>
      <c r="T619" s="32" t="s">
        <v>23</v>
      </c>
      <c r="U619" s="32" t="s">
        <v>25</v>
      </c>
      <c r="V619" s="32" t="s">
        <v>15</v>
      </c>
      <c r="W619" s="29" t="s">
        <v>28</v>
      </c>
      <c r="X619" s="32" t="s">
        <v>29</v>
      </c>
      <c r="Y619" s="32" t="s">
        <v>30</v>
      </c>
      <c r="Z619" s="32" t="s">
        <v>31</v>
      </c>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c r="BY619" s="29"/>
      <c r="BZ619" s="29"/>
      <c r="CA619" s="29"/>
      <c r="CB619" s="29"/>
      <c r="CC619" s="29"/>
      <c r="CD619" s="29"/>
      <c r="CE619" s="29"/>
      <c r="CF619" s="29"/>
      <c r="CG619" s="29"/>
      <c r="CH619" s="29"/>
      <c r="CI619" s="29"/>
      <c r="CJ619" s="29"/>
      <c r="CK619" s="29"/>
      <c r="CL619" s="29"/>
      <c r="CM619" s="29"/>
      <c r="CN619" s="29"/>
      <c r="CO619" s="29"/>
      <c r="CP619" s="29"/>
      <c r="CQ619" s="29"/>
      <c r="CR619" s="29"/>
      <c r="CS619" s="29"/>
      <c r="CT619" s="29"/>
      <c r="CU619" s="29"/>
      <c r="CV619" s="29"/>
      <c r="CW619" s="29"/>
      <c r="CX619" s="29"/>
      <c r="CY619" s="29"/>
      <c r="CZ619" s="29"/>
      <c r="DA619" s="29"/>
      <c r="DB619" s="29"/>
      <c r="DC619" s="29"/>
      <c r="DD619" s="29"/>
      <c r="DE619" s="29"/>
      <c r="DF619" s="29"/>
      <c r="DG619" s="29"/>
      <c r="DH619" s="29"/>
      <c r="DI619" s="29"/>
      <c r="DJ619" s="29"/>
      <c r="DK619" s="29"/>
      <c r="DL619" s="29"/>
      <c r="DM619" s="29"/>
      <c r="DN619" s="29"/>
      <c r="DO619" s="29"/>
      <c r="DP619" s="29"/>
      <c r="DQ619" s="29"/>
      <c r="DR619" s="29"/>
      <c r="DS619" s="29"/>
      <c r="DT619" s="29"/>
      <c r="DU619" s="29"/>
      <c r="DV619" s="29"/>
      <c r="DW619" s="29"/>
      <c r="DX619" s="29"/>
      <c r="DY619" s="29"/>
      <c r="DZ619" s="29"/>
      <c r="EA619" s="29"/>
      <c r="EB619" s="29"/>
      <c r="EC619" s="29"/>
      <c r="ED619" s="29"/>
      <c r="EE619" s="29"/>
      <c r="EF619" s="29"/>
      <c r="EG619" s="29"/>
      <c r="EH619" s="29"/>
      <c r="EI619" s="29"/>
      <c r="EJ619" s="29"/>
      <c r="EK619" s="29"/>
      <c r="EL619" s="29"/>
      <c r="EM619" s="29"/>
      <c r="EN619" s="29"/>
      <c r="EO619" s="29"/>
      <c r="EP619" s="29"/>
      <c r="EQ619" s="29"/>
    </row>
    <row r="620" spans="1:148" ht="53.4" customHeight="1" x14ac:dyDescent="0.3">
      <c r="A620" s="30">
        <v>618</v>
      </c>
      <c r="B620" s="27">
        <v>1531</v>
      </c>
      <c r="C620" s="27" t="s">
        <v>1841</v>
      </c>
      <c r="D620" s="30">
        <v>28</v>
      </c>
      <c r="E620" s="28" t="s">
        <v>1842</v>
      </c>
      <c r="F620" s="28"/>
      <c r="G620" s="70" t="s">
        <v>124</v>
      </c>
      <c r="H620" s="59" t="s">
        <v>35</v>
      </c>
      <c r="I620" s="29" t="s">
        <v>1843</v>
      </c>
      <c r="J620" s="29" t="s">
        <v>40</v>
      </c>
      <c r="K620" s="29" t="s">
        <v>201</v>
      </c>
      <c r="L620" s="29" t="s">
        <v>393</v>
      </c>
      <c r="M620" s="29" t="s">
        <v>63</v>
      </c>
      <c r="N620" s="29" t="s">
        <v>23</v>
      </c>
      <c r="O620" s="29" t="s">
        <v>19</v>
      </c>
      <c r="P620" s="32" t="s">
        <v>20</v>
      </c>
      <c r="Q620" s="32" t="s">
        <v>121</v>
      </c>
      <c r="R620" s="32" t="s">
        <v>25</v>
      </c>
      <c r="S620" s="32" t="s">
        <v>27</v>
      </c>
      <c r="T620" s="29" t="s">
        <v>19</v>
      </c>
      <c r="U620" s="32" t="s">
        <v>23</v>
      </c>
      <c r="V620" s="32" t="s">
        <v>39</v>
      </c>
      <c r="W620" s="32" t="s">
        <v>25</v>
      </c>
      <c r="X620" s="32" t="s">
        <v>15</v>
      </c>
      <c r="Y620" s="29" t="s">
        <v>41</v>
      </c>
      <c r="Z620" s="29" t="s">
        <v>28</v>
      </c>
      <c r="AA620" s="32" t="s">
        <v>29</v>
      </c>
      <c r="AB620" s="32" t="s">
        <v>206</v>
      </c>
      <c r="AC620" s="32" t="s">
        <v>25</v>
      </c>
      <c r="AD620" s="32" t="s">
        <v>15</v>
      </c>
      <c r="AE620" s="32"/>
      <c r="AF620" s="32" t="s">
        <v>36</v>
      </c>
      <c r="AG620" s="32" t="s">
        <v>15</v>
      </c>
      <c r="AH620" s="32" t="s">
        <v>162</v>
      </c>
      <c r="AI620" s="32" t="s">
        <v>942</v>
      </c>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c r="BY620" s="29"/>
      <c r="BZ620" s="29"/>
      <c r="CA620" s="29"/>
      <c r="CB620" s="29"/>
      <c r="CC620" s="29"/>
      <c r="CD620" s="29"/>
      <c r="CE620" s="29"/>
      <c r="CF620" s="29"/>
      <c r="CG620" s="29"/>
      <c r="CH620" s="29"/>
      <c r="CI620" s="29"/>
      <c r="CJ620" s="29"/>
      <c r="CK620" s="29"/>
      <c r="CL620" s="29"/>
      <c r="CM620" s="29"/>
      <c r="CN620" s="29"/>
      <c r="CO620" s="29"/>
      <c r="CP620" s="29"/>
      <c r="CQ620" s="29"/>
      <c r="CR620" s="29"/>
      <c r="CS620" s="29"/>
      <c r="CT620" s="29"/>
      <c r="CU620" s="29"/>
      <c r="CV620" s="29"/>
      <c r="CW620" s="29"/>
      <c r="CX620" s="29"/>
      <c r="CY620" s="29"/>
      <c r="CZ620" s="29"/>
      <c r="DA620" s="29"/>
      <c r="DB620" s="29"/>
      <c r="DC620" s="29"/>
      <c r="DD620" s="29"/>
      <c r="DE620" s="29"/>
      <c r="DF620" s="29"/>
      <c r="DG620" s="29"/>
      <c r="DH620" s="29"/>
      <c r="DI620" s="29"/>
      <c r="DJ620" s="29"/>
      <c r="DK620" s="29"/>
      <c r="DL620" s="29"/>
      <c r="DM620" s="29"/>
      <c r="DN620" s="29"/>
      <c r="DO620" s="29"/>
      <c r="DP620" s="29"/>
      <c r="DQ620" s="29"/>
      <c r="DR620" s="29"/>
      <c r="DS620" s="29"/>
      <c r="DT620" s="29"/>
      <c r="DU620" s="29"/>
      <c r="DV620" s="29"/>
      <c r="DW620" s="29"/>
      <c r="DX620" s="29"/>
      <c r="DY620" s="29"/>
      <c r="DZ620" s="29"/>
      <c r="EA620" s="29"/>
      <c r="EB620" s="29"/>
      <c r="EC620" s="29"/>
      <c r="ED620" s="29"/>
      <c r="EE620" s="29"/>
      <c r="EF620" s="29"/>
      <c r="EG620" s="29"/>
      <c r="EH620" s="29"/>
      <c r="EI620" s="29"/>
      <c r="EJ620" s="29"/>
      <c r="EK620" s="29"/>
      <c r="EL620" s="29"/>
      <c r="EM620" s="29"/>
      <c r="EN620" s="29"/>
      <c r="EO620" s="29"/>
      <c r="EP620" s="29"/>
      <c r="EQ620" s="29"/>
    </row>
    <row r="621" spans="1:148" ht="53.4" customHeight="1" x14ac:dyDescent="0.3">
      <c r="A621" s="30">
        <v>619</v>
      </c>
      <c r="B621" s="27">
        <v>2242</v>
      </c>
      <c r="C621" s="27" t="s">
        <v>1844</v>
      </c>
      <c r="D621" s="30">
        <v>25</v>
      </c>
      <c r="E621" s="28" t="s">
        <v>1845</v>
      </c>
      <c r="F621" s="28"/>
      <c r="G621" s="31" t="s">
        <v>49</v>
      </c>
      <c r="H621" s="29" t="s">
        <v>16</v>
      </c>
      <c r="I621" s="32" t="s">
        <v>63</v>
      </c>
      <c r="J621" s="32" t="s">
        <v>88</v>
      </c>
      <c r="K621" s="32" t="s">
        <v>15</v>
      </c>
      <c r="L621" s="29" t="s">
        <v>16</v>
      </c>
      <c r="M621" s="32" t="s">
        <v>17</v>
      </c>
      <c r="N621" s="32" t="s">
        <v>18</v>
      </c>
      <c r="O621" s="32" t="s">
        <v>22</v>
      </c>
      <c r="P621" s="29" t="s">
        <v>11</v>
      </c>
      <c r="Q621" s="32" t="s">
        <v>12</v>
      </c>
      <c r="R621" s="32" t="s">
        <v>76</v>
      </c>
      <c r="S621" s="32" t="s">
        <v>77</v>
      </c>
      <c r="T621" s="32" t="s">
        <v>25</v>
      </c>
      <c r="U621" s="32" t="s">
        <v>66</v>
      </c>
      <c r="V621" s="29"/>
      <c r="W621" s="32" t="s">
        <v>23</v>
      </c>
      <c r="X621" s="32" t="s">
        <v>24</v>
      </c>
      <c r="Y621" s="32" t="s">
        <v>25</v>
      </c>
      <c r="Z621" s="32" t="s">
        <v>26</v>
      </c>
      <c r="AA621" s="29" t="s">
        <v>19</v>
      </c>
      <c r="AB621" s="32" t="s">
        <v>20</v>
      </c>
      <c r="AC621" s="32" t="s">
        <v>39</v>
      </c>
      <c r="AD621" s="32" t="s">
        <v>40</v>
      </c>
      <c r="AE621" s="32" t="s">
        <v>113</v>
      </c>
      <c r="AF621" s="32" t="s">
        <v>25</v>
      </c>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c r="BY621" s="29"/>
      <c r="BZ621" s="29"/>
      <c r="CA621" s="29"/>
      <c r="CB621" s="29"/>
      <c r="CC621" s="29"/>
      <c r="CD621" s="29"/>
      <c r="CE621" s="29"/>
      <c r="CF621" s="29"/>
      <c r="CG621" s="29"/>
      <c r="CH621" s="29"/>
      <c r="CI621" s="29"/>
      <c r="CJ621" s="29"/>
      <c r="CK621" s="29"/>
      <c r="CL621" s="29"/>
      <c r="CM621" s="29"/>
      <c r="CN621" s="29"/>
      <c r="CO621" s="29"/>
      <c r="CP621" s="29"/>
      <c r="CQ621" s="29"/>
      <c r="CR621" s="29"/>
      <c r="CS621" s="29"/>
      <c r="CT621" s="29"/>
      <c r="CU621" s="29"/>
      <c r="CV621" s="29"/>
      <c r="CW621" s="29"/>
      <c r="CX621" s="29"/>
      <c r="CY621" s="29"/>
      <c r="CZ621" s="29"/>
      <c r="DA621" s="29"/>
      <c r="DB621" s="29"/>
      <c r="DC621" s="29"/>
      <c r="DD621" s="29"/>
      <c r="DE621" s="29"/>
      <c r="DF621" s="29"/>
      <c r="DG621" s="29"/>
      <c r="DH621" s="29"/>
      <c r="DI621" s="29"/>
      <c r="DJ621" s="29"/>
      <c r="DK621" s="29"/>
      <c r="DL621" s="29"/>
      <c r="DM621" s="29"/>
      <c r="DN621" s="29"/>
      <c r="DO621" s="29"/>
      <c r="DP621" s="29"/>
      <c r="DQ621" s="29"/>
      <c r="DR621" s="29"/>
      <c r="DS621" s="29"/>
      <c r="DT621" s="29"/>
      <c r="DU621" s="29"/>
      <c r="DV621" s="29"/>
      <c r="DW621" s="29"/>
      <c r="DX621" s="29"/>
      <c r="DY621" s="29"/>
      <c r="DZ621" s="29"/>
      <c r="EA621" s="29"/>
      <c r="EB621" s="29"/>
      <c r="EC621" s="29"/>
      <c r="ED621" s="29"/>
      <c r="EE621" s="29"/>
      <c r="EF621" s="29"/>
      <c r="EG621" s="29"/>
      <c r="EH621" s="29"/>
      <c r="EI621" s="29"/>
      <c r="EJ621" s="29"/>
      <c r="EK621" s="29"/>
      <c r="EL621" s="29"/>
      <c r="EM621" s="29"/>
      <c r="EN621" s="29"/>
      <c r="EO621" s="29"/>
      <c r="EP621" s="29"/>
      <c r="EQ621" s="29"/>
    </row>
    <row r="622" spans="1:148" ht="53.4" customHeight="1" x14ac:dyDescent="0.3">
      <c r="A622" s="30">
        <v>620</v>
      </c>
      <c r="B622" s="27">
        <v>1789</v>
      </c>
      <c r="C622" s="27" t="s">
        <v>1846</v>
      </c>
      <c r="D622" s="30">
        <v>33</v>
      </c>
      <c r="E622" s="28" t="s">
        <v>1847</v>
      </c>
      <c r="F622" s="28"/>
      <c r="G622" s="31" t="s">
        <v>110</v>
      </c>
      <c r="H622" s="32" t="s">
        <v>176</v>
      </c>
      <c r="I622" s="32" t="s">
        <v>177</v>
      </c>
      <c r="J622" s="29" t="s">
        <v>19</v>
      </c>
      <c r="K622" s="32" t="s">
        <v>20</v>
      </c>
      <c r="L622" s="32" t="s">
        <v>626</v>
      </c>
      <c r="M622" s="32" t="s">
        <v>53</v>
      </c>
      <c r="N622" s="32" t="s">
        <v>12</v>
      </c>
      <c r="O622" s="32" t="s">
        <v>25</v>
      </c>
      <c r="P622" s="32" t="s">
        <v>15</v>
      </c>
      <c r="Q622" s="29" t="s">
        <v>16</v>
      </c>
      <c r="R622" s="32" t="s">
        <v>193</v>
      </c>
      <c r="S622" s="32" t="s">
        <v>194</v>
      </c>
      <c r="T622" s="32" t="s">
        <v>65</v>
      </c>
      <c r="U622" s="32" t="s">
        <v>25</v>
      </c>
      <c r="V622" s="32" t="s">
        <v>104</v>
      </c>
      <c r="W622" s="32" t="s">
        <v>265</v>
      </c>
      <c r="X622" s="29" t="s">
        <v>19</v>
      </c>
      <c r="Y622" s="32" t="s">
        <v>23</v>
      </c>
      <c r="Z622" s="32" t="s">
        <v>24</v>
      </c>
      <c r="AA622" s="32" t="s">
        <v>25</v>
      </c>
      <c r="AB622" s="32" t="s">
        <v>1293</v>
      </c>
      <c r="AC622" s="29" t="s">
        <v>28</v>
      </c>
      <c r="AD622" s="32" t="s">
        <v>227</v>
      </c>
      <c r="AE622" s="32" t="s">
        <v>30</v>
      </c>
      <c r="AF622" s="32" t="s">
        <v>31</v>
      </c>
      <c r="AG622" s="32" t="s">
        <v>25</v>
      </c>
      <c r="AH622" s="32" t="s">
        <v>104</v>
      </c>
      <c r="AI622" s="32" t="s">
        <v>86</v>
      </c>
      <c r="AJ622" s="29"/>
      <c r="AK622" s="32" t="s">
        <v>105</v>
      </c>
      <c r="AL622" s="32" t="s">
        <v>227</v>
      </c>
      <c r="AM622" s="32" t="s">
        <v>25</v>
      </c>
      <c r="AN622" s="32" t="s">
        <v>240</v>
      </c>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c r="BY622" s="29"/>
      <c r="BZ622" s="29"/>
      <c r="CA622" s="29"/>
      <c r="CB622" s="29"/>
      <c r="CC622" s="29"/>
      <c r="CD622" s="29"/>
      <c r="CE622" s="29"/>
      <c r="CF622" s="29"/>
      <c r="CG622" s="29"/>
      <c r="CH622" s="29"/>
      <c r="CI622" s="29"/>
      <c r="CJ622" s="29"/>
      <c r="CK622" s="29"/>
      <c r="CL622" s="29"/>
      <c r="CM622" s="29"/>
      <c r="CN622" s="29"/>
      <c r="CO622" s="29"/>
      <c r="CP622" s="29"/>
      <c r="CQ622" s="29"/>
      <c r="CR622" s="29"/>
      <c r="CS622" s="29"/>
      <c r="CT622" s="29"/>
      <c r="CU622" s="29"/>
      <c r="CV622" s="29"/>
      <c r="CW622" s="29"/>
      <c r="CX622" s="29"/>
      <c r="CY622" s="29"/>
      <c r="CZ622" s="29"/>
      <c r="DA622" s="29"/>
      <c r="DB622" s="29"/>
      <c r="DC622" s="29"/>
      <c r="DD622" s="29"/>
      <c r="DE622" s="29"/>
      <c r="DF622" s="29"/>
      <c r="DG622" s="29"/>
      <c r="DH622" s="29"/>
      <c r="DI622" s="29"/>
      <c r="DJ622" s="29"/>
      <c r="DK622" s="29"/>
      <c r="DL622" s="29"/>
      <c r="DM622" s="29"/>
      <c r="DN622" s="29"/>
      <c r="DO622" s="29"/>
      <c r="DP622" s="29"/>
      <c r="DQ622" s="29"/>
      <c r="DR622" s="29"/>
      <c r="DS622" s="29"/>
      <c r="DT622" s="29"/>
      <c r="DU622" s="29"/>
      <c r="DV622" s="29"/>
      <c r="DW622" s="29"/>
      <c r="DX622" s="29"/>
      <c r="DY622" s="29"/>
      <c r="DZ622" s="29"/>
      <c r="EA622" s="29"/>
      <c r="EB622" s="29"/>
      <c r="EC622" s="29"/>
      <c r="ED622" s="29"/>
      <c r="EE622" s="29"/>
      <c r="EF622" s="29"/>
      <c r="EG622" s="29"/>
      <c r="EH622" s="29"/>
      <c r="EI622" s="29"/>
      <c r="EJ622" s="29"/>
      <c r="EK622" s="29"/>
      <c r="EL622" s="29"/>
      <c r="EM622" s="29"/>
      <c r="EN622" s="29"/>
      <c r="EO622" s="29"/>
      <c r="EP622" s="29"/>
      <c r="EQ622" s="29"/>
    </row>
    <row r="623" spans="1:148" ht="53.4" customHeight="1" x14ac:dyDescent="0.3">
      <c r="A623" s="30">
        <v>621</v>
      </c>
      <c r="B623" s="27">
        <v>1880</v>
      </c>
      <c r="C623" s="27" t="s">
        <v>1848</v>
      </c>
      <c r="D623" s="30">
        <v>38</v>
      </c>
      <c r="E623" s="28" t="s">
        <v>1849</v>
      </c>
      <c r="F623" s="28"/>
      <c r="G623" s="31" t="s">
        <v>10</v>
      </c>
      <c r="H623" s="29"/>
      <c r="I623" s="32" t="s">
        <v>36</v>
      </c>
      <c r="J623" s="32" t="s">
        <v>37</v>
      </c>
      <c r="K623" s="32" t="s">
        <v>25</v>
      </c>
      <c r="L623" s="32" t="s">
        <v>15</v>
      </c>
      <c r="M623" s="29" t="s">
        <v>16</v>
      </c>
      <c r="N623" s="32" t="s">
        <v>17</v>
      </c>
      <c r="O623" s="32" t="s">
        <v>18</v>
      </c>
      <c r="P623" s="32" t="s">
        <v>418</v>
      </c>
      <c r="Q623" s="32" t="s">
        <v>419</v>
      </c>
      <c r="R623" s="32" t="s">
        <v>25</v>
      </c>
      <c r="S623" s="32" t="s">
        <v>26</v>
      </c>
      <c r="T623" s="32" t="s">
        <v>206</v>
      </c>
      <c r="U623" s="32" t="s">
        <v>296</v>
      </c>
      <c r="V623" s="29" t="s">
        <v>19</v>
      </c>
      <c r="W623" s="32" t="s">
        <v>20</v>
      </c>
      <c r="X623" s="32" t="s">
        <v>121</v>
      </c>
      <c r="Y623" s="32" t="s">
        <v>25</v>
      </c>
      <c r="Z623" s="32" t="s">
        <v>27</v>
      </c>
      <c r="AA623" s="29" t="s">
        <v>1850</v>
      </c>
      <c r="AB623" s="29" t="s">
        <v>370</v>
      </c>
      <c r="AC623" s="29" t="s">
        <v>16</v>
      </c>
      <c r="AD623" s="32" t="s">
        <v>193</v>
      </c>
      <c r="AE623" s="32" t="s">
        <v>194</v>
      </c>
      <c r="AF623" s="32" t="s">
        <v>25</v>
      </c>
      <c r="AG623" s="32" t="s">
        <v>15</v>
      </c>
      <c r="AH623" s="29" t="s">
        <v>44</v>
      </c>
      <c r="AI623" s="29" t="s">
        <v>224</v>
      </c>
      <c r="AJ623" s="29" t="s">
        <v>19</v>
      </c>
      <c r="AK623" s="32" t="s">
        <v>23</v>
      </c>
      <c r="AL623" s="32" t="s">
        <v>39</v>
      </c>
      <c r="AM623" s="32" t="s">
        <v>25</v>
      </c>
      <c r="AN623" s="32" t="s">
        <v>15</v>
      </c>
      <c r="AO623" s="29" t="s">
        <v>28</v>
      </c>
      <c r="AP623" s="32" t="s">
        <v>60</v>
      </c>
      <c r="AQ623" s="32" t="s">
        <v>188</v>
      </c>
      <c r="AR623" s="32" t="s">
        <v>25</v>
      </c>
      <c r="AS623" s="32" t="s">
        <v>46</v>
      </c>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c r="DR623" s="29"/>
      <c r="DS623" s="29"/>
      <c r="DT623" s="29"/>
      <c r="DU623" s="29"/>
      <c r="DV623" s="29"/>
      <c r="DW623" s="29"/>
      <c r="DX623" s="29"/>
      <c r="DY623" s="29"/>
      <c r="DZ623" s="29"/>
      <c r="EA623" s="29"/>
      <c r="EB623" s="29"/>
      <c r="EC623" s="29"/>
      <c r="ED623" s="29"/>
      <c r="EE623" s="29"/>
      <c r="EF623" s="29"/>
      <c r="EG623" s="29"/>
      <c r="EH623" s="29"/>
      <c r="EI623" s="29"/>
      <c r="EJ623" s="29"/>
      <c r="EK623" s="29"/>
      <c r="EL623" s="29"/>
      <c r="EM623" s="29"/>
      <c r="EN623" s="29"/>
      <c r="EO623" s="29"/>
      <c r="EP623" s="29"/>
      <c r="EQ623" s="29"/>
    </row>
    <row r="624" spans="1:148" ht="53.4" customHeight="1" x14ac:dyDescent="0.3">
      <c r="A624" s="30">
        <v>622</v>
      </c>
      <c r="B624" s="27">
        <v>66</v>
      </c>
      <c r="C624" s="27" t="s">
        <v>1851</v>
      </c>
      <c r="D624" s="30">
        <v>28</v>
      </c>
      <c r="E624" s="28" t="s">
        <v>1852</v>
      </c>
      <c r="F624" s="28"/>
      <c r="G624" s="28" t="s">
        <v>98</v>
      </c>
      <c r="H624" s="32" t="s">
        <v>110</v>
      </c>
      <c r="I624" s="32" t="s">
        <v>176</v>
      </c>
      <c r="J624" s="32" t="s">
        <v>177</v>
      </c>
      <c r="K624" s="32" t="s">
        <v>209</v>
      </c>
      <c r="L624" s="32" t="s">
        <v>51</v>
      </c>
      <c r="M624" s="29" t="s">
        <v>19</v>
      </c>
      <c r="N624" s="32" t="s">
        <v>130</v>
      </c>
      <c r="O624" s="32" t="s">
        <v>69</v>
      </c>
      <c r="P624" s="32" t="s">
        <v>23</v>
      </c>
      <c r="Q624" s="32" t="s">
        <v>20</v>
      </c>
      <c r="R624" s="32" t="s">
        <v>25</v>
      </c>
      <c r="S624" s="32" t="s">
        <v>15</v>
      </c>
      <c r="T624" s="32"/>
      <c r="U624" s="32" t="s">
        <v>20</v>
      </c>
      <c r="V624" s="32" t="s">
        <v>37</v>
      </c>
      <c r="W624" s="32" t="s">
        <v>40</v>
      </c>
      <c r="X624" s="32" t="s">
        <v>55</v>
      </c>
      <c r="Y624" s="32" t="s">
        <v>164</v>
      </c>
      <c r="Z624" s="29"/>
      <c r="AA624" s="32" t="s">
        <v>23</v>
      </c>
      <c r="AB624" s="32" t="s">
        <v>120</v>
      </c>
      <c r="AC624" s="29" t="s">
        <v>52</v>
      </c>
      <c r="AD624" s="29" t="s">
        <v>28</v>
      </c>
      <c r="AE624" s="32" t="s">
        <v>131</v>
      </c>
      <c r="AF624" s="32" t="s">
        <v>29</v>
      </c>
      <c r="AG624" s="32" t="s">
        <v>30</v>
      </c>
      <c r="AH624" s="32" t="s">
        <v>31</v>
      </c>
      <c r="AI624" s="32" t="s">
        <v>25</v>
      </c>
      <c r="AJ624" s="32" t="s">
        <v>240</v>
      </c>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c r="BY624" s="29"/>
      <c r="BZ624" s="29"/>
      <c r="CA624" s="29"/>
      <c r="CB624" s="29"/>
      <c r="CC624" s="29"/>
      <c r="CD624" s="29"/>
      <c r="CE624" s="29"/>
      <c r="CF624" s="29"/>
      <c r="CG624" s="29"/>
      <c r="CH624" s="29"/>
      <c r="CI624" s="29"/>
      <c r="CJ624" s="29"/>
      <c r="CK624" s="29"/>
      <c r="CL624" s="29"/>
      <c r="CM624" s="29"/>
      <c r="CN624" s="29"/>
      <c r="CO624" s="29"/>
      <c r="CP624" s="29"/>
      <c r="CQ624" s="29"/>
      <c r="CR624" s="29"/>
      <c r="CS624" s="29"/>
      <c r="CT624" s="29"/>
      <c r="CU624" s="29"/>
      <c r="CV624" s="29"/>
      <c r="CW624" s="29"/>
      <c r="CX624" s="29"/>
      <c r="CY624" s="29"/>
      <c r="CZ624" s="29"/>
      <c r="DA624" s="29"/>
      <c r="DB624" s="29"/>
      <c r="DC624" s="29"/>
      <c r="DD624" s="29"/>
      <c r="DE624" s="29"/>
      <c r="DF624" s="29"/>
      <c r="DG624" s="26"/>
      <c r="DH624" s="26"/>
      <c r="DI624" s="26"/>
      <c r="DJ624" s="26"/>
      <c r="DK624" s="26"/>
      <c r="DL624" s="26"/>
      <c r="DM624" s="26"/>
      <c r="DN624" s="26"/>
      <c r="DO624" s="26"/>
      <c r="DP624" s="26"/>
      <c r="DQ624" s="26"/>
      <c r="DR624" s="26"/>
      <c r="DS624" s="26"/>
      <c r="DT624" s="26"/>
      <c r="DU624" s="26"/>
      <c r="DV624" s="26"/>
      <c r="DW624" s="26"/>
      <c r="DX624" s="26"/>
      <c r="DY624" s="26"/>
      <c r="DZ624" s="26"/>
      <c r="EA624" s="26"/>
      <c r="EB624" s="26"/>
      <c r="EC624" s="26"/>
      <c r="ED624" s="26"/>
      <c r="EE624" s="26"/>
      <c r="EF624" s="26"/>
      <c r="EG624" s="26"/>
      <c r="EH624" s="26"/>
      <c r="EI624" s="26"/>
      <c r="EJ624" s="26"/>
      <c r="EK624" s="26"/>
      <c r="EL624" s="26"/>
      <c r="EM624" s="26"/>
      <c r="EN624" s="26"/>
      <c r="EO624" s="26"/>
      <c r="EP624" s="26"/>
      <c r="EQ624" s="26"/>
    </row>
    <row r="625" spans="1:148" ht="53.4" customHeight="1" x14ac:dyDescent="0.3">
      <c r="A625" s="30">
        <v>623</v>
      </c>
      <c r="B625" s="27">
        <v>2150</v>
      </c>
      <c r="C625" s="27" t="s">
        <v>1853</v>
      </c>
      <c r="D625" s="30">
        <v>31</v>
      </c>
      <c r="E625" s="28" t="s">
        <v>1854</v>
      </c>
      <c r="F625" s="28"/>
      <c r="G625" s="31" t="s">
        <v>49</v>
      </c>
      <c r="H625" s="32" t="s">
        <v>209</v>
      </c>
      <c r="I625" s="32" t="s">
        <v>51</v>
      </c>
      <c r="J625" s="32"/>
      <c r="K625" s="32" t="s">
        <v>36</v>
      </c>
      <c r="L625" s="32" t="s">
        <v>15</v>
      </c>
      <c r="M625" s="32" t="s">
        <v>39</v>
      </c>
      <c r="N625" s="29" t="s">
        <v>54</v>
      </c>
      <c r="O625" s="29" t="s">
        <v>44</v>
      </c>
      <c r="P625" s="29" t="s">
        <v>224</v>
      </c>
      <c r="Q625" s="29" t="s">
        <v>16</v>
      </c>
      <c r="R625" s="32" t="s">
        <v>17</v>
      </c>
      <c r="S625" s="32" t="s">
        <v>18</v>
      </c>
      <c r="T625" s="32" t="s">
        <v>25</v>
      </c>
      <c r="U625" s="32" t="s">
        <v>26</v>
      </c>
      <c r="V625" s="29" t="s">
        <v>233</v>
      </c>
      <c r="W625" s="29" t="s">
        <v>234</v>
      </c>
      <c r="X625" s="29" t="s">
        <v>19</v>
      </c>
      <c r="Y625" s="32" t="s">
        <v>20</v>
      </c>
      <c r="Z625" s="32" t="s">
        <v>21</v>
      </c>
      <c r="AA625" s="32" t="s">
        <v>22</v>
      </c>
      <c r="AB625" s="32" t="s">
        <v>163</v>
      </c>
      <c r="AC625" s="32" t="s">
        <v>40</v>
      </c>
      <c r="AD625" s="29"/>
      <c r="AE625" s="32" t="s">
        <v>23</v>
      </c>
      <c r="AF625" s="32" t="s">
        <v>39</v>
      </c>
      <c r="AG625" s="32" t="s">
        <v>25</v>
      </c>
      <c r="AH625" s="32" t="s">
        <v>27</v>
      </c>
      <c r="AI625" s="29" t="s">
        <v>28</v>
      </c>
      <c r="AJ625" s="32" t="s">
        <v>29</v>
      </c>
      <c r="AK625" s="32" t="s">
        <v>30</v>
      </c>
      <c r="AL625" s="32" t="s">
        <v>31</v>
      </c>
      <c r="AM625" s="32" t="s">
        <v>240</v>
      </c>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c r="BY625" s="29"/>
      <c r="BZ625" s="29"/>
      <c r="CA625" s="29"/>
      <c r="CB625" s="29"/>
      <c r="CC625" s="29"/>
      <c r="CD625" s="29"/>
      <c r="CE625" s="29"/>
      <c r="CF625" s="29"/>
      <c r="CG625" s="29"/>
      <c r="CH625" s="29"/>
      <c r="CI625" s="29"/>
      <c r="CJ625" s="29"/>
      <c r="CK625" s="29"/>
      <c r="CL625" s="29"/>
      <c r="CM625" s="29"/>
      <c r="CN625" s="29"/>
      <c r="CO625" s="29"/>
      <c r="CP625" s="29"/>
      <c r="CQ625" s="29"/>
      <c r="CR625" s="29"/>
      <c r="CS625" s="29"/>
      <c r="CT625" s="29"/>
      <c r="CU625" s="29"/>
      <c r="CV625" s="29"/>
      <c r="CW625" s="29"/>
      <c r="CX625" s="29"/>
      <c r="CY625" s="29"/>
      <c r="CZ625" s="29"/>
      <c r="DA625" s="29"/>
      <c r="DB625" s="29"/>
      <c r="DC625" s="29"/>
      <c r="DD625" s="29"/>
      <c r="DE625" s="29"/>
      <c r="DF625" s="29"/>
      <c r="DG625" s="29"/>
      <c r="DH625" s="29"/>
      <c r="DI625" s="29"/>
      <c r="DJ625" s="29"/>
      <c r="DK625" s="29"/>
      <c r="DL625" s="29"/>
      <c r="DM625" s="29"/>
      <c r="DN625" s="29"/>
      <c r="DO625" s="29"/>
      <c r="DP625" s="29"/>
      <c r="DQ625" s="29"/>
      <c r="DR625" s="29"/>
      <c r="DS625" s="29"/>
      <c r="DT625" s="29"/>
      <c r="DU625" s="29"/>
      <c r="DV625" s="29"/>
      <c r="DW625" s="29"/>
      <c r="DX625" s="29"/>
      <c r="DY625" s="29"/>
      <c r="DZ625" s="29"/>
      <c r="EA625" s="29"/>
      <c r="EB625" s="29"/>
      <c r="EC625" s="29"/>
      <c r="ED625" s="29"/>
      <c r="EE625" s="29"/>
      <c r="EF625" s="29"/>
      <c r="EG625" s="29"/>
      <c r="EH625" s="29"/>
      <c r="EI625" s="29"/>
      <c r="EJ625" s="29"/>
      <c r="EK625" s="29"/>
      <c r="EL625" s="29"/>
      <c r="EM625" s="29"/>
      <c r="EN625" s="29"/>
      <c r="EO625" s="29"/>
      <c r="EP625" s="29"/>
      <c r="EQ625" s="29"/>
    </row>
    <row r="626" spans="1:148" ht="53.4" customHeight="1" x14ac:dyDescent="0.3">
      <c r="A626" s="30">
        <v>624</v>
      </c>
      <c r="B626" s="27">
        <v>802</v>
      </c>
      <c r="C626" s="27" t="s">
        <v>1855</v>
      </c>
      <c r="D626" s="30">
        <v>22</v>
      </c>
      <c r="E626" s="28" t="s">
        <v>1856</v>
      </c>
      <c r="F626" s="28"/>
      <c r="G626" s="31" t="s">
        <v>10</v>
      </c>
      <c r="H626" s="32" t="s">
        <v>161</v>
      </c>
      <c r="I626" s="29"/>
      <c r="J626" s="32" t="s">
        <v>402</v>
      </c>
      <c r="K626" s="32" t="s">
        <v>1562</v>
      </c>
      <c r="L626" s="29" t="s">
        <v>19</v>
      </c>
      <c r="M626" s="32" t="s">
        <v>20</v>
      </c>
      <c r="N626" s="32" t="s">
        <v>101</v>
      </c>
      <c r="O626" s="32" t="s">
        <v>102</v>
      </c>
      <c r="P626" s="32" t="s">
        <v>39</v>
      </c>
      <c r="Q626" s="32" t="s">
        <v>40</v>
      </c>
      <c r="R626" s="32" t="s">
        <v>25</v>
      </c>
      <c r="S626" s="32" t="s">
        <v>26</v>
      </c>
      <c r="T626" s="32" t="s">
        <v>1857</v>
      </c>
      <c r="U626" s="29" t="s">
        <v>101</v>
      </c>
      <c r="V626" s="29" t="s">
        <v>500</v>
      </c>
      <c r="W626" s="29" t="s">
        <v>115</v>
      </c>
      <c r="X626" s="32" t="s">
        <v>23</v>
      </c>
      <c r="Y626" s="32" t="s">
        <v>19</v>
      </c>
      <c r="Z626" s="32" t="s">
        <v>23</v>
      </c>
      <c r="AA626" s="32" t="s">
        <v>39</v>
      </c>
      <c r="AB626" s="32" t="s">
        <v>25</v>
      </c>
      <c r="AC626" s="32" t="s">
        <v>46</v>
      </c>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c r="DP626" s="29"/>
      <c r="DQ626" s="29"/>
      <c r="DR626" s="29"/>
      <c r="DS626" s="29"/>
      <c r="DT626" s="29"/>
      <c r="DU626" s="29"/>
      <c r="DV626" s="29"/>
      <c r="DW626" s="29"/>
      <c r="DX626" s="29"/>
      <c r="DY626" s="29"/>
      <c r="DZ626" s="29"/>
      <c r="EA626" s="29"/>
      <c r="EB626" s="29"/>
      <c r="EC626" s="29"/>
      <c r="ED626" s="29"/>
      <c r="EE626" s="29"/>
      <c r="EF626" s="29"/>
      <c r="EG626" s="29"/>
      <c r="EH626" s="29"/>
      <c r="EI626" s="29"/>
      <c r="EJ626" s="29"/>
      <c r="EK626" s="29"/>
      <c r="EL626" s="29"/>
      <c r="EM626" s="29"/>
      <c r="EN626" s="29"/>
      <c r="EO626" s="29"/>
      <c r="EP626" s="29"/>
      <c r="EQ626" s="29"/>
    </row>
    <row r="627" spans="1:148" ht="53.4" customHeight="1" x14ac:dyDescent="0.3">
      <c r="A627" s="30">
        <v>625</v>
      </c>
      <c r="B627" s="27">
        <v>331</v>
      </c>
      <c r="C627" s="27" t="s">
        <v>1858</v>
      </c>
      <c r="D627" s="30">
        <v>39</v>
      </c>
      <c r="E627" s="28" t="s">
        <v>1859</v>
      </c>
      <c r="F627" s="28"/>
      <c r="G627" s="70" t="s">
        <v>73</v>
      </c>
      <c r="H627" s="59" t="s">
        <v>74</v>
      </c>
      <c r="I627" s="59" t="s">
        <v>75</v>
      </c>
      <c r="J627" s="29"/>
      <c r="K627" s="32" t="s">
        <v>36</v>
      </c>
      <c r="L627" s="32" t="s">
        <v>15</v>
      </c>
      <c r="M627" s="29" t="s">
        <v>19</v>
      </c>
      <c r="N627" s="32" t="s">
        <v>20</v>
      </c>
      <c r="O627" s="32" t="s">
        <v>39</v>
      </c>
      <c r="P627" s="32" t="s">
        <v>40</v>
      </c>
      <c r="Q627" s="32" t="s">
        <v>25</v>
      </c>
      <c r="R627" s="32" t="s">
        <v>239</v>
      </c>
      <c r="S627" s="32" t="s">
        <v>354</v>
      </c>
      <c r="T627" s="32" t="s">
        <v>38</v>
      </c>
      <c r="U627" s="32" t="s">
        <v>55</v>
      </c>
      <c r="V627" s="29" t="s">
        <v>297</v>
      </c>
      <c r="W627" s="32" t="s">
        <v>186</v>
      </c>
      <c r="X627" s="32" t="s">
        <v>20</v>
      </c>
      <c r="Y627" s="32" t="s">
        <v>53</v>
      </c>
      <c r="Z627" s="32" t="s">
        <v>211</v>
      </c>
      <c r="AA627" s="32" t="s">
        <v>212</v>
      </c>
      <c r="AB627" s="32" t="s">
        <v>311</v>
      </c>
      <c r="AC627" s="32" t="s">
        <v>338</v>
      </c>
      <c r="AD627" s="32" t="s">
        <v>25</v>
      </c>
      <c r="AE627" s="32" t="s">
        <v>22</v>
      </c>
      <c r="AF627" s="29"/>
      <c r="AG627" s="32" t="s">
        <v>23</v>
      </c>
      <c r="AH627" s="32" t="s">
        <v>39</v>
      </c>
      <c r="AI627" s="32" t="s">
        <v>25</v>
      </c>
      <c r="AJ627" s="32" t="s">
        <v>15</v>
      </c>
      <c r="AK627" s="29" t="s">
        <v>28</v>
      </c>
      <c r="AL627" s="32" t="s">
        <v>60</v>
      </c>
      <c r="AM627" s="32" t="s">
        <v>188</v>
      </c>
      <c r="AN627" s="32" t="s">
        <v>25</v>
      </c>
      <c r="AO627" s="32" t="s">
        <v>239</v>
      </c>
      <c r="AP627" s="32" t="s">
        <v>338</v>
      </c>
      <c r="AQ627" s="32" t="s">
        <v>1766</v>
      </c>
      <c r="AR627" s="29" t="s">
        <v>40</v>
      </c>
      <c r="AS627" s="29" t="s">
        <v>116</v>
      </c>
      <c r="AT627" s="29" t="s">
        <v>67</v>
      </c>
      <c r="AU627" s="29" t="s">
        <v>1860</v>
      </c>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c r="DR627" s="29"/>
      <c r="DS627" s="29"/>
      <c r="DT627" s="29"/>
      <c r="DU627" s="29"/>
      <c r="DV627" s="29"/>
      <c r="DW627" s="29"/>
      <c r="DX627" s="29"/>
      <c r="DY627" s="29"/>
      <c r="DZ627" s="29"/>
      <c r="EA627" s="29"/>
      <c r="EB627" s="29"/>
      <c r="EC627" s="29"/>
      <c r="ED627" s="29"/>
      <c r="EE627" s="29"/>
      <c r="EF627" s="29"/>
      <c r="EG627" s="29"/>
      <c r="EH627" s="29"/>
      <c r="EI627" s="29"/>
      <c r="EJ627" s="29"/>
      <c r="EK627" s="29"/>
      <c r="EL627" s="29"/>
      <c r="EM627" s="29"/>
      <c r="EN627" s="29"/>
      <c r="EO627" s="29"/>
      <c r="EP627" s="29"/>
      <c r="EQ627" s="29"/>
      <c r="ER627" s="29"/>
    </row>
    <row r="628" spans="1:148" ht="53.4" customHeight="1" x14ac:dyDescent="0.3">
      <c r="A628" s="30">
        <v>626</v>
      </c>
      <c r="B628" s="27">
        <v>2475</v>
      </c>
      <c r="C628" s="27" t="s">
        <v>1861</v>
      </c>
      <c r="D628" s="30">
        <v>37</v>
      </c>
      <c r="E628" s="28" t="s">
        <v>1862</v>
      </c>
      <c r="F628" s="28"/>
      <c r="G628" s="29" t="s">
        <v>98</v>
      </c>
      <c r="H628" s="32" t="s">
        <v>160</v>
      </c>
      <c r="I628" s="32" t="s">
        <v>34</v>
      </c>
      <c r="J628" s="32" t="s">
        <v>35</v>
      </c>
      <c r="K628" s="29" t="s">
        <v>53</v>
      </c>
      <c r="L628" s="32" t="s">
        <v>112</v>
      </c>
      <c r="M628" s="32" t="s">
        <v>36</v>
      </c>
      <c r="N628" s="32" t="s">
        <v>25</v>
      </c>
      <c r="O628" s="32" t="s">
        <v>15</v>
      </c>
      <c r="P628" s="29" t="s">
        <v>16</v>
      </c>
      <c r="Q628" s="32" t="s">
        <v>17</v>
      </c>
      <c r="R628" s="32" t="s">
        <v>18</v>
      </c>
      <c r="S628" s="32" t="s">
        <v>25</v>
      </c>
      <c r="T628" s="32" t="s">
        <v>26</v>
      </c>
      <c r="U628" s="32" t="s">
        <v>191</v>
      </c>
      <c r="V628" s="29" t="s">
        <v>19</v>
      </c>
      <c r="W628" s="32" t="s">
        <v>20</v>
      </c>
      <c r="X628" s="32" t="s">
        <v>21</v>
      </c>
      <c r="Y628" s="32" t="s">
        <v>25</v>
      </c>
      <c r="Z628" s="32" t="s">
        <v>15</v>
      </c>
      <c r="AA628" s="29" t="s">
        <v>114</v>
      </c>
      <c r="AB628" s="29" t="s">
        <v>115</v>
      </c>
      <c r="AC628" s="29" t="s">
        <v>114</v>
      </c>
      <c r="AD628" s="29" t="s">
        <v>286</v>
      </c>
      <c r="AE628" s="29" t="s">
        <v>19</v>
      </c>
      <c r="AF628" s="32" t="s">
        <v>20</v>
      </c>
      <c r="AG628" s="32" t="s">
        <v>121</v>
      </c>
      <c r="AH628" s="32" t="s">
        <v>25</v>
      </c>
      <c r="AI628" s="32" t="s">
        <v>15</v>
      </c>
      <c r="AJ628" s="29" t="s">
        <v>19</v>
      </c>
      <c r="AK628" s="32" t="s">
        <v>23</v>
      </c>
      <c r="AL628" s="32" t="s">
        <v>25</v>
      </c>
      <c r="AM628" s="32" t="s">
        <v>15</v>
      </c>
      <c r="AN628" s="29" t="s">
        <v>28</v>
      </c>
      <c r="AO628" s="32" t="s">
        <v>29</v>
      </c>
      <c r="AP628" s="32" t="s">
        <v>25</v>
      </c>
      <c r="AQ628" s="32" t="s">
        <v>46</v>
      </c>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c r="BY628" s="29"/>
      <c r="BZ628" s="29"/>
      <c r="CA628" s="29"/>
      <c r="CB628" s="29"/>
      <c r="CC628" s="29"/>
      <c r="CD628" s="29"/>
      <c r="CE628" s="29"/>
      <c r="CF628" s="29"/>
      <c r="CG628" s="29"/>
      <c r="CH628" s="29"/>
      <c r="CI628" s="29"/>
      <c r="CJ628" s="29"/>
      <c r="CK628" s="29"/>
      <c r="CL628" s="29"/>
      <c r="CM628" s="29"/>
      <c r="CN628" s="29"/>
      <c r="CO628" s="29"/>
      <c r="CP628" s="29"/>
      <c r="CQ628" s="29"/>
      <c r="CR628" s="29"/>
      <c r="CS628" s="29"/>
      <c r="CT628" s="29"/>
      <c r="CU628" s="29"/>
      <c r="CV628" s="29"/>
      <c r="CW628" s="29"/>
      <c r="CX628" s="29"/>
      <c r="CY628" s="29"/>
      <c r="CZ628" s="29"/>
      <c r="DA628" s="29"/>
      <c r="DB628" s="29"/>
      <c r="DC628" s="29"/>
      <c r="DD628" s="29"/>
      <c r="DE628" s="29"/>
      <c r="DF628" s="29"/>
      <c r="DG628" s="29"/>
      <c r="DH628" s="29"/>
      <c r="DI628" s="29"/>
      <c r="DJ628" s="29"/>
      <c r="DK628" s="29"/>
      <c r="DL628" s="29"/>
      <c r="DM628" s="29"/>
      <c r="DN628" s="29"/>
      <c r="DO628" s="29"/>
      <c r="DP628" s="29"/>
      <c r="DQ628" s="29"/>
      <c r="DR628" s="29"/>
      <c r="DS628" s="29"/>
      <c r="DT628" s="29"/>
      <c r="DU628" s="29"/>
      <c r="DV628" s="29"/>
      <c r="DW628" s="29"/>
      <c r="DX628" s="29"/>
      <c r="DY628" s="29"/>
      <c r="DZ628" s="29"/>
      <c r="EA628" s="29"/>
      <c r="EB628" s="29"/>
      <c r="EC628" s="29"/>
      <c r="ED628" s="29"/>
      <c r="EE628" s="29"/>
      <c r="EF628" s="29"/>
      <c r="EG628" s="29"/>
      <c r="EH628" s="29"/>
      <c r="EI628" s="29"/>
      <c r="EJ628" s="29"/>
      <c r="EK628" s="29"/>
      <c r="EL628" s="29"/>
      <c r="EM628" s="29"/>
      <c r="EN628" s="29"/>
      <c r="EO628" s="29"/>
      <c r="EP628" s="29"/>
      <c r="EQ628" s="29"/>
    </row>
    <row r="629" spans="1:148" ht="53.4" customHeight="1" x14ac:dyDescent="0.3">
      <c r="A629" s="30">
        <v>627</v>
      </c>
      <c r="B629" s="27">
        <v>1859</v>
      </c>
      <c r="C629" s="27" t="s">
        <v>1863</v>
      </c>
      <c r="D629" s="30">
        <v>39</v>
      </c>
      <c r="E629" s="28" t="s">
        <v>1864</v>
      </c>
      <c r="F629" s="28"/>
      <c r="G629" s="31" t="s">
        <v>10</v>
      </c>
      <c r="H629" s="29"/>
      <c r="I629" s="32" t="s">
        <v>36</v>
      </c>
      <c r="J629" s="32" t="s">
        <v>37</v>
      </c>
      <c r="K629" s="32" t="s">
        <v>25</v>
      </c>
      <c r="L629" s="32" t="s">
        <v>15</v>
      </c>
      <c r="M629" s="29" t="s">
        <v>19</v>
      </c>
      <c r="N629" s="32" t="s">
        <v>20</v>
      </c>
      <c r="O629" s="32" t="s">
        <v>21</v>
      </c>
      <c r="P629" s="32" t="s">
        <v>25</v>
      </c>
      <c r="Q629" s="32" t="s">
        <v>26</v>
      </c>
      <c r="R629" s="29"/>
      <c r="S629" s="32" t="s">
        <v>55</v>
      </c>
      <c r="T629" s="32" t="s">
        <v>52</v>
      </c>
      <c r="U629" s="32" t="s">
        <v>186</v>
      </c>
      <c r="V629" s="32" t="s">
        <v>20</v>
      </c>
      <c r="W629" s="32" t="s">
        <v>25</v>
      </c>
      <c r="X629" s="32" t="s">
        <v>26</v>
      </c>
      <c r="Y629" s="32" t="s">
        <v>59</v>
      </c>
      <c r="Z629" s="29" t="s">
        <v>52</v>
      </c>
      <c r="AA629" s="32" t="s">
        <v>40</v>
      </c>
      <c r="AB629" s="32" t="s">
        <v>20</v>
      </c>
      <c r="AC629" s="32" t="s">
        <v>25</v>
      </c>
      <c r="AD629" s="32" t="s">
        <v>22</v>
      </c>
      <c r="AE629" s="29" t="s">
        <v>245</v>
      </c>
      <c r="AF629" s="29" t="s">
        <v>256</v>
      </c>
      <c r="AG629" s="29" t="s">
        <v>53</v>
      </c>
      <c r="AH629" s="29" t="s">
        <v>65</v>
      </c>
      <c r="AI629" s="32" t="s">
        <v>193</v>
      </c>
      <c r="AJ629" s="32" t="s">
        <v>694</v>
      </c>
      <c r="AK629" s="32" t="s">
        <v>25</v>
      </c>
      <c r="AL629" s="32" t="s">
        <v>15</v>
      </c>
      <c r="AM629" s="29" t="s">
        <v>19</v>
      </c>
      <c r="AN629" s="32" t="s">
        <v>23</v>
      </c>
      <c r="AO629" s="32" t="s">
        <v>39</v>
      </c>
      <c r="AP629" s="32" t="s">
        <v>25</v>
      </c>
      <c r="AQ629" s="32" t="s">
        <v>46</v>
      </c>
      <c r="AR629" s="29" t="s">
        <v>28</v>
      </c>
      <c r="AS629" s="32" t="s">
        <v>227</v>
      </c>
      <c r="AT629" s="32" t="s">
        <v>25</v>
      </c>
      <c r="AU629" s="32" t="s">
        <v>27</v>
      </c>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c r="BY629" s="29"/>
      <c r="BZ629" s="29"/>
      <c r="CA629" s="29"/>
      <c r="CB629" s="29"/>
      <c r="CC629" s="29"/>
      <c r="CD629" s="29"/>
      <c r="CE629" s="29"/>
      <c r="CF629" s="29"/>
      <c r="CG629" s="29"/>
      <c r="CH629" s="29"/>
      <c r="CI629" s="29"/>
      <c r="CJ629" s="29"/>
      <c r="CK629" s="29"/>
      <c r="CL629" s="29"/>
      <c r="CM629" s="29"/>
      <c r="CN629" s="29"/>
      <c r="CO629" s="29"/>
      <c r="CP629" s="29"/>
      <c r="CQ629" s="29"/>
      <c r="CR629" s="29"/>
      <c r="CS629" s="29"/>
      <c r="CT629" s="29"/>
      <c r="CU629" s="29"/>
      <c r="CV629" s="29"/>
      <c r="CW629" s="29"/>
      <c r="CX629" s="29"/>
      <c r="CY629" s="29"/>
      <c r="CZ629" s="29"/>
      <c r="DA629" s="29"/>
      <c r="DB629" s="29"/>
      <c r="DC629" s="29"/>
      <c r="DD629" s="29"/>
      <c r="DE629" s="29"/>
      <c r="DF629" s="29"/>
      <c r="DG629" s="29"/>
      <c r="DH629" s="29"/>
      <c r="DI629" s="29"/>
      <c r="DJ629" s="29"/>
      <c r="DK629" s="29"/>
      <c r="DL629" s="29"/>
      <c r="DM629" s="29"/>
      <c r="DN629" s="29"/>
      <c r="DO629" s="29"/>
      <c r="DP629" s="29"/>
      <c r="DQ629" s="29"/>
      <c r="DR629" s="29"/>
      <c r="DS629" s="29"/>
      <c r="DT629" s="29"/>
      <c r="DU629" s="29"/>
      <c r="DV629" s="29"/>
      <c r="DW629" s="29"/>
      <c r="DX629" s="29"/>
      <c r="DY629" s="29"/>
      <c r="DZ629" s="29"/>
      <c r="EA629" s="29"/>
      <c r="EB629" s="29"/>
      <c r="EC629" s="29"/>
      <c r="ED629" s="29"/>
      <c r="EE629" s="29"/>
      <c r="EF629" s="29"/>
      <c r="EG629" s="29"/>
      <c r="EH629" s="29"/>
      <c r="EI629" s="29"/>
      <c r="EJ629" s="29"/>
      <c r="EK629" s="29"/>
      <c r="EL629" s="29"/>
      <c r="EM629" s="29"/>
      <c r="EN629" s="29"/>
      <c r="EO629" s="29"/>
      <c r="EP629" s="29"/>
      <c r="EQ629" s="29"/>
    </row>
    <row r="630" spans="1:148" ht="53.4" customHeight="1" x14ac:dyDescent="0.3">
      <c r="A630" s="30">
        <v>628</v>
      </c>
      <c r="B630" s="27">
        <v>2086</v>
      </c>
      <c r="C630" s="27" t="s">
        <v>1865</v>
      </c>
      <c r="D630" s="30">
        <v>35</v>
      </c>
      <c r="E630" s="28" t="s">
        <v>1866</v>
      </c>
      <c r="F630" s="28"/>
      <c r="G630" s="31" t="s">
        <v>49</v>
      </c>
      <c r="H630" s="29"/>
      <c r="I630" s="32" t="s">
        <v>36</v>
      </c>
      <c r="J630" s="32" t="s">
        <v>39</v>
      </c>
      <c r="K630" s="32" t="s">
        <v>332</v>
      </c>
      <c r="L630" s="32" t="s">
        <v>314</v>
      </c>
      <c r="M630" s="32" t="s">
        <v>425</v>
      </c>
      <c r="N630" s="32" t="s">
        <v>94</v>
      </c>
      <c r="O630" s="29" t="s">
        <v>19</v>
      </c>
      <c r="P630" s="32" t="s">
        <v>20</v>
      </c>
      <c r="Q630" s="32" t="s">
        <v>39</v>
      </c>
      <c r="R630" s="32" t="s">
        <v>40</v>
      </c>
      <c r="S630" s="32" t="s">
        <v>25</v>
      </c>
      <c r="T630" s="32" t="s">
        <v>26</v>
      </c>
      <c r="U630" s="32" t="s">
        <v>53</v>
      </c>
      <c r="V630" s="32" t="s">
        <v>211</v>
      </c>
      <c r="W630" s="32" t="s">
        <v>212</v>
      </c>
      <c r="X630" s="32" t="s">
        <v>178</v>
      </c>
      <c r="Y630" s="32" t="s">
        <v>25</v>
      </c>
      <c r="Z630" s="29" t="s">
        <v>19</v>
      </c>
      <c r="AA630" s="32" t="s">
        <v>23</v>
      </c>
      <c r="AB630" s="32" t="s">
        <v>39</v>
      </c>
      <c r="AC630" s="32" t="s">
        <v>15</v>
      </c>
      <c r="AD630" s="29" t="s">
        <v>28</v>
      </c>
      <c r="AE630" s="32" t="s">
        <v>29</v>
      </c>
      <c r="AF630" s="32" t="s">
        <v>15</v>
      </c>
      <c r="AG630" s="32" t="s">
        <v>184</v>
      </c>
      <c r="AH630" s="32" t="s">
        <v>22</v>
      </c>
      <c r="AI630" s="29" t="s">
        <v>16</v>
      </c>
      <c r="AJ630" s="32" t="s">
        <v>63</v>
      </c>
      <c r="AK630" s="32" t="s">
        <v>78</v>
      </c>
      <c r="AL630" s="32" t="s">
        <v>243</v>
      </c>
      <c r="AM630" s="32" t="s">
        <v>206</v>
      </c>
      <c r="AN630" s="29" t="s">
        <v>58</v>
      </c>
      <c r="AO630" s="29" t="s">
        <v>40</v>
      </c>
      <c r="AP630" s="29" t="s">
        <v>246</v>
      </c>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c r="CE630" s="29"/>
      <c r="CF630" s="29"/>
      <c r="CG630" s="29"/>
      <c r="CH630" s="29"/>
      <c r="CI630" s="29"/>
      <c r="CJ630" s="29"/>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c r="DK630" s="29"/>
      <c r="DL630" s="29"/>
      <c r="DM630" s="29"/>
      <c r="DN630" s="29"/>
      <c r="DO630" s="29"/>
      <c r="DP630" s="29"/>
      <c r="DQ630" s="29"/>
      <c r="DR630" s="29"/>
      <c r="DS630" s="29"/>
      <c r="DT630" s="29"/>
      <c r="DU630" s="29"/>
      <c r="DV630" s="29"/>
      <c r="DW630" s="29"/>
      <c r="DX630" s="29"/>
      <c r="DY630" s="29"/>
      <c r="DZ630" s="29"/>
      <c r="EA630" s="29"/>
      <c r="EB630" s="29"/>
      <c r="EC630" s="29"/>
      <c r="ED630" s="29"/>
      <c r="EE630" s="29"/>
      <c r="EF630" s="29"/>
      <c r="EG630" s="29"/>
      <c r="EH630" s="29"/>
      <c r="EI630" s="29"/>
      <c r="EJ630" s="29"/>
      <c r="EK630" s="29"/>
      <c r="EL630" s="29"/>
      <c r="EM630" s="29"/>
      <c r="EN630" s="29"/>
      <c r="EO630" s="29"/>
      <c r="EP630" s="29"/>
      <c r="EQ630" s="29"/>
    </row>
    <row r="631" spans="1:148" ht="53.4" customHeight="1" x14ac:dyDescent="0.3">
      <c r="A631" s="30">
        <v>629</v>
      </c>
      <c r="B631" s="27">
        <v>2016</v>
      </c>
      <c r="C631" s="27" t="s">
        <v>1867</v>
      </c>
      <c r="D631" s="30">
        <v>25</v>
      </c>
      <c r="E631" s="28" t="e">
        <v>#NAME?</v>
      </c>
      <c r="F631" s="28"/>
      <c r="G631" s="31" t="s">
        <v>13437</v>
      </c>
      <c r="H631" s="29" t="s">
        <v>11</v>
      </c>
      <c r="I631" s="32" t="s">
        <v>12</v>
      </c>
      <c r="J631" s="32" t="s">
        <v>13</v>
      </c>
      <c r="K631" s="32" t="s">
        <v>14</v>
      </c>
      <c r="L631" s="32" t="s">
        <v>25</v>
      </c>
      <c r="M631" s="32" t="s">
        <v>15</v>
      </c>
      <c r="N631" s="29" t="s">
        <v>19</v>
      </c>
      <c r="O631" s="32" t="s">
        <v>20</v>
      </c>
      <c r="P631" s="32" t="s">
        <v>39</v>
      </c>
      <c r="Q631" s="32" t="s">
        <v>40</v>
      </c>
      <c r="R631" s="32" t="s">
        <v>25</v>
      </c>
      <c r="S631" s="32" t="s">
        <v>15</v>
      </c>
      <c r="T631" s="29"/>
      <c r="U631" s="32" t="s">
        <v>23</v>
      </c>
      <c r="V631" s="32" t="s">
        <v>39</v>
      </c>
      <c r="W631" s="32" t="s">
        <v>25</v>
      </c>
      <c r="X631" s="32" t="s">
        <v>15</v>
      </c>
      <c r="Y631" s="29" t="s">
        <v>28</v>
      </c>
      <c r="Z631" s="32" t="s">
        <v>29</v>
      </c>
      <c r="AA631" s="32" t="s">
        <v>15</v>
      </c>
      <c r="AB631" s="32" t="s">
        <v>40</v>
      </c>
      <c r="AC631" s="29" t="s">
        <v>274</v>
      </c>
      <c r="AD631" s="29" t="s">
        <v>349</v>
      </c>
      <c r="AE631" s="29" t="s">
        <v>181</v>
      </c>
      <c r="AF631" s="29" t="s">
        <v>59</v>
      </c>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c r="BY631" s="29"/>
      <c r="BZ631" s="29"/>
      <c r="CA631" s="29"/>
      <c r="CB631" s="29"/>
      <c r="CC631" s="29"/>
      <c r="CD631" s="29"/>
      <c r="CE631" s="29"/>
      <c r="CF631" s="29"/>
      <c r="CG631" s="29"/>
      <c r="CH631" s="29"/>
      <c r="CI631" s="29"/>
      <c r="CJ631" s="29"/>
      <c r="CK631" s="29"/>
      <c r="CL631" s="29"/>
      <c r="CM631" s="29"/>
      <c r="CN631" s="29"/>
      <c r="CO631" s="29"/>
      <c r="CP631" s="29"/>
      <c r="CQ631" s="29"/>
      <c r="CR631" s="29"/>
      <c r="CS631" s="29"/>
      <c r="CT631" s="29"/>
      <c r="CU631" s="29"/>
      <c r="CV631" s="29"/>
      <c r="CW631" s="29"/>
      <c r="CX631" s="29"/>
      <c r="CY631" s="29"/>
      <c r="CZ631" s="29"/>
      <c r="DA631" s="29"/>
      <c r="DB631" s="29"/>
      <c r="DC631" s="29"/>
      <c r="DD631" s="29"/>
      <c r="DE631" s="29"/>
      <c r="DF631" s="29"/>
      <c r="DG631" s="29"/>
      <c r="DH631" s="29"/>
      <c r="DI631" s="29"/>
      <c r="DJ631" s="29"/>
      <c r="DK631" s="29"/>
      <c r="DL631" s="29"/>
      <c r="DM631" s="29"/>
      <c r="DN631" s="29"/>
      <c r="DO631" s="29"/>
      <c r="DP631" s="29"/>
      <c r="DQ631" s="29"/>
      <c r="DR631" s="29"/>
      <c r="DS631" s="29"/>
      <c r="DT631" s="29"/>
      <c r="DU631" s="29"/>
      <c r="DV631" s="29"/>
      <c r="DW631" s="29"/>
      <c r="DX631" s="29"/>
      <c r="DY631" s="29"/>
      <c r="DZ631" s="29"/>
      <c r="EA631" s="29"/>
      <c r="EB631" s="29"/>
      <c r="EC631" s="29"/>
      <c r="ED631" s="29"/>
      <c r="EE631" s="29"/>
      <c r="EF631" s="29"/>
      <c r="EG631" s="29"/>
      <c r="EH631" s="29"/>
      <c r="EI631" s="29"/>
      <c r="EJ631" s="29"/>
      <c r="EK631" s="29"/>
      <c r="EL631" s="29"/>
      <c r="EM631" s="29"/>
      <c r="EN631" s="29"/>
      <c r="EO631" s="29"/>
      <c r="EP631" s="29"/>
      <c r="EQ631" s="29"/>
    </row>
    <row r="632" spans="1:148" ht="53.4" customHeight="1" x14ac:dyDescent="0.3">
      <c r="A632" s="30">
        <v>630</v>
      </c>
      <c r="B632" s="27">
        <v>2892</v>
      </c>
      <c r="C632" s="27" t="s">
        <v>1868</v>
      </c>
      <c r="D632" s="30">
        <v>44</v>
      </c>
      <c r="E632" s="28" t="s">
        <v>1869</v>
      </c>
      <c r="F632" s="28"/>
      <c r="G632" s="31" t="s">
        <v>49</v>
      </c>
      <c r="H632" s="29" t="s">
        <v>36</v>
      </c>
      <c r="I632" s="29" t="s">
        <v>54</v>
      </c>
      <c r="J632" s="29" t="s">
        <v>44</v>
      </c>
      <c r="K632" s="29" t="s">
        <v>315</v>
      </c>
      <c r="L632" s="29" t="s">
        <v>16</v>
      </c>
      <c r="M632" s="59" t="s">
        <v>125</v>
      </c>
      <c r="N632" s="29" t="s">
        <v>16</v>
      </c>
      <c r="O632" s="32" t="s">
        <v>17</v>
      </c>
      <c r="P632" s="32" t="s">
        <v>18</v>
      </c>
      <c r="Q632" s="32" t="s">
        <v>25</v>
      </c>
      <c r="R632" s="32" t="s">
        <v>26</v>
      </c>
      <c r="S632" s="32" t="s">
        <v>206</v>
      </c>
      <c r="T632" s="32" t="s">
        <v>296</v>
      </c>
      <c r="U632" s="29" t="s">
        <v>28</v>
      </c>
      <c r="V632" s="32" t="s">
        <v>227</v>
      </c>
      <c r="W632" s="32" t="s">
        <v>30</v>
      </c>
      <c r="X632" s="32" t="s">
        <v>31</v>
      </c>
      <c r="Y632" s="32" t="s">
        <v>25</v>
      </c>
      <c r="Z632" s="32" t="s">
        <v>22</v>
      </c>
      <c r="AA632" s="29" t="s">
        <v>16</v>
      </c>
      <c r="AB632" s="32" t="s">
        <v>193</v>
      </c>
      <c r="AC632" s="32" t="s">
        <v>194</v>
      </c>
      <c r="AD632" s="32" t="s">
        <v>25</v>
      </c>
      <c r="AE632" s="32" t="s">
        <v>15</v>
      </c>
      <c r="AF632" s="29" t="s">
        <v>44</v>
      </c>
      <c r="AG632" s="29" t="s">
        <v>224</v>
      </c>
      <c r="AH632" s="29" t="s">
        <v>19</v>
      </c>
      <c r="AI632" s="32" t="s">
        <v>20</v>
      </c>
      <c r="AJ632" s="32" t="s">
        <v>21</v>
      </c>
      <c r="AK632" s="32" t="s">
        <v>163</v>
      </c>
      <c r="AL632" s="32" t="s">
        <v>40</v>
      </c>
      <c r="AM632" s="32" t="s">
        <v>55</v>
      </c>
      <c r="AN632" s="32" t="s">
        <v>164</v>
      </c>
      <c r="AO632" s="32" t="s">
        <v>25</v>
      </c>
      <c r="AP632" s="32" t="s">
        <v>22</v>
      </c>
      <c r="AQ632" s="29" t="s">
        <v>19</v>
      </c>
      <c r="AR632" s="32" t="s">
        <v>41</v>
      </c>
      <c r="AS632" s="32" t="s">
        <v>93</v>
      </c>
      <c r="AT632" s="32" t="s">
        <v>179</v>
      </c>
      <c r="AU632" s="32" t="s">
        <v>126</v>
      </c>
      <c r="AV632" s="32" t="s">
        <v>127</v>
      </c>
      <c r="AW632" s="32" t="s">
        <v>25</v>
      </c>
      <c r="AX632" s="32" t="s">
        <v>429</v>
      </c>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c r="BY632" s="29"/>
      <c r="BZ632" s="29"/>
      <c r="CA632" s="29"/>
      <c r="CB632" s="29"/>
      <c r="CC632" s="29"/>
      <c r="CD632" s="29"/>
      <c r="CE632" s="29"/>
      <c r="CF632" s="29"/>
      <c r="CG632" s="29"/>
      <c r="CH632" s="29"/>
      <c r="CI632" s="29"/>
      <c r="CJ632" s="29"/>
      <c r="CK632" s="29"/>
      <c r="CL632" s="29"/>
      <c r="CM632" s="29"/>
      <c r="CN632" s="29"/>
      <c r="CO632" s="29"/>
      <c r="CP632" s="29"/>
      <c r="CQ632" s="29"/>
      <c r="CR632" s="29"/>
      <c r="CS632" s="29"/>
      <c r="CT632" s="29"/>
      <c r="CU632" s="29"/>
      <c r="CV632" s="29"/>
      <c r="CW632" s="29"/>
      <c r="CX632" s="29"/>
      <c r="CY632" s="29"/>
      <c r="CZ632" s="29"/>
      <c r="DA632" s="29"/>
      <c r="DB632" s="29"/>
      <c r="DC632" s="29"/>
      <c r="DD632" s="29"/>
      <c r="DE632" s="29"/>
      <c r="DF632" s="29"/>
      <c r="DG632" s="29"/>
      <c r="DH632" s="29"/>
      <c r="DI632" s="29"/>
      <c r="DJ632" s="29"/>
      <c r="DK632" s="29"/>
      <c r="DL632" s="29"/>
      <c r="DM632" s="29"/>
      <c r="DN632" s="29"/>
      <c r="DO632" s="29"/>
      <c r="DP632" s="29"/>
      <c r="DQ632" s="29"/>
      <c r="DR632" s="29"/>
      <c r="DS632" s="29"/>
      <c r="DT632" s="29"/>
      <c r="DU632" s="29"/>
      <c r="DV632" s="29"/>
      <c r="DW632" s="29"/>
      <c r="DX632" s="29"/>
      <c r="DY632" s="29"/>
      <c r="DZ632" s="29"/>
      <c r="EA632" s="29"/>
      <c r="EB632" s="29"/>
      <c r="EC632" s="29"/>
      <c r="ED632" s="29"/>
      <c r="EE632" s="29"/>
      <c r="EF632" s="29"/>
      <c r="EG632" s="29"/>
      <c r="EH632" s="29"/>
      <c r="EI632" s="29"/>
      <c r="EJ632" s="29"/>
      <c r="EK632" s="29"/>
      <c r="EL632" s="29"/>
      <c r="EM632" s="29"/>
      <c r="EN632" s="29"/>
      <c r="EO632" s="29"/>
      <c r="EP632" s="29"/>
      <c r="EQ632" s="29"/>
    </row>
    <row r="633" spans="1:148" ht="53.4" customHeight="1" x14ac:dyDescent="0.3">
      <c r="A633" s="30">
        <v>631</v>
      </c>
      <c r="B633" s="27">
        <v>2066</v>
      </c>
      <c r="C633" s="27" t="s">
        <v>1870</v>
      </c>
      <c r="D633" s="30">
        <v>27</v>
      </c>
      <c r="E633" s="28" t="s">
        <v>1871</v>
      </c>
      <c r="F633" s="28"/>
      <c r="G633" s="31" t="s">
        <v>49</v>
      </c>
      <c r="H633" s="29"/>
      <c r="I633" s="32" t="s">
        <v>36</v>
      </c>
      <c r="J633" s="32" t="s">
        <v>782</v>
      </c>
      <c r="K633" s="32" t="s">
        <v>274</v>
      </c>
      <c r="L633" s="32" t="s">
        <v>434</v>
      </c>
      <c r="M633" s="32" t="s">
        <v>181</v>
      </c>
      <c r="N633" s="32" t="s">
        <v>224</v>
      </c>
      <c r="O633" s="29" t="s">
        <v>19</v>
      </c>
      <c r="P633" s="32" t="s">
        <v>20</v>
      </c>
      <c r="Q633" s="32" t="s">
        <v>101</v>
      </c>
      <c r="R633" s="32" t="s">
        <v>102</v>
      </c>
      <c r="S633" s="32" t="s">
        <v>22</v>
      </c>
      <c r="T633" s="29"/>
      <c r="U633" s="32" t="s">
        <v>23</v>
      </c>
      <c r="V633" s="32" t="s">
        <v>26</v>
      </c>
      <c r="W633" s="29" t="s">
        <v>28</v>
      </c>
      <c r="X633" s="32" t="s">
        <v>29</v>
      </c>
      <c r="Y633" s="32" t="s">
        <v>25</v>
      </c>
      <c r="Z633" s="32" t="s">
        <v>26</v>
      </c>
      <c r="AA633" s="32" t="s">
        <v>184</v>
      </c>
      <c r="AB633" s="32" t="s">
        <v>22</v>
      </c>
      <c r="AC633" s="29" t="s">
        <v>256</v>
      </c>
      <c r="AD633" s="29" t="s">
        <v>246</v>
      </c>
      <c r="AE633" s="29" t="s">
        <v>16</v>
      </c>
      <c r="AF633" s="32" t="s">
        <v>63</v>
      </c>
      <c r="AG633" s="32" t="s">
        <v>329</v>
      </c>
      <c r="AH633" s="32" t="s">
        <v>25</v>
      </c>
      <c r="AI633" s="32" t="s">
        <v>746</v>
      </c>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c r="BY633" s="29"/>
      <c r="BZ633" s="29"/>
      <c r="CA633" s="29"/>
      <c r="CB633" s="29"/>
      <c r="CC633" s="29"/>
      <c r="CD633" s="29"/>
      <c r="CE633" s="29"/>
      <c r="CF633" s="29"/>
      <c r="CG633" s="29"/>
      <c r="CH633" s="29"/>
      <c r="CI633" s="29"/>
      <c r="CJ633" s="29"/>
      <c r="CK633" s="29"/>
      <c r="CL633" s="29"/>
      <c r="CM633" s="29"/>
      <c r="CN633" s="29"/>
      <c r="CO633" s="29"/>
      <c r="CP633" s="29"/>
      <c r="CQ633" s="29"/>
      <c r="CR633" s="29"/>
      <c r="CS633" s="29"/>
      <c r="CT633" s="29"/>
      <c r="CU633" s="29"/>
      <c r="CV633" s="29"/>
      <c r="CW633" s="29"/>
      <c r="CX633" s="29"/>
      <c r="CY633" s="29"/>
      <c r="CZ633" s="29"/>
      <c r="DA633" s="29"/>
      <c r="DB633" s="29"/>
      <c r="DC633" s="29"/>
      <c r="DD633" s="29"/>
      <c r="DE633" s="29"/>
      <c r="DF633" s="29"/>
      <c r="DG633" s="29"/>
      <c r="DH633" s="29"/>
      <c r="DI633" s="29"/>
      <c r="DJ633" s="29"/>
      <c r="DK633" s="29"/>
      <c r="DL633" s="29"/>
      <c r="DM633" s="29"/>
      <c r="DN633" s="29"/>
      <c r="DO633" s="29"/>
      <c r="DP633" s="29"/>
      <c r="DQ633" s="29"/>
      <c r="DR633" s="29"/>
      <c r="DS633" s="29"/>
      <c r="DT633" s="29"/>
      <c r="DU633" s="29"/>
      <c r="DV633" s="29"/>
      <c r="DW633" s="29"/>
      <c r="DX633" s="29"/>
      <c r="DY633" s="29"/>
      <c r="DZ633" s="29"/>
      <c r="EA633" s="29"/>
      <c r="EB633" s="29"/>
      <c r="EC633" s="29"/>
      <c r="ED633" s="29"/>
      <c r="EE633" s="29"/>
      <c r="EF633" s="29"/>
      <c r="EG633" s="29"/>
      <c r="EH633" s="29"/>
      <c r="EI633" s="29"/>
      <c r="EJ633" s="29"/>
      <c r="EK633" s="29"/>
      <c r="EL633" s="29"/>
      <c r="EM633" s="29"/>
      <c r="EN633" s="29"/>
      <c r="EO633" s="29"/>
      <c r="EP633" s="29"/>
      <c r="EQ633" s="29"/>
    </row>
    <row r="634" spans="1:148" ht="53.4" customHeight="1" x14ac:dyDescent="0.3">
      <c r="A634" s="30">
        <v>632</v>
      </c>
      <c r="B634" s="27">
        <v>2246</v>
      </c>
      <c r="C634" s="27" t="s">
        <v>1872</v>
      </c>
      <c r="D634" s="30">
        <v>24</v>
      </c>
      <c r="E634" s="28" t="s">
        <v>1873</v>
      </c>
      <c r="F634" s="28"/>
      <c r="G634" s="31" t="s">
        <v>10</v>
      </c>
      <c r="H634" s="29" t="s">
        <v>16</v>
      </c>
      <c r="I634" s="32" t="s">
        <v>17</v>
      </c>
      <c r="J634" s="32" t="s">
        <v>18</v>
      </c>
      <c r="K634" s="32" t="s">
        <v>26</v>
      </c>
      <c r="L634" s="29" t="s">
        <v>11</v>
      </c>
      <c r="M634" s="32" t="s">
        <v>12</v>
      </c>
      <c r="N634" s="32" t="s">
        <v>13</v>
      </c>
      <c r="O634" s="32" t="s">
        <v>14</v>
      </c>
      <c r="P634" s="32" t="s">
        <v>25</v>
      </c>
      <c r="Q634" s="32" t="s">
        <v>82</v>
      </c>
      <c r="R634" s="29" t="s">
        <v>19</v>
      </c>
      <c r="S634" s="32" t="s">
        <v>20</v>
      </c>
      <c r="T634" s="32" t="s">
        <v>91</v>
      </c>
      <c r="U634" s="32" t="s">
        <v>25</v>
      </c>
      <c r="V634" s="32" t="s">
        <v>15</v>
      </c>
      <c r="W634" s="29"/>
      <c r="X634" s="32" t="s">
        <v>23</v>
      </c>
      <c r="Y634" s="32" t="s">
        <v>39</v>
      </c>
      <c r="Z634" s="32" t="s">
        <v>25</v>
      </c>
      <c r="AA634" s="32" t="s">
        <v>15</v>
      </c>
      <c r="AB634" s="29" t="s">
        <v>28</v>
      </c>
      <c r="AC634" s="32" t="s">
        <v>29</v>
      </c>
      <c r="AD634" s="32" t="s">
        <v>25</v>
      </c>
      <c r="AE634" s="32" t="s">
        <v>15</v>
      </c>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c r="BY634" s="29"/>
      <c r="BZ634" s="29"/>
      <c r="CA634" s="29"/>
      <c r="CB634" s="29"/>
      <c r="CC634" s="29"/>
      <c r="CD634" s="29"/>
      <c r="CE634" s="29"/>
      <c r="CF634" s="29"/>
      <c r="CG634" s="29"/>
      <c r="CH634" s="29"/>
      <c r="CI634" s="29"/>
      <c r="CJ634" s="29"/>
      <c r="CK634" s="29"/>
      <c r="CL634" s="29"/>
      <c r="CM634" s="29"/>
      <c r="CN634" s="29"/>
      <c r="CO634" s="29"/>
      <c r="CP634" s="29"/>
      <c r="CQ634" s="29"/>
      <c r="CR634" s="29"/>
      <c r="CS634" s="29"/>
      <c r="CT634" s="29"/>
      <c r="CU634" s="29"/>
      <c r="CV634" s="29"/>
      <c r="CW634" s="29"/>
      <c r="CX634" s="29"/>
      <c r="CY634" s="29"/>
      <c r="CZ634" s="29"/>
      <c r="DA634" s="29"/>
      <c r="DB634" s="29"/>
      <c r="DC634" s="29"/>
      <c r="DD634" s="29"/>
      <c r="DE634" s="29"/>
      <c r="DF634" s="29"/>
      <c r="DG634" s="29"/>
      <c r="DH634" s="29"/>
      <c r="DI634" s="29"/>
      <c r="DJ634" s="29"/>
      <c r="DK634" s="29"/>
      <c r="DL634" s="29"/>
      <c r="DM634" s="29"/>
      <c r="DN634" s="29"/>
      <c r="DO634" s="29"/>
      <c r="DP634" s="29"/>
      <c r="DQ634" s="29"/>
      <c r="DR634" s="29"/>
      <c r="DS634" s="29"/>
      <c r="DT634" s="29"/>
      <c r="DU634" s="29"/>
      <c r="DV634" s="29"/>
      <c r="DW634" s="29"/>
      <c r="DX634" s="29"/>
      <c r="DY634" s="29"/>
      <c r="DZ634" s="29"/>
      <c r="EA634" s="29"/>
      <c r="EB634" s="29"/>
      <c r="EC634" s="29"/>
      <c r="ED634" s="29"/>
      <c r="EE634" s="29"/>
      <c r="EF634" s="29"/>
      <c r="EG634" s="29"/>
      <c r="EH634" s="29"/>
      <c r="EI634" s="29"/>
      <c r="EJ634" s="29"/>
      <c r="EK634" s="29"/>
      <c r="EL634" s="29"/>
      <c r="EM634" s="29"/>
      <c r="EN634" s="29"/>
      <c r="EO634" s="29"/>
      <c r="EP634" s="29"/>
      <c r="EQ634" s="29"/>
    </row>
    <row r="635" spans="1:148" ht="53.4" customHeight="1" x14ac:dyDescent="0.3">
      <c r="A635" s="30">
        <v>633</v>
      </c>
      <c r="B635" s="27">
        <v>4</v>
      </c>
      <c r="C635" s="27" t="s">
        <v>1874</v>
      </c>
      <c r="D635" s="30">
        <v>42</v>
      </c>
      <c r="E635" s="28" t="s">
        <v>1875</v>
      </c>
      <c r="F635" s="28"/>
      <c r="G635" s="35" t="s">
        <v>98</v>
      </c>
      <c r="H635" s="32" t="s">
        <v>238</v>
      </c>
      <c r="I635" s="32" t="s">
        <v>151</v>
      </c>
      <c r="J635" s="32" t="s">
        <v>209</v>
      </c>
      <c r="K635" s="29"/>
      <c r="L635" s="32" t="s">
        <v>36</v>
      </c>
      <c r="M635" s="32" t="s">
        <v>15</v>
      </c>
      <c r="N635" s="32" t="s">
        <v>162</v>
      </c>
      <c r="O635" s="32" t="s">
        <v>37</v>
      </c>
      <c r="P635" s="32" t="s">
        <v>225</v>
      </c>
      <c r="Q635" s="32" t="s">
        <v>55</v>
      </c>
      <c r="R635" s="29" t="s">
        <v>19</v>
      </c>
      <c r="S635" s="32" t="s">
        <v>20</v>
      </c>
      <c r="T635" s="32" t="s">
        <v>21</v>
      </c>
      <c r="U635" s="32" t="s">
        <v>1431</v>
      </c>
      <c r="V635" s="32" t="s">
        <v>25</v>
      </c>
      <c r="W635" s="32" t="s">
        <v>26</v>
      </c>
      <c r="X635" s="32" t="s">
        <v>191</v>
      </c>
      <c r="Y635" s="29" t="s">
        <v>19</v>
      </c>
      <c r="Z635" s="32" t="s">
        <v>23</v>
      </c>
      <c r="AA635" s="32" t="s">
        <v>15</v>
      </c>
      <c r="AB635" s="32" t="s">
        <v>163</v>
      </c>
      <c r="AC635" s="32" t="s">
        <v>225</v>
      </c>
      <c r="AD635" s="32" t="s">
        <v>1075</v>
      </c>
      <c r="AE635" s="32" t="s">
        <v>1202</v>
      </c>
      <c r="AF635" s="29" t="s">
        <v>41</v>
      </c>
      <c r="AG635" s="29" t="s">
        <v>28</v>
      </c>
      <c r="AH635" s="32" t="s">
        <v>29</v>
      </c>
      <c r="AI635" s="32" t="s">
        <v>30</v>
      </c>
      <c r="AJ635" s="32" t="s">
        <v>31</v>
      </c>
      <c r="AK635" s="32" t="s">
        <v>53</v>
      </c>
      <c r="AL635" s="32" t="s">
        <v>25</v>
      </c>
      <c r="AM635" s="32" t="s">
        <v>239</v>
      </c>
      <c r="AN635" s="32" t="s">
        <v>58</v>
      </c>
      <c r="AO635" s="32" t="s">
        <v>654</v>
      </c>
      <c r="AP635" s="32" t="s">
        <v>29</v>
      </c>
      <c r="AQ635" s="32" t="s">
        <v>52</v>
      </c>
      <c r="AR635" s="32" t="s">
        <v>25</v>
      </c>
      <c r="AS635" s="32" t="s">
        <v>15</v>
      </c>
      <c r="AT635" s="32" t="s">
        <v>58</v>
      </c>
      <c r="AU635" s="32" t="s">
        <v>43</v>
      </c>
      <c r="AV635" s="32" t="s">
        <v>44</v>
      </c>
      <c r="AW635" s="32" t="s">
        <v>1876</v>
      </c>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c r="BY635" s="29"/>
      <c r="BZ635" s="29"/>
      <c r="CA635" s="29"/>
      <c r="CB635" s="29"/>
      <c r="CC635" s="29"/>
      <c r="CD635" s="29"/>
      <c r="CE635" s="29"/>
      <c r="CF635" s="29"/>
      <c r="CG635" s="29"/>
      <c r="CH635" s="29"/>
      <c r="CI635" s="29"/>
      <c r="CJ635" s="29"/>
      <c r="CK635" s="29"/>
      <c r="CL635" s="29"/>
      <c r="CM635" s="29"/>
      <c r="CN635" s="29"/>
      <c r="CO635" s="29"/>
      <c r="CP635" s="29"/>
      <c r="CQ635" s="29"/>
      <c r="CR635" s="29"/>
      <c r="CS635" s="29"/>
      <c r="CT635" s="29"/>
      <c r="CU635" s="29"/>
      <c r="CV635" s="29"/>
      <c r="CW635" s="29"/>
      <c r="CX635" s="29"/>
      <c r="CY635" s="29"/>
      <c r="CZ635" s="29"/>
      <c r="DA635" s="29"/>
      <c r="DB635" s="29"/>
      <c r="DC635" s="29"/>
      <c r="DD635" s="29"/>
      <c r="DE635" s="29"/>
      <c r="DF635" s="29"/>
      <c r="DG635" s="29"/>
      <c r="DH635" s="29"/>
      <c r="DI635" s="29"/>
      <c r="DJ635" s="29"/>
      <c r="DK635" s="29"/>
      <c r="DL635" s="29"/>
      <c r="DM635" s="29"/>
      <c r="DN635" s="29"/>
      <c r="DO635" s="29"/>
      <c r="DP635" s="29"/>
      <c r="DQ635" s="29"/>
      <c r="DR635" s="29"/>
      <c r="DS635" s="29"/>
      <c r="DT635" s="29"/>
      <c r="DU635" s="29"/>
      <c r="DV635" s="29"/>
      <c r="DW635" s="29"/>
      <c r="DX635" s="29"/>
      <c r="DY635" s="29"/>
      <c r="DZ635" s="29"/>
      <c r="EA635" s="29"/>
      <c r="EB635" s="29"/>
      <c r="EC635" s="29"/>
      <c r="ED635" s="29"/>
      <c r="EE635" s="29"/>
      <c r="EF635" s="29"/>
      <c r="EG635" s="29"/>
      <c r="EH635" s="29"/>
      <c r="EI635" s="29"/>
      <c r="EJ635" s="29"/>
      <c r="EK635" s="29"/>
      <c r="EL635" s="29"/>
      <c r="EM635" s="29"/>
      <c r="EN635" s="29"/>
      <c r="EO635" s="29"/>
      <c r="EP635" s="29"/>
      <c r="EQ635" s="29"/>
    </row>
    <row r="636" spans="1:148" ht="53.4" customHeight="1" x14ac:dyDescent="0.3">
      <c r="A636" s="30">
        <v>634</v>
      </c>
      <c r="B636" s="27">
        <v>1810</v>
      </c>
      <c r="C636" s="27" t="s">
        <v>1877</v>
      </c>
      <c r="D636" s="30">
        <v>22</v>
      </c>
      <c r="E636" s="28" t="s">
        <v>1878</v>
      </c>
      <c r="F636" s="28"/>
      <c r="G636" s="31" t="s">
        <v>73</v>
      </c>
      <c r="H636" s="32" t="s">
        <v>176</v>
      </c>
      <c r="I636" s="32" t="s">
        <v>177</v>
      </c>
      <c r="J636" s="29" t="s">
        <v>16</v>
      </c>
      <c r="K636" s="59" t="s">
        <v>125</v>
      </c>
      <c r="L636" s="29" t="s">
        <v>19</v>
      </c>
      <c r="M636" s="32" t="s">
        <v>20</v>
      </c>
      <c r="N636" s="32" t="s">
        <v>121</v>
      </c>
      <c r="O636" s="32" t="s">
        <v>626</v>
      </c>
      <c r="P636" s="32" t="s">
        <v>25</v>
      </c>
      <c r="Q636" s="32" t="s">
        <v>15</v>
      </c>
      <c r="R636" s="29" t="s">
        <v>19</v>
      </c>
      <c r="S636" s="32" t="s">
        <v>23</v>
      </c>
      <c r="T636" s="32" t="s">
        <v>806</v>
      </c>
      <c r="U636" s="32" t="s">
        <v>39</v>
      </c>
      <c r="V636" s="32" t="s">
        <v>25</v>
      </c>
      <c r="W636" s="32" t="s">
        <v>15</v>
      </c>
      <c r="X636" s="29" t="s">
        <v>28</v>
      </c>
      <c r="Y636" s="32" t="s">
        <v>29</v>
      </c>
      <c r="Z636" s="32" t="s">
        <v>206</v>
      </c>
      <c r="AA636" s="32" t="s">
        <v>25</v>
      </c>
      <c r="AB636" s="32" t="s">
        <v>78</v>
      </c>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c r="BY636" s="29"/>
      <c r="BZ636" s="29"/>
      <c r="CA636" s="29"/>
      <c r="CB636" s="29"/>
      <c r="CC636" s="29"/>
      <c r="CD636" s="29"/>
      <c r="CE636" s="29"/>
      <c r="CF636" s="29"/>
      <c r="CG636" s="29"/>
      <c r="CH636" s="29"/>
      <c r="CI636" s="29"/>
      <c r="CJ636" s="29"/>
      <c r="CK636" s="29"/>
      <c r="CL636" s="29"/>
      <c r="CM636" s="29"/>
      <c r="CN636" s="29"/>
      <c r="CO636" s="29"/>
      <c r="CP636" s="29"/>
      <c r="CQ636" s="29"/>
      <c r="CR636" s="29"/>
      <c r="CS636" s="29"/>
      <c r="CT636" s="29"/>
      <c r="CU636" s="29"/>
      <c r="CV636" s="29"/>
      <c r="CW636" s="29"/>
      <c r="CX636" s="29"/>
      <c r="CY636" s="29"/>
      <c r="CZ636" s="29"/>
      <c r="DA636" s="29"/>
      <c r="DB636" s="29"/>
      <c r="DC636" s="29"/>
      <c r="DD636" s="29"/>
      <c r="DE636" s="29"/>
      <c r="DF636" s="29"/>
      <c r="DG636" s="29"/>
      <c r="DH636" s="29"/>
      <c r="DI636" s="29"/>
      <c r="DJ636" s="29"/>
      <c r="DK636" s="29"/>
      <c r="DL636" s="29"/>
      <c r="DM636" s="29"/>
      <c r="DN636" s="29"/>
      <c r="DO636" s="29"/>
      <c r="DP636" s="29"/>
      <c r="DQ636" s="29"/>
      <c r="DR636" s="29"/>
      <c r="DS636" s="29"/>
      <c r="DT636" s="29"/>
      <c r="DU636" s="29"/>
      <c r="DV636" s="29"/>
      <c r="DW636" s="29"/>
      <c r="DX636" s="29"/>
      <c r="DY636" s="29"/>
      <c r="DZ636" s="29"/>
      <c r="EA636" s="29"/>
      <c r="EB636" s="29"/>
      <c r="EC636" s="29"/>
      <c r="ED636" s="29"/>
      <c r="EE636" s="29"/>
      <c r="EF636" s="29"/>
      <c r="EG636" s="29"/>
      <c r="EH636" s="29"/>
      <c r="EI636" s="29"/>
      <c r="EJ636" s="29"/>
      <c r="EK636" s="29"/>
      <c r="EL636" s="29"/>
      <c r="EM636" s="29"/>
      <c r="EN636" s="29"/>
      <c r="EO636" s="29"/>
      <c r="EP636" s="29"/>
      <c r="EQ636" s="29"/>
    </row>
    <row r="637" spans="1:148" ht="53.4" customHeight="1" x14ac:dyDescent="0.3">
      <c r="A637" s="30">
        <v>635</v>
      </c>
      <c r="B637" s="27">
        <v>883</v>
      </c>
      <c r="C637" s="27" t="s">
        <v>1879</v>
      </c>
      <c r="D637" s="30">
        <v>37</v>
      </c>
      <c r="E637" s="28" t="s">
        <v>1880</v>
      </c>
      <c r="F637" s="28"/>
      <c r="G637" s="31" t="s">
        <v>530</v>
      </c>
      <c r="H637" s="32" t="s">
        <v>14</v>
      </c>
      <c r="I637" s="29"/>
      <c r="J637" s="32" t="s">
        <v>36</v>
      </c>
      <c r="K637" s="32" t="s">
        <v>37</v>
      </c>
      <c r="L637" s="32" t="s">
        <v>25</v>
      </c>
      <c r="M637" s="32" t="s">
        <v>728</v>
      </c>
      <c r="N637" s="32" t="s">
        <v>729</v>
      </c>
      <c r="O637" s="29" t="s">
        <v>19</v>
      </c>
      <c r="P637" s="32" t="s">
        <v>20</v>
      </c>
      <c r="Q637" s="32" t="s">
        <v>163</v>
      </c>
      <c r="R637" s="32" t="s">
        <v>40</v>
      </c>
      <c r="S637" s="32" t="s">
        <v>53</v>
      </c>
      <c r="T637" s="32" t="s">
        <v>55</v>
      </c>
      <c r="U637" s="32" t="s">
        <v>25</v>
      </c>
      <c r="V637" s="32" t="s">
        <v>22</v>
      </c>
      <c r="W637" s="29" t="s">
        <v>19</v>
      </c>
      <c r="X637" s="32" t="s">
        <v>23</v>
      </c>
      <c r="Y637" s="32" t="s">
        <v>416</v>
      </c>
      <c r="Z637" s="32" t="s">
        <v>76</v>
      </c>
      <c r="AA637" s="32" t="s">
        <v>39</v>
      </c>
      <c r="AB637" s="32" t="s">
        <v>25</v>
      </c>
      <c r="AC637" s="32" t="s">
        <v>27</v>
      </c>
      <c r="AD637" s="29" t="s">
        <v>28</v>
      </c>
      <c r="AE637" s="32" t="s">
        <v>60</v>
      </c>
      <c r="AF637" s="32" t="s">
        <v>760</v>
      </c>
      <c r="AG637" s="32" t="s">
        <v>761</v>
      </c>
      <c r="AH637" s="32" t="s">
        <v>25</v>
      </c>
      <c r="AI637" s="32" t="s">
        <v>46</v>
      </c>
      <c r="AJ637" s="29" t="s">
        <v>819</v>
      </c>
      <c r="AK637" s="29" t="s">
        <v>20</v>
      </c>
      <c r="AL637" s="29" t="s">
        <v>114</v>
      </c>
      <c r="AM637" s="29" t="s">
        <v>246</v>
      </c>
      <c r="AN637" s="29" t="s">
        <v>53</v>
      </c>
      <c r="AO637" s="29" t="s">
        <v>211</v>
      </c>
      <c r="AP637" s="29" t="s">
        <v>212</v>
      </c>
      <c r="AQ637" s="29" t="s">
        <v>338</v>
      </c>
      <c r="AR637" s="29" t="s">
        <v>546</v>
      </c>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c r="BY637" s="29"/>
      <c r="BZ637" s="29"/>
      <c r="CA637" s="29"/>
      <c r="CB637" s="29"/>
      <c r="CC637" s="29"/>
      <c r="CD637" s="29"/>
      <c r="CE637" s="29"/>
      <c r="CF637" s="29"/>
      <c r="CG637" s="29"/>
      <c r="CH637" s="29"/>
      <c r="CI637" s="29"/>
      <c r="CJ637" s="29"/>
      <c r="CK637" s="29"/>
      <c r="CL637" s="29"/>
      <c r="CM637" s="29"/>
      <c r="CN637" s="29"/>
      <c r="CO637" s="29"/>
      <c r="CP637" s="29"/>
      <c r="CQ637" s="29"/>
      <c r="CR637" s="29"/>
      <c r="CS637" s="29"/>
      <c r="CT637" s="29"/>
      <c r="CU637" s="29"/>
      <c r="CV637" s="29"/>
      <c r="CW637" s="29"/>
      <c r="CX637" s="29"/>
      <c r="CY637" s="29"/>
      <c r="CZ637" s="29"/>
      <c r="DA637" s="29"/>
      <c r="DB637" s="29"/>
      <c r="DC637" s="29"/>
      <c r="DD637" s="29"/>
      <c r="DE637" s="29"/>
      <c r="DF637" s="29"/>
      <c r="DG637" s="29"/>
      <c r="DH637" s="29"/>
      <c r="DI637" s="29"/>
      <c r="DJ637" s="29"/>
      <c r="DK637" s="29"/>
      <c r="DL637" s="29"/>
      <c r="DM637" s="29"/>
      <c r="DN637" s="29"/>
      <c r="DO637" s="29"/>
      <c r="DP637" s="29"/>
      <c r="DQ637" s="29"/>
      <c r="DR637" s="29"/>
      <c r="DS637" s="29"/>
      <c r="DT637" s="29"/>
      <c r="DU637" s="29"/>
      <c r="DV637" s="29"/>
      <c r="DW637" s="29"/>
      <c r="DX637" s="29"/>
      <c r="DY637" s="29"/>
      <c r="DZ637" s="29"/>
      <c r="EA637" s="29"/>
      <c r="EB637" s="29"/>
      <c r="EC637" s="29"/>
      <c r="ED637" s="29"/>
      <c r="EE637" s="29"/>
      <c r="EF637" s="29"/>
      <c r="EG637" s="29"/>
      <c r="EH637" s="29"/>
      <c r="EI637" s="29"/>
      <c r="EJ637" s="29"/>
      <c r="EK637" s="29"/>
      <c r="EL637" s="29"/>
      <c r="EM637" s="29"/>
      <c r="EN637" s="29"/>
      <c r="EO637" s="29"/>
      <c r="EP637" s="29"/>
      <c r="EQ637" s="29"/>
    </row>
    <row r="638" spans="1:148" ht="53.4" customHeight="1" x14ac:dyDescent="0.3">
      <c r="A638" s="30">
        <v>636</v>
      </c>
      <c r="B638" s="27">
        <v>355</v>
      </c>
      <c r="C638" s="27" t="s">
        <v>1881</v>
      </c>
      <c r="D638" s="30">
        <v>16</v>
      </c>
      <c r="E638" s="28" t="s">
        <v>1882</v>
      </c>
      <c r="F638" s="28"/>
      <c r="G638" s="31" t="s">
        <v>530</v>
      </c>
      <c r="H638" s="32" t="s">
        <v>14</v>
      </c>
      <c r="I638" s="29" t="s">
        <v>19</v>
      </c>
      <c r="J638" s="32" t="s">
        <v>20</v>
      </c>
      <c r="K638" s="32" t="s">
        <v>193</v>
      </c>
      <c r="L638" s="32" t="s">
        <v>1133</v>
      </c>
      <c r="M638" s="32" t="s">
        <v>22</v>
      </c>
      <c r="N638" s="29"/>
      <c r="O638" s="32" t="s">
        <v>23</v>
      </c>
      <c r="P638" s="32" t="s">
        <v>120</v>
      </c>
      <c r="Q638" s="32" t="s">
        <v>25</v>
      </c>
      <c r="R638" s="32" t="s">
        <v>1883</v>
      </c>
      <c r="S638" s="29" t="s">
        <v>28</v>
      </c>
      <c r="T638" s="32" t="s">
        <v>60</v>
      </c>
      <c r="U638" s="32" t="s">
        <v>65</v>
      </c>
      <c r="V638" s="32" t="s">
        <v>278</v>
      </c>
      <c r="W638" s="32" t="s">
        <v>82</v>
      </c>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c r="BY638" s="29"/>
      <c r="BZ638" s="29"/>
      <c r="CA638" s="29"/>
      <c r="CB638" s="29"/>
      <c r="CC638" s="29"/>
      <c r="CD638" s="29"/>
      <c r="CE638" s="29"/>
      <c r="CF638" s="29"/>
      <c r="CG638" s="29"/>
      <c r="CH638" s="29"/>
      <c r="CI638" s="29"/>
      <c r="CJ638" s="29"/>
      <c r="CK638" s="29"/>
      <c r="CL638" s="29"/>
      <c r="CM638" s="29"/>
      <c r="CN638" s="29"/>
      <c r="CO638" s="29"/>
      <c r="CP638" s="29"/>
      <c r="CQ638" s="29"/>
      <c r="CR638" s="29"/>
      <c r="CS638" s="29"/>
      <c r="CT638" s="29"/>
      <c r="CU638" s="29"/>
      <c r="CV638" s="29"/>
      <c r="CW638" s="29"/>
      <c r="CX638" s="29"/>
      <c r="CY638" s="29"/>
      <c r="CZ638" s="29"/>
      <c r="DA638" s="29"/>
      <c r="DB638" s="29"/>
      <c r="DC638" s="29"/>
      <c r="DD638" s="29"/>
      <c r="DE638" s="29"/>
      <c r="DF638" s="29"/>
      <c r="DG638" s="29"/>
      <c r="DH638" s="29"/>
      <c r="DI638" s="29"/>
      <c r="DJ638" s="29"/>
      <c r="DK638" s="29"/>
      <c r="DL638" s="29"/>
      <c r="DM638" s="29"/>
      <c r="DN638" s="29"/>
      <c r="DO638" s="29"/>
      <c r="DP638" s="29"/>
      <c r="DQ638" s="29"/>
      <c r="DR638" s="29"/>
      <c r="DS638" s="29"/>
      <c r="DT638" s="29"/>
      <c r="DU638" s="29"/>
      <c r="DV638" s="29"/>
      <c r="DW638" s="29"/>
      <c r="DX638" s="29"/>
      <c r="DY638" s="29"/>
      <c r="DZ638" s="29"/>
      <c r="EA638" s="29"/>
      <c r="EB638" s="29"/>
      <c r="EC638" s="29"/>
      <c r="ED638" s="29"/>
      <c r="EE638" s="29"/>
      <c r="EF638" s="29"/>
      <c r="EG638" s="29"/>
      <c r="EH638" s="29"/>
      <c r="EI638" s="29"/>
      <c r="EJ638" s="29"/>
      <c r="EK638" s="29"/>
      <c r="EL638" s="29"/>
      <c r="EM638" s="29"/>
      <c r="EN638" s="29"/>
      <c r="EO638" s="29"/>
      <c r="EP638" s="29"/>
      <c r="EQ638" s="29"/>
    </row>
    <row r="639" spans="1:148" ht="53.4" customHeight="1" x14ac:dyDescent="0.3">
      <c r="A639" s="30">
        <v>637</v>
      </c>
      <c r="B639" s="27">
        <v>469</v>
      </c>
      <c r="C639" s="27" t="s">
        <v>1884</v>
      </c>
      <c r="D639" s="30">
        <v>19</v>
      </c>
      <c r="E639" s="28" t="s">
        <v>1885</v>
      </c>
      <c r="F639" s="28"/>
      <c r="G639" s="31" t="s">
        <v>408</v>
      </c>
      <c r="H639" s="32" t="s">
        <v>14</v>
      </c>
      <c r="I639" s="29"/>
      <c r="J639" s="32" t="s">
        <v>36</v>
      </c>
      <c r="K639" s="32" t="s">
        <v>37</v>
      </c>
      <c r="L639" s="32" t="s">
        <v>25</v>
      </c>
      <c r="M639" s="32" t="s">
        <v>15</v>
      </c>
      <c r="N639" s="29" t="s">
        <v>19</v>
      </c>
      <c r="O639" s="32" t="s">
        <v>20</v>
      </c>
      <c r="P639" s="32" t="s">
        <v>21</v>
      </c>
      <c r="Q639" s="32" t="s">
        <v>22</v>
      </c>
      <c r="R639" s="32" t="s">
        <v>256</v>
      </c>
      <c r="S639" s="32" t="s">
        <v>25</v>
      </c>
      <c r="T639" s="32" t="s">
        <v>26</v>
      </c>
      <c r="U639" s="29" t="s">
        <v>19</v>
      </c>
      <c r="V639" s="32" t="s">
        <v>23</v>
      </c>
      <c r="W639" s="32" t="s">
        <v>300</v>
      </c>
      <c r="X639" s="32" t="s">
        <v>39</v>
      </c>
      <c r="Y639" s="32" t="s">
        <v>25</v>
      </c>
      <c r="Z639" s="32" t="s">
        <v>46</v>
      </c>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c r="BY639" s="29"/>
      <c r="BZ639" s="29"/>
      <c r="CA639" s="29"/>
      <c r="CB639" s="29"/>
      <c r="CC639" s="29"/>
      <c r="CD639" s="29"/>
      <c r="CE639" s="29"/>
      <c r="CF639" s="29"/>
      <c r="CG639" s="29"/>
      <c r="CH639" s="29"/>
      <c r="CI639" s="29"/>
      <c r="CJ639" s="29"/>
      <c r="CK639" s="29"/>
      <c r="CL639" s="29"/>
      <c r="CM639" s="29"/>
      <c r="CN639" s="29"/>
      <c r="CO639" s="29"/>
      <c r="CP639" s="29"/>
      <c r="CQ639" s="29"/>
      <c r="CR639" s="29"/>
      <c r="CS639" s="29"/>
      <c r="CT639" s="29"/>
      <c r="CU639" s="29"/>
      <c r="CV639" s="29"/>
      <c r="CW639" s="29"/>
      <c r="CX639" s="29"/>
      <c r="CY639" s="29"/>
      <c r="CZ639" s="29"/>
      <c r="DA639" s="29"/>
      <c r="DB639" s="29"/>
      <c r="DC639" s="29"/>
      <c r="DD639" s="29"/>
      <c r="DE639" s="29"/>
      <c r="DF639" s="29"/>
      <c r="DG639" s="29"/>
      <c r="DH639" s="29"/>
      <c r="DI639" s="29"/>
      <c r="DJ639" s="29"/>
      <c r="DK639" s="29"/>
      <c r="DL639" s="29"/>
      <c r="DM639" s="29"/>
      <c r="DN639" s="29"/>
      <c r="DO639" s="29"/>
      <c r="DP639" s="29"/>
      <c r="DQ639" s="29"/>
      <c r="DR639" s="29"/>
      <c r="DS639" s="29"/>
      <c r="DT639" s="29"/>
      <c r="DU639" s="29"/>
      <c r="DV639" s="29"/>
      <c r="DW639" s="29"/>
      <c r="DX639" s="29"/>
      <c r="DY639" s="29"/>
      <c r="DZ639" s="29"/>
      <c r="EA639" s="29"/>
      <c r="EB639" s="29"/>
      <c r="EC639" s="29"/>
      <c r="ED639" s="29"/>
      <c r="EE639" s="29"/>
      <c r="EF639" s="29"/>
      <c r="EG639" s="29"/>
      <c r="EH639" s="29"/>
      <c r="EI639" s="29"/>
      <c r="EJ639" s="29"/>
      <c r="EK639" s="29"/>
      <c r="EL639" s="29"/>
      <c r="EM639" s="29"/>
      <c r="EN639" s="29"/>
      <c r="EO639" s="29"/>
      <c r="EP639" s="29"/>
      <c r="EQ639" s="29"/>
    </row>
    <row r="640" spans="1:148" ht="53.4" customHeight="1" x14ac:dyDescent="0.3">
      <c r="A640" s="30">
        <v>638</v>
      </c>
      <c r="B640" s="27">
        <v>248</v>
      </c>
      <c r="C640" s="27" t="s">
        <v>1886</v>
      </c>
      <c r="D640" s="30">
        <v>23</v>
      </c>
      <c r="E640" s="28" t="s">
        <v>1887</v>
      </c>
      <c r="F640" s="28"/>
      <c r="G640" s="31" t="s">
        <v>10</v>
      </c>
      <c r="H640" s="59" t="s">
        <v>34</v>
      </c>
      <c r="I640" s="59" t="s">
        <v>35</v>
      </c>
      <c r="J640" s="29" t="s">
        <v>19</v>
      </c>
      <c r="K640" s="32" t="s">
        <v>20</v>
      </c>
      <c r="L640" s="32" t="s">
        <v>101</v>
      </c>
      <c r="M640" s="32" t="s">
        <v>102</v>
      </c>
      <c r="N640" s="32" t="s">
        <v>39</v>
      </c>
      <c r="O640" s="32" t="s">
        <v>40</v>
      </c>
      <c r="P640" s="32"/>
      <c r="Q640" s="32" t="s">
        <v>416</v>
      </c>
      <c r="R640" s="32" t="s">
        <v>40</v>
      </c>
      <c r="S640" s="32" t="s">
        <v>20</v>
      </c>
      <c r="T640" s="32" t="s">
        <v>172</v>
      </c>
      <c r="U640" s="32" t="s">
        <v>425</v>
      </c>
      <c r="V640" s="29"/>
      <c r="W640" s="32" t="s">
        <v>23</v>
      </c>
      <c r="X640" s="32" t="s">
        <v>24</v>
      </c>
      <c r="Y640" s="32" t="s">
        <v>25</v>
      </c>
      <c r="Z640" s="32" t="s">
        <v>104</v>
      </c>
      <c r="AA640" s="32" t="s">
        <v>15</v>
      </c>
      <c r="AB640" s="32" t="s">
        <v>86</v>
      </c>
      <c r="AC640" s="29" t="s">
        <v>28</v>
      </c>
      <c r="AD640" s="32" t="s">
        <v>29</v>
      </c>
      <c r="AE640" s="32" t="s">
        <v>15</v>
      </c>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c r="BY640" s="29"/>
      <c r="BZ640" s="29"/>
      <c r="CA640" s="29"/>
      <c r="CB640" s="29"/>
      <c r="CC640" s="29"/>
      <c r="CD640" s="29"/>
      <c r="CE640" s="29"/>
      <c r="CF640" s="29"/>
      <c r="CG640" s="29"/>
      <c r="CH640" s="29"/>
      <c r="CI640" s="29"/>
      <c r="CJ640" s="29"/>
      <c r="CK640" s="29"/>
      <c r="CL640" s="29"/>
      <c r="CM640" s="29"/>
      <c r="CN640" s="29"/>
      <c r="CO640" s="29"/>
      <c r="CP640" s="29"/>
      <c r="CQ640" s="29"/>
      <c r="CR640" s="29"/>
      <c r="CS640" s="29"/>
      <c r="CT640" s="29"/>
      <c r="CU640" s="29"/>
      <c r="CV640" s="29"/>
      <c r="CW640" s="29"/>
      <c r="CX640" s="29"/>
      <c r="CY640" s="29"/>
      <c r="CZ640" s="29"/>
      <c r="DA640" s="29"/>
      <c r="DB640" s="29"/>
      <c r="DC640" s="29"/>
      <c r="DD640" s="29"/>
      <c r="DE640" s="29"/>
      <c r="DF640" s="29"/>
      <c r="DG640" s="29"/>
      <c r="DH640" s="29"/>
      <c r="DI640" s="29"/>
      <c r="DJ640" s="29"/>
      <c r="DK640" s="29"/>
      <c r="DL640" s="29"/>
      <c r="DM640" s="29"/>
      <c r="DN640" s="29"/>
      <c r="DO640" s="29"/>
      <c r="DP640" s="29"/>
      <c r="DQ640" s="29"/>
      <c r="DR640" s="29"/>
      <c r="DS640" s="29"/>
      <c r="DT640" s="29"/>
      <c r="DU640" s="29"/>
      <c r="DV640" s="29"/>
      <c r="DW640" s="29"/>
      <c r="DX640" s="29"/>
      <c r="DY640" s="29"/>
      <c r="DZ640" s="29"/>
      <c r="EA640" s="29"/>
      <c r="EB640" s="29"/>
      <c r="EC640" s="29"/>
      <c r="ED640" s="29"/>
      <c r="EE640" s="29"/>
      <c r="EF640" s="29"/>
      <c r="EG640" s="29"/>
      <c r="EH640" s="29"/>
      <c r="EI640" s="29"/>
      <c r="EJ640" s="29"/>
      <c r="EK640" s="29"/>
      <c r="EL640" s="29"/>
      <c r="EM640" s="29"/>
      <c r="EN640" s="29"/>
      <c r="EO640" s="29"/>
      <c r="EP640" s="29"/>
      <c r="EQ640" s="29"/>
    </row>
    <row r="641" spans="1:148" ht="53.4" customHeight="1" x14ac:dyDescent="0.3">
      <c r="A641" s="30">
        <v>639</v>
      </c>
      <c r="B641" s="27">
        <v>767</v>
      </c>
      <c r="C641" s="27" t="s">
        <v>1888</v>
      </c>
      <c r="D641" s="30">
        <v>33</v>
      </c>
      <c r="E641" s="28" t="s">
        <v>1889</v>
      </c>
      <c r="F641" s="28"/>
      <c r="G641" s="31" t="s">
        <v>150</v>
      </c>
      <c r="H641" s="32" t="s">
        <v>151</v>
      </c>
      <c r="I641" s="29"/>
      <c r="J641" s="32" t="s">
        <v>36</v>
      </c>
      <c r="K641" s="32" t="s">
        <v>39</v>
      </c>
      <c r="L641" s="32" t="s">
        <v>25</v>
      </c>
      <c r="M641" s="32" t="s">
        <v>78</v>
      </c>
      <c r="N641" s="32" t="s">
        <v>54</v>
      </c>
      <c r="O641" s="32" t="s">
        <v>94</v>
      </c>
      <c r="P641" s="29" t="s">
        <v>19</v>
      </c>
      <c r="Q641" s="32" t="s">
        <v>20</v>
      </c>
      <c r="R641" s="32" t="s">
        <v>101</v>
      </c>
      <c r="S641" s="32" t="s">
        <v>102</v>
      </c>
      <c r="T641" s="32" t="s">
        <v>338</v>
      </c>
      <c r="U641" s="32" t="s">
        <v>25</v>
      </c>
      <c r="V641" s="32" t="s">
        <v>82</v>
      </c>
      <c r="W641" s="32" t="s">
        <v>66</v>
      </c>
      <c r="X641" s="29" t="s">
        <v>19</v>
      </c>
      <c r="Y641" s="32" t="s">
        <v>23</v>
      </c>
      <c r="Z641" s="32" t="s">
        <v>152</v>
      </c>
      <c r="AA641" s="32" t="s">
        <v>37</v>
      </c>
      <c r="AB641" s="32" t="s">
        <v>25</v>
      </c>
      <c r="AC641" s="32" t="s">
        <v>15</v>
      </c>
      <c r="AD641" s="29" t="s">
        <v>16</v>
      </c>
      <c r="AE641" s="32" t="s">
        <v>1217</v>
      </c>
      <c r="AF641" s="32" t="s">
        <v>40</v>
      </c>
      <c r="AG641" s="32" t="s">
        <v>25</v>
      </c>
      <c r="AH641" s="32" t="s">
        <v>15</v>
      </c>
      <c r="AI641" s="29" t="s">
        <v>28</v>
      </c>
      <c r="AJ641" s="32" t="s">
        <v>29</v>
      </c>
      <c r="AK641" s="32" t="s">
        <v>94</v>
      </c>
      <c r="AL641" s="32" t="s">
        <v>55</v>
      </c>
      <c r="AM641" s="32" t="s">
        <v>25</v>
      </c>
      <c r="AN641" s="32" t="s">
        <v>15</v>
      </c>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c r="BY641" s="29"/>
      <c r="BZ641" s="29"/>
      <c r="CA641" s="29"/>
      <c r="CB641" s="29"/>
      <c r="CC641" s="29"/>
      <c r="CD641" s="29"/>
      <c r="CE641" s="29"/>
      <c r="CF641" s="29"/>
      <c r="CG641" s="29"/>
      <c r="CH641" s="29"/>
      <c r="CI641" s="29"/>
      <c r="CJ641" s="29"/>
      <c r="CK641" s="29"/>
      <c r="CL641" s="29"/>
      <c r="CM641" s="29"/>
      <c r="CN641" s="29"/>
      <c r="CO641" s="29"/>
      <c r="CP641" s="29"/>
      <c r="CQ641" s="29"/>
      <c r="CR641" s="29"/>
      <c r="CS641" s="29"/>
      <c r="CT641" s="29"/>
      <c r="CU641" s="29"/>
      <c r="CV641" s="29"/>
      <c r="CW641" s="29"/>
      <c r="CX641" s="29"/>
      <c r="CY641" s="29"/>
      <c r="CZ641" s="29"/>
      <c r="DA641" s="29"/>
      <c r="DB641" s="29"/>
      <c r="DC641" s="29"/>
      <c r="DD641" s="29"/>
      <c r="DE641" s="29"/>
      <c r="DF641" s="29"/>
      <c r="DG641" s="29"/>
      <c r="DH641" s="29"/>
      <c r="DI641" s="29"/>
      <c r="DJ641" s="29"/>
      <c r="DK641" s="29"/>
      <c r="DL641" s="29"/>
      <c r="DM641" s="29"/>
      <c r="DN641" s="29"/>
      <c r="DO641" s="29"/>
      <c r="DP641" s="29"/>
      <c r="DQ641" s="29"/>
      <c r="DR641" s="29"/>
      <c r="DS641" s="29"/>
      <c r="DT641" s="29"/>
      <c r="DU641" s="29"/>
      <c r="DV641" s="29"/>
      <c r="DW641" s="29"/>
      <c r="DX641" s="29"/>
      <c r="DY641" s="29"/>
      <c r="DZ641" s="29"/>
      <c r="EA641" s="29"/>
      <c r="EB641" s="29"/>
      <c r="EC641" s="29"/>
      <c r="ED641" s="29"/>
      <c r="EE641" s="29"/>
      <c r="EF641" s="29"/>
      <c r="EG641" s="29"/>
      <c r="EH641" s="29"/>
      <c r="EI641" s="29"/>
      <c r="EJ641" s="29"/>
      <c r="EK641" s="29"/>
      <c r="EL641" s="29"/>
      <c r="EM641" s="29"/>
      <c r="EN641" s="29"/>
      <c r="EO641" s="29"/>
      <c r="EP641" s="29"/>
      <c r="EQ641" s="29"/>
    </row>
    <row r="642" spans="1:148" ht="53.4" customHeight="1" x14ac:dyDescent="0.3">
      <c r="A642" s="30">
        <v>640</v>
      </c>
      <c r="B642" s="27">
        <v>1883</v>
      </c>
      <c r="C642" s="27" t="s">
        <v>1890</v>
      </c>
      <c r="D642" s="30">
        <v>28</v>
      </c>
      <c r="E642" s="28" t="s">
        <v>1891</v>
      </c>
      <c r="F642" s="28"/>
      <c r="G642" s="31" t="s">
        <v>10</v>
      </c>
      <c r="H642" s="29"/>
      <c r="I642" s="32" t="s">
        <v>36</v>
      </c>
      <c r="J642" s="32" t="s">
        <v>37</v>
      </c>
      <c r="K642" s="29" t="s">
        <v>16</v>
      </c>
      <c r="L642" s="32" t="s">
        <v>125</v>
      </c>
      <c r="M642" s="32" t="s">
        <v>485</v>
      </c>
      <c r="N642" s="29" t="s">
        <v>19</v>
      </c>
      <c r="O642" s="32" t="s">
        <v>20</v>
      </c>
      <c r="P642" s="32" t="s">
        <v>121</v>
      </c>
      <c r="Q642" s="32" t="s">
        <v>25</v>
      </c>
      <c r="R642" s="32" t="s">
        <v>26</v>
      </c>
      <c r="S642" s="32" t="s">
        <v>238</v>
      </c>
      <c r="T642" s="32" t="s">
        <v>394</v>
      </c>
      <c r="U642" s="32" t="s">
        <v>488</v>
      </c>
      <c r="V642" s="32" t="s">
        <v>59</v>
      </c>
      <c r="W642" s="32" t="s">
        <v>20</v>
      </c>
      <c r="X642" s="32" t="s">
        <v>25</v>
      </c>
      <c r="Y642" s="32" t="s">
        <v>22</v>
      </c>
      <c r="Z642" s="29" t="s">
        <v>19</v>
      </c>
      <c r="AA642" s="32" t="s">
        <v>23</v>
      </c>
      <c r="AB642" s="32" t="s">
        <v>39</v>
      </c>
      <c r="AC642" s="32" t="s">
        <v>25</v>
      </c>
      <c r="AD642" s="32" t="s">
        <v>27</v>
      </c>
      <c r="AE642" s="29" t="s">
        <v>28</v>
      </c>
      <c r="AF642" s="32" t="s">
        <v>227</v>
      </c>
      <c r="AG642" s="32" t="s">
        <v>25</v>
      </c>
      <c r="AH642" s="32" t="s">
        <v>22</v>
      </c>
      <c r="AI642" s="32" t="s">
        <v>1892</v>
      </c>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c r="BY642" s="29"/>
      <c r="BZ642" s="29"/>
      <c r="CA642" s="29"/>
      <c r="CB642" s="29"/>
      <c r="CC642" s="29"/>
      <c r="CD642" s="29"/>
      <c r="CE642" s="29"/>
      <c r="CF642" s="29"/>
      <c r="CG642" s="29"/>
      <c r="CH642" s="29"/>
      <c r="CI642" s="29"/>
      <c r="CJ642" s="29"/>
      <c r="CK642" s="29"/>
      <c r="CL642" s="29"/>
      <c r="CM642" s="29"/>
      <c r="CN642" s="29"/>
      <c r="CO642" s="29"/>
      <c r="CP642" s="29"/>
      <c r="CQ642" s="29"/>
      <c r="CR642" s="29"/>
      <c r="CS642" s="29"/>
      <c r="CT642" s="29"/>
      <c r="CU642" s="29"/>
      <c r="CV642" s="29"/>
      <c r="CW642" s="29"/>
      <c r="CX642" s="29"/>
      <c r="CY642" s="29"/>
      <c r="CZ642" s="29"/>
      <c r="DA642" s="29"/>
      <c r="DB642" s="29"/>
      <c r="DC642" s="29"/>
      <c r="DD642" s="29"/>
      <c r="DE642" s="29"/>
      <c r="DF642" s="29"/>
      <c r="DG642" s="29"/>
      <c r="DH642" s="29"/>
      <c r="DI642" s="29"/>
      <c r="DJ642" s="29"/>
      <c r="DK642" s="29"/>
      <c r="DL642" s="29"/>
      <c r="DM642" s="29"/>
      <c r="DN642" s="29"/>
      <c r="DO642" s="29"/>
      <c r="DP642" s="29"/>
      <c r="DQ642" s="29"/>
      <c r="DR642" s="29"/>
      <c r="DS642" s="29"/>
      <c r="DT642" s="29"/>
      <c r="DU642" s="29"/>
      <c r="DV642" s="29"/>
      <c r="DW642" s="29"/>
      <c r="DX642" s="29"/>
      <c r="DY642" s="29"/>
      <c r="DZ642" s="29"/>
      <c r="EA642" s="29"/>
      <c r="EB642" s="29"/>
      <c r="EC642" s="29"/>
      <c r="ED642" s="29"/>
      <c r="EE642" s="29"/>
      <c r="EF642" s="29"/>
      <c r="EG642" s="29"/>
      <c r="EH642" s="29"/>
      <c r="EI642" s="29"/>
      <c r="EJ642" s="29"/>
      <c r="EK642" s="29"/>
      <c r="EL642" s="29"/>
      <c r="EM642" s="29"/>
      <c r="EN642" s="29"/>
      <c r="EO642" s="29"/>
      <c r="EP642" s="29"/>
      <c r="EQ642" s="29"/>
    </row>
    <row r="643" spans="1:148" ht="53.4" customHeight="1" x14ac:dyDescent="0.3">
      <c r="A643" s="30">
        <v>641</v>
      </c>
      <c r="B643" s="27">
        <v>2782</v>
      </c>
      <c r="C643" s="27" t="s">
        <v>1893</v>
      </c>
      <c r="D643" s="30">
        <v>13</v>
      </c>
      <c r="E643" s="28" t="s">
        <v>1894</v>
      </c>
      <c r="F643" s="28"/>
      <c r="G643" s="31" t="s">
        <v>73</v>
      </c>
      <c r="H643" s="32" t="s">
        <v>176</v>
      </c>
      <c r="I643" s="32" t="s">
        <v>177</v>
      </c>
      <c r="J643" s="29" t="s">
        <v>19</v>
      </c>
      <c r="K643" s="32" t="s">
        <v>20</v>
      </c>
      <c r="L643" s="32" t="s">
        <v>25</v>
      </c>
      <c r="M643" s="32"/>
      <c r="N643" s="32" t="s">
        <v>23</v>
      </c>
      <c r="O643" s="32" t="s">
        <v>113</v>
      </c>
      <c r="P643" s="32" t="s">
        <v>25</v>
      </c>
      <c r="Q643" s="29" t="s">
        <v>16</v>
      </c>
      <c r="R643" s="32" t="s">
        <v>17</v>
      </c>
      <c r="S643" s="32" t="s">
        <v>18</v>
      </c>
      <c r="T643" s="32" t="s">
        <v>503</v>
      </c>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c r="BY643" s="29"/>
      <c r="BZ643" s="29"/>
      <c r="CA643" s="29"/>
      <c r="CB643" s="29"/>
      <c r="CC643" s="29"/>
      <c r="CD643" s="29"/>
      <c r="CE643" s="29"/>
      <c r="CF643" s="29"/>
      <c r="CG643" s="29"/>
      <c r="CH643" s="29"/>
      <c r="CI643" s="29"/>
      <c r="CJ643" s="29"/>
      <c r="CK643" s="29"/>
      <c r="CL643" s="29"/>
      <c r="CM643" s="29"/>
      <c r="CN643" s="29"/>
      <c r="CO643" s="29"/>
      <c r="CP643" s="29"/>
      <c r="CQ643" s="29"/>
      <c r="CR643" s="29"/>
      <c r="CS643" s="29"/>
      <c r="CT643" s="29"/>
      <c r="CU643" s="29"/>
      <c r="CV643" s="29"/>
      <c r="CW643" s="29"/>
      <c r="CX643" s="29"/>
      <c r="CY643" s="29"/>
      <c r="CZ643" s="29"/>
      <c r="DA643" s="29"/>
      <c r="DB643" s="29"/>
      <c r="DC643" s="29"/>
      <c r="DD643" s="29"/>
      <c r="DE643" s="29"/>
      <c r="DF643" s="29"/>
      <c r="DG643" s="29"/>
      <c r="DH643" s="29"/>
      <c r="DI643" s="29"/>
      <c r="DJ643" s="29"/>
      <c r="DK643" s="29"/>
      <c r="DL643" s="29"/>
      <c r="DM643" s="29"/>
      <c r="DN643" s="29"/>
      <c r="DO643" s="29"/>
      <c r="DP643" s="29"/>
      <c r="DQ643" s="29"/>
      <c r="DR643" s="29"/>
      <c r="DS643" s="29"/>
      <c r="DT643" s="29"/>
      <c r="DU643" s="29"/>
      <c r="DV643" s="29"/>
      <c r="DW643" s="29"/>
      <c r="DX643" s="29"/>
      <c r="DY643" s="29"/>
      <c r="DZ643" s="29"/>
      <c r="EA643" s="29"/>
      <c r="EB643" s="29"/>
      <c r="EC643" s="29"/>
      <c r="ED643" s="29"/>
      <c r="EE643" s="29"/>
      <c r="EF643" s="29"/>
      <c r="EG643" s="29"/>
      <c r="EH643" s="29"/>
      <c r="EI643" s="29"/>
      <c r="EJ643" s="29"/>
      <c r="EK643" s="29"/>
      <c r="EL643" s="29"/>
      <c r="EM643" s="29"/>
      <c r="EN643" s="29"/>
      <c r="EO643" s="29"/>
      <c r="EP643" s="29"/>
      <c r="EQ643" s="29"/>
    </row>
    <row r="644" spans="1:148" ht="53.4" customHeight="1" x14ac:dyDescent="0.3">
      <c r="A644" s="30">
        <v>642</v>
      </c>
      <c r="B644" s="27">
        <v>390</v>
      </c>
      <c r="C644" s="27" t="s">
        <v>1895</v>
      </c>
      <c r="D644" s="30">
        <v>27</v>
      </c>
      <c r="E644" s="28" t="s">
        <v>1896</v>
      </c>
      <c r="F644" s="28"/>
      <c r="G644" s="31" t="s">
        <v>73</v>
      </c>
      <c r="H644" s="32" t="s">
        <v>74</v>
      </c>
      <c r="I644" s="32" t="s">
        <v>75</v>
      </c>
      <c r="J644" s="29" t="s">
        <v>19</v>
      </c>
      <c r="K644" s="32" t="s">
        <v>20</v>
      </c>
      <c r="L644" s="32" t="s">
        <v>21</v>
      </c>
      <c r="M644" s="32" t="s">
        <v>25</v>
      </c>
      <c r="N644" s="32" t="s">
        <v>26</v>
      </c>
      <c r="O644" s="32" t="s">
        <v>79</v>
      </c>
      <c r="P644" s="32" t="s">
        <v>80</v>
      </c>
      <c r="Q644" s="32" t="s">
        <v>37</v>
      </c>
      <c r="R644" s="32" t="s">
        <v>40</v>
      </c>
      <c r="S644" s="29" t="s">
        <v>19</v>
      </c>
      <c r="T644" s="32" t="s">
        <v>23</v>
      </c>
      <c r="U644" s="32" t="s">
        <v>39</v>
      </c>
      <c r="V644" s="32" t="s">
        <v>1897</v>
      </c>
      <c r="W644" s="32" t="s">
        <v>1898</v>
      </c>
      <c r="X644" s="32" t="s">
        <v>25</v>
      </c>
      <c r="Y644" s="32" t="s">
        <v>22</v>
      </c>
      <c r="Z644" s="32" t="s">
        <v>15</v>
      </c>
      <c r="AA644" s="29" t="s">
        <v>40</v>
      </c>
      <c r="AB644" s="29" t="s">
        <v>201</v>
      </c>
      <c r="AC644" s="29" t="s">
        <v>16</v>
      </c>
      <c r="AD644" s="32" t="s">
        <v>63</v>
      </c>
      <c r="AE644" s="32" t="s">
        <v>88</v>
      </c>
      <c r="AF644" s="32" t="s">
        <v>25</v>
      </c>
      <c r="AG644" s="32" t="s">
        <v>82</v>
      </c>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c r="DR644" s="29"/>
      <c r="DS644" s="29"/>
      <c r="DT644" s="29"/>
      <c r="DU644" s="29"/>
      <c r="DV644" s="29"/>
      <c r="DW644" s="29"/>
      <c r="DX644" s="29"/>
      <c r="DY644" s="29"/>
      <c r="DZ644" s="29"/>
      <c r="EA644" s="29"/>
      <c r="EB644" s="29"/>
      <c r="EC644" s="29"/>
      <c r="ED644" s="29"/>
      <c r="EE644" s="29"/>
      <c r="EF644" s="29"/>
      <c r="EG644" s="29"/>
      <c r="EH644" s="29"/>
      <c r="EI644" s="29"/>
      <c r="EJ644" s="29"/>
      <c r="EK644" s="29"/>
      <c r="EL644" s="29"/>
      <c r="EM644" s="29"/>
      <c r="EN644" s="29"/>
      <c r="EO644" s="29"/>
      <c r="EP644" s="29"/>
      <c r="EQ644" s="29"/>
    </row>
    <row r="645" spans="1:148" ht="53.4" customHeight="1" x14ac:dyDescent="0.3">
      <c r="A645" s="30">
        <v>643</v>
      </c>
      <c r="B645" s="27">
        <v>50</v>
      </c>
      <c r="C645" s="27" t="s">
        <v>1899</v>
      </c>
      <c r="D645" s="30">
        <v>36</v>
      </c>
      <c r="E645" s="28" t="s">
        <v>1900</v>
      </c>
      <c r="F645" s="28"/>
      <c r="G645" s="28" t="s">
        <v>98</v>
      </c>
      <c r="H645" s="29" t="s">
        <v>1901</v>
      </c>
      <c r="I645" s="29" t="s">
        <v>41</v>
      </c>
      <c r="J645" s="29" t="s">
        <v>28</v>
      </c>
      <c r="K645" s="32" t="s">
        <v>131</v>
      </c>
      <c r="L645" s="32" t="s">
        <v>29</v>
      </c>
      <c r="M645" s="32" t="s">
        <v>30</v>
      </c>
      <c r="N645" s="32" t="s">
        <v>31</v>
      </c>
      <c r="O645" s="32" t="s">
        <v>25</v>
      </c>
      <c r="P645" s="32" t="s">
        <v>15</v>
      </c>
      <c r="Q645" s="29" t="s">
        <v>19</v>
      </c>
      <c r="R645" s="32" t="s">
        <v>130</v>
      </c>
      <c r="S645" s="32" t="s">
        <v>23</v>
      </c>
      <c r="T645" s="32" t="s">
        <v>20</v>
      </c>
      <c r="U645" s="32" t="s">
        <v>30</v>
      </c>
      <c r="V645" s="32" t="s">
        <v>31</v>
      </c>
      <c r="W645" s="32" t="s">
        <v>25</v>
      </c>
      <c r="X645" s="32" t="s">
        <v>26</v>
      </c>
      <c r="Y645" s="32" t="s">
        <v>106</v>
      </c>
      <c r="Z645" s="32" t="s">
        <v>187</v>
      </c>
      <c r="AA645" s="29"/>
      <c r="AB645" s="32" t="s">
        <v>20</v>
      </c>
      <c r="AC645" s="32" t="s">
        <v>163</v>
      </c>
      <c r="AD645" s="32" t="s">
        <v>40</v>
      </c>
      <c r="AE645" s="33"/>
      <c r="AF645" s="32" t="s">
        <v>23</v>
      </c>
      <c r="AG645" s="32" t="s">
        <v>120</v>
      </c>
      <c r="AH645" s="32" t="s">
        <v>53</v>
      </c>
      <c r="AI645" s="32" t="s">
        <v>147</v>
      </c>
      <c r="AJ645" s="32" t="s">
        <v>179</v>
      </c>
      <c r="AK645" s="32" t="s">
        <v>66</v>
      </c>
      <c r="AL645" s="32" t="s">
        <v>58</v>
      </c>
      <c r="AM645" s="32" t="s">
        <v>245</v>
      </c>
      <c r="AN645" s="32" t="s">
        <v>114</v>
      </c>
      <c r="AO645" s="32" t="s">
        <v>551</v>
      </c>
      <c r="AP645" s="32" t="s">
        <v>20</v>
      </c>
      <c r="AQ645" s="59" t="s">
        <v>52</v>
      </c>
      <c r="AR645" s="59" t="s">
        <v>1580</v>
      </c>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c r="BY645" s="29"/>
      <c r="BZ645" s="29"/>
      <c r="CA645" s="29"/>
      <c r="CB645" s="29"/>
      <c r="CC645" s="29"/>
      <c r="CD645" s="29"/>
      <c r="CE645" s="29"/>
      <c r="CF645" s="29"/>
      <c r="CG645" s="29"/>
      <c r="CH645" s="29"/>
      <c r="CI645" s="29"/>
      <c r="CJ645" s="29"/>
      <c r="CK645" s="29"/>
      <c r="CL645" s="29"/>
      <c r="CM645" s="29"/>
      <c r="CN645" s="29"/>
      <c r="CO645" s="29"/>
      <c r="CP645" s="29"/>
      <c r="CQ645" s="29"/>
      <c r="CR645" s="29"/>
      <c r="CS645" s="29"/>
      <c r="CT645" s="29"/>
      <c r="CU645" s="29"/>
      <c r="CV645" s="29"/>
      <c r="CW645" s="29"/>
      <c r="CX645" s="29"/>
      <c r="CY645" s="29"/>
      <c r="CZ645" s="29"/>
      <c r="DA645" s="29"/>
      <c r="DB645" s="29"/>
      <c r="DC645" s="29"/>
      <c r="DD645" s="29"/>
      <c r="DE645" s="29"/>
      <c r="DF645" s="29"/>
      <c r="DG645" s="29"/>
      <c r="DH645" s="29"/>
      <c r="DI645" s="29"/>
      <c r="DJ645" s="29"/>
      <c r="DK645" s="29"/>
      <c r="DL645" s="29"/>
      <c r="DM645" s="29"/>
      <c r="DN645" s="29"/>
      <c r="DO645" s="29"/>
      <c r="DP645" s="29"/>
      <c r="DQ645" s="29"/>
      <c r="DR645" s="29"/>
      <c r="DS645" s="29"/>
      <c r="DT645" s="29"/>
      <c r="DU645" s="29"/>
      <c r="DV645" s="29"/>
      <c r="DW645" s="29"/>
      <c r="DX645" s="29"/>
      <c r="DY645" s="29"/>
      <c r="DZ645" s="29"/>
      <c r="EA645" s="29"/>
      <c r="EB645" s="29"/>
      <c r="EC645" s="29"/>
      <c r="ED645" s="29"/>
      <c r="EE645" s="29"/>
      <c r="EF645" s="29"/>
      <c r="EG645" s="29"/>
      <c r="EH645" s="29"/>
      <c r="EI645" s="29"/>
      <c r="EJ645" s="29"/>
      <c r="EK645" s="29"/>
      <c r="EL645" s="29"/>
      <c r="EM645" s="29"/>
      <c r="EN645" s="29"/>
      <c r="EO645" s="29"/>
      <c r="EP645" s="29"/>
      <c r="EQ645" s="29"/>
    </row>
    <row r="646" spans="1:148" ht="53.4" customHeight="1" x14ac:dyDescent="0.3">
      <c r="A646" s="30">
        <v>644</v>
      </c>
      <c r="B646" s="27">
        <v>665</v>
      </c>
      <c r="C646" s="27" t="s">
        <v>1902</v>
      </c>
      <c r="D646" s="30">
        <v>32</v>
      </c>
      <c r="E646" s="28" t="s">
        <v>1903</v>
      </c>
      <c r="F646" s="28"/>
      <c r="G646" s="28" t="s">
        <v>408</v>
      </c>
      <c r="H646" s="32" t="s">
        <v>160</v>
      </c>
      <c r="I646" s="29"/>
      <c r="J646" s="32" t="s">
        <v>36</v>
      </c>
      <c r="K646" s="32" t="s">
        <v>37</v>
      </c>
      <c r="L646" s="32" t="s">
        <v>25</v>
      </c>
      <c r="M646" s="32" t="s">
        <v>15</v>
      </c>
      <c r="N646" s="29" t="s">
        <v>19</v>
      </c>
      <c r="O646" s="32" t="s">
        <v>20</v>
      </c>
      <c r="P646" s="32" t="s">
        <v>21</v>
      </c>
      <c r="Q646" s="32" t="s">
        <v>37</v>
      </c>
      <c r="R646" s="32" t="s">
        <v>40</v>
      </c>
      <c r="S646" s="32" t="s">
        <v>25</v>
      </c>
      <c r="T646" s="32" t="s">
        <v>22</v>
      </c>
      <c r="U646" s="32" t="s">
        <v>53</v>
      </c>
      <c r="V646" s="32" t="s">
        <v>57</v>
      </c>
      <c r="W646" s="32" t="s">
        <v>311</v>
      </c>
      <c r="X646" s="32" t="s">
        <v>25</v>
      </c>
      <c r="Y646" s="32" t="s">
        <v>15</v>
      </c>
      <c r="Z646" s="32" t="s">
        <v>43</v>
      </c>
      <c r="AA646" s="32" t="s">
        <v>297</v>
      </c>
      <c r="AB646" s="29" t="s">
        <v>19</v>
      </c>
      <c r="AC646" s="32" t="s">
        <v>23</v>
      </c>
      <c r="AD646" s="32" t="s">
        <v>152</v>
      </c>
      <c r="AE646" s="32" t="s">
        <v>25</v>
      </c>
      <c r="AF646" s="32" t="s">
        <v>104</v>
      </c>
      <c r="AG646" s="29"/>
      <c r="AH646" s="59" t="s">
        <v>16</v>
      </c>
      <c r="AI646" s="59" t="s">
        <v>61</v>
      </c>
      <c r="AJ646" s="59" t="s">
        <v>62</v>
      </c>
      <c r="AK646" s="29" t="s">
        <v>28</v>
      </c>
      <c r="AL646" s="32" t="s">
        <v>29</v>
      </c>
      <c r="AM646" s="32" t="s">
        <v>25</v>
      </c>
      <c r="AN646" s="32" t="s">
        <v>15</v>
      </c>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c r="BY646" s="29"/>
      <c r="BZ646" s="29"/>
      <c r="CA646" s="29"/>
      <c r="CB646" s="29"/>
      <c r="CC646" s="29"/>
      <c r="CD646" s="29"/>
      <c r="CE646" s="29"/>
      <c r="CF646" s="29"/>
      <c r="CG646" s="29"/>
      <c r="CH646" s="29"/>
      <c r="CI646" s="29"/>
      <c r="CJ646" s="29"/>
      <c r="CK646" s="29"/>
      <c r="CL646" s="29"/>
      <c r="CM646" s="29"/>
      <c r="CN646" s="29"/>
      <c r="CO646" s="29"/>
      <c r="CP646" s="29"/>
      <c r="CQ646" s="29"/>
      <c r="CR646" s="29"/>
      <c r="CS646" s="29"/>
      <c r="CT646" s="29"/>
      <c r="CU646" s="29"/>
      <c r="CV646" s="29"/>
      <c r="CW646" s="29"/>
      <c r="CX646" s="29"/>
      <c r="CY646" s="29"/>
      <c r="CZ646" s="29"/>
      <c r="DA646" s="29"/>
      <c r="DB646" s="29"/>
      <c r="DC646" s="29"/>
      <c r="DD646" s="29"/>
      <c r="DE646" s="29"/>
      <c r="DF646" s="29"/>
      <c r="DG646" s="29"/>
      <c r="DH646" s="29"/>
      <c r="DI646" s="29"/>
      <c r="DJ646" s="29"/>
      <c r="DK646" s="29"/>
      <c r="DL646" s="29"/>
      <c r="DM646" s="29"/>
      <c r="DN646" s="29"/>
      <c r="DO646" s="29"/>
      <c r="DP646" s="29"/>
      <c r="DQ646" s="29"/>
      <c r="DR646" s="29"/>
      <c r="DS646" s="29"/>
      <c r="DT646" s="29"/>
      <c r="DU646" s="29"/>
      <c r="DV646" s="29"/>
      <c r="DW646" s="29"/>
      <c r="DX646" s="29"/>
      <c r="DY646" s="29"/>
      <c r="DZ646" s="29"/>
      <c r="EA646" s="29"/>
      <c r="EB646" s="29"/>
      <c r="EC646" s="29"/>
      <c r="ED646" s="29"/>
      <c r="EE646" s="29"/>
      <c r="EF646" s="29"/>
      <c r="EG646" s="29"/>
      <c r="EH646" s="29"/>
      <c r="EI646" s="29"/>
      <c r="EJ646" s="29"/>
      <c r="EK646" s="29"/>
      <c r="EL646" s="29"/>
      <c r="EM646" s="29"/>
      <c r="EN646" s="29"/>
      <c r="EO646" s="29"/>
      <c r="EP646" s="29"/>
      <c r="EQ646" s="29"/>
      <c r="ER646" s="29"/>
    </row>
    <row r="647" spans="1:148" ht="53.4" customHeight="1" x14ac:dyDescent="0.3">
      <c r="A647" s="30">
        <v>645</v>
      </c>
      <c r="B647" s="27">
        <v>440</v>
      </c>
      <c r="C647" s="27" t="s">
        <v>1904</v>
      </c>
      <c r="D647" s="30">
        <v>26</v>
      </c>
      <c r="E647" s="28" t="s">
        <v>1905</v>
      </c>
      <c r="F647" s="28"/>
      <c r="G647" s="31" t="s">
        <v>73</v>
      </c>
      <c r="H647" s="32" t="s">
        <v>176</v>
      </c>
      <c r="I647" s="32" t="s">
        <v>177</v>
      </c>
      <c r="J647" s="29"/>
      <c r="K647" s="32" t="s">
        <v>36</v>
      </c>
      <c r="L647" s="32" t="s">
        <v>37</v>
      </c>
      <c r="M647" s="32" t="s">
        <v>25</v>
      </c>
      <c r="N647" s="32" t="s">
        <v>15</v>
      </c>
      <c r="O647" s="29" t="s">
        <v>19</v>
      </c>
      <c r="P647" s="32" t="s">
        <v>20</v>
      </c>
      <c r="Q647" s="32" t="s">
        <v>37</v>
      </c>
      <c r="R647" s="32" t="s">
        <v>40</v>
      </c>
      <c r="S647" s="32" t="s">
        <v>25</v>
      </c>
      <c r="T647" s="32" t="s">
        <v>22</v>
      </c>
      <c r="U647" s="29" t="s">
        <v>16</v>
      </c>
      <c r="V647" s="32" t="s">
        <v>63</v>
      </c>
      <c r="W647" s="32" t="s">
        <v>81</v>
      </c>
      <c r="X647" s="32" t="s">
        <v>25</v>
      </c>
      <c r="Y647" s="32" t="s">
        <v>15</v>
      </c>
      <c r="Z647" s="29" t="s">
        <v>19</v>
      </c>
      <c r="AA647" s="32" t="s">
        <v>23</v>
      </c>
      <c r="AB647" s="32" t="s">
        <v>37</v>
      </c>
      <c r="AC647" s="32" t="s">
        <v>25</v>
      </c>
      <c r="AD647" s="32" t="s">
        <v>15</v>
      </c>
      <c r="AE647" s="29" t="s">
        <v>28</v>
      </c>
      <c r="AF647" s="32" t="s">
        <v>60</v>
      </c>
      <c r="AG647" s="32" t="s">
        <v>46</v>
      </c>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c r="CE647" s="29"/>
      <c r="CF647" s="29"/>
      <c r="CG647" s="29"/>
      <c r="CH647" s="29"/>
      <c r="CI647" s="29"/>
      <c r="CJ647" s="29"/>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c r="DK647" s="29"/>
      <c r="DL647" s="29"/>
      <c r="DM647" s="29"/>
      <c r="DN647" s="29"/>
      <c r="DO647" s="29"/>
      <c r="DP647" s="29"/>
      <c r="DQ647" s="29"/>
      <c r="DR647" s="29"/>
      <c r="DS647" s="29"/>
      <c r="DT647" s="29"/>
      <c r="DU647" s="29"/>
      <c r="DV647" s="29"/>
      <c r="DW647" s="29"/>
      <c r="DX647" s="29"/>
      <c r="DY647" s="29"/>
      <c r="DZ647" s="29"/>
      <c r="EA647" s="29"/>
      <c r="EB647" s="29"/>
      <c r="EC647" s="29"/>
      <c r="ED647" s="29"/>
      <c r="EE647" s="29"/>
      <c r="EF647" s="29"/>
      <c r="EG647" s="29"/>
      <c r="EH647" s="29"/>
      <c r="EI647" s="29"/>
      <c r="EJ647" s="29"/>
      <c r="EK647" s="29"/>
      <c r="EL647" s="29"/>
      <c r="EM647" s="29"/>
      <c r="EN647" s="29"/>
      <c r="EO647" s="29"/>
      <c r="EP647" s="29"/>
      <c r="EQ647" s="29"/>
    </row>
    <row r="648" spans="1:148" ht="53.4" customHeight="1" x14ac:dyDescent="0.3">
      <c r="A648" s="30">
        <v>646</v>
      </c>
      <c r="B648" s="27">
        <v>1578</v>
      </c>
      <c r="C648" s="27" t="s">
        <v>1906</v>
      </c>
      <c r="D648" s="30">
        <v>20</v>
      </c>
      <c r="E648" s="28" t="s">
        <v>1907</v>
      </c>
      <c r="F648" s="28"/>
      <c r="G648" s="31" t="s">
        <v>10</v>
      </c>
      <c r="H648" s="59" t="s">
        <v>34</v>
      </c>
      <c r="I648" s="59" t="s">
        <v>35</v>
      </c>
      <c r="J648" s="29" t="s">
        <v>19</v>
      </c>
      <c r="K648" s="32" t="s">
        <v>20</v>
      </c>
      <c r="L648" s="32" t="s">
        <v>121</v>
      </c>
      <c r="M648" s="32" t="s">
        <v>82</v>
      </c>
      <c r="N648" s="32" t="s">
        <v>562</v>
      </c>
      <c r="O648" s="29" t="s">
        <v>16</v>
      </c>
      <c r="P648" s="32" t="s">
        <v>193</v>
      </c>
      <c r="Q648" s="32" t="s">
        <v>194</v>
      </c>
      <c r="R648" s="32" t="s">
        <v>15</v>
      </c>
      <c r="S648" s="29" t="s">
        <v>19</v>
      </c>
      <c r="T648" s="32" t="s">
        <v>23</v>
      </c>
      <c r="U648" s="32" t="s">
        <v>39</v>
      </c>
      <c r="V648" s="32" t="s">
        <v>553</v>
      </c>
      <c r="W648" s="32" t="s">
        <v>26</v>
      </c>
      <c r="X648" s="29"/>
      <c r="Y648" s="29" t="s">
        <v>16</v>
      </c>
      <c r="Z648" s="59" t="s">
        <v>17</v>
      </c>
      <c r="AA648" s="59" t="s">
        <v>18</v>
      </c>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c r="BY648" s="29"/>
      <c r="BZ648" s="29"/>
      <c r="CA648" s="29"/>
      <c r="CB648" s="29"/>
      <c r="CC648" s="29"/>
      <c r="CD648" s="29"/>
      <c r="CE648" s="29"/>
      <c r="CF648" s="29"/>
      <c r="CG648" s="29"/>
      <c r="CH648" s="29"/>
      <c r="CI648" s="29"/>
      <c r="CJ648" s="29"/>
      <c r="CK648" s="29"/>
      <c r="CL648" s="29"/>
      <c r="CM648" s="29"/>
      <c r="CN648" s="29"/>
      <c r="CO648" s="29"/>
      <c r="CP648" s="29"/>
      <c r="CQ648" s="29"/>
      <c r="CR648" s="29"/>
      <c r="CS648" s="29"/>
      <c r="CT648" s="29"/>
      <c r="CU648" s="29"/>
      <c r="CV648" s="29"/>
      <c r="CW648" s="29"/>
      <c r="CX648" s="29"/>
      <c r="CY648" s="29"/>
      <c r="CZ648" s="29"/>
      <c r="DA648" s="29"/>
      <c r="DB648" s="29"/>
      <c r="DC648" s="29"/>
      <c r="DD648" s="29"/>
      <c r="DE648" s="29"/>
      <c r="DF648" s="29"/>
      <c r="DG648" s="29"/>
      <c r="DH648" s="29"/>
      <c r="DI648" s="29"/>
      <c r="DJ648" s="29"/>
      <c r="DK648" s="29"/>
      <c r="DL648" s="29"/>
      <c r="DM648" s="29"/>
      <c r="DN648" s="29"/>
      <c r="DO648" s="29"/>
      <c r="DP648" s="29"/>
      <c r="DQ648" s="29"/>
      <c r="DR648" s="29"/>
      <c r="DS648" s="29"/>
      <c r="DT648" s="29"/>
      <c r="DU648" s="29"/>
      <c r="DV648" s="29"/>
      <c r="DW648" s="29"/>
      <c r="DX648" s="29"/>
      <c r="DY648" s="29"/>
      <c r="DZ648" s="29"/>
      <c r="EA648" s="29"/>
      <c r="EB648" s="29"/>
      <c r="EC648" s="29"/>
      <c r="ED648" s="29"/>
      <c r="EE648" s="29"/>
      <c r="EF648" s="29"/>
      <c r="EG648" s="29"/>
      <c r="EH648" s="29"/>
      <c r="EI648" s="29"/>
      <c r="EJ648" s="29"/>
      <c r="EK648" s="29"/>
      <c r="EL648" s="29"/>
      <c r="EM648" s="29"/>
      <c r="EN648" s="29"/>
      <c r="EO648" s="29"/>
      <c r="EP648" s="29"/>
      <c r="EQ648" s="29"/>
      <c r="ER648" s="29"/>
    </row>
    <row r="649" spans="1:148" ht="53.4" customHeight="1" x14ac:dyDescent="0.3">
      <c r="A649" s="30">
        <v>647</v>
      </c>
      <c r="B649" s="27">
        <v>1042</v>
      </c>
      <c r="C649" s="27" t="s">
        <v>1908</v>
      </c>
      <c r="D649" s="30">
        <v>19</v>
      </c>
      <c r="E649" s="28" t="s">
        <v>1909</v>
      </c>
      <c r="F649" s="28"/>
      <c r="G649" s="31" t="s">
        <v>10</v>
      </c>
      <c r="H649" s="29" t="s">
        <v>19</v>
      </c>
      <c r="I649" s="32" t="s">
        <v>20</v>
      </c>
      <c r="J649" s="32" t="s">
        <v>25</v>
      </c>
      <c r="K649" s="32" t="s">
        <v>27</v>
      </c>
      <c r="L649" s="32" t="s">
        <v>254</v>
      </c>
      <c r="M649" s="32" t="s">
        <v>20</v>
      </c>
      <c r="N649" s="32" t="s">
        <v>53</v>
      </c>
      <c r="O649" s="32" t="s">
        <v>357</v>
      </c>
      <c r="P649" s="32" t="s">
        <v>15</v>
      </c>
      <c r="Q649" s="29"/>
      <c r="R649" s="32" t="s">
        <v>23</v>
      </c>
      <c r="S649" s="32" t="s">
        <v>24</v>
      </c>
      <c r="T649" s="32" t="s">
        <v>25</v>
      </c>
      <c r="U649" s="32" t="s">
        <v>26</v>
      </c>
      <c r="V649" s="32" t="s">
        <v>191</v>
      </c>
      <c r="W649" s="29" t="s">
        <v>28</v>
      </c>
      <c r="X649" s="32" t="s">
        <v>60</v>
      </c>
      <c r="Y649" s="32" t="s">
        <v>25</v>
      </c>
      <c r="Z649" s="32" t="s">
        <v>15</v>
      </c>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c r="BY649" s="29"/>
      <c r="BZ649" s="29"/>
      <c r="CA649" s="29"/>
      <c r="CB649" s="29"/>
      <c r="CC649" s="29"/>
      <c r="CD649" s="29"/>
      <c r="CE649" s="29"/>
      <c r="CF649" s="29"/>
      <c r="CG649" s="29"/>
      <c r="CH649" s="29"/>
      <c r="CI649" s="29"/>
      <c r="CJ649" s="29"/>
      <c r="CK649" s="29"/>
      <c r="CL649" s="29"/>
      <c r="CM649" s="29"/>
      <c r="CN649" s="29"/>
      <c r="CO649" s="29"/>
      <c r="CP649" s="29"/>
      <c r="CQ649" s="29"/>
      <c r="CR649" s="29"/>
      <c r="CS649" s="29"/>
      <c r="CT649" s="29"/>
      <c r="CU649" s="29"/>
      <c r="CV649" s="29"/>
      <c r="CW649" s="29"/>
      <c r="CX649" s="29"/>
      <c r="CY649" s="29"/>
      <c r="CZ649" s="29"/>
      <c r="DA649" s="29"/>
      <c r="DB649" s="29"/>
      <c r="DC649" s="29"/>
      <c r="DD649" s="29"/>
      <c r="DE649" s="29"/>
      <c r="DF649" s="29"/>
      <c r="DG649" s="29"/>
      <c r="DH649" s="29"/>
      <c r="DI649" s="29"/>
      <c r="DJ649" s="29"/>
      <c r="DK649" s="29"/>
      <c r="DL649" s="29"/>
      <c r="DM649" s="29"/>
      <c r="DN649" s="29"/>
      <c r="DO649" s="29"/>
      <c r="DP649" s="29"/>
      <c r="DQ649" s="29"/>
      <c r="DR649" s="29"/>
      <c r="DS649" s="29"/>
      <c r="DT649" s="29"/>
      <c r="DU649" s="29"/>
      <c r="DV649" s="29"/>
      <c r="DW649" s="29"/>
      <c r="DX649" s="29"/>
      <c r="DY649" s="29"/>
      <c r="DZ649" s="29"/>
      <c r="EA649" s="29"/>
      <c r="EB649" s="29"/>
      <c r="EC649" s="29"/>
      <c r="ED649" s="29"/>
      <c r="EE649" s="29"/>
      <c r="EF649" s="29"/>
      <c r="EG649" s="29"/>
      <c r="EH649" s="29"/>
      <c r="EI649" s="29"/>
      <c r="EJ649" s="29"/>
      <c r="EK649" s="29"/>
      <c r="EL649" s="29"/>
      <c r="EM649" s="29"/>
      <c r="EN649" s="29"/>
      <c r="EO649" s="29"/>
      <c r="EP649" s="29"/>
      <c r="EQ649" s="29"/>
    </row>
    <row r="650" spans="1:148" ht="53.4" customHeight="1" x14ac:dyDescent="0.3">
      <c r="A650" s="30">
        <v>648</v>
      </c>
      <c r="B650" s="27">
        <v>1216</v>
      </c>
      <c r="C650" s="27" t="s">
        <v>1910</v>
      </c>
      <c r="D650" s="30">
        <v>28</v>
      </c>
      <c r="E650" s="28" t="s">
        <v>1911</v>
      </c>
      <c r="F650" s="28"/>
      <c r="G650" s="28" t="s">
        <v>98</v>
      </c>
      <c r="H650" s="32" t="s">
        <v>238</v>
      </c>
      <c r="I650" s="32" t="s">
        <v>151</v>
      </c>
      <c r="J650" s="29"/>
      <c r="K650" s="32" t="s">
        <v>36</v>
      </c>
      <c r="L650" s="32" t="s">
        <v>25</v>
      </c>
      <c r="M650" s="32" t="s">
        <v>15</v>
      </c>
      <c r="N650" s="29" t="s">
        <v>143</v>
      </c>
      <c r="O650" s="29" t="s">
        <v>36</v>
      </c>
      <c r="P650" s="29" t="s">
        <v>19</v>
      </c>
      <c r="Q650" s="32" t="s">
        <v>20</v>
      </c>
      <c r="R650" s="32" t="s">
        <v>39</v>
      </c>
      <c r="S650" s="32" t="s">
        <v>40</v>
      </c>
      <c r="T650" s="32" t="s">
        <v>25</v>
      </c>
      <c r="U650" s="32" t="s">
        <v>15</v>
      </c>
      <c r="V650" s="29" t="s">
        <v>19</v>
      </c>
      <c r="W650" s="32" t="s">
        <v>23</v>
      </c>
      <c r="X650" s="32" t="s">
        <v>39</v>
      </c>
      <c r="Y650" s="32" t="s">
        <v>25</v>
      </c>
      <c r="Z650" s="32" t="s">
        <v>104</v>
      </c>
      <c r="AA650" s="29" t="s">
        <v>28</v>
      </c>
      <c r="AB650" s="32" t="s">
        <v>29</v>
      </c>
      <c r="AC650" s="32" t="s">
        <v>25</v>
      </c>
      <c r="AD650" s="32" t="s">
        <v>15</v>
      </c>
      <c r="AE650" s="29" t="s">
        <v>116</v>
      </c>
      <c r="AF650" s="29" t="s">
        <v>1394</v>
      </c>
      <c r="AG650" s="29" t="s">
        <v>68</v>
      </c>
      <c r="AH650" s="29" t="s">
        <v>967</v>
      </c>
      <c r="AI650" s="29" t="s">
        <v>1912</v>
      </c>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c r="BY650" s="29"/>
      <c r="BZ650" s="29"/>
      <c r="CA650" s="29"/>
      <c r="CB650" s="29"/>
      <c r="CC650" s="29"/>
      <c r="CD650" s="29"/>
      <c r="CE650" s="29"/>
      <c r="CF650" s="29"/>
      <c r="CG650" s="29"/>
      <c r="CH650" s="29"/>
      <c r="CI650" s="29"/>
      <c r="CJ650" s="29"/>
      <c r="CK650" s="29"/>
      <c r="CL650" s="29"/>
      <c r="CM650" s="29"/>
      <c r="CN650" s="29"/>
      <c r="CO650" s="29"/>
      <c r="CP650" s="29"/>
      <c r="CQ650" s="29"/>
      <c r="CR650" s="29"/>
      <c r="CS650" s="29"/>
      <c r="CT650" s="29"/>
      <c r="CU650" s="29"/>
      <c r="CV650" s="29"/>
      <c r="CW650" s="29"/>
      <c r="CX650" s="29"/>
      <c r="CY650" s="29"/>
      <c r="CZ650" s="29"/>
      <c r="DA650" s="29"/>
      <c r="DB650" s="29"/>
      <c r="DC650" s="29"/>
      <c r="DD650" s="29"/>
      <c r="DE650" s="29"/>
      <c r="DF650" s="29"/>
      <c r="DG650" s="29"/>
      <c r="DH650" s="29"/>
      <c r="DI650" s="29"/>
      <c r="DJ650" s="29"/>
      <c r="DK650" s="29"/>
      <c r="DL650" s="29"/>
      <c r="DM650" s="29"/>
      <c r="DN650" s="29"/>
      <c r="DO650" s="29"/>
      <c r="DP650" s="29"/>
      <c r="DQ650" s="29"/>
      <c r="DR650" s="29"/>
      <c r="DS650" s="29"/>
      <c r="DT650" s="29"/>
      <c r="DU650" s="29"/>
      <c r="DV650" s="29"/>
      <c r="DW650" s="29"/>
      <c r="DX650" s="29"/>
      <c r="DY650" s="29"/>
      <c r="DZ650" s="29"/>
      <c r="EA650" s="29"/>
      <c r="EB650" s="29"/>
      <c r="EC650" s="29"/>
      <c r="ED650" s="29"/>
      <c r="EE650" s="29"/>
      <c r="EF650" s="29"/>
      <c r="EG650" s="29"/>
      <c r="EH650" s="29"/>
      <c r="EI650" s="29"/>
      <c r="EJ650" s="29"/>
      <c r="EK650" s="29"/>
      <c r="EL650" s="29"/>
      <c r="EM650" s="29"/>
      <c r="EN650" s="29"/>
      <c r="EO650" s="29"/>
      <c r="EP650" s="29"/>
      <c r="EQ650" s="29"/>
    </row>
    <row r="651" spans="1:148" ht="53.4" customHeight="1" x14ac:dyDescent="0.3">
      <c r="A651" s="30">
        <v>649</v>
      </c>
      <c r="B651" s="27">
        <v>2929</v>
      </c>
      <c r="C651" s="27" t="s">
        <v>1913</v>
      </c>
      <c r="D651" s="30">
        <v>31</v>
      </c>
      <c r="E651" s="28" t="s">
        <v>1914</v>
      </c>
      <c r="F651" s="28"/>
      <c r="G651" s="31" t="s">
        <v>49</v>
      </c>
      <c r="H651" s="29" t="s">
        <v>19</v>
      </c>
      <c r="I651" s="32" t="s">
        <v>20</v>
      </c>
      <c r="J651" s="32" t="s">
        <v>21</v>
      </c>
      <c r="K651" s="32" t="s">
        <v>25</v>
      </c>
      <c r="L651" s="32" t="s">
        <v>78</v>
      </c>
      <c r="M651" s="29"/>
      <c r="N651" s="32" t="s">
        <v>23</v>
      </c>
      <c r="O651" s="32" t="s">
        <v>39</v>
      </c>
      <c r="P651" s="32" t="s">
        <v>25</v>
      </c>
      <c r="Q651" s="32" t="s">
        <v>66</v>
      </c>
      <c r="R651" s="32" t="s">
        <v>746</v>
      </c>
      <c r="S651" s="29" t="s">
        <v>28</v>
      </c>
      <c r="T651" s="32" t="s">
        <v>29</v>
      </c>
      <c r="U651" s="32" t="s">
        <v>30</v>
      </c>
      <c r="V651" s="32" t="s">
        <v>31</v>
      </c>
      <c r="W651" s="32" t="s">
        <v>25</v>
      </c>
      <c r="X651" s="32" t="s">
        <v>22</v>
      </c>
      <c r="Y651" s="29" t="s">
        <v>16</v>
      </c>
      <c r="Z651" s="32" t="s">
        <v>193</v>
      </c>
      <c r="AA651" s="32" t="s">
        <v>194</v>
      </c>
      <c r="AB651" s="32" t="s">
        <v>25</v>
      </c>
      <c r="AC651" s="32" t="s">
        <v>270</v>
      </c>
      <c r="AD651" s="32" t="s">
        <v>86</v>
      </c>
      <c r="AE651" s="29" t="s">
        <v>16</v>
      </c>
      <c r="AF651" s="32" t="s">
        <v>17</v>
      </c>
      <c r="AG651" s="32" t="s">
        <v>18</v>
      </c>
      <c r="AH651" s="32" t="s">
        <v>25</v>
      </c>
      <c r="AI651" s="32" t="s">
        <v>26</v>
      </c>
      <c r="AJ651" s="32" t="s">
        <v>206</v>
      </c>
      <c r="AK651" s="32" t="s">
        <v>296</v>
      </c>
      <c r="AL651" s="32" t="s">
        <v>86</v>
      </c>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c r="BY651" s="29"/>
      <c r="BZ651" s="29"/>
      <c r="CA651" s="29"/>
      <c r="CB651" s="29"/>
      <c r="CC651" s="29"/>
      <c r="CD651" s="29"/>
      <c r="CE651" s="29"/>
      <c r="CF651" s="29"/>
      <c r="CG651" s="29"/>
      <c r="CH651" s="29"/>
      <c r="CI651" s="29"/>
      <c r="CJ651" s="29"/>
      <c r="CK651" s="29"/>
      <c r="CL651" s="29"/>
      <c r="CM651" s="29"/>
      <c r="CN651" s="29"/>
      <c r="CO651" s="29"/>
      <c r="CP651" s="29"/>
      <c r="CQ651" s="29"/>
      <c r="CR651" s="29"/>
      <c r="CS651" s="29"/>
      <c r="CT651" s="29"/>
      <c r="CU651" s="29"/>
      <c r="CV651" s="29"/>
      <c r="CW651" s="29"/>
      <c r="CX651" s="29"/>
      <c r="CY651" s="29"/>
      <c r="CZ651" s="29"/>
      <c r="DA651" s="29"/>
      <c r="DB651" s="29"/>
      <c r="DC651" s="29"/>
      <c r="DD651" s="29"/>
      <c r="DE651" s="29"/>
      <c r="DF651" s="29"/>
      <c r="DG651" s="29"/>
      <c r="DH651" s="29"/>
      <c r="DI651" s="29"/>
      <c r="DJ651" s="29"/>
      <c r="DK651" s="29"/>
      <c r="DL651" s="29"/>
      <c r="DM651" s="29"/>
      <c r="DN651" s="29"/>
      <c r="DO651" s="29"/>
      <c r="DP651" s="29"/>
      <c r="DQ651" s="29"/>
      <c r="DR651" s="29"/>
      <c r="DS651" s="29"/>
      <c r="DT651" s="29"/>
      <c r="DU651" s="29"/>
      <c r="DV651" s="29"/>
      <c r="DW651" s="29"/>
      <c r="DX651" s="29"/>
      <c r="DY651" s="29"/>
      <c r="DZ651" s="29"/>
      <c r="EA651" s="29"/>
      <c r="EB651" s="29"/>
      <c r="EC651" s="29"/>
      <c r="ED651" s="29"/>
      <c r="EE651" s="29"/>
      <c r="EF651" s="29"/>
      <c r="EG651" s="29"/>
      <c r="EH651" s="29"/>
      <c r="EI651" s="29"/>
      <c r="EJ651" s="29"/>
      <c r="EK651" s="29"/>
      <c r="EL651" s="29"/>
      <c r="EM651" s="29"/>
      <c r="EN651" s="29"/>
      <c r="EO651" s="29"/>
      <c r="EP651" s="29"/>
      <c r="EQ651" s="29"/>
    </row>
    <row r="652" spans="1:148" ht="53.4" customHeight="1" x14ac:dyDescent="0.3">
      <c r="A652" s="30">
        <v>650</v>
      </c>
      <c r="B652" s="27">
        <v>2007</v>
      </c>
      <c r="C652" s="27" t="s">
        <v>1915</v>
      </c>
      <c r="D652" s="30">
        <v>20</v>
      </c>
      <c r="E652" s="28" t="s">
        <v>1916</v>
      </c>
      <c r="F652" s="28"/>
      <c r="G652" s="31" t="s">
        <v>49</v>
      </c>
      <c r="H652" s="29" t="s">
        <v>11</v>
      </c>
      <c r="I652" s="32" t="s">
        <v>12</v>
      </c>
      <c r="J652" s="32" t="s">
        <v>53</v>
      </c>
      <c r="K652" s="32" t="s">
        <v>77</v>
      </c>
      <c r="L652" s="32" t="s">
        <v>25</v>
      </c>
      <c r="M652" s="32" t="s">
        <v>78</v>
      </c>
      <c r="N652" s="32" t="s">
        <v>86</v>
      </c>
      <c r="O652" s="32" t="s">
        <v>53</v>
      </c>
      <c r="P652" s="32" t="s">
        <v>211</v>
      </c>
      <c r="Q652" s="32" t="s">
        <v>212</v>
      </c>
      <c r="R652" s="32" t="s">
        <v>15</v>
      </c>
      <c r="S652" s="32" t="s">
        <v>254</v>
      </c>
      <c r="T652" s="32" t="s">
        <v>12</v>
      </c>
      <c r="U652" s="29" t="s">
        <v>19</v>
      </c>
      <c r="V652" s="32" t="s">
        <v>130</v>
      </c>
      <c r="W652" s="32" t="s">
        <v>23</v>
      </c>
      <c r="X652" s="32" t="s">
        <v>20</v>
      </c>
      <c r="Y652" s="32" t="s">
        <v>25</v>
      </c>
      <c r="Z652" s="32" t="s">
        <v>46</v>
      </c>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c r="BY652" s="29"/>
      <c r="BZ652" s="29"/>
      <c r="CA652" s="29"/>
      <c r="CB652" s="29"/>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c r="DP652" s="29"/>
      <c r="DQ652" s="29"/>
      <c r="DR652" s="29"/>
      <c r="DS652" s="29"/>
      <c r="DT652" s="29"/>
      <c r="DU652" s="29"/>
      <c r="DV652" s="29"/>
      <c r="DW652" s="29"/>
      <c r="DX652" s="29"/>
      <c r="DY652" s="29"/>
      <c r="DZ652" s="29"/>
      <c r="EA652" s="29"/>
      <c r="EB652" s="29"/>
      <c r="EC652" s="29"/>
      <c r="ED652" s="29"/>
      <c r="EE652" s="29"/>
      <c r="EF652" s="29"/>
      <c r="EG652" s="29"/>
      <c r="EH652" s="29"/>
      <c r="EI652" s="29"/>
      <c r="EJ652" s="29"/>
      <c r="EK652" s="29"/>
      <c r="EL652" s="29"/>
      <c r="EM652" s="29"/>
      <c r="EN652" s="29"/>
      <c r="EO652" s="29"/>
      <c r="EP652" s="29"/>
      <c r="EQ652" s="29"/>
    </row>
    <row r="653" spans="1:148" ht="53.4" customHeight="1" x14ac:dyDescent="0.3">
      <c r="A653" s="30">
        <v>651</v>
      </c>
      <c r="B653" s="27">
        <v>1151</v>
      </c>
      <c r="C653" s="27" t="s">
        <v>1917</v>
      </c>
      <c r="D653" s="30">
        <v>34</v>
      </c>
      <c r="E653" s="28" t="s">
        <v>1918</v>
      </c>
      <c r="F653" s="28"/>
      <c r="G653" s="28" t="s">
        <v>98</v>
      </c>
      <c r="H653" s="32" t="s">
        <v>110</v>
      </c>
      <c r="I653" s="32" t="s">
        <v>176</v>
      </c>
      <c r="J653" s="32" t="s">
        <v>177</v>
      </c>
      <c r="K653" s="29" t="s">
        <v>19</v>
      </c>
      <c r="L653" s="32" t="s">
        <v>1116</v>
      </c>
      <c r="M653" s="32" t="s">
        <v>435</v>
      </c>
      <c r="N653" s="32" t="s">
        <v>25</v>
      </c>
      <c r="O653" s="32" t="s">
        <v>15</v>
      </c>
      <c r="P653" s="32" t="s">
        <v>53</v>
      </c>
      <c r="Q653" s="32" t="s">
        <v>57</v>
      </c>
      <c r="R653" s="32" t="s">
        <v>311</v>
      </c>
      <c r="S653" s="32" t="s">
        <v>44</v>
      </c>
      <c r="T653" s="32" t="s">
        <v>224</v>
      </c>
      <c r="U653" s="33"/>
      <c r="V653" s="32" t="s">
        <v>23</v>
      </c>
      <c r="W653" s="32" t="s">
        <v>30</v>
      </c>
      <c r="X653" s="32" t="s">
        <v>31</v>
      </c>
      <c r="Y653" s="32" t="s">
        <v>15</v>
      </c>
      <c r="Z653" s="29" t="s">
        <v>28</v>
      </c>
      <c r="AA653" s="32" t="s">
        <v>227</v>
      </c>
      <c r="AB653" s="32" t="s">
        <v>30</v>
      </c>
      <c r="AC653" s="32" t="s">
        <v>31</v>
      </c>
      <c r="AD653" s="32" t="s">
        <v>22</v>
      </c>
      <c r="AE653" s="32" t="s">
        <v>147</v>
      </c>
      <c r="AF653" s="32" t="s">
        <v>15</v>
      </c>
      <c r="AG653" s="29" t="s">
        <v>40</v>
      </c>
      <c r="AH653" s="59" t="s">
        <v>16</v>
      </c>
      <c r="AI653" s="59" t="s">
        <v>61</v>
      </c>
      <c r="AJ653" s="59" t="s">
        <v>62</v>
      </c>
      <c r="AK653" s="29" t="s">
        <v>16</v>
      </c>
      <c r="AL653" s="32" t="s">
        <v>17</v>
      </c>
      <c r="AM653" s="32" t="s">
        <v>18</v>
      </c>
      <c r="AN653" s="32" t="s">
        <v>25</v>
      </c>
      <c r="AO653" s="32" t="s">
        <v>46</v>
      </c>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c r="BY653" s="29"/>
      <c r="BZ653" s="29"/>
      <c r="CA653" s="29"/>
      <c r="CB653" s="29"/>
      <c r="CC653" s="29"/>
      <c r="CD653" s="29"/>
      <c r="CE653" s="29"/>
      <c r="CF653" s="29"/>
      <c r="CG653" s="29"/>
      <c r="CH653" s="29"/>
      <c r="CI653" s="29"/>
      <c r="CJ653" s="29"/>
      <c r="CK653" s="29"/>
      <c r="CL653" s="29"/>
      <c r="CM653" s="29"/>
      <c r="CN653" s="29"/>
      <c r="CO653" s="29"/>
      <c r="CP653" s="29"/>
      <c r="CQ653" s="29"/>
      <c r="CR653" s="29"/>
      <c r="CS653" s="29"/>
      <c r="CT653" s="29"/>
      <c r="CU653" s="29"/>
      <c r="CV653" s="29"/>
      <c r="CW653" s="29"/>
      <c r="CX653" s="29"/>
      <c r="CY653" s="29"/>
      <c r="CZ653" s="29"/>
      <c r="DA653" s="29"/>
      <c r="DB653" s="29"/>
      <c r="DC653" s="29"/>
      <c r="DD653" s="29"/>
      <c r="DE653" s="29"/>
      <c r="DF653" s="29"/>
      <c r="DG653" s="29"/>
      <c r="DH653" s="29"/>
      <c r="DI653" s="29"/>
      <c r="DJ653" s="29"/>
      <c r="DK653" s="29"/>
      <c r="DL653" s="29"/>
      <c r="DM653" s="29"/>
      <c r="DN653" s="29"/>
      <c r="DO653" s="29"/>
      <c r="DP653" s="29"/>
      <c r="DQ653" s="29"/>
      <c r="DR653" s="29"/>
      <c r="DS653" s="29"/>
      <c r="DT653" s="29"/>
      <c r="DU653" s="29"/>
      <c r="DV653" s="29"/>
      <c r="DW653" s="29"/>
      <c r="DX653" s="29"/>
      <c r="DY653" s="29"/>
      <c r="DZ653" s="29"/>
      <c r="EA653" s="29"/>
      <c r="EB653" s="29"/>
      <c r="EC653" s="29"/>
      <c r="ED653" s="29"/>
      <c r="EE653" s="29"/>
      <c r="EF653" s="29"/>
      <c r="EG653" s="29"/>
      <c r="EH653" s="29"/>
      <c r="EI653" s="29"/>
      <c r="EJ653" s="29"/>
      <c r="EK653" s="29"/>
      <c r="EL653" s="29"/>
      <c r="EM653" s="29"/>
      <c r="EN653" s="29"/>
      <c r="EO653" s="29"/>
      <c r="EP653" s="29"/>
      <c r="EQ653" s="29"/>
    </row>
    <row r="654" spans="1:148" ht="53.4" customHeight="1" x14ac:dyDescent="0.3">
      <c r="A654" s="30">
        <v>652</v>
      </c>
      <c r="B654" s="27">
        <v>1288</v>
      </c>
      <c r="C654" s="27" t="s">
        <v>1919</v>
      </c>
      <c r="D654" s="30">
        <v>20</v>
      </c>
      <c r="E654" s="28" t="s">
        <v>1920</v>
      </c>
      <c r="F654" s="28"/>
      <c r="G654" s="28" t="s">
        <v>98</v>
      </c>
      <c r="H654" s="32" t="s">
        <v>210</v>
      </c>
      <c r="I654" s="32" t="s">
        <v>329</v>
      </c>
      <c r="J654" s="29"/>
      <c r="K654" s="32" t="s">
        <v>36</v>
      </c>
      <c r="L654" s="32" t="s">
        <v>25</v>
      </c>
      <c r="M654" s="32" t="s">
        <v>15</v>
      </c>
      <c r="N654" s="29" t="s">
        <v>19</v>
      </c>
      <c r="O654" s="32" t="s">
        <v>20</v>
      </c>
      <c r="P654" s="32" t="s">
        <v>21</v>
      </c>
      <c r="Q654" s="32" t="s">
        <v>25</v>
      </c>
      <c r="R654" s="32" t="s">
        <v>26</v>
      </c>
      <c r="S654" s="29" t="s">
        <v>19</v>
      </c>
      <c r="T654" s="32" t="s">
        <v>23</v>
      </c>
      <c r="U654" s="32" t="s">
        <v>25</v>
      </c>
      <c r="V654" s="32" t="s">
        <v>27</v>
      </c>
      <c r="W654" s="29" t="s">
        <v>52</v>
      </c>
      <c r="X654" s="29" t="s">
        <v>28</v>
      </c>
      <c r="Y654" s="32" t="s">
        <v>60</v>
      </c>
      <c r="Z654" s="32" t="s">
        <v>65</v>
      </c>
      <c r="AA654" s="32" t="s">
        <v>278</v>
      </c>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c r="BY654" s="29"/>
      <c r="BZ654" s="29"/>
      <c r="CA654" s="29"/>
      <c r="CB654" s="29"/>
      <c r="CC654" s="29"/>
      <c r="CD654" s="29"/>
      <c r="CE654" s="29"/>
      <c r="CF654" s="29"/>
      <c r="CG654" s="29"/>
      <c r="CH654" s="29"/>
      <c r="CI654" s="29"/>
      <c r="CJ654" s="29"/>
      <c r="CK654" s="29"/>
      <c r="CL654" s="29"/>
      <c r="CM654" s="29"/>
      <c r="CN654" s="29"/>
      <c r="CO654" s="29"/>
      <c r="CP654" s="29"/>
      <c r="CQ654" s="29"/>
      <c r="CR654" s="29"/>
      <c r="CS654" s="29"/>
      <c r="CT654" s="29"/>
      <c r="CU654" s="29"/>
      <c r="CV654" s="29"/>
      <c r="CW654" s="29"/>
      <c r="CX654" s="29"/>
      <c r="CY654" s="29"/>
      <c r="CZ654" s="29"/>
      <c r="DA654" s="29"/>
      <c r="DB654" s="29"/>
      <c r="DC654" s="29"/>
      <c r="DD654" s="29"/>
      <c r="DE654" s="29"/>
      <c r="DF654" s="29"/>
      <c r="DG654" s="29"/>
      <c r="DH654" s="29"/>
      <c r="DI654" s="29"/>
      <c r="DJ654" s="29"/>
      <c r="DK654" s="29"/>
      <c r="DL654" s="29"/>
      <c r="DM654" s="29"/>
      <c r="DN654" s="29"/>
      <c r="DO654" s="29"/>
      <c r="DP654" s="29"/>
      <c r="DQ654" s="29"/>
      <c r="DR654" s="29"/>
      <c r="DS654" s="29"/>
      <c r="DT654" s="29"/>
      <c r="DU654" s="29"/>
      <c r="DV654" s="29"/>
      <c r="DW654" s="29"/>
      <c r="DX654" s="29"/>
      <c r="DY654" s="29"/>
      <c r="DZ654" s="29"/>
      <c r="EA654" s="29"/>
      <c r="EB654" s="29"/>
      <c r="EC654" s="29"/>
      <c r="ED654" s="29"/>
      <c r="EE654" s="29"/>
      <c r="EF654" s="29"/>
      <c r="EG654" s="29"/>
      <c r="EH654" s="29"/>
      <c r="EI654" s="29"/>
      <c r="EJ654" s="29"/>
      <c r="EK654" s="29"/>
      <c r="EL654" s="29"/>
      <c r="EM654" s="29"/>
      <c r="EN654" s="29"/>
      <c r="EO654" s="29"/>
      <c r="EP654" s="29"/>
      <c r="EQ654" s="29"/>
    </row>
    <row r="655" spans="1:148" ht="53.4" customHeight="1" x14ac:dyDescent="0.3">
      <c r="A655" s="30">
        <v>653</v>
      </c>
      <c r="B655" s="27">
        <v>1545</v>
      </c>
      <c r="C655" s="27" t="s">
        <v>1921</v>
      </c>
      <c r="D655" s="30">
        <v>46</v>
      </c>
      <c r="E655" s="28" t="s">
        <v>1922</v>
      </c>
      <c r="F655" s="28"/>
      <c r="G655" s="31" t="s">
        <v>49</v>
      </c>
      <c r="H655" s="33"/>
      <c r="I655" s="32" t="s">
        <v>36</v>
      </c>
      <c r="J655" s="32" t="s">
        <v>25</v>
      </c>
      <c r="K655" s="32" t="s">
        <v>15</v>
      </c>
      <c r="L655" s="32" t="s">
        <v>591</v>
      </c>
      <c r="M655" s="32" t="s">
        <v>592</v>
      </c>
      <c r="N655" s="32" t="s">
        <v>114</v>
      </c>
      <c r="O655" s="32" t="s">
        <v>246</v>
      </c>
      <c r="P655" s="29" t="s">
        <v>54</v>
      </c>
      <c r="Q655" s="29" t="s">
        <v>36</v>
      </c>
      <c r="R655" s="29" t="s">
        <v>43</v>
      </c>
      <c r="S655" s="29" t="s">
        <v>44</v>
      </c>
      <c r="T655" s="29" t="s">
        <v>19</v>
      </c>
      <c r="U655" s="32" t="s">
        <v>93</v>
      </c>
      <c r="V655" s="32" t="s">
        <v>39</v>
      </c>
      <c r="W655" s="32" t="s">
        <v>254</v>
      </c>
      <c r="X655" s="32" t="s">
        <v>226</v>
      </c>
      <c r="Y655" s="32" t="s">
        <v>55</v>
      </c>
      <c r="Z655" s="32" t="s">
        <v>772</v>
      </c>
      <c r="AA655" s="32" t="s">
        <v>25</v>
      </c>
      <c r="AB655" s="32" t="s">
        <v>15</v>
      </c>
      <c r="AC655" s="29" t="s">
        <v>19</v>
      </c>
      <c r="AD655" s="32" t="s">
        <v>23</v>
      </c>
      <c r="AE655" s="32" t="s">
        <v>235</v>
      </c>
      <c r="AF655" s="32" t="s">
        <v>1127</v>
      </c>
      <c r="AG655" s="32" t="s">
        <v>39</v>
      </c>
      <c r="AH655" s="32" t="s">
        <v>25</v>
      </c>
      <c r="AI655" s="32" t="s">
        <v>15</v>
      </c>
      <c r="AJ655" s="29" t="s">
        <v>28</v>
      </c>
      <c r="AK655" s="32" t="s">
        <v>60</v>
      </c>
      <c r="AL655" s="32" t="s">
        <v>1095</v>
      </c>
      <c r="AM655" s="32" t="s">
        <v>25</v>
      </c>
      <c r="AN655" s="32" t="s">
        <v>15</v>
      </c>
      <c r="AO655" s="29" t="s">
        <v>40</v>
      </c>
      <c r="AP655" s="29" t="s">
        <v>201</v>
      </c>
      <c r="AQ655" s="29" t="s">
        <v>88</v>
      </c>
      <c r="AR655" s="32" t="s">
        <v>63</v>
      </c>
      <c r="AS655" s="32" t="s">
        <v>1071</v>
      </c>
      <c r="AT655" s="32" t="s">
        <v>22</v>
      </c>
      <c r="AU655" s="29" t="s">
        <v>16</v>
      </c>
      <c r="AV655" s="32" t="s">
        <v>1217</v>
      </c>
      <c r="AW655" s="32" t="s">
        <v>55</v>
      </c>
      <c r="AX655" s="32" t="s">
        <v>53</v>
      </c>
      <c r="AY655" s="32" t="s">
        <v>381</v>
      </c>
      <c r="AZ655" s="32" t="s">
        <v>25</v>
      </c>
      <c r="BA655" s="32" t="s">
        <v>240</v>
      </c>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c r="BY655" s="29"/>
      <c r="BZ655" s="29"/>
      <c r="CA655" s="29"/>
      <c r="CB655" s="29"/>
      <c r="CC655" s="29"/>
      <c r="CD655" s="29"/>
      <c r="CE655" s="29"/>
      <c r="CF655" s="29"/>
      <c r="CG655" s="29"/>
      <c r="CH655" s="29"/>
      <c r="CI655" s="29"/>
      <c r="CJ655" s="29"/>
      <c r="CK655" s="29"/>
      <c r="CL655" s="29"/>
      <c r="CM655" s="29"/>
      <c r="CN655" s="29"/>
      <c r="CO655" s="29"/>
      <c r="CP655" s="29"/>
      <c r="CQ655" s="29"/>
      <c r="CR655" s="29"/>
      <c r="CS655" s="29"/>
      <c r="CT655" s="29"/>
      <c r="CU655" s="29"/>
      <c r="CV655" s="29"/>
      <c r="CW655" s="29"/>
      <c r="CX655" s="29"/>
      <c r="CY655" s="29"/>
      <c r="CZ655" s="29"/>
      <c r="DA655" s="29"/>
      <c r="DB655" s="29"/>
      <c r="DC655" s="29"/>
      <c r="DD655" s="29"/>
      <c r="DE655" s="29"/>
      <c r="DF655" s="29"/>
      <c r="DG655" s="29"/>
      <c r="DH655" s="29"/>
      <c r="DI655" s="29"/>
      <c r="DJ655" s="29"/>
      <c r="DK655" s="29"/>
      <c r="DL655" s="29"/>
      <c r="DM655" s="29"/>
      <c r="DN655" s="29"/>
      <c r="DO655" s="29"/>
      <c r="DP655" s="29"/>
      <c r="DQ655" s="29"/>
      <c r="DR655" s="29"/>
      <c r="DS655" s="29"/>
      <c r="DT655" s="29"/>
      <c r="DU655" s="29"/>
      <c r="DV655" s="29"/>
      <c r="DW655" s="29"/>
      <c r="DX655" s="29"/>
      <c r="DY655" s="29"/>
      <c r="DZ655" s="29"/>
      <c r="EA655" s="29"/>
      <c r="EB655" s="29"/>
      <c r="EC655" s="29"/>
      <c r="ED655" s="29"/>
      <c r="EE655" s="29"/>
      <c r="EF655" s="29"/>
      <c r="EG655" s="29"/>
      <c r="EH655" s="29"/>
      <c r="EI655" s="29"/>
      <c r="EJ655" s="29"/>
      <c r="EK655" s="29"/>
      <c r="EL655" s="29"/>
      <c r="EM655" s="29"/>
      <c r="EN655" s="29"/>
      <c r="EO655" s="29"/>
      <c r="EP655" s="29"/>
      <c r="EQ655" s="29"/>
    </row>
    <row r="656" spans="1:148" ht="53.4" customHeight="1" x14ac:dyDescent="0.3">
      <c r="A656" s="30">
        <v>654</v>
      </c>
      <c r="B656" s="27">
        <v>1543</v>
      </c>
      <c r="C656" s="27" t="s">
        <v>1923</v>
      </c>
      <c r="D656" s="30">
        <v>35</v>
      </c>
      <c r="E656" s="28" t="s">
        <v>1924</v>
      </c>
      <c r="F656" s="28"/>
      <c r="G656" s="31" t="s">
        <v>10</v>
      </c>
      <c r="H656" s="29" t="s">
        <v>19</v>
      </c>
      <c r="I656" s="32" t="s">
        <v>20</v>
      </c>
      <c r="J656" s="32" t="s">
        <v>626</v>
      </c>
      <c r="K656" s="32" t="s">
        <v>39</v>
      </c>
      <c r="L656" s="32" t="s">
        <v>225</v>
      </c>
      <c r="M656" s="32" t="s">
        <v>226</v>
      </c>
      <c r="N656" s="32" t="s">
        <v>25</v>
      </c>
      <c r="O656" s="32" t="s">
        <v>15</v>
      </c>
      <c r="P656" s="29" t="s">
        <v>11</v>
      </c>
      <c r="Q656" s="32" t="s">
        <v>12</v>
      </c>
      <c r="R656" s="32" t="s">
        <v>20</v>
      </c>
      <c r="S656" s="32" t="s">
        <v>25</v>
      </c>
      <c r="T656" s="32" t="s">
        <v>26</v>
      </c>
      <c r="U656" s="32" t="s">
        <v>15</v>
      </c>
      <c r="V656" s="29" t="s">
        <v>16</v>
      </c>
      <c r="W656" s="32" t="s">
        <v>193</v>
      </c>
      <c r="X656" s="32" t="s">
        <v>194</v>
      </c>
      <c r="Y656" s="32" t="s">
        <v>25</v>
      </c>
      <c r="Z656" s="32" t="s">
        <v>15</v>
      </c>
      <c r="AA656" s="29" t="s">
        <v>44</v>
      </c>
      <c r="AB656" s="29" t="s">
        <v>224</v>
      </c>
      <c r="AC656" s="29" t="s">
        <v>19</v>
      </c>
      <c r="AD656" s="32" t="s">
        <v>23</v>
      </c>
      <c r="AE656" s="32" t="s">
        <v>39</v>
      </c>
      <c r="AF656" s="32" t="s">
        <v>25</v>
      </c>
      <c r="AG656" s="32" t="s">
        <v>15</v>
      </c>
      <c r="AH656" s="29" t="s">
        <v>28</v>
      </c>
      <c r="AI656" s="32" t="s">
        <v>153</v>
      </c>
      <c r="AJ656" s="32" t="s">
        <v>15</v>
      </c>
      <c r="AK656" s="29" t="s">
        <v>28</v>
      </c>
      <c r="AL656" s="32" t="s">
        <v>60</v>
      </c>
      <c r="AM656" s="32" t="s">
        <v>247</v>
      </c>
      <c r="AN656" s="32" t="s">
        <v>25</v>
      </c>
      <c r="AO656" s="32" t="s">
        <v>482</v>
      </c>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c r="BY656" s="29"/>
      <c r="BZ656" s="29"/>
      <c r="CA656" s="29"/>
      <c r="CB656" s="29"/>
      <c r="CC656" s="29"/>
      <c r="CD656" s="29"/>
      <c r="CE656" s="29"/>
      <c r="CF656" s="29"/>
      <c r="CG656" s="29"/>
      <c r="CH656" s="29"/>
      <c r="CI656" s="29"/>
      <c r="CJ656" s="29"/>
      <c r="CK656" s="29"/>
      <c r="CL656" s="29"/>
      <c r="CM656" s="29"/>
      <c r="CN656" s="29"/>
      <c r="CO656" s="29"/>
      <c r="CP656" s="29"/>
      <c r="CQ656" s="29"/>
      <c r="CR656" s="29"/>
      <c r="CS656" s="29"/>
      <c r="CT656" s="29"/>
      <c r="CU656" s="29"/>
      <c r="CV656" s="29"/>
      <c r="CW656" s="29"/>
      <c r="CX656" s="29"/>
      <c r="CY656" s="29"/>
      <c r="CZ656" s="29"/>
      <c r="DA656" s="29"/>
      <c r="DB656" s="29"/>
      <c r="DC656" s="29"/>
      <c r="DD656" s="29"/>
      <c r="DE656" s="29"/>
      <c r="DF656" s="29"/>
      <c r="DG656" s="29"/>
      <c r="DH656" s="29"/>
      <c r="DI656" s="29"/>
      <c r="DJ656" s="29"/>
      <c r="DK656" s="29"/>
      <c r="DL656" s="29"/>
      <c r="DM656" s="29"/>
      <c r="DN656" s="29"/>
      <c r="DO656" s="29"/>
      <c r="DP656" s="29"/>
      <c r="DQ656" s="29"/>
      <c r="DR656" s="29"/>
      <c r="DS656" s="29"/>
      <c r="DT656" s="29"/>
      <c r="DU656" s="29"/>
      <c r="DV656" s="29"/>
      <c r="DW656" s="29"/>
      <c r="DX656" s="29"/>
      <c r="DY656" s="29"/>
      <c r="DZ656" s="29"/>
      <c r="EA656" s="29"/>
      <c r="EB656" s="29"/>
      <c r="EC656" s="29"/>
      <c r="ED656" s="29"/>
      <c r="EE656" s="29"/>
      <c r="EF656" s="29"/>
      <c r="EG656" s="29"/>
      <c r="EH656" s="29"/>
      <c r="EI656" s="29"/>
      <c r="EJ656" s="29"/>
      <c r="EK656" s="29"/>
      <c r="EL656" s="29"/>
      <c r="EM656" s="29"/>
      <c r="EN656" s="29"/>
      <c r="EO656" s="29"/>
      <c r="EP656" s="29"/>
      <c r="EQ656" s="29"/>
    </row>
    <row r="657" spans="1:147" ht="53.4" customHeight="1" x14ac:dyDescent="0.3">
      <c r="A657" s="30">
        <v>655</v>
      </c>
      <c r="B657" s="27">
        <v>251</v>
      </c>
      <c r="C657" s="27" t="s">
        <v>1925</v>
      </c>
      <c r="D657" s="30">
        <v>21</v>
      </c>
      <c r="E657" s="28" t="s">
        <v>1926</v>
      </c>
      <c r="F657" s="28"/>
      <c r="G657" s="31" t="s">
        <v>150</v>
      </c>
      <c r="H657" s="32" t="s">
        <v>151</v>
      </c>
      <c r="I657" s="29" t="s">
        <v>19</v>
      </c>
      <c r="J657" s="32" t="s">
        <v>20</v>
      </c>
      <c r="K657" s="32" t="s">
        <v>21</v>
      </c>
      <c r="L657" s="32" t="s">
        <v>37</v>
      </c>
      <c r="M657" s="32" t="s">
        <v>40</v>
      </c>
      <c r="N657" s="32" t="s">
        <v>25</v>
      </c>
      <c r="O657" s="32" t="s">
        <v>26</v>
      </c>
      <c r="P657" s="32" t="s">
        <v>1927</v>
      </c>
      <c r="Q657" s="32" t="s">
        <v>1928</v>
      </c>
      <c r="R657" s="29"/>
      <c r="S657" s="32" t="s">
        <v>41</v>
      </c>
      <c r="T657" s="32" t="s">
        <v>93</v>
      </c>
      <c r="U657" s="32" t="s">
        <v>37</v>
      </c>
      <c r="V657" s="32" t="s">
        <v>25</v>
      </c>
      <c r="W657" s="32" t="s">
        <v>15</v>
      </c>
      <c r="X657" s="29" t="s">
        <v>16</v>
      </c>
      <c r="Y657" s="32" t="s">
        <v>63</v>
      </c>
      <c r="Z657" s="32" t="s">
        <v>81</v>
      </c>
      <c r="AA657" s="32" t="s">
        <v>25</v>
      </c>
      <c r="AB657" s="32" t="s">
        <v>270</v>
      </c>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c r="BY657" s="29"/>
      <c r="BZ657" s="29"/>
      <c r="CA657" s="29"/>
      <c r="CB657" s="29"/>
      <c r="CC657" s="29"/>
      <c r="CD657" s="29"/>
      <c r="CE657" s="29"/>
      <c r="CF657" s="29"/>
      <c r="CG657" s="29"/>
      <c r="CH657" s="29"/>
      <c r="CI657" s="29"/>
      <c r="CJ657" s="29"/>
      <c r="CK657" s="29"/>
      <c r="CL657" s="29"/>
      <c r="CM657" s="29"/>
      <c r="CN657" s="29"/>
      <c r="CO657" s="29"/>
      <c r="CP657" s="29"/>
      <c r="CQ657" s="29"/>
      <c r="CR657" s="29"/>
      <c r="CS657" s="29"/>
      <c r="CT657" s="29"/>
      <c r="CU657" s="29"/>
      <c r="CV657" s="29"/>
      <c r="CW657" s="29"/>
      <c r="CX657" s="29"/>
      <c r="CY657" s="29"/>
      <c r="CZ657" s="29"/>
      <c r="DA657" s="29"/>
      <c r="DB657" s="29"/>
      <c r="DC657" s="29"/>
      <c r="DD657" s="29"/>
      <c r="DE657" s="29"/>
      <c r="DF657" s="29"/>
      <c r="DG657" s="29"/>
      <c r="DH657" s="29"/>
      <c r="DI657" s="29"/>
      <c r="DJ657" s="29"/>
      <c r="DK657" s="29"/>
      <c r="DL657" s="29"/>
      <c r="DM657" s="29"/>
      <c r="DN657" s="29"/>
      <c r="DO657" s="29"/>
      <c r="DP657" s="29"/>
      <c r="DQ657" s="29"/>
      <c r="DR657" s="29"/>
      <c r="DS657" s="29"/>
      <c r="DT657" s="29"/>
      <c r="DU657" s="29"/>
      <c r="DV657" s="29"/>
      <c r="DW657" s="29"/>
      <c r="DX657" s="29"/>
      <c r="DY657" s="29"/>
      <c r="DZ657" s="29"/>
      <c r="EA657" s="29"/>
      <c r="EB657" s="29"/>
      <c r="EC657" s="29"/>
      <c r="ED657" s="29"/>
      <c r="EE657" s="29"/>
      <c r="EF657" s="29"/>
      <c r="EG657" s="29"/>
      <c r="EH657" s="29"/>
      <c r="EI657" s="29"/>
      <c r="EJ657" s="29"/>
      <c r="EK657" s="29"/>
      <c r="EL657" s="29"/>
      <c r="EM657" s="29"/>
      <c r="EN657" s="29"/>
      <c r="EO657" s="29"/>
      <c r="EP657" s="29"/>
      <c r="EQ657" s="29"/>
    </row>
    <row r="658" spans="1:147" ht="53.4" customHeight="1" x14ac:dyDescent="0.3">
      <c r="A658" s="30">
        <v>656</v>
      </c>
      <c r="B658" s="27">
        <v>598</v>
      </c>
      <c r="C658" s="27" t="s">
        <v>1929</v>
      </c>
      <c r="D658" s="30">
        <v>25</v>
      </c>
      <c r="E658" s="28" t="s">
        <v>1930</v>
      </c>
      <c r="F658" s="28"/>
      <c r="G658" s="31" t="s">
        <v>73</v>
      </c>
      <c r="H658" s="32" t="s">
        <v>176</v>
      </c>
      <c r="I658" s="32" t="s">
        <v>177</v>
      </c>
      <c r="J658" s="29"/>
      <c r="K658" s="32" t="s">
        <v>36</v>
      </c>
      <c r="L658" s="32" t="s">
        <v>37</v>
      </c>
      <c r="M658" s="32" t="s">
        <v>25</v>
      </c>
      <c r="N658" s="32" t="s">
        <v>15</v>
      </c>
      <c r="O658" s="29" t="s">
        <v>19</v>
      </c>
      <c r="P658" s="32" t="s">
        <v>20</v>
      </c>
      <c r="Q658" s="32" t="s">
        <v>21</v>
      </c>
      <c r="R658" s="32" t="s">
        <v>37</v>
      </c>
      <c r="S658" s="32" t="s">
        <v>40</v>
      </c>
      <c r="T658" s="32" t="s">
        <v>25</v>
      </c>
      <c r="U658" s="32" t="s">
        <v>26</v>
      </c>
      <c r="V658" s="32" t="s">
        <v>106</v>
      </c>
      <c r="W658" s="32" t="s">
        <v>187</v>
      </c>
      <c r="X658" s="29" t="s">
        <v>19</v>
      </c>
      <c r="Y658" s="32" t="s">
        <v>23</v>
      </c>
      <c r="Z658" s="32" t="s">
        <v>39</v>
      </c>
      <c r="AA658" s="32" t="s">
        <v>25</v>
      </c>
      <c r="AB658" s="32" t="s">
        <v>104</v>
      </c>
      <c r="AC658" s="29" t="s">
        <v>28</v>
      </c>
      <c r="AD658" s="32" t="s">
        <v>60</v>
      </c>
      <c r="AE658" s="32" t="s">
        <v>25</v>
      </c>
      <c r="AF658" s="32" t="s">
        <v>46</v>
      </c>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c r="BY658" s="29"/>
      <c r="BZ658" s="29"/>
      <c r="CA658" s="29"/>
      <c r="CB658" s="29"/>
      <c r="CC658" s="29"/>
      <c r="CD658" s="29"/>
      <c r="CE658" s="29"/>
      <c r="CF658" s="29"/>
      <c r="CG658" s="29"/>
      <c r="CH658" s="29"/>
      <c r="CI658" s="29"/>
      <c r="CJ658" s="29"/>
      <c r="CK658" s="29"/>
      <c r="CL658" s="29"/>
      <c r="CM658" s="29"/>
      <c r="CN658" s="29"/>
      <c r="CO658" s="29"/>
      <c r="CP658" s="29"/>
      <c r="CQ658" s="29"/>
      <c r="CR658" s="29"/>
      <c r="CS658" s="29"/>
      <c r="CT658" s="29"/>
      <c r="CU658" s="29"/>
      <c r="CV658" s="29"/>
      <c r="CW658" s="29"/>
      <c r="CX658" s="29"/>
      <c r="CY658" s="29"/>
      <c r="CZ658" s="29"/>
      <c r="DA658" s="29"/>
      <c r="DB658" s="29"/>
      <c r="DC658" s="29"/>
      <c r="DD658" s="29"/>
      <c r="DE658" s="29"/>
      <c r="DF658" s="29"/>
      <c r="DG658" s="29"/>
      <c r="DH658" s="29"/>
      <c r="DI658" s="29"/>
      <c r="DJ658" s="29"/>
      <c r="DK658" s="29"/>
      <c r="DL658" s="29"/>
      <c r="DM658" s="29"/>
      <c r="DN658" s="29"/>
      <c r="DO658" s="29"/>
      <c r="DP658" s="29"/>
      <c r="DQ658" s="29"/>
      <c r="DR658" s="29"/>
      <c r="DS658" s="29"/>
      <c r="DT658" s="29"/>
      <c r="DU658" s="29"/>
      <c r="DV658" s="29"/>
      <c r="DW658" s="29"/>
      <c r="DX658" s="29"/>
      <c r="DY658" s="29"/>
      <c r="DZ658" s="29"/>
      <c r="EA658" s="29"/>
      <c r="EB658" s="29"/>
      <c r="EC658" s="29"/>
      <c r="ED658" s="29"/>
      <c r="EE658" s="29"/>
      <c r="EF658" s="29"/>
      <c r="EG658" s="29"/>
      <c r="EH658" s="29"/>
      <c r="EI658" s="29"/>
      <c r="EJ658" s="29"/>
      <c r="EK658" s="29"/>
      <c r="EL658" s="29"/>
      <c r="EM658" s="29"/>
      <c r="EN658" s="29"/>
      <c r="EO658" s="29"/>
      <c r="EP658" s="29"/>
      <c r="EQ658" s="29"/>
    </row>
    <row r="659" spans="1:147" ht="53.4" customHeight="1" x14ac:dyDescent="0.3">
      <c r="A659" s="30">
        <v>657</v>
      </c>
      <c r="B659" s="27">
        <v>1472</v>
      </c>
      <c r="C659" s="27" t="s">
        <v>1931</v>
      </c>
      <c r="D659" s="30">
        <v>37</v>
      </c>
      <c r="E659" s="28" t="s">
        <v>1932</v>
      </c>
      <c r="F659" s="28"/>
      <c r="G659" s="28" t="s">
        <v>98</v>
      </c>
      <c r="H659" s="32" t="s">
        <v>238</v>
      </c>
      <c r="I659" s="32" t="s">
        <v>151</v>
      </c>
      <c r="J659" s="29"/>
      <c r="K659" s="32" t="s">
        <v>36</v>
      </c>
      <c r="L659" s="32" t="s">
        <v>37</v>
      </c>
      <c r="M659" s="32" t="s">
        <v>574</v>
      </c>
      <c r="N659" s="32" t="s">
        <v>256</v>
      </c>
      <c r="O659" s="29" t="s">
        <v>274</v>
      </c>
      <c r="P659" s="32" t="s">
        <v>112</v>
      </c>
      <c r="Q659" s="32" t="s">
        <v>25</v>
      </c>
      <c r="R659" s="32" t="s">
        <v>15</v>
      </c>
      <c r="S659" s="29" t="s">
        <v>16</v>
      </c>
      <c r="T659" s="32" t="s">
        <v>534</v>
      </c>
      <c r="U659" s="32" t="s">
        <v>25</v>
      </c>
      <c r="V659" s="32" t="s">
        <v>239</v>
      </c>
      <c r="W659" s="29" t="s">
        <v>1288</v>
      </c>
      <c r="X659" s="32" t="s">
        <v>20</v>
      </c>
      <c r="Y659" s="32" t="s">
        <v>121</v>
      </c>
      <c r="Z659" s="32" t="s">
        <v>76</v>
      </c>
      <c r="AA659" s="32" t="s">
        <v>53</v>
      </c>
      <c r="AB659" s="32" t="s">
        <v>12</v>
      </c>
      <c r="AC659" s="32" t="s">
        <v>25</v>
      </c>
      <c r="AD659" s="32" t="s">
        <v>22</v>
      </c>
      <c r="AE659" s="32" t="s">
        <v>137</v>
      </c>
      <c r="AF659" s="29" t="s">
        <v>19</v>
      </c>
      <c r="AG659" s="32" t="s">
        <v>23</v>
      </c>
      <c r="AH659" s="32" t="s">
        <v>39</v>
      </c>
      <c r="AI659" s="32" t="s">
        <v>25</v>
      </c>
      <c r="AJ659" s="32" t="s">
        <v>15</v>
      </c>
      <c r="AK659" s="29" t="s">
        <v>28</v>
      </c>
      <c r="AL659" s="32" t="s">
        <v>29</v>
      </c>
      <c r="AM659" s="32" t="s">
        <v>25</v>
      </c>
      <c r="AN659" s="32" t="s">
        <v>15</v>
      </c>
      <c r="AO659" s="32" t="s">
        <v>105</v>
      </c>
      <c r="AP659" s="32" t="s">
        <v>22</v>
      </c>
      <c r="AQ659" s="29"/>
      <c r="AR659" s="32" t="s">
        <v>153</v>
      </c>
      <c r="AS659" s="32" t="s">
        <v>240</v>
      </c>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c r="BY659" s="29"/>
      <c r="BZ659" s="29"/>
      <c r="CA659" s="29"/>
      <c r="CB659" s="29"/>
      <c r="CC659" s="29"/>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c r="DR659" s="29"/>
      <c r="DS659" s="29"/>
      <c r="DT659" s="29"/>
      <c r="DU659" s="29"/>
      <c r="DV659" s="29"/>
      <c r="DW659" s="29"/>
      <c r="DX659" s="29"/>
      <c r="DY659" s="29"/>
      <c r="DZ659" s="29"/>
      <c r="EA659" s="29"/>
      <c r="EB659" s="29"/>
      <c r="EC659" s="29"/>
      <c r="ED659" s="29"/>
      <c r="EE659" s="29"/>
      <c r="EF659" s="29"/>
      <c r="EG659" s="29"/>
      <c r="EH659" s="29"/>
      <c r="EI659" s="29"/>
      <c r="EJ659" s="29"/>
      <c r="EK659" s="29"/>
      <c r="EL659" s="29"/>
      <c r="EM659" s="29"/>
      <c r="EN659" s="29"/>
      <c r="EO659" s="29"/>
      <c r="EP659" s="29"/>
      <c r="EQ659" s="29"/>
    </row>
    <row r="660" spans="1:147" ht="53.4" customHeight="1" x14ac:dyDescent="0.3">
      <c r="A660" s="30">
        <v>658</v>
      </c>
      <c r="B660" s="27">
        <v>2005</v>
      </c>
      <c r="C660" s="27" t="s">
        <v>1933</v>
      </c>
      <c r="D660" s="30">
        <v>36</v>
      </c>
      <c r="E660" s="28" t="s">
        <v>1934</v>
      </c>
      <c r="F660" s="28"/>
      <c r="G660" s="31" t="s">
        <v>10</v>
      </c>
      <c r="H660" s="29" t="s">
        <v>16</v>
      </c>
      <c r="I660" s="32" t="s">
        <v>17</v>
      </c>
      <c r="J660" s="32" t="s">
        <v>18</v>
      </c>
      <c r="K660" s="32" t="s">
        <v>418</v>
      </c>
      <c r="L660" s="32" t="s">
        <v>419</v>
      </c>
      <c r="M660" s="32" t="s">
        <v>25</v>
      </c>
      <c r="N660" s="32" t="s">
        <v>26</v>
      </c>
      <c r="O660" s="29" t="s">
        <v>121</v>
      </c>
      <c r="P660" s="32" t="s">
        <v>20</v>
      </c>
      <c r="Q660" s="32" t="s">
        <v>91</v>
      </c>
      <c r="R660" s="32" t="s">
        <v>15</v>
      </c>
      <c r="S660" s="29" t="s">
        <v>114</v>
      </c>
      <c r="T660" s="29" t="s">
        <v>286</v>
      </c>
      <c r="U660" s="29" t="s">
        <v>115</v>
      </c>
      <c r="V660" s="29" t="s">
        <v>19</v>
      </c>
      <c r="W660" s="32" t="s">
        <v>20</v>
      </c>
      <c r="X660" s="32" t="s">
        <v>26</v>
      </c>
      <c r="Y660" s="32" t="s">
        <v>206</v>
      </c>
      <c r="Z660" s="32" t="s">
        <v>296</v>
      </c>
      <c r="AA660" s="29" t="s">
        <v>19</v>
      </c>
      <c r="AB660" s="32" t="s">
        <v>23</v>
      </c>
      <c r="AC660" s="32" t="s">
        <v>39</v>
      </c>
      <c r="AD660" s="32" t="s">
        <v>829</v>
      </c>
      <c r="AE660" s="32" t="s">
        <v>25</v>
      </c>
      <c r="AF660" s="32" t="s">
        <v>91</v>
      </c>
      <c r="AG660" s="29" t="s">
        <v>16</v>
      </c>
      <c r="AH660" s="29" t="s">
        <v>365</v>
      </c>
      <c r="AI660" s="29" t="s">
        <v>224</v>
      </c>
      <c r="AJ660" s="29" t="s">
        <v>40</v>
      </c>
      <c r="AK660" s="29" t="s">
        <v>67</v>
      </c>
      <c r="AL660" s="32" t="s">
        <v>63</v>
      </c>
      <c r="AM660" s="32" t="s">
        <v>1713</v>
      </c>
      <c r="AN660" s="32" t="s">
        <v>375</v>
      </c>
      <c r="AO660" s="32" t="s">
        <v>25</v>
      </c>
      <c r="AP660" s="32" t="s">
        <v>213</v>
      </c>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c r="BY660" s="29"/>
      <c r="BZ660" s="29"/>
      <c r="CA660" s="29"/>
      <c r="CB660" s="29"/>
      <c r="CC660" s="29"/>
      <c r="CD660" s="29"/>
      <c r="CE660" s="29"/>
      <c r="CF660" s="29"/>
      <c r="CG660" s="29"/>
      <c r="CH660" s="29"/>
      <c r="CI660" s="29"/>
      <c r="CJ660" s="29"/>
      <c r="CK660" s="29"/>
      <c r="CL660" s="29"/>
      <c r="CM660" s="29"/>
      <c r="CN660" s="29"/>
      <c r="CO660" s="29"/>
      <c r="CP660" s="29"/>
      <c r="CQ660" s="29"/>
      <c r="CR660" s="29"/>
      <c r="CS660" s="29"/>
      <c r="CT660" s="29"/>
      <c r="CU660" s="29"/>
      <c r="CV660" s="29"/>
      <c r="CW660" s="29"/>
      <c r="CX660" s="29"/>
      <c r="CY660" s="29"/>
      <c r="CZ660" s="29"/>
      <c r="DA660" s="29"/>
      <c r="DB660" s="29"/>
      <c r="DC660" s="29"/>
      <c r="DD660" s="29"/>
      <c r="DE660" s="29"/>
      <c r="DF660" s="29"/>
      <c r="DG660" s="29"/>
      <c r="DH660" s="29"/>
      <c r="DI660" s="29"/>
      <c r="DJ660" s="29"/>
      <c r="DK660" s="29"/>
      <c r="DL660" s="29"/>
      <c r="DM660" s="29"/>
      <c r="DN660" s="29"/>
      <c r="DO660" s="29"/>
      <c r="DP660" s="29"/>
      <c r="DQ660" s="29"/>
      <c r="DR660" s="29"/>
      <c r="DS660" s="29"/>
      <c r="DT660" s="29"/>
      <c r="DU660" s="29"/>
      <c r="DV660" s="29"/>
      <c r="DW660" s="29"/>
      <c r="DX660" s="29"/>
      <c r="DY660" s="29"/>
      <c r="DZ660" s="29"/>
      <c r="EA660" s="29"/>
      <c r="EB660" s="29"/>
      <c r="EC660" s="29"/>
      <c r="ED660" s="29"/>
      <c r="EE660" s="29"/>
      <c r="EF660" s="29"/>
      <c r="EG660" s="29"/>
      <c r="EH660" s="29"/>
      <c r="EI660" s="29"/>
      <c r="EJ660" s="29"/>
      <c r="EK660" s="29"/>
      <c r="EL660" s="29"/>
      <c r="EM660" s="29"/>
      <c r="EN660" s="29"/>
      <c r="EO660" s="29"/>
      <c r="EP660" s="29"/>
      <c r="EQ660" s="29"/>
    </row>
    <row r="661" spans="1:147" ht="53.4" customHeight="1" x14ac:dyDescent="0.3">
      <c r="A661" s="30">
        <v>659</v>
      </c>
      <c r="B661" s="27">
        <v>868</v>
      </c>
      <c r="C661" s="27" t="s">
        <v>1935</v>
      </c>
      <c r="D661" s="30">
        <v>37</v>
      </c>
      <c r="E661" s="28" t="s">
        <v>1936</v>
      </c>
      <c r="F661" s="28"/>
      <c r="G661" s="31" t="s">
        <v>49</v>
      </c>
      <c r="H661" s="32" t="s">
        <v>209</v>
      </c>
      <c r="I661" s="32" t="s">
        <v>51</v>
      </c>
      <c r="J661" s="29"/>
      <c r="K661" s="32" t="s">
        <v>36</v>
      </c>
      <c r="L661" s="32" t="s">
        <v>15</v>
      </c>
      <c r="M661" s="32" t="s">
        <v>37</v>
      </c>
      <c r="N661" s="32" t="s">
        <v>143</v>
      </c>
      <c r="O661" s="32" t="s">
        <v>44</v>
      </c>
      <c r="P661" s="32" t="s">
        <v>224</v>
      </c>
      <c r="Q661" s="29" t="s">
        <v>16</v>
      </c>
      <c r="R661" s="32" t="s">
        <v>45</v>
      </c>
      <c r="S661" s="32" t="s">
        <v>15</v>
      </c>
      <c r="T661" s="29" t="s">
        <v>43</v>
      </c>
      <c r="U661" s="29" t="s">
        <v>44</v>
      </c>
      <c r="V661" s="29" t="s">
        <v>224</v>
      </c>
      <c r="W661" s="29" t="s">
        <v>41</v>
      </c>
      <c r="X661" s="29" t="s">
        <v>28</v>
      </c>
      <c r="Y661" s="32" t="s">
        <v>29</v>
      </c>
      <c r="Z661" s="32" t="s">
        <v>22</v>
      </c>
      <c r="AA661" s="29" t="s">
        <v>19</v>
      </c>
      <c r="AB661" s="32" t="s">
        <v>20</v>
      </c>
      <c r="AC661" s="32" t="s">
        <v>21</v>
      </c>
      <c r="AD661" s="32" t="s">
        <v>37</v>
      </c>
      <c r="AE661" s="32" t="s">
        <v>40</v>
      </c>
      <c r="AF661" s="32" t="s">
        <v>25</v>
      </c>
      <c r="AG661" s="32" t="s">
        <v>22</v>
      </c>
      <c r="AH661" s="29"/>
      <c r="AI661" s="32" t="s">
        <v>23</v>
      </c>
      <c r="AJ661" s="32" t="s">
        <v>39</v>
      </c>
      <c r="AK661" s="32" t="s">
        <v>25</v>
      </c>
      <c r="AL661" s="32" t="s">
        <v>66</v>
      </c>
      <c r="AM661" s="29" t="s">
        <v>16</v>
      </c>
      <c r="AN661" s="32" t="s">
        <v>17</v>
      </c>
      <c r="AO661" s="32" t="s">
        <v>18</v>
      </c>
      <c r="AP661" s="32" t="s">
        <v>22</v>
      </c>
      <c r="AQ661" s="29" t="s">
        <v>53</v>
      </c>
      <c r="AR661" s="59" t="s">
        <v>16</v>
      </c>
      <c r="AS661" s="59" t="s">
        <v>1937</v>
      </c>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c r="BY661" s="29"/>
      <c r="BZ661" s="29"/>
      <c r="CA661" s="29"/>
      <c r="CB661" s="29"/>
      <c r="CC661" s="29"/>
      <c r="CD661" s="29"/>
      <c r="CE661" s="29"/>
      <c r="CF661" s="29"/>
      <c r="CG661" s="29"/>
      <c r="CH661" s="29"/>
      <c r="CI661" s="29"/>
      <c r="CJ661" s="29"/>
      <c r="CK661" s="29"/>
      <c r="CL661" s="29"/>
      <c r="CM661" s="29"/>
      <c r="CN661" s="29"/>
      <c r="CO661" s="29"/>
      <c r="CP661" s="29"/>
      <c r="CQ661" s="29"/>
      <c r="CR661" s="29"/>
      <c r="CS661" s="29"/>
      <c r="CT661" s="29"/>
      <c r="CU661" s="29"/>
      <c r="CV661" s="29"/>
      <c r="CW661" s="29"/>
      <c r="CX661" s="29"/>
      <c r="CY661" s="29"/>
      <c r="CZ661" s="29"/>
      <c r="DA661" s="29"/>
      <c r="DB661" s="29"/>
      <c r="DC661" s="29"/>
      <c r="DD661" s="29"/>
      <c r="DE661" s="29"/>
      <c r="DF661" s="29"/>
      <c r="DG661" s="29"/>
      <c r="DH661" s="29"/>
      <c r="DI661" s="29"/>
      <c r="DJ661" s="29"/>
      <c r="DK661" s="29"/>
      <c r="DL661" s="29"/>
      <c r="DM661" s="29"/>
      <c r="DN661" s="29"/>
      <c r="DO661" s="29"/>
      <c r="DP661" s="29"/>
      <c r="DQ661" s="29"/>
      <c r="DR661" s="29"/>
      <c r="DS661" s="29"/>
      <c r="DT661" s="29"/>
      <c r="DU661" s="29"/>
      <c r="DV661" s="29"/>
      <c r="DW661" s="29"/>
      <c r="DX661" s="29"/>
      <c r="DY661" s="29"/>
      <c r="DZ661" s="29"/>
      <c r="EA661" s="29"/>
      <c r="EB661" s="29"/>
      <c r="EC661" s="29"/>
      <c r="ED661" s="29"/>
      <c r="EE661" s="29"/>
      <c r="EF661" s="29"/>
      <c r="EG661" s="29"/>
      <c r="EH661" s="29"/>
      <c r="EI661" s="29"/>
      <c r="EJ661" s="29"/>
      <c r="EK661" s="29"/>
      <c r="EL661" s="29"/>
      <c r="EM661" s="29"/>
      <c r="EN661" s="29"/>
      <c r="EO661" s="29"/>
      <c r="EP661" s="29"/>
      <c r="EQ661" s="29"/>
    </row>
    <row r="662" spans="1:147" ht="53.4" customHeight="1" x14ac:dyDescent="0.3">
      <c r="A662" s="46">
        <v>660</v>
      </c>
      <c r="B662" s="46">
        <v>899</v>
      </c>
      <c r="C662" s="47" t="s">
        <v>13554</v>
      </c>
      <c r="D662" s="46">
        <v>34</v>
      </c>
      <c r="E662" s="48" t="s">
        <v>1939</v>
      </c>
      <c r="F662" s="47"/>
      <c r="G662" s="49" t="s">
        <v>49</v>
      </c>
      <c r="H662" s="49" t="s">
        <v>209</v>
      </c>
      <c r="I662" s="49" t="s">
        <v>51</v>
      </c>
      <c r="J662" s="49" t="s">
        <v>36</v>
      </c>
      <c r="K662" s="49" t="s">
        <v>39</v>
      </c>
      <c r="L662" s="49" t="s">
        <v>274</v>
      </c>
      <c r="M662" s="49" t="s">
        <v>434</v>
      </c>
      <c r="N662" s="51"/>
      <c r="O662" s="49" t="s">
        <v>36</v>
      </c>
      <c r="P662" s="49" t="s">
        <v>25</v>
      </c>
      <c r="Q662" s="49" t="s">
        <v>728</v>
      </c>
      <c r="R662" s="49" t="s">
        <v>729</v>
      </c>
      <c r="S662" s="48" t="s">
        <v>19</v>
      </c>
      <c r="T662" s="49" t="s">
        <v>93</v>
      </c>
      <c r="U662" s="49" t="s">
        <v>15</v>
      </c>
      <c r="V662" s="49" t="s">
        <v>211</v>
      </c>
      <c r="W662" s="49" t="s">
        <v>212</v>
      </c>
      <c r="X662" s="49" t="s">
        <v>22</v>
      </c>
      <c r="Y662" s="49" t="s">
        <v>163</v>
      </c>
      <c r="Z662" s="49" t="s">
        <v>40</v>
      </c>
      <c r="AA662" s="48"/>
      <c r="AB662" s="49" t="s">
        <v>16</v>
      </c>
      <c r="AC662" s="49" t="s">
        <v>63</v>
      </c>
      <c r="AD662" s="48" t="s">
        <v>114</v>
      </c>
      <c r="AE662" s="48" t="s">
        <v>256</v>
      </c>
      <c r="AF662" s="48" t="s">
        <v>201</v>
      </c>
      <c r="AG662" s="48" t="s">
        <v>28</v>
      </c>
      <c r="AH662" s="49" t="s">
        <v>437</v>
      </c>
      <c r="AI662" s="49" t="s">
        <v>94</v>
      </c>
      <c r="AJ662" s="49" t="s">
        <v>55</v>
      </c>
      <c r="AK662" s="49" t="s">
        <v>25</v>
      </c>
      <c r="AL662" s="49" t="s">
        <v>15</v>
      </c>
      <c r="AM662" s="48" t="s">
        <v>38</v>
      </c>
      <c r="AN662" s="48" t="s">
        <v>16</v>
      </c>
      <c r="AO662" s="48" t="s">
        <v>17</v>
      </c>
      <c r="AP662" s="48" t="s">
        <v>290</v>
      </c>
      <c r="AQ662" s="48"/>
      <c r="AR662" s="48"/>
      <c r="AS662" s="48"/>
      <c r="AT662" s="48"/>
      <c r="AU662" s="48"/>
      <c r="AV662" s="48"/>
      <c r="AW662" s="48"/>
      <c r="AX662" s="48"/>
      <c r="AY662" s="48"/>
      <c r="AZ662" s="48"/>
      <c r="BA662" s="48"/>
      <c r="BB662" s="48"/>
      <c r="BC662" s="48"/>
      <c r="BD662" s="48"/>
      <c r="BE662" s="48"/>
      <c r="BF662" s="48"/>
      <c r="BG662" s="48"/>
      <c r="BH662" s="48"/>
      <c r="BI662" s="48"/>
      <c r="BJ662" s="48"/>
      <c r="BK662" s="48"/>
      <c r="BL662" s="48"/>
      <c r="BM662" s="48"/>
      <c r="BN662" s="48"/>
      <c r="BO662" s="48"/>
      <c r="BP662" s="48"/>
      <c r="BQ662" s="48"/>
      <c r="BR662" s="48"/>
      <c r="BS662" s="48"/>
      <c r="BT662" s="48"/>
      <c r="BU662" s="48"/>
      <c r="BV662" s="48"/>
      <c r="BW662" s="48"/>
      <c r="BX662" s="48"/>
      <c r="BY662" s="48"/>
      <c r="BZ662" s="48"/>
      <c r="CA662" s="48"/>
      <c r="CB662" s="48"/>
      <c r="CC662" s="48"/>
      <c r="CD662" s="48"/>
      <c r="CE662" s="48"/>
      <c r="CF662" s="48"/>
      <c r="CG662" s="48"/>
      <c r="CH662" s="48"/>
      <c r="CI662" s="48"/>
      <c r="CJ662" s="48"/>
      <c r="CK662" s="48"/>
      <c r="CL662" s="48"/>
      <c r="CM662" s="48"/>
      <c r="CN662" s="48"/>
      <c r="CO662" s="48"/>
      <c r="CP662" s="48"/>
      <c r="CQ662" s="48"/>
      <c r="CR662" s="48"/>
      <c r="CS662" s="47"/>
      <c r="CT662" s="47"/>
      <c r="CU662" s="47"/>
      <c r="CV662" s="47"/>
      <c r="CW662" s="47"/>
      <c r="CX662" s="47"/>
      <c r="CY662" s="47"/>
      <c r="CZ662" s="47"/>
      <c r="DA662" s="47"/>
      <c r="DB662" s="47"/>
      <c r="DC662" s="47"/>
      <c r="DD662" s="47"/>
      <c r="DE662" s="47"/>
      <c r="DF662" s="47"/>
      <c r="DG662" s="47"/>
      <c r="DH662" s="47"/>
      <c r="DI662" s="47"/>
      <c r="DJ662" s="47"/>
      <c r="DK662" s="47"/>
    </row>
    <row r="663" spans="1:147" ht="53.4" customHeight="1" x14ac:dyDescent="0.3">
      <c r="A663" s="46">
        <v>661</v>
      </c>
      <c r="B663" s="46">
        <v>455</v>
      </c>
      <c r="C663" s="47" t="s">
        <v>13555</v>
      </c>
      <c r="D663" s="46">
        <v>25</v>
      </c>
      <c r="E663" s="48" t="s">
        <v>1941</v>
      </c>
      <c r="F663" s="47"/>
      <c r="G663" s="49" t="s">
        <v>408</v>
      </c>
      <c r="H663" s="49" t="s">
        <v>75</v>
      </c>
      <c r="I663" s="48" t="s">
        <v>11</v>
      </c>
      <c r="J663" s="49" t="s">
        <v>156</v>
      </c>
      <c r="K663" s="51"/>
      <c r="L663" s="49" t="s">
        <v>36</v>
      </c>
      <c r="M663" s="49" t="s">
        <v>181</v>
      </c>
      <c r="N663" s="49" t="s">
        <v>256</v>
      </c>
      <c r="O663" s="48" t="s">
        <v>19</v>
      </c>
      <c r="P663" s="49" t="s">
        <v>93</v>
      </c>
      <c r="Q663" s="49" t="s">
        <v>163</v>
      </c>
      <c r="R663" s="49" t="s">
        <v>40</v>
      </c>
      <c r="S663" s="49" t="s">
        <v>25</v>
      </c>
      <c r="T663" s="49" t="s">
        <v>26</v>
      </c>
      <c r="U663" s="49" t="s">
        <v>206</v>
      </c>
      <c r="V663" s="49" t="s">
        <v>296</v>
      </c>
      <c r="W663" s="48" t="s">
        <v>16</v>
      </c>
      <c r="X663" s="49" t="s">
        <v>63</v>
      </c>
      <c r="Y663" s="49" t="s">
        <v>81</v>
      </c>
      <c r="Z663" s="49" t="s">
        <v>25</v>
      </c>
      <c r="AA663" s="49" t="s">
        <v>15</v>
      </c>
      <c r="AB663" s="48" t="s">
        <v>28</v>
      </c>
      <c r="AC663" s="49" t="s">
        <v>60</v>
      </c>
      <c r="AD663" s="49" t="s">
        <v>740</v>
      </c>
      <c r="AE663" s="49" t="s">
        <v>25</v>
      </c>
      <c r="AF663" s="49" t="s">
        <v>78</v>
      </c>
      <c r="AG663" s="48"/>
      <c r="AH663" s="48"/>
      <c r="AI663" s="48"/>
      <c r="AJ663" s="48"/>
      <c r="AK663" s="48"/>
      <c r="AL663" s="48"/>
      <c r="AM663" s="48"/>
      <c r="AN663" s="48"/>
      <c r="AO663" s="48"/>
      <c r="AP663" s="48"/>
      <c r="AQ663" s="48"/>
      <c r="AR663" s="48"/>
      <c r="AS663" s="48"/>
      <c r="AT663" s="48"/>
      <c r="AU663" s="48"/>
      <c r="AV663" s="48"/>
      <c r="AW663" s="48"/>
      <c r="AX663" s="48"/>
      <c r="AY663" s="48"/>
      <c r="AZ663" s="48"/>
      <c r="BA663" s="48"/>
      <c r="BB663" s="48"/>
      <c r="BC663" s="48"/>
      <c r="BD663" s="48"/>
      <c r="BE663" s="48"/>
      <c r="BF663" s="48"/>
      <c r="BG663" s="48"/>
      <c r="BH663" s="48"/>
      <c r="BI663" s="48"/>
      <c r="BJ663" s="48"/>
      <c r="BK663" s="48"/>
      <c r="BL663" s="48"/>
      <c r="BM663" s="48"/>
      <c r="BN663" s="48"/>
      <c r="BO663" s="48"/>
      <c r="BP663" s="48"/>
      <c r="BQ663" s="48"/>
      <c r="BR663" s="48"/>
      <c r="BS663" s="48"/>
      <c r="BT663" s="48"/>
      <c r="BU663" s="48"/>
      <c r="BV663" s="48"/>
      <c r="BW663" s="48"/>
      <c r="BX663" s="48"/>
      <c r="BY663" s="48"/>
      <c r="BZ663" s="48"/>
      <c r="CA663" s="48"/>
      <c r="CB663" s="48"/>
      <c r="CC663" s="48"/>
      <c r="CD663" s="48"/>
      <c r="CE663" s="48"/>
      <c r="CF663" s="48"/>
      <c r="CG663" s="48"/>
      <c r="CH663" s="48"/>
      <c r="CI663" s="48"/>
      <c r="CJ663" s="48"/>
      <c r="CK663" s="48"/>
      <c r="CL663" s="48"/>
      <c r="CM663" s="48"/>
      <c r="CN663" s="48"/>
      <c r="CO663" s="48"/>
      <c r="CP663" s="48"/>
      <c r="CQ663" s="48"/>
      <c r="CR663" s="47"/>
      <c r="CS663" s="47"/>
      <c r="CT663" s="47"/>
      <c r="CU663" s="47"/>
      <c r="CV663" s="47"/>
      <c r="CW663" s="47"/>
      <c r="CX663" s="47"/>
      <c r="CY663" s="47"/>
      <c r="CZ663" s="47"/>
      <c r="DA663" s="47"/>
      <c r="DB663" s="47"/>
      <c r="DC663" s="47"/>
      <c r="DD663" s="47"/>
      <c r="DE663" s="47"/>
      <c r="DF663" s="47"/>
      <c r="DG663" s="47"/>
      <c r="DH663" s="47"/>
      <c r="DI663" s="47"/>
      <c r="DJ663" s="47"/>
    </row>
    <row r="664" spans="1:147" ht="53.4" customHeight="1" x14ac:dyDescent="0.3">
      <c r="A664" s="46">
        <v>662</v>
      </c>
      <c r="B664" s="46">
        <v>1439</v>
      </c>
      <c r="C664" s="47" t="s">
        <v>13556</v>
      </c>
      <c r="D664" s="46">
        <v>26</v>
      </c>
      <c r="E664" s="48" t="s">
        <v>1943</v>
      </c>
      <c r="F664" s="47"/>
      <c r="G664" s="48" t="s">
        <v>98</v>
      </c>
      <c r="H664" s="49" t="s">
        <v>100</v>
      </c>
      <c r="I664" s="49" t="s">
        <v>151</v>
      </c>
      <c r="J664" s="49" t="s">
        <v>36</v>
      </c>
      <c r="K664" s="49" t="s">
        <v>37</v>
      </c>
      <c r="L664" s="49" t="s">
        <v>225</v>
      </c>
      <c r="M664" s="49" t="s">
        <v>993</v>
      </c>
      <c r="N664" s="48" t="s">
        <v>274</v>
      </c>
      <c r="O664" s="49" t="s">
        <v>112</v>
      </c>
      <c r="P664" s="49" t="s">
        <v>243</v>
      </c>
      <c r="Q664" s="49" t="s">
        <v>25</v>
      </c>
      <c r="R664" s="49" t="s">
        <v>15</v>
      </c>
      <c r="S664" s="48" t="s">
        <v>19</v>
      </c>
      <c r="T664" s="49" t="s">
        <v>130</v>
      </c>
      <c r="U664" s="49" t="s">
        <v>23</v>
      </c>
      <c r="V664" s="49" t="s">
        <v>20</v>
      </c>
      <c r="W664" s="49" t="s">
        <v>39</v>
      </c>
      <c r="X664" s="49" t="s">
        <v>25</v>
      </c>
      <c r="Y664" s="49" t="s">
        <v>66</v>
      </c>
      <c r="Z664" s="49" t="s">
        <v>784</v>
      </c>
      <c r="AA664" s="48" t="s">
        <v>28</v>
      </c>
      <c r="AB664" s="49" t="s">
        <v>60</v>
      </c>
      <c r="AC664" s="49" t="s">
        <v>760</v>
      </c>
      <c r="AD664" s="49" t="s">
        <v>761</v>
      </c>
      <c r="AE664" s="49" t="s">
        <v>25</v>
      </c>
      <c r="AF664" s="49" t="s">
        <v>240</v>
      </c>
      <c r="AG664" s="48"/>
      <c r="AH664" s="48"/>
      <c r="AI664" s="48"/>
      <c r="AJ664" s="48"/>
      <c r="AK664" s="48"/>
      <c r="AL664" s="48"/>
      <c r="AM664" s="48"/>
      <c r="AN664" s="48"/>
      <c r="AO664" s="48"/>
      <c r="AP664" s="48"/>
      <c r="AQ664" s="48"/>
      <c r="AR664" s="48"/>
      <c r="AS664" s="48"/>
      <c r="AT664" s="48"/>
      <c r="AU664" s="48"/>
      <c r="AV664" s="48"/>
      <c r="AW664" s="48"/>
      <c r="AX664" s="48"/>
      <c r="AY664" s="48"/>
      <c r="AZ664" s="48"/>
      <c r="BA664" s="48"/>
      <c r="BB664" s="48"/>
      <c r="BC664" s="48"/>
      <c r="BD664" s="48"/>
      <c r="BE664" s="48"/>
      <c r="BF664" s="48"/>
      <c r="BG664" s="48"/>
      <c r="BH664" s="48"/>
      <c r="BI664" s="48"/>
      <c r="BJ664" s="48"/>
      <c r="BK664" s="48"/>
      <c r="BL664" s="48"/>
      <c r="BM664" s="48"/>
      <c r="BN664" s="48"/>
      <c r="BO664" s="48"/>
      <c r="BP664" s="48"/>
      <c r="BQ664" s="48"/>
      <c r="BR664" s="48"/>
      <c r="BS664" s="48"/>
      <c r="BT664" s="48"/>
      <c r="BU664" s="48"/>
      <c r="BV664" s="48"/>
      <c r="BW664" s="48"/>
      <c r="BX664" s="48"/>
      <c r="BY664" s="48"/>
      <c r="BZ664" s="48"/>
      <c r="CA664" s="48"/>
      <c r="CB664" s="48"/>
      <c r="CC664" s="48"/>
      <c r="CD664" s="48"/>
      <c r="CE664" s="48"/>
      <c r="CF664" s="48"/>
      <c r="CG664" s="48"/>
      <c r="CH664" s="48"/>
      <c r="CI664" s="48"/>
      <c r="CJ664" s="48"/>
      <c r="CK664" s="48"/>
      <c r="CL664" s="48"/>
      <c r="CM664" s="48"/>
      <c r="CN664" s="48"/>
      <c r="CO664" s="48"/>
      <c r="CP664" s="48"/>
      <c r="CQ664" s="48"/>
      <c r="CR664" s="47"/>
      <c r="CS664" s="47"/>
      <c r="CT664" s="47"/>
      <c r="CU664" s="47"/>
      <c r="CV664" s="47"/>
      <c r="CW664" s="47"/>
      <c r="CX664" s="47"/>
      <c r="CY664" s="47"/>
      <c r="CZ664" s="47"/>
      <c r="DA664" s="47"/>
      <c r="DB664" s="47"/>
      <c r="DC664" s="47"/>
      <c r="DD664" s="47"/>
      <c r="DE664" s="47"/>
      <c r="DF664" s="47"/>
      <c r="DG664" s="47"/>
      <c r="DH664" s="47"/>
      <c r="DI664" s="47"/>
      <c r="DJ664" s="47"/>
    </row>
    <row r="665" spans="1:147" ht="53.4" customHeight="1" x14ac:dyDescent="0.3">
      <c r="A665" s="46">
        <v>663</v>
      </c>
      <c r="B665" s="46">
        <v>2948</v>
      </c>
      <c r="C665" s="47" t="s">
        <v>13557</v>
      </c>
      <c r="D665" s="46">
        <v>26</v>
      </c>
      <c r="E665" s="48" t="s">
        <v>1945</v>
      </c>
      <c r="F665" s="47"/>
      <c r="G665" s="49" t="s">
        <v>73</v>
      </c>
      <c r="H665" s="49" t="s">
        <v>74</v>
      </c>
      <c r="I665" s="49" t="s">
        <v>75</v>
      </c>
      <c r="J665" s="51"/>
      <c r="K665" s="49" t="s">
        <v>36</v>
      </c>
      <c r="L665" s="49" t="s">
        <v>25</v>
      </c>
      <c r="M665" s="49" t="s">
        <v>15</v>
      </c>
      <c r="N665" s="51"/>
      <c r="O665" s="49" t="s">
        <v>17</v>
      </c>
      <c r="P665" s="49" t="s">
        <v>18</v>
      </c>
      <c r="Q665" s="49" t="s">
        <v>25</v>
      </c>
      <c r="R665" s="49" t="s">
        <v>26</v>
      </c>
      <c r="S665" s="49" t="s">
        <v>86</v>
      </c>
      <c r="T665" s="51"/>
      <c r="U665" s="49" t="s">
        <v>20</v>
      </c>
      <c r="V665" s="49" t="s">
        <v>21</v>
      </c>
      <c r="W665" s="49" t="s">
        <v>37</v>
      </c>
      <c r="X665" s="49" t="s">
        <v>40</v>
      </c>
      <c r="Y665" s="49" t="s">
        <v>25</v>
      </c>
      <c r="Z665" s="49" t="s">
        <v>270</v>
      </c>
      <c r="AA665" s="51"/>
      <c r="AB665" s="49" t="s">
        <v>23</v>
      </c>
      <c r="AC665" s="49" t="s">
        <v>39</v>
      </c>
      <c r="AD665" s="49" t="s">
        <v>25</v>
      </c>
      <c r="AE665" s="49" t="s">
        <v>15</v>
      </c>
      <c r="AF665" s="48" t="s">
        <v>28</v>
      </c>
      <c r="AG665" s="49" t="s">
        <v>29</v>
      </c>
      <c r="AH665" s="49" t="s">
        <v>25</v>
      </c>
      <c r="AI665" s="49" t="s">
        <v>26</v>
      </c>
      <c r="AJ665" s="49" t="s">
        <v>838</v>
      </c>
      <c r="AK665" s="48"/>
      <c r="AL665" s="48"/>
      <c r="AM665" s="48"/>
      <c r="AN665" s="48"/>
      <c r="AO665" s="48"/>
      <c r="AP665" s="48"/>
      <c r="AQ665" s="48"/>
      <c r="AR665" s="48"/>
      <c r="AS665" s="48"/>
      <c r="AT665" s="48"/>
      <c r="AU665" s="48"/>
      <c r="AV665" s="48"/>
      <c r="AW665" s="48"/>
      <c r="AX665" s="48"/>
      <c r="AY665" s="48"/>
      <c r="AZ665" s="48"/>
      <c r="BA665" s="48"/>
      <c r="BB665" s="48"/>
      <c r="BC665" s="48"/>
      <c r="BD665" s="48"/>
      <c r="BE665" s="48"/>
      <c r="BF665" s="48"/>
      <c r="BG665" s="48"/>
      <c r="BH665" s="48"/>
      <c r="BI665" s="48"/>
      <c r="BJ665" s="48"/>
      <c r="BK665" s="48"/>
      <c r="BL665" s="48"/>
      <c r="BM665" s="48"/>
      <c r="BN665" s="48"/>
      <c r="BO665" s="48"/>
      <c r="BP665" s="48"/>
      <c r="BQ665" s="48"/>
      <c r="BR665" s="48"/>
      <c r="BS665" s="48"/>
      <c r="BT665" s="48"/>
      <c r="BU665" s="48"/>
      <c r="BV665" s="48"/>
      <c r="BW665" s="48"/>
      <c r="BX665" s="48"/>
      <c r="BY665" s="48"/>
      <c r="BZ665" s="48"/>
      <c r="CA665" s="48"/>
      <c r="CB665" s="48"/>
      <c r="CC665" s="48"/>
      <c r="CD665" s="48"/>
      <c r="CE665" s="48"/>
      <c r="CF665" s="48"/>
      <c r="CG665" s="48"/>
      <c r="CH665" s="48"/>
      <c r="CI665" s="48"/>
      <c r="CJ665" s="48"/>
      <c r="CK665" s="48"/>
      <c r="CL665" s="48"/>
      <c r="CM665" s="48"/>
      <c r="CN665" s="48"/>
      <c r="CO665" s="48"/>
      <c r="CP665" s="48"/>
      <c r="CQ665" s="48"/>
      <c r="CR665" s="48"/>
      <c r="CS665" s="47"/>
      <c r="CT665" s="47"/>
      <c r="CU665" s="47"/>
      <c r="CV665" s="47"/>
      <c r="CW665" s="47"/>
      <c r="CX665" s="47"/>
      <c r="CY665" s="47"/>
      <c r="CZ665" s="47"/>
      <c r="DA665" s="47"/>
      <c r="DB665" s="47"/>
      <c r="DC665" s="47"/>
      <c r="DD665" s="47"/>
      <c r="DE665" s="47"/>
      <c r="DF665" s="47"/>
      <c r="DG665" s="47"/>
      <c r="DH665" s="47"/>
      <c r="DI665" s="47"/>
      <c r="DJ665" s="47"/>
      <c r="DK665" s="47"/>
    </row>
    <row r="666" spans="1:147" ht="53.4" customHeight="1" x14ac:dyDescent="0.3">
      <c r="A666" s="46">
        <v>664</v>
      </c>
      <c r="B666" s="46">
        <v>1315</v>
      </c>
      <c r="C666" s="47" t="s">
        <v>13558</v>
      </c>
      <c r="D666" s="46">
        <v>45</v>
      </c>
      <c r="E666" s="48" t="s">
        <v>1947</v>
      </c>
      <c r="F666" s="47"/>
      <c r="G666" s="51" t="s">
        <v>98</v>
      </c>
      <c r="H666" s="49" t="s">
        <v>238</v>
      </c>
      <c r="I666" s="49" t="s">
        <v>151</v>
      </c>
      <c r="J666" s="48" t="s">
        <v>53</v>
      </c>
      <c r="K666" s="49" t="s">
        <v>112</v>
      </c>
      <c r="L666" s="49" t="s">
        <v>36</v>
      </c>
      <c r="M666" s="49" t="s">
        <v>39</v>
      </c>
      <c r="N666" s="49" t="s">
        <v>181</v>
      </c>
      <c r="O666" s="49" t="s">
        <v>256</v>
      </c>
      <c r="P666" s="49" t="s">
        <v>25</v>
      </c>
      <c r="Q666" s="49" t="s">
        <v>15</v>
      </c>
      <c r="R666" s="48" t="s">
        <v>19</v>
      </c>
      <c r="S666" s="49" t="s">
        <v>20</v>
      </c>
      <c r="T666" s="49" t="s">
        <v>101</v>
      </c>
      <c r="U666" s="49" t="s">
        <v>102</v>
      </c>
      <c r="V666" s="49" t="s">
        <v>25</v>
      </c>
      <c r="W666" s="49" t="s">
        <v>26</v>
      </c>
      <c r="X666" s="48" t="s">
        <v>16</v>
      </c>
      <c r="Y666" s="49" t="s">
        <v>17</v>
      </c>
      <c r="Z666" s="49" t="s">
        <v>18</v>
      </c>
      <c r="AA666" s="49" t="s">
        <v>25</v>
      </c>
      <c r="AB666" s="49" t="s">
        <v>26</v>
      </c>
      <c r="AC666" s="49" t="s">
        <v>106</v>
      </c>
      <c r="AD666" s="49" t="s">
        <v>187</v>
      </c>
      <c r="AE666" s="49" t="s">
        <v>86</v>
      </c>
      <c r="AF666" s="48" t="s">
        <v>19</v>
      </c>
      <c r="AG666" s="49" t="s">
        <v>23</v>
      </c>
      <c r="AH666" s="49" t="s">
        <v>39</v>
      </c>
      <c r="AI666" s="49" t="s">
        <v>25</v>
      </c>
      <c r="AJ666" s="49" t="s">
        <v>15</v>
      </c>
      <c r="AK666" s="48" t="s">
        <v>28</v>
      </c>
      <c r="AL666" s="49" t="s">
        <v>29</v>
      </c>
      <c r="AM666" s="49" t="s">
        <v>30</v>
      </c>
      <c r="AN666" s="49" t="s">
        <v>31</v>
      </c>
      <c r="AO666" s="49" t="s">
        <v>25</v>
      </c>
      <c r="AP666" s="49" t="s">
        <v>22</v>
      </c>
      <c r="AQ666" s="48" t="s">
        <v>40</v>
      </c>
      <c r="AR666" s="48" t="s">
        <v>67</v>
      </c>
      <c r="AS666" s="49" t="s">
        <v>68</v>
      </c>
      <c r="AT666" s="49" t="s">
        <v>165</v>
      </c>
      <c r="AU666" s="49" t="s">
        <v>20</v>
      </c>
      <c r="AV666" s="49" t="s">
        <v>121</v>
      </c>
      <c r="AW666" s="49" t="s">
        <v>25</v>
      </c>
      <c r="AX666" s="49" t="s">
        <v>22</v>
      </c>
      <c r="AY666" s="49" t="s">
        <v>1948</v>
      </c>
      <c r="AZ666" s="48"/>
      <c r="BA666" s="48"/>
      <c r="BB666" s="48"/>
      <c r="BC666" s="48"/>
      <c r="BD666" s="48"/>
      <c r="BE666" s="48"/>
      <c r="BF666" s="48"/>
      <c r="BG666" s="48"/>
      <c r="BH666" s="48"/>
      <c r="BI666" s="48"/>
      <c r="BJ666" s="48"/>
      <c r="BK666" s="48"/>
      <c r="BL666" s="48"/>
      <c r="BM666" s="48"/>
      <c r="BN666" s="48"/>
      <c r="BO666" s="48"/>
      <c r="BP666" s="48"/>
      <c r="BQ666" s="48"/>
      <c r="BR666" s="48"/>
      <c r="BS666" s="48"/>
      <c r="BT666" s="48"/>
      <c r="BU666" s="48"/>
      <c r="BV666" s="48"/>
      <c r="BW666" s="48"/>
      <c r="BX666" s="48"/>
      <c r="BY666" s="48"/>
      <c r="BZ666" s="48"/>
      <c r="CA666" s="48"/>
      <c r="CB666" s="48"/>
      <c r="CC666" s="48"/>
      <c r="CD666" s="48"/>
      <c r="CE666" s="48"/>
      <c r="CF666" s="48"/>
      <c r="CG666" s="48"/>
      <c r="CH666" s="48"/>
      <c r="CI666" s="48"/>
      <c r="CJ666" s="48"/>
      <c r="CK666" s="48"/>
      <c r="CL666" s="48"/>
      <c r="CM666" s="48"/>
      <c r="CN666" s="48"/>
      <c r="CO666" s="48"/>
      <c r="CP666" s="48"/>
      <c r="CQ666" s="47"/>
      <c r="CR666" s="47"/>
      <c r="CS666" s="47"/>
      <c r="CT666" s="47"/>
      <c r="CU666" s="47"/>
      <c r="CV666" s="47"/>
      <c r="CW666" s="47"/>
      <c r="CX666" s="47"/>
      <c r="CY666" s="47"/>
      <c r="CZ666" s="47"/>
      <c r="DA666" s="47"/>
      <c r="DB666" s="47"/>
      <c r="DC666" s="47"/>
      <c r="DD666" s="47"/>
      <c r="DE666" s="47"/>
      <c r="DF666" s="47"/>
      <c r="DG666" s="47"/>
      <c r="DH666" s="47"/>
      <c r="DI666" s="47"/>
      <c r="DJ666" s="47"/>
    </row>
    <row r="667" spans="1:147" ht="53.4" customHeight="1" x14ac:dyDescent="0.3">
      <c r="A667" s="46">
        <v>665</v>
      </c>
      <c r="B667" s="46">
        <v>1752</v>
      </c>
      <c r="C667" s="47" t="s">
        <v>13559</v>
      </c>
      <c r="D667" s="46">
        <v>25</v>
      </c>
      <c r="E667" s="48" t="s">
        <v>1950</v>
      </c>
      <c r="F667" s="47"/>
      <c r="G667" s="51" t="s">
        <v>98</v>
      </c>
      <c r="H667" s="49" t="s">
        <v>238</v>
      </c>
      <c r="I667" s="49" t="s">
        <v>151</v>
      </c>
      <c r="J667" s="48" t="s">
        <v>53</v>
      </c>
      <c r="K667" s="49" t="s">
        <v>112</v>
      </c>
      <c r="L667" s="49" t="s">
        <v>36</v>
      </c>
      <c r="M667" s="49" t="s">
        <v>25</v>
      </c>
      <c r="N667" s="49" t="s">
        <v>15</v>
      </c>
      <c r="O667" s="48" t="s">
        <v>19</v>
      </c>
      <c r="P667" s="49" t="s">
        <v>20</v>
      </c>
      <c r="Q667" s="49" t="s">
        <v>121</v>
      </c>
      <c r="R667" s="49" t="s">
        <v>25</v>
      </c>
      <c r="S667" s="49" t="s">
        <v>15</v>
      </c>
      <c r="T667" s="48" t="s">
        <v>19</v>
      </c>
      <c r="U667" s="49" t="s">
        <v>23</v>
      </c>
      <c r="V667" s="49" t="s">
        <v>39</v>
      </c>
      <c r="W667" s="49" t="s">
        <v>25</v>
      </c>
      <c r="X667" s="49" t="s">
        <v>15</v>
      </c>
      <c r="Y667" s="48" t="s">
        <v>28</v>
      </c>
      <c r="Z667" s="49" t="s">
        <v>29</v>
      </c>
      <c r="AA667" s="49" t="s">
        <v>30</v>
      </c>
      <c r="AB667" s="49" t="s">
        <v>31</v>
      </c>
      <c r="AC667" s="49" t="s">
        <v>25</v>
      </c>
      <c r="AD667" s="49" t="s">
        <v>22</v>
      </c>
      <c r="AE667" s="49" t="s">
        <v>46</v>
      </c>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48"/>
      <c r="BL667" s="48"/>
      <c r="BM667" s="48"/>
      <c r="BN667" s="48"/>
      <c r="BO667" s="48"/>
      <c r="BP667" s="48"/>
      <c r="BQ667" s="48"/>
      <c r="BR667" s="48"/>
      <c r="BS667" s="48"/>
      <c r="BT667" s="48"/>
      <c r="BU667" s="48"/>
      <c r="BV667" s="48"/>
      <c r="BW667" s="48"/>
      <c r="BX667" s="48"/>
      <c r="BY667" s="48"/>
      <c r="BZ667" s="48"/>
      <c r="CA667" s="48"/>
      <c r="CB667" s="48"/>
      <c r="CC667" s="48"/>
      <c r="CD667" s="48"/>
      <c r="CE667" s="48"/>
      <c r="CF667" s="48"/>
      <c r="CG667" s="48"/>
      <c r="CH667" s="48"/>
      <c r="CI667" s="48"/>
      <c r="CJ667" s="48"/>
      <c r="CK667" s="48"/>
      <c r="CL667" s="48"/>
      <c r="CM667" s="48"/>
      <c r="CN667" s="48"/>
      <c r="CO667" s="48"/>
      <c r="CP667" s="48"/>
      <c r="CQ667" s="47"/>
      <c r="CR667" s="47"/>
      <c r="CS667" s="47"/>
      <c r="CT667" s="47"/>
      <c r="CU667" s="47"/>
      <c r="CV667" s="47"/>
      <c r="CW667" s="47"/>
      <c r="CX667" s="47"/>
      <c r="CY667" s="47"/>
      <c r="CZ667" s="47"/>
      <c r="DA667" s="47"/>
      <c r="DB667" s="47"/>
      <c r="DC667" s="47"/>
      <c r="DD667" s="47"/>
      <c r="DE667" s="47"/>
      <c r="DF667" s="47"/>
      <c r="DG667" s="47"/>
      <c r="DH667" s="47"/>
      <c r="DI667" s="47"/>
      <c r="DJ667" s="47"/>
    </row>
    <row r="668" spans="1:147" ht="53.4" customHeight="1" x14ac:dyDescent="0.3">
      <c r="A668" s="46">
        <v>666</v>
      </c>
      <c r="B668" s="46">
        <v>195</v>
      </c>
      <c r="C668" s="47" t="s">
        <v>13560</v>
      </c>
      <c r="D668" s="46">
        <v>15</v>
      </c>
      <c r="E668" s="48" t="s">
        <v>1952</v>
      </c>
      <c r="F668" s="47"/>
      <c r="G668" s="49" t="s">
        <v>1106</v>
      </c>
      <c r="H668" s="49" t="s">
        <v>100</v>
      </c>
      <c r="I668" s="51"/>
      <c r="J668" s="49" t="s">
        <v>36</v>
      </c>
      <c r="K668" s="49" t="s">
        <v>162</v>
      </c>
      <c r="L668" s="49" t="s">
        <v>37</v>
      </c>
      <c r="M668" s="48" t="s">
        <v>19</v>
      </c>
      <c r="N668" s="49" t="s">
        <v>20</v>
      </c>
      <c r="O668" s="49" t="s">
        <v>21</v>
      </c>
      <c r="P668" s="49" t="s">
        <v>22</v>
      </c>
      <c r="Q668" s="49" t="s">
        <v>55</v>
      </c>
      <c r="R668" s="49" t="s">
        <v>52</v>
      </c>
      <c r="S668" s="49" t="s">
        <v>416</v>
      </c>
      <c r="T668" s="49" t="s">
        <v>40</v>
      </c>
      <c r="U668" s="49" t="s">
        <v>25</v>
      </c>
      <c r="V668" s="49" t="s">
        <v>26</v>
      </c>
      <c r="W668" s="48"/>
      <c r="X668" s="48"/>
      <c r="Y668" s="48"/>
      <c r="Z668" s="48"/>
      <c r="AA668" s="48"/>
      <c r="AB668" s="48"/>
      <c r="AC668" s="48"/>
      <c r="AD668" s="48"/>
      <c r="AE668" s="48"/>
      <c r="AF668" s="48"/>
      <c r="AG668" s="48"/>
      <c r="AH668" s="48"/>
      <c r="AI668" s="48"/>
      <c r="AJ668" s="48"/>
      <c r="AK668" s="48"/>
      <c r="AL668" s="48"/>
      <c r="AM668" s="48"/>
      <c r="AN668" s="48"/>
      <c r="AO668" s="48"/>
      <c r="AP668" s="48"/>
      <c r="AQ668" s="48"/>
      <c r="AR668" s="48"/>
      <c r="AS668" s="48"/>
      <c r="AT668" s="48"/>
      <c r="AU668" s="48"/>
      <c r="AV668" s="48"/>
      <c r="AW668" s="48"/>
      <c r="AX668" s="48"/>
      <c r="AY668" s="48"/>
      <c r="AZ668" s="48"/>
      <c r="BA668" s="48"/>
      <c r="BB668" s="48"/>
      <c r="BC668" s="48"/>
      <c r="BD668" s="48"/>
      <c r="BE668" s="48"/>
      <c r="BF668" s="48"/>
      <c r="BG668" s="48"/>
      <c r="BH668" s="48"/>
      <c r="BI668" s="48"/>
      <c r="BJ668" s="48"/>
      <c r="BK668" s="48"/>
      <c r="BL668" s="48"/>
      <c r="BM668" s="48"/>
      <c r="BN668" s="48"/>
      <c r="BO668" s="48"/>
      <c r="BP668" s="48"/>
      <c r="BQ668" s="48"/>
      <c r="BR668" s="48"/>
      <c r="BS668" s="48"/>
      <c r="BT668" s="48"/>
      <c r="BU668" s="48"/>
      <c r="BV668" s="48"/>
      <c r="BW668" s="48"/>
      <c r="BX668" s="48"/>
      <c r="BY668" s="48"/>
      <c r="BZ668" s="48"/>
      <c r="CA668" s="48"/>
      <c r="CB668" s="48"/>
      <c r="CC668" s="48"/>
      <c r="CD668" s="48"/>
      <c r="CE668" s="48"/>
      <c r="CF668" s="48"/>
      <c r="CG668" s="48"/>
      <c r="CH668" s="48"/>
      <c r="CI668" s="48"/>
      <c r="CJ668" s="48"/>
      <c r="CK668" s="48"/>
      <c r="CL668" s="48"/>
      <c r="CM668" s="48"/>
      <c r="CN668" s="48"/>
      <c r="CO668" s="48"/>
      <c r="CP668" s="48"/>
      <c r="CQ668" s="48"/>
      <c r="CR668" s="47"/>
      <c r="CS668" s="47"/>
      <c r="CT668" s="47"/>
      <c r="CU668" s="47"/>
      <c r="CV668" s="47"/>
      <c r="CW668" s="47"/>
      <c r="CX668" s="47"/>
      <c r="CY668" s="47"/>
      <c r="CZ668" s="47"/>
      <c r="DA668" s="47"/>
      <c r="DB668" s="47"/>
      <c r="DC668" s="47"/>
      <c r="DD668" s="47"/>
      <c r="DE668" s="47"/>
      <c r="DF668" s="47"/>
      <c r="DG668" s="47"/>
      <c r="DH668" s="47"/>
      <c r="DI668" s="47"/>
      <c r="DJ668" s="47"/>
    </row>
    <row r="669" spans="1:147" ht="53.4" customHeight="1" x14ac:dyDescent="0.3">
      <c r="A669" s="46">
        <v>667</v>
      </c>
      <c r="B669" s="46">
        <v>2757</v>
      </c>
      <c r="C669" s="47" t="s">
        <v>13561</v>
      </c>
      <c r="D669" s="46">
        <v>22</v>
      </c>
      <c r="E669" s="48" t="s">
        <v>1954</v>
      </c>
      <c r="F669" s="47"/>
      <c r="G669" s="49" t="s">
        <v>73</v>
      </c>
      <c r="H669" s="49" t="s">
        <v>74</v>
      </c>
      <c r="I669" s="49" t="s">
        <v>75</v>
      </c>
      <c r="J669" s="48" t="s">
        <v>19</v>
      </c>
      <c r="K669" s="49" t="s">
        <v>20</v>
      </c>
      <c r="L669" s="49" t="s">
        <v>163</v>
      </c>
      <c r="M669" s="49" t="s">
        <v>40</v>
      </c>
      <c r="N669" s="49" t="s">
        <v>22</v>
      </c>
      <c r="O669" s="48" t="s">
        <v>16</v>
      </c>
      <c r="P669" s="49" t="s">
        <v>63</v>
      </c>
      <c r="Q669" s="49" t="s">
        <v>15</v>
      </c>
      <c r="R669" s="48" t="s">
        <v>19</v>
      </c>
      <c r="S669" s="49" t="s">
        <v>23</v>
      </c>
      <c r="T669" s="49" t="s">
        <v>24</v>
      </c>
      <c r="U669" s="49" t="s">
        <v>15</v>
      </c>
      <c r="V669" s="48" t="s">
        <v>28</v>
      </c>
      <c r="W669" s="49" t="s">
        <v>29</v>
      </c>
      <c r="X669" s="49" t="s">
        <v>30</v>
      </c>
      <c r="Y669" s="49" t="s">
        <v>31</v>
      </c>
      <c r="Z669" s="49" t="s">
        <v>22</v>
      </c>
      <c r="AA669" s="49" t="s">
        <v>105</v>
      </c>
      <c r="AB669" s="49" t="s">
        <v>1955</v>
      </c>
      <c r="AC669" s="48"/>
      <c r="AD669" s="48"/>
      <c r="AE669" s="48"/>
      <c r="AF669" s="48"/>
      <c r="AG669" s="48"/>
      <c r="AH669" s="48"/>
      <c r="AI669" s="48"/>
      <c r="AJ669" s="48"/>
      <c r="AK669" s="48"/>
      <c r="AL669" s="48"/>
      <c r="AM669" s="48"/>
      <c r="AN669" s="48"/>
      <c r="AO669" s="48"/>
      <c r="AP669" s="48"/>
      <c r="AQ669" s="48"/>
      <c r="AR669" s="48"/>
      <c r="AS669" s="48"/>
      <c r="AT669" s="48"/>
      <c r="AU669" s="48"/>
      <c r="AV669" s="48"/>
      <c r="AW669" s="48"/>
      <c r="AX669" s="48"/>
      <c r="AY669" s="48"/>
      <c r="AZ669" s="48"/>
      <c r="BA669" s="48"/>
      <c r="BB669" s="48"/>
      <c r="BC669" s="48"/>
      <c r="BD669" s="48"/>
      <c r="BE669" s="48"/>
      <c r="BF669" s="48"/>
      <c r="BG669" s="48"/>
      <c r="BH669" s="48"/>
      <c r="BI669" s="48"/>
      <c r="BJ669" s="48"/>
      <c r="BK669" s="48"/>
      <c r="BL669" s="48"/>
      <c r="BM669" s="48"/>
      <c r="BN669" s="48"/>
      <c r="BO669" s="48"/>
      <c r="BP669" s="48"/>
      <c r="BQ669" s="48"/>
      <c r="BR669" s="48"/>
      <c r="BS669" s="48"/>
      <c r="BT669" s="48"/>
      <c r="BU669" s="48"/>
      <c r="BV669" s="48"/>
      <c r="BW669" s="48"/>
      <c r="BX669" s="48"/>
      <c r="BY669" s="48"/>
      <c r="BZ669" s="48"/>
      <c r="CA669" s="48"/>
      <c r="CB669" s="48"/>
      <c r="CC669" s="48"/>
      <c r="CD669" s="48"/>
      <c r="CE669" s="48"/>
      <c r="CF669" s="48"/>
      <c r="CG669" s="48"/>
      <c r="CH669" s="48"/>
      <c r="CI669" s="48"/>
      <c r="CJ669" s="48"/>
      <c r="CK669" s="48"/>
      <c r="CL669" s="48"/>
      <c r="CM669" s="48"/>
      <c r="CN669" s="48"/>
      <c r="CO669" s="48"/>
      <c r="CP669" s="48"/>
      <c r="CQ669" s="47"/>
      <c r="CR669" s="47"/>
      <c r="CS669" s="47"/>
      <c r="CT669" s="47"/>
      <c r="CU669" s="47"/>
      <c r="CV669" s="47"/>
      <c r="CW669" s="47"/>
      <c r="CX669" s="47"/>
      <c r="CY669" s="47"/>
      <c r="CZ669" s="47"/>
      <c r="DA669" s="47"/>
      <c r="DB669" s="47"/>
      <c r="DC669" s="47"/>
      <c r="DD669" s="47"/>
      <c r="DE669" s="47"/>
      <c r="DF669" s="47"/>
      <c r="DG669" s="47"/>
      <c r="DH669" s="47"/>
      <c r="DI669" s="47"/>
      <c r="DJ669" s="47"/>
    </row>
    <row r="670" spans="1:147" ht="53.4" customHeight="1" x14ac:dyDescent="0.3">
      <c r="A670" s="46">
        <v>668</v>
      </c>
      <c r="B670" s="46">
        <v>210</v>
      </c>
      <c r="C670" s="47" t="s">
        <v>13562</v>
      </c>
      <c r="D670" s="46">
        <v>15</v>
      </c>
      <c r="E670" s="48" t="s">
        <v>1957</v>
      </c>
      <c r="F670" s="47"/>
      <c r="G670" s="49" t="s">
        <v>150</v>
      </c>
      <c r="H670" s="49" t="s">
        <v>151</v>
      </c>
      <c r="I670" s="48" t="s">
        <v>19</v>
      </c>
      <c r="J670" s="49" t="s">
        <v>93</v>
      </c>
      <c r="K670" s="49" t="s">
        <v>809</v>
      </c>
      <c r="L670" s="49" t="s">
        <v>186</v>
      </c>
      <c r="M670" s="49" t="s">
        <v>25</v>
      </c>
      <c r="N670" s="49" t="s">
        <v>15</v>
      </c>
      <c r="O670" s="49" t="s">
        <v>39</v>
      </c>
      <c r="P670" s="49" t="s">
        <v>181</v>
      </c>
      <c r="Q670" s="49" t="s">
        <v>226</v>
      </c>
      <c r="R670" s="48" t="s">
        <v>28</v>
      </c>
      <c r="S670" s="49" t="s">
        <v>29</v>
      </c>
      <c r="T670" s="49" t="s">
        <v>25</v>
      </c>
      <c r="U670" s="49" t="s">
        <v>22</v>
      </c>
      <c r="V670" s="48"/>
      <c r="W670" s="48"/>
      <c r="X670" s="48"/>
      <c r="Y670" s="48"/>
      <c r="Z670" s="48"/>
      <c r="AA670" s="48"/>
      <c r="AB670" s="48"/>
      <c r="AC670" s="48"/>
      <c r="AD670" s="48"/>
      <c r="AE670" s="48"/>
      <c r="AF670" s="48"/>
      <c r="AG670" s="48"/>
      <c r="AH670" s="48"/>
      <c r="AI670" s="48"/>
      <c r="AJ670" s="48"/>
      <c r="AK670" s="48"/>
      <c r="AL670" s="48"/>
      <c r="AM670" s="48"/>
      <c r="AN670" s="48"/>
      <c r="AO670" s="48"/>
      <c r="AP670" s="48"/>
      <c r="AQ670" s="48"/>
      <c r="AR670" s="48"/>
      <c r="AS670" s="48"/>
      <c r="AT670" s="48"/>
      <c r="AU670" s="48"/>
      <c r="AV670" s="48"/>
      <c r="AW670" s="48"/>
      <c r="AX670" s="48"/>
      <c r="AY670" s="48"/>
      <c r="AZ670" s="48"/>
      <c r="BA670" s="48"/>
      <c r="BB670" s="48"/>
      <c r="BC670" s="48"/>
      <c r="BD670" s="48"/>
      <c r="BE670" s="48"/>
      <c r="BF670" s="48"/>
      <c r="BG670" s="48"/>
      <c r="BH670" s="48"/>
      <c r="BI670" s="48"/>
      <c r="BJ670" s="48"/>
      <c r="BK670" s="48"/>
      <c r="BL670" s="48"/>
      <c r="BM670" s="48"/>
      <c r="BN670" s="48"/>
      <c r="BO670" s="48"/>
      <c r="BP670" s="48"/>
      <c r="BQ670" s="48"/>
      <c r="BR670" s="48"/>
      <c r="BS670" s="48"/>
      <c r="BT670" s="48"/>
      <c r="BU670" s="48"/>
      <c r="BV670" s="48"/>
      <c r="BW670" s="48"/>
      <c r="BX670" s="48"/>
      <c r="BY670" s="48"/>
      <c r="BZ670" s="48"/>
      <c r="CA670" s="48"/>
      <c r="CB670" s="48"/>
      <c r="CC670" s="48"/>
      <c r="CD670" s="48"/>
      <c r="CE670" s="48"/>
      <c r="CF670" s="48"/>
      <c r="CG670" s="48"/>
      <c r="CH670" s="48"/>
      <c r="CI670" s="48"/>
      <c r="CJ670" s="48"/>
      <c r="CK670" s="48"/>
      <c r="CL670" s="48"/>
      <c r="CM670" s="48"/>
      <c r="CN670" s="48"/>
      <c r="CO670" s="48"/>
      <c r="CP670" s="48"/>
      <c r="CQ670" s="47"/>
      <c r="CR670" s="47"/>
      <c r="CS670" s="47"/>
      <c r="CT670" s="47"/>
      <c r="CU670" s="47"/>
      <c r="CV670" s="47"/>
      <c r="CW670" s="47"/>
      <c r="CX670" s="47"/>
      <c r="CY670" s="47"/>
      <c r="CZ670" s="47"/>
      <c r="DA670" s="47"/>
      <c r="DB670" s="47"/>
      <c r="DC670" s="47"/>
      <c r="DD670" s="47"/>
      <c r="DE670" s="47"/>
      <c r="DF670" s="47"/>
      <c r="DG670" s="47"/>
      <c r="DH670" s="47"/>
      <c r="DI670" s="47"/>
      <c r="DJ670" s="47"/>
    </row>
    <row r="671" spans="1:147" ht="53.4" customHeight="1" x14ac:dyDescent="0.3">
      <c r="A671" s="46">
        <v>669</v>
      </c>
      <c r="B671" s="46">
        <v>2764</v>
      </c>
      <c r="C671" s="47" t="s">
        <v>13563</v>
      </c>
      <c r="D671" s="46">
        <v>20</v>
      </c>
      <c r="E671" s="48" t="s">
        <v>1959</v>
      </c>
      <c r="F671" s="47"/>
      <c r="G671" s="49" t="s">
        <v>73</v>
      </c>
      <c r="H671" s="49" t="s">
        <v>176</v>
      </c>
      <c r="I671" s="49" t="s">
        <v>177</v>
      </c>
      <c r="J671" s="48" t="s">
        <v>16</v>
      </c>
      <c r="K671" s="49" t="s">
        <v>17</v>
      </c>
      <c r="L671" s="49" t="s">
        <v>18</v>
      </c>
      <c r="M671" s="49" t="s">
        <v>25</v>
      </c>
      <c r="N671" s="49" t="s">
        <v>26</v>
      </c>
      <c r="O671" s="49" t="s">
        <v>206</v>
      </c>
      <c r="P671" s="49" t="s">
        <v>296</v>
      </c>
      <c r="Q671" s="48" t="s">
        <v>19</v>
      </c>
      <c r="R671" s="49" t="s">
        <v>20</v>
      </c>
      <c r="S671" s="49" t="s">
        <v>25</v>
      </c>
      <c r="T671" s="49" t="s">
        <v>15</v>
      </c>
      <c r="U671" s="51"/>
      <c r="V671" s="49" t="s">
        <v>23</v>
      </c>
      <c r="W671" s="49" t="s">
        <v>15</v>
      </c>
      <c r="X671" s="48" t="s">
        <v>28</v>
      </c>
      <c r="Y671" s="49" t="s">
        <v>60</v>
      </c>
      <c r="Z671" s="49" t="s">
        <v>206</v>
      </c>
      <c r="AA671" s="49" t="s">
        <v>15</v>
      </c>
      <c r="AB671" s="48"/>
      <c r="AC671" s="48"/>
      <c r="AD671" s="48"/>
      <c r="AE671" s="48"/>
      <c r="AF671" s="48"/>
      <c r="AG671" s="48"/>
      <c r="AH671" s="48"/>
      <c r="AI671" s="48"/>
      <c r="AJ671" s="48"/>
      <c r="AK671" s="48"/>
      <c r="AL671" s="48"/>
      <c r="AM671" s="48"/>
      <c r="AN671" s="48"/>
      <c r="AO671" s="48"/>
      <c r="AP671" s="48"/>
      <c r="AQ671" s="48"/>
      <c r="AR671" s="48"/>
      <c r="AS671" s="48"/>
      <c r="AT671" s="48"/>
      <c r="AU671" s="48"/>
      <c r="AV671" s="48"/>
      <c r="AW671" s="48"/>
      <c r="AX671" s="48"/>
      <c r="AY671" s="48"/>
      <c r="AZ671" s="48"/>
      <c r="BA671" s="48"/>
      <c r="BB671" s="48"/>
      <c r="BC671" s="48"/>
      <c r="BD671" s="48"/>
      <c r="BE671" s="48"/>
      <c r="BF671" s="48"/>
      <c r="BG671" s="48"/>
      <c r="BH671" s="48"/>
      <c r="BI671" s="48"/>
      <c r="BJ671" s="48"/>
      <c r="BK671" s="48"/>
      <c r="BL671" s="48"/>
      <c r="BM671" s="48"/>
      <c r="BN671" s="48"/>
      <c r="BO671" s="48"/>
      <c r="BP671" s="48"/>
      <c r="BQ671" s="48"/>
      <c r="BR671" s="48"/>
      <c r="BS671" s="48"/>
      <c r="BT671" s="48"/>
      <c r="BU671" s="48"/>
      <c r="BV671" s="48"/>
      <c r="BW671" s="48"/>
      <c r="BX671" s="48"/>
      <c r="BY671" s="48"/>
      <c r="BZ671" s="48"/>
      <c r="CA671" s="48"/>
      <c r="CB671" s="48"/>
      <c r="CC671" s="48"/>
      <c r="CD671" s="48"/>
      <c r="CE671" s="48"/>
      <c r="CF671" s="48"/>
      <c r="CG671" s="48"/>
      <c r="CH671" s="48"/>
      <c r="CI671" s="48"/>
      <c r="CJ671" s="48"/>
      <c r="CK671" s="48"/>
      <c r="CL671" s="48"/>
      <c r="CM671" s="48"/>
      <c r="CN671" s="48"/>
      <c r="CO671" s="48"/>
      <c r="CP671" s="48"/>
      <c r="CQ671" s="48"/>
      <c r="CR671" s="47"/>
      <c r="CS671" s="47"/>
      <c r="CT671" s="47"/>
      <c r="CU671" s="47"/>
      <c r="CV671" s="47"/>
      <c r="CW671" s="47"/>
      <c r="CX671" s="47"/>
      <c r="CY671" s="47"/>
      <c r="CZ671" s="47"/>
      <c r="DA671" s="47"/>
      <c r="DB671" s="47"/>
      <c r="DC671" s="47"/>
      <c r="DD671" s="47"/>
      <c r="DE671" s="47"/>
      <c r="DF671" s="47"/>
      <c r="DG671" s="47"/>
      <c r="DH671" s="47"/>
      <c r="DI671" s="47"/>
      <c r="DJ671" s="47"/>
    </row>
    <row r="672" spans="1:147" ht="53.4" customHeight="1" x14ac:dyDescent="0.3">
      <c r="A672" s="46">
        <v>670</v>
      </c>
      <c r="B672" s="46">
        <v>1266</v>
      </c>
      <c r="C672" s="47" t="s">
        <v>13564</v>
      </c>
      <c r="D672" s="46">
        <v>24</v>
      </c>
      <c r="E672" s="48" t="s">
        <v>1961</v>
      </c>
      <c r="F672" s="47"/>
      <c r="G672" s="48" t="s">
        <v>98</v>
      </c>
      <c r="H672" s="49" t="s">
        <v>238</v>
      </c>
      <c r="I672" s="49" t="s">
        <v>151</v>
      </c>
      <c r="J672" s="48" t="s">
        <v>53</v>
      </c>
      <c r="K672" s="49" t="s">
        <v>112</v>
      </c>
      <c r="L672" s="49" t="s">
        <v>36</v>
      </c>
      <c r="M672" s="49" t="s">
        <v>143</v>
      </c>
      <c r="N672" s="49" t="s">
        <v>25</v>
      </c>
      <c r="O672" s="49" t="s">
        <v>78</v>
      </c>
      <c r="P672" s="48" t="s">
        <v>19</v>
      </c>
      <c r="Q672" s="48" t="s">
        <v>68</v>
      </c>
      <c r="R672" s="49" t="s">
        <v>165</v>
      </c>
      <c r="S672" s="49" t="s">
        <v>93</v>
      </c>
      <c r="T672" s="49" t="s">
        <v>25</v>
      </c>
      <c r="U672" s="49" t="s">
        <v>239</v>
      </c>
      <c r="V672" s="48" t="s">
        <v>52</v>
      </c>
      <c r="W672" s="48" t="s">
        <v>28</v>
      </c>
      <c r="X672" s="48" t="s">
        <v>68</v>
      </c>
      <c r="Y672" s="49" t="s">
        <v>131</v>
      </c>
      <c r="Z672" s="49" t="s">
        <v>60</v>
      </c>
      <c r="AA672" s="49" t="s">
        <v>25</v>
      </c>
      <c r="AB672" s="49" t="s">
        <v>15</v>
      </c>
      <c r="AC672" s="49" t="s">
        <v>105</v>
      </c>
      <c r="AD672" s="49" t="s">
        <v>22</v>
      </c>
      <c r="AE672" s="48"/>
      <c r="AF672" s="48"/>
      <c r="AG672" s="48"/>
      <c r="AH672" s="48"/>
      <c r="AI672" s="48"/>
      <c r="AJ672" s="48"/>
      <c r="AK672" s="48"/>
      <c r="AL672" s="48"/>
      <c r="AM672" s="48"/>
      <c r="AN672" s="48"/>
      <c r="AO672" s="48"/>
      <c r="AP672" s="48"/>
      <c r="AQ672" s="48"/>
      <c r="AR672" s="48"/>
      <c r="AS672" s="48"/>
      <c r="AT672" s="48"/>
      <c r="AU672" s="48"/>
      <c r="AV672" s="48"/>
      <c r="AW672" s="48"/>
      <c r="AX672" s="48"/>
      <c r="AY672" s="48"/>
      <c r="AZ672" s="48"/>
      <c r="BA672" s="48"/>
      <c r="BB672" s="48"/>
      <c r="BC672" s="48"/>
      <c r="BD672" s="48"/>
      <c r="BE672" s="48"/>
      <c r="BF672" s="48"/>
      <c r="BG672" s="48"/>
      <c r="BH672" s="48"/>
      <c r="BI672" s="48"/>
      <c r="BJ672" s="48"/>
      <c r="BK672" s="48"/>
      <c r="BL672" s="48"/>
      <c r="BM672" s="48"/>
      <c r="BN672" s="48"/>
      <c r="BO672" s="48"/>
      <c r="BP672" s="48"/>
      <c r="BQ672" s="48"/>
      <c r="BR672" s="48"/>
      <c r="BS672" s="48"/>
      <c r="BT672" s="48"/>
      <c r="BU672" s="48"/>
      <c r="BV672" s="48"/>
      <c r="BW672" s="48"/>
      <c r="BX672" s="48"/>
      <c r="BY672" s="48"/>
      <c r="BZ672" s="48"/>
      <c r="CA672" s="48"/>
      <c r="CB672" s="48"/>
      <c r="CC672" s="48"/>
      <c r="CD672" s="48"/>
      <c r="CE672" s="48"/>
      <c r="CF672" s="48"/>
      <c r="CG672" s="48"/>
      <c r="CH672" s="48"/>
      <c r="CI672" s="48"/>
      <c r="CJ672" s="48"/>
      <c r="CK672" s="48"/>
      <c r="CL672" s="48"/>
      <c r="CM672" s="48"/>
      <c r="CN672" s="48"/>
      <c r="CO672" s="48"/>
      <c r="CP672" s="48"/>
      <c r="CQ672" s="47"/>
      <c r="CR672" s="47"/>
      <c r="CS672" s="47"/>
      <c r="CT672" s="47"/>
      <c r="CU672" s="47"/>
      <c r="CV672" s="47"/>
      <c r="CW672" s="47"/>
      <c r="CX672" s="47"/>
      <c r="CY672" s="47"/>
      <c r="CZ672" s="47"/>
      <c r="DA672" s="47"/>
      <c r="DB672" s="47"/>
      <c r="DC672" s="47"/>
      <c r="DD672" s="47"/>
      <c r="DE672" s="47"/>
      <c r="DF672" s="47"/>
      <c r="DG672" s="47"/>
      <c r="DH672" s="47"/>
      <c r="DI672" s="47"/>
      <c r="DJ672" s="47"/>
    </row>
    <row r="673" spans="1:115" ht="53.4" customHeight="1" x14ac:dyDescent="0.3">
      <c r="A673" s="46">
        <v>671</v>
      </c>
      <c r="B673" s="46">
        <v>1457</v>
      </c>
      <c r="C673" s="47" t="s">
        <v>13565</v>
      </c>
      <c r="D673" s="46">
        <v>26</v>
      </c>
      <c r="E673" s="48" t="s">
        <v>1963</v>
      </c>
      <c r="F673" s="47"/>
      <c r="G673" s="48" t="s">
        <v>98</v>
      </c>
      <c r="H673" s="49" t="s">
        <v>110</v>
      </c>
      <c r="I673" s="49" t="s">
        <v>176</v>
      </c>
      <c r="J673" s="49" t="s">
        <v>177</v>
      </c>
      <c r="K673" s="51" t="s">
        <v>16</v>
      </c>
      <c r="L673" s="49" t="s">
        <v>193</v>
      </c>
      <c r="M673" s="49" t="s">
        <v>194</v>
      </c>
      <c r="N673" s="49" t="s">
        <v>25</v>
      </c>
      <c r="O673" s="49" t="s">
        <v>82</v>
      </c>
      <c r="P673" s="49" t="s">
        <v>1009</v>
      </c>
      <c r="Q673" s="48" t="s">
        <v>19</v>
      </c>
      <c r="R673" s="49" t="s">
        <v>20</v>
      </c>
      <c r="S673" s="49" t="s">
        <v>972</v>
      </c>
      <c r="T673" s="49" t="s">
        <v>1128</v>
      </c>
      <c r="U673" s="49" t="s">
        <v>25</v>
      </c>
      <c r="V673" s="49" t="s">
        <v>27</v>
      </c>
      <c r="W673" s="49" t="s">
        <v>86</v>
      </c>
      <c r="X673" s="48" t="s">
        <v>19</v>
      </c>
      <c r="Y673" s="49" t="s">
        <v>23</v>
      </c>
      <c r="Z673" s="49" t="s">
        <v>120</v>
      </c>
      <c r="AA673" s="49" t="s">
        <v>25</v>
      </c>
      <c r="AB673" s="49" t="s">
        <v>104</v>
      </c>
      <c r="AC673" s="48" t="s">
        <v>28</v>
      </c>
      <c r="AD673" s="49" t="s">
        <v>227</v>
      </c>
      <c r="AE673" s="49" t="s">
        <v>25</v>
      </c>
      <c r="AF673" s="49" t="s">
        <v>240</v>
      </c>
      <c r="AG673" s="48"/>
      <c r="AH673" s="48"/>
      <c r="AI673" s="48"/>
      <c r="AJ673" s="48"/>
      <c r="AK673" s="48"/>
      <c r="AL673" s="48"/>
      <c r="AM673" s="48"/>
      <c r="AN673" s="48"/>
      <c r="AO673" s="48"/>
      <c r="AP673" s="48"/>
      <c r="AQ673" s="48"/>
      <c r="AR673" s="48"/>
      <c r="AS673" s="48"/>
      <c r="AT673" s="48"/>
      <c r="AU673" s="48"/>
      <c r="AV673" s="48"/>
      <c r="AW673" s="48"/>
      <c r="AX673" s="48"/>
      <c r="AY673" s="48"/>
      <c r="AZ673" s="48"/>
      <c r="BA673" s="48"/>
      <c r="BB673" s="48"/>
      <c r="BC673" s="48"/>
      <c r="BD673" s="48"/>
      <c r="BE673" s="48"/>
      <c r="BF673" s="48"/>
      <c r="BG673" s="48"/>
      <c r="BH673" s="48"/>
      <c r="BI673" s="48"/>
      <c r="BJ673" s="48"/>
      <c r="BK673" s="48"/>
      <c r="BL673" s="48"/>
      <c r="BM673" s="48"/>
      <c r="BN673" s="48"/>
      <c r="BO673" s="48"/>
      <c r="BP673" s="48"/>
      <c r="BQ673" s="48"/>
      <c r="BR673" s="48"/>
      <c r="BS673" s="48"/>
      <c r="BT673" s="48"/>
      <c r="BU673" s="48"/>
      <c r="BV673" s="48"/>
      <c r="BW673" s="48"/>
      <c r="BX673" s="48"/>
      <c r="BY673" s="48"/>
      <c r="BZ673" s="48"/>
      <c r="CA673" s="48"/>
      <c r="CB673" s="48"/>
      <c r="CC673" s="48"/>
      <c r="CD673" s="48"/>
      <c r="CE673" s="48"/>
      <c r="CF673" s="48"/>
      <c r="CG673" s="48"/>
      <c r="CH673" s="48"/>
      <c r="CI673" s="48"/>
      <c r="CJ673" s="48"/>
      <c r="CK673" s="48"/>
      <c r="CL673" s="48"/>
      <c r="CM673" s="48"/>
      <c r="CN673" s="48"/>
      <c r="CO673" s="48"/>
      <c r="CP673" s="48"/>
      <c r="CQ673" s="47"/>
      <c r="CR673" s="47"/>
      <c r="CS673" s="47"/>
      <c r="CT673" s="47"/>
      <c r="CU673" s="47"/>
      <c r="CV673" s="47"/>
      <c r="CW673" s="47"/>
      <c r="CX673" s="47"/>
      <c r="CY673" s="47"/>
      <c r="CZ673" s="47"/>
      <c r="DA673" s="47"/>
      <c r="DB673" s="47"/>
      <c r="DC673" s="47"/>
      <c r="DD673" s="47"/>
      <c r="DE673" s="47"/>
      <c r="DF673" s="47"/>
      <c r="DG673" s="47"/>
      <c r="DH673" s="47"/>
      <c r="DI673" s="47"/>
      <c r="DJ673" s="47"/>
    </row>
    <row r="674" spans="1:115" ht="53.4" customHeight="1" x14ac:dyDescent="0.3">
      <c r="A674" s="46">
        <v>672</v>
      </c>
      <c r="B674" s="46">
        <v>2356</v>
      </c>
      <c r="C674" s="47" t="s">
        <v>13566</v>
      </c>
      <c r="D674" s="46">
        <v>25</v>
      </c>
      <c r="E674" s="48" t="s">
        <v>13909</v>
      </c>
      <c r="F674" s="47"/>
      <c r="G674" s="49" t="s">
        <v>49</v>
      </c>
      <c r="H674" s="48" t="s">
        <v>11</v>
      </c>
      <c r="I674" s="49" t="s">
        <v>12</v>
      </c>
      <c r="J674" s="49" t="s">
        <v>13</v>
      </c>
      <c r="K674" s="49" t="s">
        <v>14</v>
      </c>
      <c r="L674" s="49" t="s">
        <v>15</v>
      </c>
      <c r="M674" s="48" t="s">
        <v>19</v>
      </c>
      <c r="N674" s="49" t="s">
        <v>20</v>
      </c>
      <c r="O674" s="49" t="s">
        <v>21</v>
      </c>
      <c r="P674" s="49" t="s">
        <v>66</v>
      </c>
      <c r="Q674" s="48"/>
      <c r="R674" s="49" t="s">
        <v>23</v>
      </c>
      <c r="S674" s="49" t="s">
        <v>39</v>
      </c>
      <c r="T674" s="49" t="s">
        <v>15</v>
      </c>
      <c r="U674" s="48" t="s">
        <v>16</v>
      </c>
      <c r="V674" s="49" t="s">
        <v>63</v>
      </c>
      <c r="W674" s="49" t="s">
        <v>81</v>
      </c>
      <c r="X674" s="49" t="s">
        <v>65</v>
      </c>
      <c r="Y674" s="49" t="s">
        <v>82</v>
      </c>
      <c r="Z674" s="48" t="s">
        <v>28</v>
      </c>
      <c r="AA674" s="49" t="s">
        <v>29</v>
      </c>
      <c r="AB674" s="49" t="s">
        <v>30</v>
      </c>
      <c r="AC674" s="49" t="s">
        <v>31</v>
      </c>
      <c r="AD674" s="49" t="s">
        <v>25</v>
      </c>
      <c r="AE674" s="49" t="s">
        <v>270</v>
      </c>
      <c r="AF674" s="49" t="s">
        <v>522</v>
      </c>
      <c r="AG674" s="48"/>
      <c r="AH674" s="48"/>
      <c r="AI674" s="48"/>
      <c r="AJ674" s="48"/>
      <c r="AK674" s="48"/>
      <c r="AL674" s="48"/>
      <c r="AM674" s="48"/>
      <c r="AN674" s="48"/>
      <c r="AO674" s="48"/>
      <c r="AP674" s="48"/>
      <c r="AQ674" s="48"/>
      <c r="AR674" s="48"/>
      <c r="AS674" s="48"/>
      <c r="AT674" s="48"/>
      <c r="AU674" s="48"/>
      <c r="AV674" s="48"/>
      <c r="AW674" s="48"/>
      <c r="AX674" s="48"/>
      <c r="AY674" s="48"/>
      <c r="AZ674" s="48"/>
      <c r="BA674" s="48"/>
      <c r="BB674" s="48"/>
      <c r="BC674" s="48"/>
      <c r="BD674" s="48"/>
      <c r="BE674" s="48"/>
      <c r="BF674" s="48"/>
      <c r="BG674" s="48"/>
      <c r="BH674" s="48"/>
      <c r="BI674" s="48"/>
      <c r="BJ674" s="48"/>
      <c r="BK674" s="48"/>
      <c r="BL674" s="48"/>
      <c r="BM674" s="48"/>
      <c r="BN674" s="48"/>
      <c r="BO674" s="48"/>
      <c r="BP674" s="48"/>
      <c r="BQ674" s="48"/>
      <c r="BR674" s="48"/>
      <c r="BS674" s="48"/>
      <c r="BT674" s="48"/>
      <c r="BU674" s="48"/>
      <c r="BV674" s="48"/>
      <c r="BW674" s="48"/>
      <c r="BX674" s="48"/>
      <c r="BY674" s="48"/>
      <c r="BZ674" s="48"/>
      <c r="CA674" s="48"/>
      <c r="CB674" s="48"/>
      <c r="CC674" s="48"/>
      <c r="CD674" s="48"/>
      <c r="CE674" s="48"/>
      <c r="CF674" s="48"/>
      <c r="CG674" s="48"/>
      <c r="CH674" s="48"/>
      <c r="CI674" s="48"/>
      <c r="CJ674" s="48"/>
      <c r="CK674" s="48"/>
      <c r="CL674" s="48"/>
      <c r="CM674" s="48"/>
      <c r="CN674" s="48"/>
      <c r="CO674" s="48"/>
      <c r="CP674" s="48"/>
      <c r="CQ674" s="48"/>
      <c r="CR674" s="47"/>
      <c r="CS674" s="47"/>
      <c r="CT674" s="47"/>
      <c r="CU674" s="47"/>
      <c r="CV674" s="47"/>
      <c r="CW674" s="47"/>
      <c r="CX674" s="47"/>
      <c r="CY674" s="47"/>
      <c r="CZ674" s="47"/>
      <c r="DA674" s="47"/>
      <c r="DB674" s="47"/>
      <c r="DC674" s="47"/>
      <c r="DD674" s="47"/>
      <c r="DE674" s="47"/>
      <c r="DF674" s="47"/>
      <c r="DG674" s="47"/>
      <c r="DH674" s="47"/>
      <c r="DI674" s="47"/>
      <c r="DJ674" s="47"/>
      <c r="DK674" s="47"/>
    </row>
    <row r="675" spans="1:115" ht="53.4" customHeight="1" x14ac:dyDescent="0.3">
      <c r="A675" s="46">
        <v>673</v>
      </c>
      <c r="B675" s="46">
        <v>1766</v>
      </c>
      <c r="C675" s="47" t="s">
        <v>13567</v>
      </c>
      <c r="D675" s="46">
        <v>41</v>
      </c>
      <c r="E675" s="48" t="s">
        <v>1966</v>
      </c>
      <c r="F675" s="47"/>
      <c r="G675" s="48" t="s">
        <v>98</v>
      </c>
      <c r="H675" s="49" t="s">
        <v>160</v>
      </c>
      <c r="I675" s="49" t="s">
        <v>34</v>
      </c>
      <c r="J675" s="49" t="s">
        <v>35</v>
      </c>
      <c r="K675" s="48" t="s">
        <v>53</v>
      </c>
      <c r="L675" s="49" t="s">
        <v>112</v>
      </c>
      <c r="M675" s="49" t="s">
        <v>36</v>
      </c>
      <c r="N675" s="49" t="s">
        <v>25</v>
      </c>
      <c r="O675" s="49" t="s">
        <v>15</v>
      </c>
      <c r="P675" s="48" t="s">
        <v>16</v>
      </c>
      <c r="Q675" s="49" t="s">
        <v>17</v>
      </c>
      <c r="R675" s="49" t="s">
        <v>18</v>
      </c>
      <c r="S675" s="49" t="s">
        <v>25</v>
      </c>
      <c r="T675" s="49" t="s">
        <v>26</v>
      </c>
      <c r="U675" s="48" t="s">
        <v>16</v>
      </c>
      <c r="V675" s="49" t="s">
        <v>125</v>
      </c>
      <c r="W675" s="49" t="s">
        <v>25</v>
      </c>
      <c r="X675" s="49" t="s">
        <v>22</v>
      </c>
      <c r="Y675" s="48" t="s">
        <v>19</v>
      </c>
      <c r="Z675" s="49" t="s">
        <v>20</v>
      </c>
      <c r="AA675" s="49" t="s">
        <v>121</v>
      </c>
      <c r="AB675" s="49" t="s">
        <v>626</v>
      </c>
      <c r="AC675" s="49" t="s">
        <v>25</v>
      </c>
      <c r="AD675" s="49" t="s">
        <v>239</v>
      </c>
      <c r="AE675" s="49" t="s">
        <v>354</v>
      </c>
      <c r="AF675" s="48" t="s">
        <v>114</v>
      </c>
      <c r="AG675" s="48" t="s">
        <v>286</v>
      </c>
      <c r="AH675" s="48" t="s">
        <v>114</v>
      </c>
      <c r="AI675" s="48" t="s">
        <v>115</v>
      </c>
      <c r="AJ675" s="48" t="s">
        <v>19</v>
      </c>
      <c r="AK675" s="49" t="s">
        <v>20</v>
      </c>
      <c r="AL675" s="49" t="s">
        <v>27</v>
      </c>
      <c r="AM675" s="48" t="s">
        <v>19</v>
      </c>
      <c r="AN675" s="49" t="s">
        <v>23</v>
      </c>
      <c r="AO675" s="49" t="s">
        <v>39</v>
      </c>
      <c r="AP675" s="49" t="s">
        <v>25</v>
      </c>
      <c r="AQ675" s="49" t="s">
        <v>15</v>
      </c>
      <c r="AR675" s="48" t="s">
        <v>28</v>
      </c>
      <c r="AS675" s="49" t="s">
        <v>29</v>
      </c>
      <c r="AT675" s="49" t="s">
        <v>25</v>
      </c>
      <c r="AU675" s="49" t="s">
        <v>482</v>
      </c>
      <c r="AV675" s="48"/>
      <c r="AW675" s="48"/>
      <c r="AX675" s="48"/>
      <c r="AY675" s="48"/>
      <c r="AZ675" s="48"/>
      <c r="BA675" s="48"/>
      <c r="BB675" s="48"/>
      <c r="BC675" s="48"/>
      <c r="BD675" s="48"/>
      <c r="BE675" s="48"/>
      <c r="BF675" s="48"/>
      <c r="BG675" s="48"/>
      <c r="BH675" s="48"/>
      <c r="BI675" s="48"/>
      <c r="BJ675" s="48"/>
      <c r="BK675" s="48"/>
      <c r="BL675" s="48"/>
      <c r="BM675" s="48"/>
      <c r="BN675" s="48"/>
      <c r="BO675" s="48"/>
      <c r="BP675" s="48"/>
      <c r="BQ675" s="48"/>
      <c r="BR675" s="48"/>
      <c r="BS675" s="48"/>
      <c r="BT675" s="48"/>
      <c r="BU675" s="48"/>
      <c r="BV675" s="48"/>
      <c r="BW675" s="48"/>
      <c r="BX675" s="48"/>
      <c r="BY675" s="48"/>
      <c r="BZ675" s="48"/>
      <c r="CA675" s="48"/>
      <c r="CB675" s="48"/>
      <c r="CC675" s="48"/>
      <c r="CD675" s="48"/>
      <c r="CE675" s="48"/>
      <c r="CF675" s="48"/>
      <c r="CG675" s="48"/>
      <c r="CH675" s="48"/>
      <c r="CI675" s="48"/>
      <c r="CJ675" s="48"/>
      <c r="CK675" s="48"/>
      <c r="CL675" s="48"/>
      <c r="CM675" s="48"/>
      <c r="CN675" s="48"/>
      <c r="CO675" s="48"/>
      <c r="CP675" s="48"/>
      <c r="CQ675" s="48"/>
      <c r="CR675" s="47"/>
      <c r="CS675" s="47"/>
      <c r="CT675" s="47"/>
      <c r="CU675" s="47"/>
      <c r="CV675" s="47"/>
      <c r="CW675" s="47"/>
      <c r="CX675" s="47"/>
      <c r="CY675" s="47"/>
      <c r="CZ675" s="47"/>
      <c r="DA675" s="47"/>
      <c r="DB675" s="47"/>
      <c r="DC675" s="47"/>
      <c r="DD675" s="47"/>
      <c r="DE675" s="47"/>
      <c r="DF675" s="47"/>
      <c r="DG675" s="47"/>
      <c r="DH675" s="47"/>
      <c r="DI675" s="47"/>
      <c r="DJ675" s="47"/>
    </row>
    <row r="676" spans="1:115" ht="53.4" customHeight="1" x14ac:dyDescent="0.3">
      <c r="A676" s="46">
        <v>674</v>
      </c>
      <c r="B676" s="46">
        <v>1268</v>
      </c>
      <c r="C676" s="47" t="s">
        <v>13568</v>
      </c>
      <c r="D676" s="46">
        <v>27</v>
      </c>
      <c r="E676" s="48" t="s">
        <v>1968</v>
      </c>
      <c r="F676" s="47"/>
      <c r="G676" s="48" t="s">
        <v>98</v>
      </c>
      <c r="H676" s="49" t="s">
        <v>238</v>
      </c>
      <c r="I676" s="49" t="s">
        <v>151</v>
      </c>
      <c r="J676" s="48" t="s">
        <v>53</v>
      </c>
      <c r="K676" s="49" t="s">
        <v>112</v>
      </c>
      <c r="L676" s="49" t="s">
        <v>36</v>
      </c>
      <c r="M676" s="49" t="s">
        <v>25</v>
      </c>
      <c r="N676" s="49" t="s">
        <v>15</v>
      </c>
      <c r="O676" s="48" t="s">
        <v>19</v>
      </c>
      <c r="P676" s="49" t="s">
        <v>20</v>
      </c>
      <c r="Q676" s="49" t="s">
        <v>25</v>
      </c>
      <c r="R676" s="49" t="s">
        <v>239</v>
      </c>
      <c r="S676" s="48" t="s">
        <v>40</v>
      </c>
      <c r="T676" s="48" t="s">
        <v>1969</v>
      </c>
      <c r="U676" s="49" t="s">
        <v>166</v>
      </c>
      <c r="V676" s="49" t="s">
        <v>167</v>
      </c>
      <c r="W676" s="48" t="s">
        <v>19</v>
      </c>
      <c r="X676" s="49" t="s">
        <v>23</v>
      </c>
      <c r="Y676" s="49" t="s">
        <v>24</v>
      </c>
      <c r="Z676" s="49" t="s">
        <v>25</v>
      </c>
      <c r="AA676" s="49" t="s">
        <v>26</v>
      </c>
      <c r="AB676" s="48" t="s">
        <v>52</v>
      </c>
      <c r="AC676" s="48" t="s">
        <v>28</v>
      </c>
      <c r="AD676" s="49" t="s">
        <v>131</v>
      </c>
      <c r="AE676" s="49" t="s">
        <v>60</v>
      </c>
      <c r="AF676" s="49" t="s">
        <v>65</v>
      </c>
      <c r="AG676" s="49" t="s">
        <v>278</v>
      </c>
      <c r="AH676" s="48"/>
      <c r="AI676" s="48"/>
      <c r="AJ676" s="48"/>
      <c r="AK676" s="48"/>
      <c r="AL676" s="48"/>
      <c r="AM676" s="48"/>
      <c r="AN676" s="48"/>
      <c r="AO676" s="48"/>
      <c r="AP676" s="48"/>
      <c r="AQ676" s="48"/>
      <c r="AR676" s="48"/>
      <c r="AS676" s="48"/>
      <c r="AT676" s="48"/>
      <c r="AU676" s="48"/>
      <c r="AV676" s="48"/>
      <c r="AW676" s="48"/>
      <c r="AX676" s="48"/>
      <c r="AY676" s="48"/>
      <c r="AZ676" s="48"/>
      <c r="BA676" s="48"/>
      <c r="BB676" s="48"/>
      <c r="BC676" s="48"/>
      <c r="BD676" s="48"/>
      <c r="BE676" s="48"/>
      <c r="BF676" s="48"/>
      <c r="BG676" s="48"/>
      <c r="BH676" s="48"/>
      <c r="BI676" s="48"/>
      <c r="BJ676" s="48"/>
      <c r="BK676" s="48"/>
      <c r="BL676" s="48"/>
      <c r="BM676" s="48"/>
      <c r="BN676" s="48"/>
      <c r="BO676" s="48"/>
      <c r="BP676" s="48"/>
      <c r="BQ676" s="48"/>
      <c r="BR676" s="48"/>
      <c r="BS676" s="48"/>
      <c r="BT676" s="48"/>
      <c r="BU676" s="48"/>
      <c r="BV676" s="48"/>
      <c r="BW676" s="48"/>
      <c r="BX676" s="48"/>
      <c r="BY676" s="48"/>
      <c r="BZ676" s="48"/>
      <c r="CA676" s="48"/>
      <c r="CB676" s="48"/>
      <c r="CC676" s="48"/>
      <c r="CD676" s="48"/>
      <c r="CE676" s="48"/>
      <c r="CF676" s="48"/>
      <c r="CG676" s="48"/>
      <c r="CH676" s="48"/>
      <c r="CI676" s="48"/>
      <c r="CJ676" s="48"/>
      <c r="CK676" s="48"/>
      <c r="CL676" s="48"/>
      <c r="CM676" s="48"/>
      <c r="CN676" s="48"/>
      <c r="CO676" s="48"/>
      <c r="CP676" s="48"/>
      <c r="CQ676" s="47"/>
      <c r="CR676" s="47"/>
      <c r="CS676" s="47"/>
      <c r="CT676" s="47"/>
      <c r="CU676" s="47"/>
      <c r="CV676" s="47"/>
      <c r="CW676" s="47"/>
      <c r="CX676" s="47"/>
      <c r="CY676" s="47"/>
      <c r="CZ676" s="47"/>
      <c r="DA676" s="47"/>
      <c r="DB676" s="47"/>
      <c r="DC676" s="47"/>
      <c r="DD676" s="47"/>
      <c r="DE676" s="47"/>
      <c r="DF676" s="47"/>
      <c r="DG676" s="47"/>
      <c r="DH676" s="47"/>
      <c r="DI676" s="47"/>
      <c r="DJ676" s="47"/>
    </row>
    <row r="677" spans="1:115" ht="53.4" customHeight="1" x14ac:dyDescent="0.3">
      <c r="A677" s="46">
        <v>675</v>
      </c>
      <c r="B677" s="46">
        <v>1345</v>
      </c>
      <c r="C677" s="47" t="s">
        <v>13569</v>
      </c>
      <c r="D677" s="46">
        <v>36</v>
      </c>
      <c r="E677" s="48" t="s">
        <v>1971</v>
      </c>
      <c r="F677" s="47"/>
      <c r="G677" s="48" t="s">
        <v>98</v>
      </c>
      <c r="H677" s="49" t="s">
        <v>238</v>
      </c>
      <c r="I677" s="49" t="s">
        <v>151</v>
      </c>
      <c r="J677" s="48" t="s">
        <v>53</v>
      </c>
      <c r="K677" s="49" t="s">
        <v>112</v>
      </c>
      <c r="L677" s="49" t="s">
        <v>36</v>
      </c>
      <c r="M677" s="49" t="s">
        <v>25</v>
      </c>
      <c r="N677" s="49" t="s">
        <v>15</v>
      </c>
      <c r="O677" s="49" t="s">
        <v>274</v>
      </c>
      <c r="P677" s="49" t="s">
        <v>633</v>
      </c>
      <c r="Q677" s="48" t="s">
        <v>36</v>
      </c>
      <c r="R677" s="48" t="s">
        <v>19</v>
      </c>
      <c r="S677" s="49" t="s">
        <v>20</v>
      </c>
      <c r="T677" s="49" t="s">
        <v>21</v>
      </c>
      <c r="U677" s="49" t="s">
        <v>37</v>
      </c>
      <c r="V677" s="49" t="s">
        <v>40</v>
      </c>
      <c r="W677" s="49" t="s">
        <v>25</v>
      </c>
      <c r="X677" s="49" t="s">
        <v>15</v>
      </c>
      <c r="Y677" s="49" t="s">
        <v>53</v>
      </c>
      <c r="Z677" s="49" t="s">
        <v>211</v>
      </c>
      <c r="AA677" s="49" t="s">
        <v>212</v>
      </c>
      <c r="AB677" s="49" t="s">
        <v>25</v>
      </c>
      <c r="AC677" s="49" t="s">
        <v>239</v>
      </c>
      <c r="AD677" s="48" t="s">
        <v>19</v>
      </c>
      <c r="AE677" s="49" t="s">
        <v>23</v>
      </c>
      <c r="AF677" s="49" t="s">
        <v>39</v>
      </c>
      <c r="AG677" s="49" t="s">
        <v>25</v>
      </c>
      <c r="AH677" s="49" t="s">
        <v>27</v>
      </c>
      <c r="AI677" s="48" t="s">
        <v>28</v>
      </c>
      <c r="AJ677" s="49" t="s">
        <v>29</v>
      </c>
      <c r="AK677" s="49" t="s">
        <v>25</v>
      </c>
      <c r="AL677" s="49" t="s">
        <v>82</v>
      </c>
      <c r="AM677" s="48" t="s">
        <v>28</v>
      </c>
      <c r="AN677" s="49" t="s">
        <v>153</v>
      </c>
      <c r="AO677" s="49" t="s">
        <v>25</v>
      </c>
      <c r="AP677" s="49" t="s">
        <v>240</v>
      </c>
      <c r="AQ677" s="48"/>
      <c r="AR677" s="48"/>
      <c r="AS677" s="48"/>
      <c r="AT677" s="48"/>
      <c r="AU677" s="48"/>
      <c r="AV677" s="48"/>
      <c r="AW677" s="48"/>
      <c r="AX677" s="48"/>
      <c r="AY677" s="48"/>
      <c r="AZ677" s="48"/>
      <c r="BA677" s="48"/>
      <c r="BB677" s="48"/>
      <c r="BC677" s="48"/>
      <c r="BD677" s="48"/>
      <c r="BE677" s="48"/>
      <c r="BF677" s="48"/>
      <c r="BG677" s="48"/>
      <c r="BH677" s="48"/>
      <c r="BI677" s="48"/>
      <c r="BJ677" s="48"/>
      <c r="BK677" s="48"/>
      <c r="BL677" s="48"/>
      <c r="BM677" s="48"/>
      <c r="BN677" s="48"/>
      <c r="BO677" s="48"/>
      <c r="BP677" s="48"/>
      <c r="BQ677" s="48"/>
      <c r="BR677" s="48"/>
      <c r="BS677" s="48"/>
      <c r="BT677" s="48"/>
      <c r="BU677" s="48"/>
      <c r="BV677" s="48"/>
      <c r="BW677" s="48"/>
      <c r="BX677" s="48"/>
      <c r="BY677" s="48"/>
      <c r="BZ677" s="48"/>
      <c r="CA677" s="48"/>
      <c r="CB677" s="48"/>
      <c r="CC677" s="48"/>
      <c r="CD677" s="48"/>
      <c r="CE677" s="48"/>
      <c r="CF677" s="48"/>
      <c r="CG677" s="48"/>
      <c r="CH677" s="48"/>
      <c r="CI677" s="48"/>
      <c r="CJ677" s="48"/>
      <c r="CK677" s="48"/>
      <c r="CL677" s="48"/>
      <c r="CM677" s="48"/>
      <c r="CN677" s="48"/>
      <c r="CO677" s="48"/>
      <c r="CP677" s="48"/>
      <c r="CQ677" s="47"/>
      <c r="CR677" s="47"/>
      <c r="CS677" s="47"/>
      <c r="CT677" s="47"/>
      <c r="CU677" s="47"/>
      <c r="CV677" s="47"/>
      <c r="CW677" s="47"/>
      <c r="CX677" s="47"/>
      <c r="CY677" s="47"/>
      <c r="CZ677" s="47"/>
      <c r="DA677" s="47"/>
      <c r="DB677" s="47"/>
      <c r="DC677" s="47"/>
      <c r="DD677" s="47"/>
      <c r="DE677" s="47"/>
      <c r="DF677" s="47"/>
      <c r="DG677" s="47"/>
      <c r="DH677" s="47"/>
      <c r="DI677" s="47"/>
      <c r="DJ677" s="47"/>
    </row>
    <row r="678" spans="1:115" ht="53.4" customHeight="1" x14ac:dyDescent="0.3">
      <c r="A678" s="46">
        <v>676</v>
      </c>
      <c r="B678" s="46">
        <v>1653</v>
      </c>
      <c r="C678" s="47" t="s">
        <v>13570</v>
      </c>
      <c r="D678" s="46">
        <v>26</v>
      </c>
      <c r="E678" s="48" t="s">
        <v>1973</v>
      </c>
      <c r="F678" s="47"/>
      <c r="G678" s="49" t="s">
        <v>49</v>
      </c>
      <c r="H678" s="49" t="s">
        <v>36</v>
      </c>
      <c r="I678" s="49" t="s">
        <v>39</v>
      </c>
      <c r="J678" s="49" t="s">
        <v>25</v>
      </c>
      <c r="K678" s="49" t="s">
        <v>15</v>
      </c>
      <c r="L678" s="48" t="s">
        <v>16</v>
      </c>
      <c r="M678" s="49" t="s">
        <v>63</v>
      </c>
      <c r="N678" s="49" t="s">
        <v>25</v>
      </c>
      <c r="O678" s="49" t="s">
        <v>15</v>
      </c>
      <c r="P678" s="51"/>
      <c r="Q678" s="49" t="s">
        <v>20</v>
      </c>
      <c r="R678" s="49" t="s">
        <v>121</v>
      </c>
      <c r="S678" s="49" t="s">
        <v>25</v>
      </c>
      <c r="T678" s="49" t="s">
        <v>270</v>
      </c>
      <c r="U678" s="51"/>
      <c r="V678" s="49" t="s">
        <v>40</v>
      </c>
      <c r="W678" s="49" t="s">
        <v>20</v>
      </c>
      <c r="X678" s="49" t="s">
        <v>25</v>
      </c>
      <c r="Y678" s="49" t="s">
        <v>1144</v>
      </c>
      <c r="Z678" s="48" t="s">
        <v>28</v>
      </c>
      <c r="AA678" s="49" t="s">
        <v>29</v>
      </c>
      <c r="AB678" s="49" t="s">
        <v>94</v>
      </c>
      <c r="AC678" s="49" t="s">
        <v>25</v>
      </c>
      <c r="AD678" s="49" t="s">
        <v>15</v>
      </c>
      <c r="AE678" s="51"/>
      <c r="AF678" s="49" t="s">
        <v>23</v>
      </c>
      <c r="AG678" s="49" t="s">
        <v>39</v>
      </c>
      <c r="AH678" s="49" t="s">
        <v>25</v>
      </c>
      <c r="AI678" s="49" t="s">
        <v>15</v>
      </c>
      <c r="AJ678" s="48"/>
      <c r="AK678" s="48"/>
      <c r="AL678" s="48"/>
      <c r="AM678" s="48"/>
      <c r="AN678" s="48"/>
      <c r="AO678" s="48"/>
      <c r="AP678" s="48"/>
      <c r="AQ678" s="48"/>
      <c r="AR678" s="48"/>
      <c r="AS678" s="48"/>
      <c r="AT678" s="48"/>
      <c r="AU678" s="48"/>
      <c r="AV678" s="48"/>
      <c r="AW678" s="48"/>
      <c r="AX678" s="48"/>
      <c r="AY678" s="48"/>
      <c r="AZ678" s="48"/>
      <c r="BA678" s="48"/>
      <c r="BB678" s="48"/>
      <c r="BC678" s="48"/>
      <c r="BD678" s="48"/>
      <c r="BE678" s="48"/>
      <c r="BF678" s="48"/>
      <c r="BG678" s="48"/>
      <c r="BH678" s="48"/>
      <c r="BI678" s="48"/>
      <c r="BJ678" s="48"/>
      <c r="BK678" s="48"/>
      <c r="BL678" s="48"/>
      <c r="BM678" s="48"/>
      <c r="BN678" s="48"/>
      <c r="BO678" s="48"/>
      <c r="BP678" s="48"/>
      <c r="BQ678" s="48"/>
      <c r="BR678" s="48"/>
      <c r="BS678" s="48"/>
      <c r="BT678" s="48"/>
      <c r="BU678" s="48"/>
      <c r="BV678" s="48"/>
      <c r="BW678" s="48"/>
      <c r="BX678" s="48"/>
      <c r="BY678" s="48"/>
      <c r="BZ678" s="48"/>
      <c r="CA678" s="48"/>
      <c r="CB678" s="48"/>
      <c r="CC678" s="48"/>
      <c r="CD678" s="48"/>
      <c r="CE678" s="48"/>
      <c r="CF678" s="48"/>
      <c r="CG678" s="48"/>
      <c r="CH678" s="48"/>
      <c r="CI678" s="48"/>
      <c r="CJ678" s="48"/>
      <c r="CK678" s="48"/>
      <c r="CL678" s="48"/>
      <c r="CM678" s="48"/>
      <c r="CN678" s="48"/>
      <c r="CO678" s="48"/>
      <c r="CP678" s="48"/>
      <c r="CQ678" s="48"/>
      <c r="CR678" s="47"/>
      <c r="CS678" s="47"/>
      <c r="CT678" s="47"/>
      <c r="CU678" s="47"/>
      <c r="CV678" s="47"/>
      <c r="CW678" s="47"/>
      <c r="CX678" s="47"/>
      <c r="CY678" s="47"/>
      <c r="CZ678" s="47"/>
      <c r="DA678" s="47"/>
      <c r="DB678" s="47"/>
      <c r="DC678" s="47"/>
      <c r="DD678" s="47"/>
      <c r="DE678" s="47"/>
      <c r="DF678" s="47"/>
      <c r="DG678" s="47"/>
      <c r="DH678" s="47"/>
      <c r="DI678" s="47"/>
      <c r="DJ678" s="47"/>
    </row>
    <row r="679" spans="1:115" ht="53.4" customHeight="1" x14ac:dyDescent="0.3">
      <c r="A679" s="46">
        <v>677</v>
      </c>
      <c r="B679" s="46">
        <v>1978</v>
      </c>
      <c r="C679" s="47" t="s">
        <v>13571</v>
      </c>
      <c r="D679" s="46">
        <v>26</v>
      </c>
      <c r="E679" s="48" t="s">
        <v>1975</v>
      </c>
      <c r="F679" s="47"/>
      <c r="G679" s="49" t="s">
        <v>10</v>
      </c>
      <c r="H679" s="49" t="s">
        <v>36</v>
      </c>
      <c r="I679" s="49" t="s">
        <v>15</v>
      </c>
      <c r="J679" s="49" t="s">
        <v>37</v>
      </c>
      <c r="K679" s="48" t="s">
        <v>16</v>
      </c>
      <c r="L679" s="49" t="s">
        <v>193</v>
      </c>
      <c r="M679" s="49" t="s">
        <v>194</v>
      </c>
      <c r="N679" s="49" t="s">
        <v>65</v>
      </c>
      <c r="O679" s="49" t="s">
        <v>15</v>
      </c>
      <c r="P679" s="48" t="s">
        <v>121</v>
      </c>
      <c r="Q679" s="49" t="s">
        <v>20</v>
      </c>
      <c r="R679" s="49" t="s">
        <v>26</v>
      </c>
      <c r="S679" s="49" t="s">
        <v>239</v>
      </c>
      <c r="T679" s="49" t="s">
        <v>354</v>
      </c>
      <c r="U679" s="51" t="s">
        <v>58</v>
      </c>
      <c r="V679" s="51" t="s">
        <v>286</v>
      </c>
      <c r="W679" s="48" t="s">
        <v>115</v>
      </c>
      <c r="X679" s="48" t="s">
        <v>19</v>
      </c>
      <c r="Y679" s="49" t="s">
        <v>20</v>
      </c>
      <c r="Z679" s="49" t="s">
        <v>15</v>
      </c>
      <c r="AA679" s="47"/>
      <c r="AB679" s="49" t="s">
        <v>23</v>
      </c>
      <c r="AC679" s="49" t="s">
        <v>15</v>
      </c>
      <c r="AD679" s="48" t="s">
        <v>28</v>
      </c>
      <c r="AE679" s="49" t="s">
        <v>29</v>
      </c>
      <c r="AF679" s="49" t="s">
        <v>113</v>
      </c>
      <c r="AG679" s="49" t="s">
        <v>897</v>
      </c>
      <c r="AH679" s="48"/>
      <c r="AI679" s="48"/>
      <c r="AJ679" s="48"/>
      <c r="AK679" s="48"/>
      <c r="AL679" s="48"/>
      <c r="AM679" s="48"/>
      <c r="AN679" s="48"/>
      <c r="AO679" s="48"/>
      <c r="AP679" s="48"/>
      <c r="AQ679" s="48"/>
      <c r="AR679" s="48"/>
      <c r="AS679" s="48"/>
      <c r="AT679" s="48"/>
      <c r="AU679" s="48"/>
      <c r="AV679" s="48"/>
      <c r="AW679" s="48"/>
      <c r="AX679" s="48"/>
      <c r="AY679" s="48"/>
      <c r="AZ679" s="48"/>
      <c r="BA679" s="48"/>
      <c r="BB679" s="48"/>
      <c r="BC679" s="48"/>
      <c r="BD679" s="48"/>
      <c r="BE679" s="48"/>
      <c r="BF679" s="48"/>
      <c r="BG679" s="48"/>
      <c r="BH679" s="48"/>
      <c r="BI679" s="48"/>
      <c r="BJ679" s="48"/>
      <c r="BK679" s="48"/>
      <c r="BL679" s="48"/>
      <c r="BM679" s="48"/>
      <c r="BN679" s="48"/>
      <c r="BO679" s="48"/>
      <c r="BP679" s="48"/>
      <c r="BQ679" s="48"/>
      <c r="BR679" s="48"/>
      <c r="BS679" s="48"/>
      <c r="BT679" s="48"/>
      <c r="BU679" s="48"/>
      <c r="BV679" s="48"/>
      <c r="BW679" s="48"/>
      <c r="BX679" s="48"/>
      <c r="BY679" s="48"/>
      <c r="BZ679" s="48"/>
      <c r="CA679" s="48"/>
      <c r="CB679" s="48"/>
      <c r="CC679" s="48"/>
      <c r="CD679" s="48"/>
      <c r="CE679" s="48"/>
      <c r="CF679" s="48"/>
      <c r="CG679" s="48"/>
      <c r="CH679" s="48"/>
      <c r="CI679" s="48"/>
      <c r="CJ679" s="48"/>
      <c r="CK679" s="48"/>
      <c r="CL679" s="48"/>
      <c r="CM679" s="48"/>
      <c r="CN679" s="48"/>
      <c r="CO679" s="48"/>
      <c r="CP679" s="48"/>
      <c r="CQ679" s="48"/>
      <c r="CR679" s="47"/>
      <c r="CS679" s="47"/>
      <c r="CT679" s="47"/>
      <c r="CU679" s="47"/>
      <c r="CV679" s="47"/>
      <c r="CW679" s="47"/>
      <c r="CX679" s="47"/>
      <c r="CY679" s="47"/>
      <c r="CZ679" s="47"/>
      <c r="DA679" s="47"/>
      <c r="DB679" s="47"/>
      <c r="DC679" s="47"/>
      <c r="DD679" s="47"/>
      <c r="DE679" s="47"/>
      <c r="DF679" s="47"/>
      <c r="DG679" s="47"/>
      <c r="DH679" s="47"/>
      <c r="DI679" s="47"/>
      <c r="DJ679" s="47"/>
    </row>
    <row r="680" spans="1:115" ht="53.4" customHeight="1" x14ac:dyDescent="0.3">
      <c r="A680" s="46">
        <v>678</v>
      </c>
      <c r="B680" s="46">
        <v>1935</v>
      </c>
      <c r="C680" s="47" t="s">
        <v>13572</v>
      </c>
      <c r="D680" s="46">
        <v>22</v>
      </c>
      <c r="E680" s="48" t="s">
        <v>1977</v>
      </c>
      <c r="F680" s="47"/>
      <c r="G680" s="49" t="s">
        <v>10</v>
      </c>
      <c r="H680" s="48" t="s">
        <v>19</v>
      </c>
      <c r="I680" s="49" t="s">
        <v>20</v>
      </c>
      <c r="J680" s="49" t="s">
        <v>21</v>
      </c>
      <c r="K680" s="49" t="s">
        <v>163</v>
      </c>
      <c r="L680" s="49" t="s">
        <v>40</v>
      </c>
      <c r="M680" s="49" t="s">
        <v>38</v>
      </c>
      <c r="N680" s="49" t="s">
        <v>55</v>
      </c>
      <c r="O680" s="49" t="s">
        <v>15</v>
      </c>
      <c r="P680" s="51"/>
      <c r="Q680" s="49" t="s">
        <v>23</v>
      </c>
      <c r="R680" s="49" t="s">
        <v>39</v>
      </c>
      <c r="S680" s="49" t="s">
        <v>25</v>
      </c>
      <c r="T680" s="49" t="s">
        <v>15</v>
      </c>
      <c r="U680" s="48" t="s">
        <v>28</v>
      </c>
      <c r="V680" s="49" t="s">
        <v>60</v>
      </c>
      <c r="W680" s="49" t="s">
        <v>1095</v>
      </c>
      <c r="X680" s="49" t="s">
        <v>25</v>
      </c>
      <c r="Y680" s="49" t="s">
        <v>15</v>
      </c>
      <c r="Z680" s="51"/>
      <c r="AA680" s="49" t="s">
        <v>36</v>
      </c>
      <c r="AB680" s="49" t="s">
        <v>15</v>
      </c>
      <c r="AC680" s="49" t="s">
        <v>591</v>
      </c>
      <c r="AD680" s="49" t="s">
        <v>1978</v>
      </c>
      <c r="AE680" s="48"/>
      <c r="AF680" s="48"/>
      <c r="AG680" s="48"/>
      <c r="AH680" s="48"/>
      <c r="AI680" s="48"/>
      <c r="AJ680" s="48"/>
      <c r="AK680" s="48"/>
      <c r="AL680" s="48"/>
      <c r="AM680" s="48"/>
      <c r="AN680" s="48"/>
      <c r="AO680" s="48"/>
      <c r="AP680" s="48"/>
      <c r="AQ680" s="48"/>
      <c r="AR680" s="48"/>
      <c r="AS680" s="48"/>
      <c r="AT680" s="48"/>
      <c r="AU680" s="48"/>
      <c r="AV680" s="48"/>
      <c r="AW680" s="48"/>
      <c r="AX680" s="48"/>
      <c r="AY680" s="48"/>
      <c r="AZ680" s="48"/>
      <c r="BA680" s="48"/>
      <c r="BB680" s="48"/>
      <c r="BC680" s="48"/>
      <c r="BD680" s="48"/>
      <c r="BE680" s="48"/>
      <c r="BF680" s="48"/>
      <c r="BG680" s="48"/>
      <c r="BH680" s="48"/>
      <c r="BI680" s="48"/>
      <c r="BJ680" s="48"/>
      <c r="BK680" s="48"/>
      <c r="BL680" s="48"/>
      <c r="BM680" s="48"/>
      <c r="BN680" s="48"/>
      <c r="BO680" s="48"/>
      <c r="BP680" s="48"/>
      <c r="BQ680" s="48"/>
      <c r="BR680" s="48"/>
      <c r="BS680" s="48"/>
      <c r="BT680" s="48"/>
      <c r="BU680" s="48"/>
      <c r="BV680" s="48"/>
      <c r="BW680" s="48"/>
      <c r="BX680" s="48"/>
      <c r="BY680" s="48"/>
      <c r="BZ680" s="48"/>
      <c r="CA680" s="48"/>
      <c r="CB680" s="48"/>
      <c r="CC680" s="48"/>
      <c r="CD680" s="48"/>
      <c r="CE680" s="48"/>
      <c r="CF680" s="48"/>
      <c r="CG680" s="48"/>
      <c r="CH680" s="48"/>
      <c r="CI680" s="48"/>
      <c r="CJ680" s="48"/>
      <c r="CK680" s="48"/>
      <c r="CL680" s="48"/>
      <c r="CM680" s="48"/>
      <c r="CN680" s="48"/>
      <c r="CO680" s="48"/>
      <c r="CP680" s="48"/>
      <c r="CQ680" s="48"/>
      <c r="CR680" s="47"/>
      <c r="CS680" s="47"/>
      <c r="CT680" s="47"/>
      <c r="CU680" s="47"/>
      <c r="CV680" s="47"/>
      <c r="CW680" s="47"/>
      <c r="CX680" s="47"/>
      <c r="CY680" s="47"/>
      <c r="CZ680" s="47"/>
      <c r="DA680" s="47"/>
      <c r="DB680" s="47"/>
      <c r="DC680" s="47"/>
      <c r="DD680" s="47"/>
      <c r="DE680" s="47"/>
      <c r="DF680" s="47"/>
      <c r="DG680" s="47"/>
      <c r="DH680" s="47"/>
      <c r="DI680" s="47"/>
      <c r="DJ680" s="47"/>
    </row>
    <row r="681" spans="1:115" ht="53.4" customHeight="1" x14ac:dyDescent="0.3">
      <c r="A681" s="46">
        <v>679</v>
      </c>
      <c r="B681" s="46">
        <v>318</v>
      </c>
      <c r="C681" s="47" t="s">
        <v>13573</v>
      </c>
      <c r="D681" s="46">
        <v>17</v>
      </c>
      <c r="E681" s="48" t="s">
        <v>1980</v>
      </c>
      <c r="F681" s="47"/>
      <c r="G681" s="49" t="s">
        <v>530</v>
      </c>
      <c r="H681" s="49" t="s">
        <v>151</v>
      </c>
      <c r="I681" s="48" t="s">
        <v>19</v>
      </c>
      <c r="J681" s="49" t="s">
        <v>93</v>
      </c>
      <c r="K681" s="49" t="s">
        <v>1811</v>
      </c>
      <c r="L681" s="49" t="s">
        <v>37</v>
      </c>
      <c r="M681" s="49" t="s">
        <v>40</v>
      </c>
      <c r="N681" s="49" t="s">
        <v>179</v>
      </c>
      <c r="O681" s="49" t="s">
        <v>147</v>
      </c>
      <c r="P681" s="49" t="s">
        <v>181</v>
      </c>
      <c r="Q681" s="49" t="s">
        <v>22</v>
      </c>
      <c r="R681" s="49" t="s">
        <v>82</v>
      </c>
      <c r="S681" s="48" t="s">
        <v>28</v>
      </c>
      <c r="T681" s="49" t="s">
        <v>60</v>
      </c>
      <c r="U681" s="49" t="s">
        <v>65</v>
      </c>
      <c r="V681" s="49" t="s">
        <v>25</v>
      </c>
      <c r="W681" s="49" t="s">
        <v>22</v>
      </c>
      <c r="X681" s="48"/>
      <c r="Y681" s="48"/>
      <c r="Z681" s="48"/>
      <c r="AA681" s="48"/>
      <c r="AB681" s="48"/>
      <c r="AC681" s="48"/>
      <c r="AD681" s="48"/>
      <c r="AE681" s="48"/>
      <c r="AF681" s="48"/>
      <c r="AG681" s="48"/>
      <c r="AH681" s="48"/>
      <c r="AI681" s="48"/>
      <c r="AJ681" s="48"/>
      <c r="AK681" s="48"/>
      <c r="AL681" s="48"/>
      <c r="AM681" s="48"/>
      <c r="AN681" s="48"/>
      <c r="AO681" s="48"/>
      <c r="AP681" s="48"/>
      <c r="AQ681" s="48"/>
      <c r="AR681" s="48"/>
      <c r="AS681" s="48"/>
      <c r="AT681" s="48"/>
      <c r="AU681" s="48"/>
      <c r="AV681" s="48"/>
      <c r="AW681" s="48"/>
      <c r="AX681" s="48"/>
      <c r="AY681" s="48"/>
      <c r="AZ681" s="48"/>
      <c r="BA681" s="48"/>
      <c r="BB681" s="48"/>
      <c r="BC681" s="48"/>
      <c r="BD681" s="48"/>
      <c r="BE681" s="48"/>
      <c r="BF681" s="48"/>
      <c r="BG681" s="48"/>
      <c r="BH681" s="48"/>
      <c r="BI681" s="48"/>
      <c r="BJ681" s="48"/>
      <c r="BK681" s="48"/>
      <c r="BL681" s="48"/>
      <c r="BM681" s="48"/>
      <c r="BN681" s="48"/>
      <c r="BO681" s="48"/>
      <c r="BP681" s="48"/>
      <c r="BQ681" s="48"/>
      <c r="BR681" s="48"/>
      <c r="BS681" s="48"/>
      <c r="BT681" s="48"/>
      <c r="BU681" s="48"/>
      <c r="BV681" s="48"/>
      <c r="BW681" s="48"/>
      <c r="BX681" s="48"/>
      <c r="BY681" s="48"/>
      <c r="BZ681" s="48"/>
      <c r="CA681" s="48"/>
      <c r="CB681" s="48"/>
      <c r="CC681" s="48"/>
      <c r="CD681" s="48"/>
      <c r="CE681" s="48"/>
      <c r="CF681" s="48"/>
      <c r="CG681" s="48"/>
      <c r="CH681" s="48"/>
      <c r="CI681" s="48"/>
      <c r="CJ681" s="48"/>
      <c r="CK681" s="48"/>
      <c r="CL681" s="48"/>
      <c r="CM681" s="48"/>
      <c r="CN681" s="48"/>
      <c r="CO681" s="48"/>
      <c r="CP681" s="48"/>
      <c r="CQ681" s="47"/>
      <c r="CR681" s="47"/>
      <c r="CS681" s="47"/>
      <c r="CT681" s="47"/>
      <c r="CU681" s="47"/>
      <c r="CV681" s="47"/>
      <c r="CW681" s="47"/>
      <c r="CX681" s="47"/>
      <c r="CY681" s="47"/>
      <c r="CZ681" s="47"/>
      <c r="DA681" s="47"/>
      <c r="DB681" s="47"/>
      <c r="DC681" s="47"/>
      <c r="DD681" s="47"/>
      <c r="DE681" s="47"/>
      <c r="DF681" s="47"/>
      <c r="DG681" s="47"/>
      <c r="DH681" s="47"/>
      <c r="DI681" s="47"/>
      <c r="DJ681" s="47"/>
    </row>
    <row r="682" spans="1:115" ht="53.4" customHeight="1" x14ac:dyDescent="0.3">
      <c r="A682" s="46">
        <v>680</v>
      </c>
      <c r="B682" s="46">
        <v>46</v>
      </c>
      <c r="C682" s="47" t="s">
        <v>13498</v>
      </c>
      <c r="D682" s="46">
        <v>22</v>
      </c>
      <c r="E682" s="48" t="s">
        <v>1982</v>
      </c>
      <c r="F682" s="47"/>
      <c r="G682" s="48" t="s">
        <v>98</v>
      </c>
      <c r="H682" s="49" t="s">
        <v>238</v>
      </c>
      <c r="I682" s="49" t="s">
        <v>151</v>
      </c>
      <c r="J682" s="47"/>
      <c r="K682" s="49" t="s">
        <v>40</v>
      </c>
      <c r="L682" s="49" t="s">
        <v>67</v>
      </c>
      <c r="M682" s="49" t="s">
        <v>166</v>
      </c>
      <c r="N682" s="49" t="s">
        <v>167</v>
      </c>
      <c r="O682" s="51"/>
      <c r="P682" s="49" t="s">
        <v>23</v>
      </c>
      <c r="Q682" s="49" t="s">
        <v>39</v>
      </c>
      <c r="R682" s="49" t="s">
        <v>25</v>
      </c>
      <c r="S682" s="49" t="s">
        <v>15</v>
      </c>
      <c r="T682" s="48"/>
      <c r="U682" s="49" t="s">
        <v>20</v>
      </c>
      <c r="V682" s="49" t="s">
        <v>163</v>
      </c>
      <c r="W682" s="49" t="s">
        <v>40</v>
      </c>
      <c r="X682" s="49" t="s">
        <v>25</v>
      </c>
      <c r="Y682" s="49" t="s">
        <v>78</v>
      </c>
      <c r="Z682" s="51"/>
      <c r="AA682" s="49" t="s">
        <v>41</v>
      </c>
      <c r="AB682" s="49" t="s">
        <v>28</v>
      </c>
      <c r="AC682" s="49" t="s">
        <v>60</v>
      </c>
      <c r="AD682" s="49" t="s">
        <v>188</v>
      </c>
      <c r="AE682" s="49" t="s">
        <v>25</v>
      </c>
      <c r="AF682" s="49" t="s">
        <v>15</v>
      </c>
      <c r="AG682" s="48"/>
      <c r="AH682" s="48"/>
      <c r="AI682" s="48"/>
      <c r="AJ682" s="48"/>
      <c r="AK682" s="48"/>
      <c r="AL682" s="48"/>
      <c r="AM682" s="48"/>
      <c r="AN682" s="48"/>
      <c r="AO682" s="48"/>
      <c r="AP682" s="48"/>
      <c r="AQ682" s="48"/>
      <c r="AR682" s="48"/>
      <c r="AS682" s="48"/>
      <c r="AT682" s="48"/>
      <c r="AU682" s="48"/>
      <c r="AV682" s="48"/>
      <c r="AW682" s="48"/>
      <c r="AX682" s="48"/>
      <c r="AY682" s="48"/>
      <c r="AZ682" s="48"/>
      <c r="BA682" s="48"/>
      <c r="BB682" s="48"/>
      <c r="BC682" s="48"/>
      <c r="BD682" s="48"/>
      <c r="BE682" s="48"/>
      <c r="BF682" s="48"/>
      <c r="BG682" s="48"/>
      <c r="BH682" s="48"/>
      <c r="BI682" s="48"/>
      <c r="BJ682" s="48"/>
      <c r="BK682" s="48"/>
      <c r="BL682" s="48"/>
      <c r="BM682" s="48"/>
      <c r="BN682" s="48"/>
      <c r="BO682" s="48"/>
      <c r="BP682" s="48"/>
      <c r="BQ682" s="48"/>
      <c r="BR682" s="48"/>
      <c r="BS682" s="48"/>
      <c r="BT682" s="48"/>
      <c r="BU682" s="48"/>
      <c r="BV682" s="48"/>
      <c r="BW682" s="48"/>
      <c r="BX682" s="48"/>
      <c r="BY682" s="48"/>
      <c r="BZ682" s="48"/>
      <c r="CA682" s="48"/>
      <c r="CB682" s="48"/>
      <c r="CC682" s="48"/>
      <c r="CD682" s="48"/>
      <c r="CE682" s="48"/>
      <c r="CF682" s="48"/>
      <c r="CG682" s="48"/>
      <c r="CH682" s="48"/>
      <c r="CI682" s="48"/>
      <c r="CJ682" s="48"/>
      <c r="CK682" s="48"/>
      <c r="CL682" s="48"/>
      <c r="CM682" s="48"/>
      <c r="CN682" s="48"/>
      <c r="CO682" s="48"/>
      <c r="CP682" s="48"/>
      <c r="CQ682" s="48"/>
      <c r="CR682" s="47"/>
      <c r="CS682" s="47"/>
      <c r="CT682" s="47"/>
      <c r="CU682" s="47"/>
      <c r="CV682" s="47"/>
      <c r="CW682" s="47"/>
      <c r="CX682" s="47"/>
      <c r="CY682" s="47"/>
      <c r="CZ682" s="47"/>
      <c r="DA682" s="47"/>
      <c r="DB682" s="47"/>
      <c r="DC682" s="47"/>
      <c r="DD682" s="47"/>
      <c r="DE682" s="47"/>
      <c r="DF682" s="47"/>
      <c r="DG682" s="47"/>
      <c r="DH682" s="47"/>
      <c r="DI682" s="47"/>
      <c r="DJ682" s="47"/>
    </row>
    <row r="683" spans="1:115" ht="53.4" customHeight="1" x14ac:dyDescent="0.3">
      <c r="A683" s="46">
        <v>681</v>
      </c>
      <c r="B683" s="46">
        <v>1125</v>
      </c>
      <c r="C683" s="47" t="s">
        <v>13574</v>
      </c>
      <c r="D683" s="46">
        <v>26</v>
      </c>
      <c r="E683" s="48" t="s">
        <v>1984</v>
      </c>
      <c r="F683" s="47"/>
      <c r="G683" s="48" t="s">
        <v>98</v>
      </c>
      <c r="H683" s="49" t="s">
        <v>110</v>
      </c>
      <c r="I683" s="49" t="s">
        <v>74</v>
      </c>
      <c r="J683" s="49" t="s">
        <v>75</v>
      </c>
      <c r="K683" s="48" t="s">
        <v>116</v>
      </c>
      <c r="L683" s="48" t="s">
        <v>50</v>
      </c>
      <c r="M683" s="48" t="s">
        <v>53</v>
      </c>
      <c r="N683" s="49" t="s">
        <v>36</v>
      </c>
      <c r="O683" s="49" t="s">
        <v>39</v>
      </c>
      <c r="P683" s="49" t="s">
        <v>116</v>
      </c>
      <c r="Q683" s="49" t="s">
        <v>54</v>
      </c>
      <c r="R683" s="49" t="s">
        <v>36</v>
      </c>
      <c r="S683" s="48" t="s">
        <v>53</v>
      </c>
      <c r="T683" s="48" t="s">
        <v>16</v>
      </c>
      <c r="U683" s="49" t="s">
        <v>1985</v>
      </c>
      <c r="V683" s="49" t="s">
        <v>993</v>
      </c>
      <c r="W683" s="48" t="s">
        <v>19</v>
      </c>
      <c r="X683" s="49" t="s">
        <v>20</v>
      </c>
      <c r="Y683" s="49" t="s">
        <v>338</v>
      </c>
      <c r="Z683" s="49" t="s">
        <v>25</v>
      </c>
      <c r="AA683" s="49" t="s">
        <v>78</v>
      </c>
      <c r="AB683" s="47"/>
      <c r="AC683" s="49" t="s">
        <v>23</v>
      </c>
      <c r="AD683" s="49" t="s">
        <v>15</v>
      </c>
      <c r="AE683" s="48" t="s">
        <v>28</v>
      </c>
      <c r="AF683" s="49" t="s">
        <v>29</v>
      </c>
      <c r="AG683" s="49" t="s">
        <v>15</v>
      </c>
      <c r="AH683" s="48"/>
      <c r="AI683" s="48"/>
      <c r="AJ683" s="48"/>
      <c r="AK683" s="48"/>
      <c r="AL683" s="48"/>
      <c r="AM683" s="48"/>
      <c r="AN683" s="48"/>
      <c r="AO683" s="48"/>
      <c r="AP683" s="48"/>
      <c r="AQ683" s="48"/>
      <c r="AR683" s="48"/>
      <c r="AS683" s="48"/>
      <c r="AT683" s="48"/>
      <c r="AU683" s="48"/>
      <c r="AV683" s="48"/>
      <c r="AW683" s="48"/>
      <c r="AX683" s="48"/>
      <c r="AY683" s="48"/>
      <c r="AZ683" s="48"/>
      <c r="BA683" s="48"/>
      <c r="BB683" s="48"/>
      <c r="BC683" s="48"/>
      <c r="BD683" s="48"/>
      <c r="BE683" s="48"/>
      <c r="BF683" s="48"/>
      <c r="BG683" s="48"/>
      <c r="BH683" s="48"/>
      <c r="BI683" s="48"/>
      <c r="BJ683" s="48"/>
      <c r="BK683" s="48"/>
      <c r="BL683" s="48"/>
      <c r="BM683" s="48"/>
      <c r="BN683" s="48"/>
      <c r="BO683" s="48"/>
      <c r="BP683" s="48"/>
      <c r="BQ683" s="48"/>
      <c r="BR683" s="48"/>
      <c r="BS683" s="48"/>
      <c r="BT683" s="48"/>
      <c r="BU683" s="48"/>
      <c r="BV683" s="48"/>
      <c r="BW683" s="48"/>
      <c r="BX683" s="48"/>
      <c r="BY683" s="48"/>
      <c r="BZ683" s="48"/>
      <c r="CA683" s="48"/>
      <c r="CB683" s="48"/>
      <c r="CC683" s="48"/>
      <c r="CD683" s="48"/>
      <c r="CE683" s="48"/>
      <c r="CF683" s="48"/>
      <c r="CG683" s="48"/>
      <c r="CH683" s="48"/>
      <c r="CI683" s="48"/>
      <c r="CJ683" s="48"/>
      <c r="CK683" s="48"/>
      <c r="CL683" s="48"/>
      <c r="CM683" s="48"/>
      <c r="CN683" s="48"/>
      <c r="CO683" s="48"/>
      <c r="CP683" s="48"/>
      <c r="CQ683" s="48"/>
      <c r="CR683" s="47"/>
      <c r="CS683" s="47"/>
      <c r="CT683" s="47"/>
      <c r="CU683" s="47"/>
      <c r="CV683" s="47"/>
      <c r="CW683" s="47"/>
      <c r="CX683" s="47"/>
      <c r="CY683" s="47"/>
      <c r="CZ683" s="47"/>
      <c r="DA683" s="47"/>
      <c r="DB683" s="47"/>
      <c r="DC683" s="47"/>
      <c r="DD683" s="47"/>
      <c r="DE683" s="47"/>
      <c r="DF683" s="47"/>
      <c r="DG683" s="47"/>
      <c r="DH683" s="47"/>
      <c r="DI683" s="47"/>
      <c r="DJ683" s="47"/>
    </row>
    <row r="684" spans="1:115" ht="53.4" customHeight="1" x14ac:dyDescent="0.3">
      <c r="A684" s="46">
        <v>682</v>
      </c>
      <c r="B684" s="46">
        <v>2791</v>
      </c>
      <c r="C684" s="47" t="s">
        <v>13575</v>
      </c>
      <c r="D684" s="46">
        <v>24</v>
      </c>
      <c r="E684" s="48" t="s">
        <v>1987</v>
      </c>
      <c r="F684" s="47"/>
      <c r="G684" s="49" t="s">
        <v>150</v>
      </c>
      <c r="H684" s="49" t="s">
        <v>151</v>
      </c>
      <c r="I684" s="48" t="s">
        <v>19</v>
      </c>
      <c r="J684" s="49" t="s">
        <v>20</v>
      </c>
      <c r="K684" s="49" t="s">
        <v>21</v>
      </c>
      <c r="L684" s="49" t="s">
        <v>37</v>
      </c>
      <c r="M684" s="49" t="s">
        <v>40</v>
      </c>
      <c r="N684" s="49" t="s">
        <v>25</v>
      </c>
      <c r="O684" s="49" t="s">
        <v>15</v>
      </c>
      <c r="P684" s="48" t="s">
        <v>19</v>
      </c>
      <c r="Q684" s="49" t="s">
        <v>23</v>
      </c>
      <c r="R684" s="49" t="s">
        <v>24</v>
      </c>
      <c r="S684" s="49" t="s">
        <v>39</v>
      </c>
      <c r="T684" s="49" t="s">
        <v>25</v>
      </c>
      <c r="U684" s="49" t="s">
        <v>26</v>
      </c>
      <c r="V684" s="49" t="s">
        <v>191</v>
      </c>
      <c r="W684" s="49" t="s">
        <v>86</v>
      </c>
      <c r="X684" s="48" t="s">
        <v>28</v>
      </c>
      <c r="Y684" s="49" t="s">
        <v>29</v>
      </c>
      <c r="Z684" s="49" t="s">
        <v>15</v>
      </c>
      <c r="AA684" s="48" t="s">
        <v>16</v>
      </c>
      <c r="AB684" s="49" t="s">
        <v>63</v>
      </c>
      <c r="AC684" s="49" t="s">
        <v>88</v>
      </c>
      <c r="AD684" s="49" t="s">
        <v>22</v>
      </c>
      <c r="AE684" s="48"/>
      <c r="AF684" s="48"/>
      <c r="AG684" s="48"/>
      <c r="AH684" s="48"/>
      <c r="AI684" s="48"/>
      <c r="AJ684" s="48"/>
      <c r="AK684" s="48"/>
      <c r="AL684" s="48"/>
      <c r="AM684" s="48"/>
      <c r="AN684" s="48"/>
      <c r="AO684" s="48"/>
      <c r="AP684" s="48"/>
      <c r="AQ684" s="48"/>
      <c r="AR684" s="48"/>
      <c r="AS684" s="48"/>
      <c r="AT684" s="48"/>
      <c r="AU684" s="48"/>
      <c r="AV684" s="48"/>
      <c r="AW684" s="48"/>
      <c r="AX684" s="48"/>
      <c r="AY684" s="48"/>
      <c r="AZ684" s="48"/>
      <c r="BA684" s="48"/>
      <c r="BB684" s="48"/>
      <c r="BC684" s="48"/>
      <c r="BD684" s="48"/>
      <c r="BE684" s="48"/>
      <c r="BF684" s="48"/>
      <c r="BG684" s="48"/>
      <c r="BH684" s="48"/>
      <c r="BI684" s="48"/>
      <c r="BJ684" s="48"/>
      <c r="BK684" s="48"/>
      <c r="BL684" s="48"/>
      <c r="BM684" s="48"/>
      <c r="BN684" s="48"/>
      <c r="BO684" s="48"/>
      <c r="BP684" s="48"/>
      <c r="BQ684" s="48"/>
      <c r="BR684" s="48"/>
      <c r="BS684" s="48"/>
      <c r="BT684" s="48"/>
      <c r="BU684" s="48"/>
      <c r="BV684" s="48"/>
      <c r="BW684" s="48"/>
      <c r="BX684" s="48"/>
      <c r="BY684" s="48"/>
      <c r="BZ684" s="48"/>
      <c r="CA684" s="48"/>
      <c r="CB684" s="48"/>
      <c r="CC684" s="48"/>
      <c r="CD684" s="48"/>
      <c r="CE684" s="48"/>
      <c r="CF684" s="48"/>
      <c r="CG684" s="48"/>
      <c r="CH684" s="48"/>
      <c r="CI684" s="48"/>
      <c r="CJ684" s="48"/>
      <c r="CK684" s="48"/>
      <c r="CL684" s="48"/>
      <c r="CM684" s="48"/>
      <c r="CN684" s="48"/>
      <c r="CO684" s="48"/>
      <c r="CP684" s="48"/>
      <c r="CQ684" s="47"/>
      <c r="CR684" s="47"/>
      <c r="CS684" s="47"/>
      <c r="CT684" s="47"/>
      <c r="CU684" s="47"/>
      <c r="CV684" s="47"/>
      <c r="CW684" s="47"/>
      <c r="CX684" s="47"/>
      <c r="CY684" s="47"/>
      <c r="CZ684" s="47"/>
      <c r="DA684" s="47"/>
      <c r="DB684" s="47"/>
      <c r="DC684" s="47"/>
      <c r="DD684" s="47"/>
      <c r="DE684" s="47"/>
      <c r="DF684" s="47"/>
      <c r="DG684" s="47"/>
      <c r="DH684" s="47"/>
      <c r="DI684" s="47"/>
      <c r="DJ684" s="47"/>
    </row>
    <row r="685" spans="1:115" ht="53.4" customHeight="1" x14ac:dyDescent="0.3">
      <c r="A685" s="46">
        <v>683</v>
      </c>
      <c r="B685" s="46">
        <v>761</v>
      </c>
      <c r="C685" s="47" t="s">
        <v>13576</v>
      </c>
      <c r="D685" s="46">
        <v>38</v>
      </c>
      <c r="E685" s="48" t="s">
        <v>1989</v>
      </c>
      <c r="F685" s="47"/>
      <c r="G685" s="49" t="s">
        <v>530</v>
      </c>
      <c r="H685" s="49" t="s">
        <v>151</v>
      </c>
      <c r="I685" s="48"/>
      <c r="J685" s="49" t="s">
        <v>36</v>
      </c>
      <c r="K685" s="49" t="s">
        <v>39</v>
      </c>
      <c r="L685" s="49" t="s">
        <v>25</v>
      </c>
      <c r="M685" s="49" t="s">
        <v>15</v>
      </c>
      <c r="N685" s="49" t="s">
        <v>54</v>
      </c>
      <c r="O685" s="49" t="s">
        <v>94</v>
      </c>
      <c r="P685" s="48" t="s">
        <v>19</v>
      </c>
      <c r="Q685" s="49" t="s">
        <v>20</v>
      </c>
      <c r="R685" s="49" t="s">
        <v>21</v>
      </c>
      <c r="S685" s="49" t="s">
        <v>37</v>
      </c>
      <c r="T685" s="49" t="s">
        <v>40</v>
      </c>
      <c r="U685" s="49" t="s">
        <v>25</v>
      </c>
      <c r="V685" s="49" t="s">
        <v>270</v>
      </c>
      <c r="W685" s="48" t="s">
        <v>254</v>
      </c>
      <c r="X685" s="48" t="s">
        <v>20</v>
      </c>
      <c r="Y685" s="48" t="s">
        <v>53</v>
      </c>
      <c r="Z685" s="48" t="s">
        <v>57</v>
      </c>
      <c r="AA685" s="49" t="s">
        <v>311</v>
      </c>
      <c r="AB685" s="49" t="s">
        <v>201</v>
      </c>
      <c r="AC685" s="49" t="s">
        <v>772</v>
      </c>
      <c r="AD685" s="49" t="s">
        <v>25</v>
      </c>
      <c r="AE685" s="49" t="s">
        <v>66</v>
      </c>
      <c r="AF685" s="48" t="s">
        <v>19</v>
      </c>
      <c r="AG685" s="49" t="s">
        <v>23</v>
      </c>
      <c r="AH685" s="49" t="s">
        <v>900</v>
      </c>
      <c r="AI685" s="49" t="s">
        <v>300</v>
      </c>
      <c r="AJ685" s="49" t="s">
        <v>25</v>
      </c>
      <c r="AK685" s="49" t="s">
        <v>26</v>
      </c>
      <c r="AL685" s="49" t="s">
        <v>265</v>
      </c>
      <c r="AM685" s="48" t="s">
        <v>254</v>
      </c>
      <c r="AN685" s="48" t="s">
        <v>23</v>
      </c>
      <c r="AO685" s="48" t="s">
        <v>53</v>
      </c>
      <c r="AP685" s="48" t="s">
        <v>57</v>
      </c>
      <c r="AQ685" s="53">
        <v>1</v>
      </c>
      <c r="AR685" s="49" t="s">
        <v>311</v>
      </c>
      <c r="AS685" s="49" t="s">
        <v>25</v>
      </c>
      <c r="AT685" s="49" t="s">
        <v>22</v>
      </c>
      <c r="AU685" s="48"/>
      <c r="AV685" s="48"/>
      <c r="AW685" s="48"/>
      <c r="AX685" s="48"/>
      <c r="AY685" s="48"/>
      <c r="AZ685" s="48"/>
      <c r="BA685" s="48"/>
      <c r="BB685" s="48"/>
      <c r="BC685" s="48"/>
      <c r="BD685" s="48"/>
      <c r="BE685" s="48"/>
      <c r="BF685" s="48"/>
      <c r="BG685" s="48"/>
      <c r="BH685" s="48"/>
      <c r="BI685" s="48"/>
      <c r="BJ685" s="48"/>
      <c r="BK685" s="48"/>
      <c r="BL685" s="48"/>
      <c r="BM685" s="48"/>
      <c r="BN685" s="48"/>
      <c r="BO685" s="48"/>
      <c r="BP685" s="48"/>
      <c r="BQ685" s="48"/>
      <c r="BR685" s="48"/>
      <c r="BS685" s="48"/>
      <c r="BT685" s="48"/>
      <c r="BU685" s="48"/>
      <c r="BV685" s="48"/>
      <c r="BW685" s="48"/>
      <c r="BX685" s="48"/>
      <c r="BY685" s="48"/>
      <c r="BZ685" s="48"/>
      <c r="CA685" s="48"/>
      <c r="CB685" s="48"/>
      <c r="CC685" s="48"/>
      <c r="CD685" s="48"/>
      <c r="CE685" s="48"/>
      <c r="CF685" s="48"/>
      <c r="CG685" s="48"/>
      <c r="CH685" s="48"/>
      <c r="CI685" s="48"/>
      <c r="CJ685" s="48"/>
      <c r="CK685" s="48"/>
      <c r="CL685" s="48"/>
      <c r="CM685" s="48"/>
      <c r="CN685" s="48"/>
      <c r="CO685" s="48"/>
      <c r="CP685" s="48"/>
      <c r="CQ685" s="48"/>
      <c r="CR685" s="47"/>
      <c r="CS685" s="47"/>
      <c r="CT685" s="47"/>
      <c r="CU685" s="47"/>
      <c r="CV685" s="47"/>
      <c r="CW685" s="47"/>
      <c r="CX685" s="47"/>
      <c r="CY685" s="47"/>
      <c r="CZ685" s="47"/>
      <c r="DA685" s="47"/>
      <c r="DB685" s="47"/>
      <c r="DC685" s="47"/>
      <c r="DD685" s="47"/>
      <c r="DE685" s="47"/>
      <c r="DF685" s="47"/>
      <c r="DG685" s="47"/>
      <c r="DH685" s="47"/>
      <c r="DI685" s="47"/>
      <c r="DJ685" s="47"/>
      <c r="DK685" s="47"/>
    </row>
    <row r="686" spans="1:115" ht="53.4" customHeight="1" x14ac:dyDescent="0.3">
      <c r="A686" s="46">
        <v>684</v>
      </c>
      <c r="B686" s="46">
        <v>2963</v>
      </c>
      <c r="C686" s="47" t="s">
        <v>13577</v>
      </c>
      <c r="D686" s="46">
        <v>36</v>
      </c>
      <c r="E686" s="48" t="s">
        <v>1990</v>
      </c>
      <c r="F686" s="47"/>
      <c r="G686" s="49" t="s">
        <v>238</v>
      </c>
      <c r="H686" s="49" t="s">
        <v>151</v>
      </c>
      <c r="I686" s="48"/>
      <c r="J686" s="49" t="s">
        <v>36</v>
      </c>
      <c r="K686" s="49" t="s">
        <v>37</v>
      </c>
      <c r="L686" s="49" t="s">
        <v>25</v>
      </c>
      <c r="M686" s="48" t="s">
        <v>15</v>
      </c>
      <c r="N686" s="48" t="s">
        <v>16</v>
      </c>
      <c r="O686" s="49" t="s">
        <v>17</v>
      </c>
      <c r="P686" s="49" t="s">
        <v>18</v>
      </c>
      <c r="Q686" s="49" t="s">
        <v>25</v>
      </c>
      <c r="R686" s="49" t="s">
        <v>22</v>
      </c>
      <c r="S686" s="48" t="s">
        <v>19</v>
      </c>
      <c r="T686" s="49" t="s">
        <v>20</v>
      </c>
      <c r="U686" s="49" t="s">
        <v>21</v>
      </c>
      <c r="V686" s="49" t="s">
        <v>37</v>
      </c>
      <c r="W686" s="49" t="s">
        <v>40</v>
      </c>
      <c r="X686" s="49" t="s">
        <v>25</v>
      </c>
      <c r="Y686" s="49" t="s">
        <v>15</v>
      </c>
      <c r="Z686" s="47"/>
      <c r="AA686" s="49" t="s">
        <v>23</v>
      </c>
      <c r="AB686" s="49" t="s">
        <v>152</v>
      </c>
      <c r="AC686" s="49" t="s">
        <v>25</v>
      </c>
      <c r="AD686" s="49" t="s">
        <v>22</v>
      </c>
      <c r="AE686" s="48" t="s">
        <v>16</v>
      </c>
      <c r="AF686" s="49" t="s">
        <v>63</v>
      </c>
      <c r="AG686" s="49" t="s">
        <v>25</v>
      </c>
      <c r="AH686" s="49" t="s">
        <v>78</v>
      </c>
      <c r="AI686" s="48" t="s">
        <v>28</v>
      </c>
      <c r="AJ686" s="49" t="s">
        <v>29</v>
      </c>
      <c r="AK686" s="49" t="s">
        <v>30</v>
      </c>
      <c r="AL686" s="49" t="s">
        <v>31</v>
      </c>
      <c r="AM686" s="49" t="s">
        <v>25</v>
      </c>
      <c r="AN686" s="49" t="s">
        <v>22</v>
      </c>
      <c r="AO686" s="48" t="s">
        <v>28</v>
      </c>
      <c r="AP686" s="49" t="s">
        <v>153</v>
      </c>
      <c r="AQ686" s="49" t="s">
        <v>25</v>
      </c>
      <c r="AR686" s="49" t="s">
        <v>22</v>
      </c>
      <c r="AS686" s="48"/>
      <c r="AT686" s="48"/>
      <c r="AU686" s="48"/>
      <c r="AV686" s="48"/>
      <c r="AW686" s="48"/>
      <c r="AX686" s="48"/>
      <c r="AY686" s="48"/>
      <c r="AZ686" s="48"/>
      <c r="BA686" s="48"/>
      <c r="BB686" s="48"/>
      <c r="BC686" s="48"/>
      <c r="BD686" s="48"/>
      <c r="BE686" s="48"/>
      <c r="BF686" s="48"/>
      <c r="BG686" s="48"/>
      <c r="BH686" s="48"/>
      <c r="BI686" s="48"/>
      <c r="BJ686" s="48"/>
      <c r="BK686" s="48"/>
      <c r="BL686" s="48"/>
      <c r="BM686" s="48"/>
      <c r="BN686" s="48"/>
      <c r="BO686" s="48"/>
      <c r="BP686" s="48"/>
      <c r="BQ686" s="48"/>
      <c r="BR686" s="48"/>
      <c r="BS686" s="48"/>
      <c r="BT686" s="48"/>
      <c r="BU686" s="48"/>
      <c r="BV686" s="48"/>
      <c r="BW686" s="48"/>
      <c r="BX686" s="48"/>
      <c r="BY686" s="48"/>
      <c r="BZ686" s="48"/>
      <c r="CA686" s="48"/>
      <c r="CB686" s="48"/>
      <c r="CC686" s="48"/>
      <c r="CD686" s="48"/>
      <c r="CE686" s="48"/>
      <c r="CF686" s="48"/>
      <c r="CG686" s="48"/>
      <c r="CH686" s="48"/>
      <c r="CI686" s="48"/>
      <c r="CJ686" s="48"/>
      <c r="CK686" s="48"/>
      <c r="CL686" s="48"/>
      <c r="CM686" s="48"/>
      <c r="CN686" s="48"/>
      <c r="CO686" s="48"/>
      <c r="CP686" s="48"/>
      <c r="CQ686" s="48"/>
      <c r="CR686" s="48"/>
      <c r="CS686" s="47"/>
      <c r="CT686" s="47"/>
      <c r="CU686" s="47"/>
      <c r="CV686" s="47"/>
      <c r="CW686" s="47"/>
      <c r="CX686" s="47"/>
      <c r="CY686" s="47"/>
      <c r="CZ686" s="47"/>
      <c r="DA686" s="47"/>
      <c r="DB686" s="47"/>
      <c r="DC686" s="47"/>
      <c r="DD686" s="47"/>
      <c r="DE686" s="47"/>
      <c r="DF686" s="47"/>
      <c r="DG686" s="47"/>
      <c r="DH686" s="47"/>
      <c r="DI686" s="47"/>
      <c r="DJ686" s="47"/>
      <c r="DK686" s="47"/>
    </row>
    <row r="687" spans="1:115" ht="53.4" customHeight="1" x14ac:dyDescent="0.3">
      <c r="A687" s="46">
        <v>685</v>
      </c>
      <c r="B687" s="46">
        <v>307</v>
      </c>
      <c r="C687" s="47" t="s">
        <v>13578</v>
      </c>
      <c r="D687" s="46">
        <v>14</v>
      </c>
      <c r="E687" s="48" t="s">
        <v>1992</v>
      </c>
      <c r="F687" s="47"/>
      <c r="G687" s="49" t="s">
        <v>49</v>
      </c>
      <c r="H687" s="48" t="s">
        <v>19</v>
      </c>
      <c r="I687" s="49" t="s">
        <v>23</v>
      </c>
      <c r="J687" s="49" t="s">
        <v>120</v>
      </c>
      <c r="K687" s="49" t="s">
        <v>24</v>
      </c>
      <c r="L687" s="49" t="s">
        <v>37</v>
      </c>
      <c r="M687" s="47"/>
      <c r="N687" s="49" t="s">
        <v>20</v>
      </c>
      <c r="O687" s="49" t="s">
        <v>21</v>
      </c>
      <c r="P687" s="49" t="s">
        <v>26</v>
      </c>
      <c r="Q687" s="48" t="s">
        <v>28</v>
      </c>
      <c r="R687" s="49" t="s">
        <v>29</v>
      </c>
      <c r="S687" s="49" t="s">
        <v>30</v>
      </c>
      <c r="T687" s="49" t="s">
        <v>31</v>
      </c>
      <c r="U687" s="49" t="s">
        <v>15</v>
      </c>
      <c r="V687" s="48"/>
      <c r="W687" s="48"/>
      <c r="X687" s="48"/>
      <c r="Y687" s="48"/>
      <c r="Z687" s="48"/>
      <c r="AA687" s="48"/>
      <c r="AB687" s="48"/>
      <c r="AC687" s="48"/>
      <c r="AD687" s="48"/>
      <c r="AE687" s="48"/>
      <c r="AF687" s="48"/>
      <c r="AG687" s="48"/>
      <c r="AH687" s="48"/>
      <c r="AI687" s="48"/>
      <c r="AJ687" s="48"/>
      <c r="AK687" s="48"/>
      <c r="AL687" s="48"/>
      <c r="AM687" s="48"/>
      <c r="AN687" s="48"/>
      <c r="AO687" s="48"/>
      <c r="AP687" s="48"/>
      <c r="AQ687" s="48"/>
      <c r="AR687" s="48"/>
      <c r="AS687" s="48"/>
      <c r="AT687" s="48"/>
      <c r="AU687" s="48"/>
      <c r="AV687" s="48"/>
      <c r="AW687" s="48"/>
      <c r="AX687" s="48"/>
      <c r="AY687" s="48"/>
      <c r="AZ687" s="48"/>
      <c r="BA687" s="48"/>
      <c r="BB687" s="48"/>
      <c r="BC687" s="48"/>
      <c r="BD687" s="48"/>
      <c r="BE687" s="48"/>
      <c r="BF687" s="48"/>
      <c r="BG687" s="48"/>
      <c r="BH687" s="48"/>
      <c r="BI687" s="48"/>
      <c r="BJ687" s="48"/>
      <c r="BK687" s="48"/>
      <c r="BL687" s="48"/>
      <c r="BM687" s="48"/>
      <c r="BN687" s="48"/>
      <c r="BO687" s="48"/>
      <c r="BP687" s="48"/>
      <c r="BQ687" s="48"/>
      <c r="BR687" s="48"/>
      <c r="BS687" s="48"/>
      <c r="BT687" s="48"/>
      <c r="BU687" s="48"/>
      <c r="BV687" s="48"/>
      <c r="BW687" s="48"/>
      <c r="BX687" s="48"/>
      <c r="BY687" s="48"/>
      <c r="BZ687" s="48"/>
      <c r="CA687" s="48"/>
      <c r="CB687" s="48"/>
      <c r="CC687" s="48"/>
      <c r="CD687" s="48"/>
      <c r="CE687" s="48"/>
      <c r="CF687" s="48"/>
      <c r="CG687" s="48"/>
      <c r="CH687" s="48"/>
      <c r="CI687" s="48"/>
      <c r="CJ687" s="48"/>
      <c r="CK687" s="48"/>
      <c r="CL687" s="48"/>
      <c r="CM687" s="48"/>
      <c r="CN687" s="48"/>
      <c r="CO687" s="48"/>
      <c r="CP687" s="48"/>
      <c r="CQ687" s="48"/>
      <c r="CR687" s="47"/>
      <c r="CS687" s="47"/>
      <c r="CT687" s="47"/>
      <c r="CU687" s="47"/>
      <c r="CV687" s="47"/>
      <c r="CW687" s="47"/>
      <c r="CX687" s="47"/>
      <c r="CY687" s="47"/>
      <c r="CZ687" s="47"/>
      <c r="DA687" s="47"/>
      <c r="DB687" s="47"/>
      <c r="DC687" s="47"/>
      <c r="DD687" s="47"/>
      <c r="DE687" s="47"/>
      <c r="DF687" s="47"/>
      <c r="DG687" s="47"/>
      <c r="DH687" s="47"/>
      <c r="DI687" s="47"/>
      <c r="DJ687" s="47"/>
    </row>
    <row r="688" spans="1:115" ht="53.4" customHeight="1" x14ac:dyDescent="0.3">
      <c r="A688" s="46">
        <v>686</v>
      </c>
      <c r="B688" s="46">
        <v>1957</v>
      </c>
      <c r="C688" s="47" t="s">
        <v>13579</v>
      </c>
      <c r="D688" s="46">
        <v>29</v>
      </c>
      <c r="E688" s="48" t="s">
        <v>1994</v>
      </c>
      <c r="F688" s="47"/>
      <c r="G688" s="49" t="s">
        <v>10</v>
      </c>
      <c r="H688" s="48" t="s">
        <v>16</v>
      </c>
      <c r="I688" s="49" t="s">
        <v>193</v>
      </c>
      <c r="J688" s="49" t="s">
        <v>194</v>
      </c>
      <c r="K688" s="49" t="s">
        <v>25</v>
      </c>
      <c r="L688" s="49" t="s">
        <v>27</v>
      </c>
      <c r="M688" s="48" t="s">
        <v>19</v>
      </c>
      <c r="N688" s="49" t="s">
        <v>20</v>
      </c>
      <c r="O688" s="49" t="s">
        <v>21</v>
      </c>
      <c r="P688" s="49" t="s">
        <v>15</v>
      </c>
      <c r="Q688" s="49" t="s">
        <v>58</v>
      </c>
      <c r="R688" s="49" t="s">
        <v>256</v>
      </c>
      <c r="S688" s="49" t="s">
        <v>52</v>
      </c>
      <c r="T688" s="49" t="s">
        <v>40</v>
      </c>
      <c r="U688" s="49" t="s">
        <v>20</v>
      </c>
      <c r="V688" s="47"/>
      <c r="W688" s="49" t="s">
        <v>186</v>
      </c>
      <c r="X688" s="49" t="s">
        <v>20</v>
      </c>
      <c r="Y688" s="49" t="s">
        <v>25</v>
      </c>
      <c r="Z688" s="49" t="s">
        <v>22</v>
      </c>
      <c r="AA688" s="48" t="s">
        <v>19</v>
      </c>
      <c r="AB688" s="49" t="s">
        <v>23</v>
      </c>
      <c r="AC688" s="49" t="s">
        <v>24</v>
      </c>
      <c r="AD688" s="49" t="s">
        <v>25</v>
      </c>
      <c r="AE688" s="49" t="s">
        <v>26</v>
      </c>
      <c r="AF688" s="48" t="s">
        <v>28</v>
      </c>
      <c r="AG688" s="49" t="s">
        <v>29</v>
      </c>
      <c r="AH688" s="49" t="s">
        <v>30</v>
      </c>
      <c r="AI688" s="49" t="s">
        <v>31</v>
      </c>
      <c r="AJ688" s="49" t="s">
        <v>240</v>
      </c>
      <c r="AK688" s="48"/>
      <c r="AL688" s="48"/>
      <c r="AM688" s="48"/>
      <c r="AN688" s="48"/>
      <c r="AO688" s="48"/>
      <c r="AP688" s="48"/>
      <c r="AQ688" s="48"/>
      <c r="AR688" s="48"/>
      <c r="AS688" s="48"/>
      <c r="AT688" s="48"/>
      <c r="AU688" s="48"/>
      <c r="AV688" s="48"/>
      <c r="AW688" s="48"/>
      <c r="AX688" s="48"/>
      <c r="AY688" s="48"/>
      <c r="AZ688" s="48"/>
      <c r="BA688" s="48"/>
      <c r="BB688" s="48"/>
      <c r="BC688" s="48"/>
      <c r="BD688" s="48"/>
      <c r="BE688" s="48"/>
      <c r="BF688" s="48"/>
      <c r="BG688" s="48"/>
      <c r="BH688" s="48"/>
      <c r="BI688" s="48"/>
      <c r="BJ688" s="48"/>
      <c r="BK688" s="48"/>
      <c r="BL688" s="48"/>
      <c r="BM688" s="48"/>
      <c r="BN688" s="48"/>
      <c r="BO688" s="48"/>
      <c r="BP688" s="48"/>
      <c r="BQ688" s="48"/>
      <c r="BR688" s="48"/>
      <c r="BS688" s="48"/>
      <c r="BT688" s="48"/>
      <c r="BU688" s="48"/>
      <c r="BV688" s="48"/>
      <c r="BW688" s="48"/>
      <c r="BX688" s="48"/>
      <c r="BY688" s="48"/>
      <c r="BZ688" s="48"/>
      <c r="CA688" s="48"/>
      <c r="CB688" s="48"/>
      <c r="CC688" s="48"/>
      <c r="CD688" s="48"/>
      <c r="CE688" s="48"/>
      <c r="CF688" s="48"/>
      <c r="CG688" s="48"/>
      <c r="CH688" s="48"/>
      <c r="CI688" s="48"/>
      <c r="CJ688" s="48"/>
      <c r="CK688" s="48"/>
      <c r="CL688" s="48"/>
      <c r="CM688" s="48"/>
      <c r="CN688" s="48"/>
      <c r="CO688" s="48"/>
      <c r="CP688" s="48"/>
      <c r="CQ688" s="48"/>
      <c r="CR688" s="47"/>
      <c r="CS688" s="47"/>
      <c r="CT688" s="47"/>
      <c r="CU688" s="47"/>
      <c r="CV688" s="47"/>
      <c r="CW688" s="47"/>
      <c r="CX688" s="47"/>
      <c r="CY688" s="47"/>
      <c r="CZ688" s="47"/>
      <c r="DA688" s="47"/>
      <c r="DB688" s="47"/>
      <c r="DC688" s="47"/>
      <c r="DD688" s="47"/>
      <c r="DE688" s="47"/>
      <c r="DF688" s="47"/>
      <c r="DG688" s="47"/>
      <c r="DH688" s="47"/>
      <c r="DI688" s="47"/>
      <c r="DJ688" s="47"/>
    </row>
    <row r="689" spans="1:116" ht="53.4" customHeight="1" x14ac:dyDescent="0.3">
      <c r="A689" s="46">
        <v>687</v>
      </c>
      <c r="B689" s="46">
        <v>1699</v>
      </c>
      <c r="C689" s="47" t="s">
        <v>13580</v>
      </c>
      <c r="D689" s="46">
        <v>38</v>
      </c>
      <c r="E689" s="48" t="s">
        <v>1996</v>
      </c>
      <c r="F689" s="47"/>
      <c r="G689" s="49" t="s">
        <v>73</v>
      </c>
      <c r="H689" s="49" t="s">
        <v>74</v>
      </c>
      <c r="I689" s="49" t="s">
        <v>75</v>
      </c>
      <c r="J689" s="48"/>
      <c r="K689" s="49" t="s">
        <v>36</v>
      </c>
      <c r="L689" s="49" t="s">
        <v>37</v>
      </c>
      <c r="M689" s="49" t="s">
        <v>25</v>
      </c>
      <c r="N689" s="49" t="s">
        <v>15</v>
      </c>
      <c r="O689" s="48" t="s">
        <v>19</v>
      </c>
      <c r="P689" s="49" t="s">
        <v>20</v>
      </c>
      <c r="Q689" s="49" t="s">
        <v>25</v>
      </c>
      <c r="R689" s="49" t="s">
        <v>27</v>
      </c>
      <c r="S689" s="49" t="s">
        <v>179</v>
      </c>
      <c r="T689" s="49" t="s">
        <v>126</v>
      </c>
      <c r="U689" s="49" t="s">
        <v>127</v>
      </c>
      <c r="V689" s="48" t="s">
        <v>121</v>
      </c>
      <c r="W689" s="49" t="s">
        <v>63</v>
      </c>
      <c r="X689" s="49" t="s">
        <v>25</v>
      </c>
      <c r="Y689" s="49" t="s">
        <v>746</v>
      </c>
      <c r="Z689" s="48" t="s">
        <v>52</v>
      </c>
      <c r="AA689" s="49" t="s">
        <v>63</v>
      </c>
      <c r="AB689" s="49" t="s">
        <v>25</v>
      </c>
      <c r="AC689" s="49" t="s">
        <v>15</v>
      </c>
      <c r="AD689" s="51"/>
      <c r="AE689" s="49" t="s">
        <v>41</v>
      </c>
      <c r="AF689" s="49" t="s">
        <v>93</v>
      </c>
      <c r="AG689" s="49" t="s">
        <v>25</v>
      </c>
      <c r="AH689" s="49" t="s">
        <v>26</v>
      </c>
      <c r="AI689" s="49" t="s">
        <v>223</v>
      </c>
      <c r="AJ689" s="48" t="s">
        <v>19</v>
      </c>
      <c r="AK689" s="49" t="s">
        <v>23</v>
      </c>
      <c r="AL689" s="49" t="s">
        <v>153</v>
      </c>
      <c r="AM689" s="49" t="s">
        <v>25</v>
      </c>
      <c r="AN689" s="49" t="s">
        <v>15</v>
      </c>
      <c r="AO689" s="48" t="s">
        <v>28</v>
      </c>
      <c r="AP689" s="49" t="s">
        <v>29</v>
      </c>
      <c r="AQ689" s="49" t="s">
        <v>94</v>
      </c>
      <c r="AR689" s="49" t="s">
        <v>55</v>
      </c>
      <c r="AS689" s="49" t="s">
        <v>25</v>
      </c>
      <c r="AT689" s="49" t="s">
        <v>15</v>
      </c>
      <c r="AU689" s="48"/>
      <c r="AV689" s="48"/>
      <c r="AW689" s="48"/>
      <c r="AX689" s="48"/>
      <c r="AY689" s="48"/>
      <c r="AZ689" s="48"/>
      <c r="BA689" s="48"/>
      <c r="BB689" s="48"/>
      <c r="BC689" s="48"/>
      <c r="BD689" s="48"/>
      <c r="BE689" s="48"/>
      <c r="BF689" s="48"/>
      <c r="BG689" s="48"/>
      <c r="BH689" s="48"/>
      <c r="BI689" s="48"/>
      <c r="BJ689" s="48"/>
      <c r="BK689" s="48"/>
      <c r="BL689" s="48"/>
      <c r="BM689" s="48"/>
      <c r="BN689" s="48"/>
      <c r="BO689" s="48"/>
      <c r="BP689" s="48"/>
      <c r="BQ689" s="48"/>
      <c r="BR689" s="48"/>
      <c r="BS689" s="48"/>
      <c r="BT689" s="48"/>
      <c r="BU689" s="48"/>
      <c r="BV689" s="48"/>
      <c r="BW689" s="48"/>
      <c r="BX689" s="48"/>
      <c r="BY689" s="48"/>
      <c r="BZ689" s="48"/>
      <c r="CA689" s="48"/>
      <c r="CB689" s="48"/>
      <c r="CC689" s="48"/>
      <c r="CD689" s="48"/>
      <c r="CE689" s="48"/>
      <c r="CF689" s="48"/>
      <c r="CG689" s="48"/>
      <c r="CH689" s="48"/>
      <c r="CI689" s="48"/>
      <c r="CJ689" s="48"/>
      <c r="CK689" s="48"/>
      <c r="CL689" s="48"/>
      <c r="CM689" s="48"/>
      <c r="CN689" s="48"/>
      <c r="CO689" s="48"/>
      <c r="CP689" s="48"/>
      <c r="CQ689" s="48"/>
      <c r="CR689" s="48"/>
      <c r="CS689" s="47"/>
      <c r="CT689" s="47"/>
      <c r="CU689" s="47"/>
      <c r="CV689" s="47"/>
      <c r="CW689" s="47"/>
      <c r="CX689" s="47"/>
      <c r="CY689" s="47"/>
      <c r="CZ689" s="47"/>
      <c r="DA689" s="47"/>
      <c r="DB689" s="47"/>
      <c r="DC689" s="47"/>
      <c r="DD689" s="47"/>
      <c r="DE689" s="47"/>
      <c r="DF689" s="47"/>
      <c r="DG689" s="47"/>
      <c r="DH689" s="47"/>
      <c r="DI689" s="47"/>
      <c r="DJ689" s="47"/>
      <c r="DK689" s="47"/>
    </row>
    <row r="690" spans="1:116" ht="53.4" customHeight="1" x14ac:dyDescent="0.3">
      <c r="A690" s="46">
        <v>688</v>
      </c>
      <c r="B690" s="46">
        <v>1277</v>
      </c>
      <c r="C690" s="47" t="s">
        <v>13581</v>
      </c>
      <c r="D690" s="46">
        <v>22</v>
      </c>
      <c r="E690" s="48" t="s">
        <v>1998</v>
      </c>
      <c r="F690" s="47"/>
      <c r="G690" s="48" t="s">
        <v>98</v>
      </c>
      <c r="H690" s="49" t="s">
        <v>110</v>
      </c>
      <c r="I690" s="49" t="s">
        <v>74</v>
      </c>
      <c r="J690" s="49" t="s">
        <v>75</v>
      </c>
      <c r="K690" s="48" t="s">
        <v>53</v>
      </c>
      <c r="L690" s="49" t="s">
        <v>36</v>
      </c>
      <c r="M690" s="49" t="s">
        <v>25</v>
      </c>
      <c r="N690" s="49" t="s">
        <v>15</v>
      </c>
      <c r="O690" s="48" t="s">
        <v>19</v>
      </c>
      <c r="P690" s="49" t="s">
        <v>20</v>
      </c>
      <c r="Q690" s="49" t="s">
        <v>21</v>
      </c>
      <c r="R690" s="49" t="s">
        <v>25</v>
      </c>
      <c r="S690" s="49" t="s">
        <v>82</v>
      </c>
      <c r="T690" s="48" t="s">
        <v>19</v>
      </c>
      <c r="U690" s="49" t="s">
        <v>23</v>
      </c>
      <c r="V690" s="49" t="s">
        <v>25</v>
      </c>
      <c r="W690" s="49" t="s">
        <v>15</v>
      </c>
      <c r="X690" s="48" t="s">
        <v>52</v>
      </c>
      <c r="Y690" s="48" t="s">
        <v>28</v>
      </c>
      <c r="Z690" s="49" t="s">
        <v>29</v>
      </c>
      <c r="AA690" s="49" t="s">
        <v>25</v>
      </c>
      <c r="AB690" s="49" t="s">
        <v>82</v>
      </c>
      <c r="AC690" s="48"/>
      <c r="AD690" s="48"/>
      <c r="AE690" s="48"/>
      <c r="AF690" s="48"/>
      <c r="AG690" s="48"/>
      <c r="AH690" s="48"/>
      <c r="AI690" s="48"/>
      <c r="AJ690" s="48"/>
      <c r="AK690" s="48"/>
      <c r="AL690" s="48"/>
      <c r="AM690" s="48"/>
      <c r="AN690" s="48"/>
      <c r="AO690" s="48"/>
      <c r="AP690" s="48"/>
      <c r="AQ690" s="48"/>
      <c r="AR690" s="48"/>
      <c r="AS690" s="48"/>
      <c r="AT690" s="48"/>
      <c r="AU690" s="48"/>
      <c r="AV690" s="48"/>
      <c r="AW690" s="48"/>
      <c r="AX690" s="48"/>
      <c r="AY690" s="48"/>
      <c r="AZ690" s="48"/>
      <c r="BA690" s="48"/>
      <c r="BB690" s="48"/>
      <c r="BC690" s="48"/>
      <c r="BD690" s="48"/>
      <c r="BE690" s="48"/>
      <c r="BF690" s="48"/>
      <c r="BG690" s="48"/>
      <c r="BH690" s="48"/>
      <c r="BI690" s="48"/>
      <c r="BJ690" s="48"/>
      <c r="BK690" s="48"/>
      <c r="BL690" s="48"/>
      <c r="BM690" s="48"/>
      <c r="BN690" s="48"/>
      <c r="BO690" s="48"/>
      <c r="BP690" s="48"/>
      <c r="BQ690" s="48"/>
      <c r="BR690" s="48"/>
      <c r="BS690" s="48"/>
      <c r="BT690" s="48"/>
      <c r="BU690" s="48"/>
      <c r="BV690" s="48"/>
      <c r="BW690" s="48"/>
      <c r="BX690" s="48"/>
      <c r="BY690" s="48"/>
      <c r="BZ690" s="48"/>
      <c r="CA690" s="48"/>
      <c r="CB690" s="48"/>
      <c r="CC690" s="48"/>
      <c r="CD690" s="48"/>
      <c r="CE690" s="48"/>
      <c r="CF690" s="48"/>
      <c r="CG690" s="48"/>
      <c r="CH690" s="48"/>
      <c r="CI690" s="48"/>
      <c r="CJ690" s="48"/>
      <c r="CK690" s="48"/>
      <c r="CL690" s="48"/>
      <c r="CM690" s="48"/>
      <c r="CN690" s="48"/>
      <c r="CO690" s="48"/>
      <c r="CP690" s="48"/>
      <c r="CQ690" s="47"/>
      <c r="CR690" s="47"/>
      <c r="CS690" s="47"/>
      <c r="CT690" s="47"/>
      <c r="CU690" s="47"/>
      <c r="CV690" s="47"/>
      <c r="CW690" s="47"/>
      <c r="CX690" s="47"/>
      <c r="CY690" s="47"/>
      <c r="CZ690" s="47"/>
      <c r="DA690" s="47"/>
      <c r="DB690" s="47"/>
      <c r="DC690" s="47"/>
      <c r="DD690" s="47"/>
      <c r="DE690" s="47"/>
      <c r="DF690" s="47"/>
      <c r="DG690" s="47"/>
      <c r="DH690" s="47"/>
      <c r="DI690" s="47"/>
      <c r="DJ690" s="47"/>
    </row>
    <row r="691" spans="1:116" ht="53.4" customHeight="1" x14ac:dyDescent="0.3">
      <c r="A691" s="46">
        <v>689</v>
      </c>
      <c r="B691" s="46">
        <v>2784</v>
      </c>
      <c r="C691" s="47" t="s">
        <v>13582</v>
      </c>
      <c r="D691" s="46">
        <v>37</v>
      </c>
      <c r="E691" s="48" t="s">
        <v>2000</v>
      </c>
      <c r="F691" s="47"/>
      <c r="G691" s="49" t="s">
        <v>73</v>
      </c>
      <c r="H691" s="49" t="s">
        <v>74</v>
      </c>
      <c r="I691" s="49" t="s">
        <v>75</v>
      </c>
      <c r="J691" s="47"/>
      <c r="K691" s="49" t="s">
        <v>17</v>
      </c>
      <c r="L691" s="49" t="s">
        <v>18</v>
      </c>
      <c r="M691" s="49" t="s">
        <v>26</v>
      </c>
      <c r="N691" s="48" t="s">
        <v>11</v>
      </c>
      <c r="O691" s="49" t="s">
        <v>12</v>
      </c>
      <c r="P691" s="49" t="s">
        <v>13</v>
      </c>
      <c r="Q691" s="49" t="s">
        <v>14</v>
      </c>
      <c r="R691" s="48" t="s">
        <v>19</v>
      </c>
      <c r="S691" s="49" t="s">
        <v>20</v>
      </c>
      <c r="T691" s="49" t="s">
        <v>39</v>
      </c>
      <c r="U691" s="49" t="s">
        <v>40</v>
      </c>
      <c r="V691" s="49" t="s">
        <v>25</v>
      </c>
      <c r="W691" s="49" t="s">
        <v>15</v>
      </c>
      <c r="X691" s="47"/>
      <c r="Y691" s="49" t="s">
        <v>23</v>
      </c>
      <c r="Z691" s="49" t="s">
        <v>39</v>
      </c>
      <c r="AA691" s="49" t="s">
        <v>15</v>
      </c>
      <c r="AB691" s="48" t="s">
        <v>40</v>
      </c>
      <c r="AC691" s="48" t="s">
        <v>67</v>
      </c>
      <c r="AD691" s="48" t="s">
        <v>1605</v>
      </c>
      <c r="AE691" s="48" t="s">
        <v>348</v>
      </c>
      <c r="AF691" s="48" t="s">
        <v>28</v>
      </c>
      <c r="AG691" s="49" t="s">
        <v>29</v>
      </c>
      <c r="AH691" s="49" t="s">
        <v>30</v>
      </c>
      <c r="AI691" s="49" t="s">
        <v>31</v>
      </c>
      <c r="AJ691" s="49" t="s">
        <v>15</v>
      </c>
      <c r="AK691" s="49" t="s">
        <v>105</v>
      </c>
      <c r="AL691" s="49" t="s">
        <v>22</v>
      </c>
      <c r="AM691" s="48" t="s">
        <v>16</v>
      </c>
      <c r="AN691" s="49" t="s">
        <v>63</v>
      </c>
      <c r="AO691" s="49" t="s">
        <v>88</v>
      </c>
      <c r="AP691" s="49" t="s">
        <v>211</v>
      </c>
      <c r="AQ691" s="49" t="s">
        <v>212</v>
      </c>
      <c r="AR691" s="49" t="s">
        <v>206</v>
      </c>
      <c r="AS691" s="49" t="s">
        <v>217</v>
      </c>
      <c r="AT691" s="48"/>
      <c r="AU691" s="48"/>
      <c r="AV691" s="48"/>
      <c r="AW691" s="48"/>
      <c r="AX691" s="48"/>
      <c r="AY691" s="48"/>
      <c r="AZ691" s="48"/>
      <c r="BA691" s="48"/>
      <c r="BB691" s="48"/>
      <c r="BC691" s="48"/>
      <c r="BD691" s="48"/>
      <c r="BE691" s="48"/>
      <c r="BF691" s="48"/>
      <c r="BG691" s="48"/>
      <c r="BH691" s="48"/>
      <c r="BI691" s="48"/>
      <c r="BJ691" s="48"/>
      <c r="BK691" s="48"/>
      <c r="BL691" s="48"/>
      <c r="BM691" s="48"/>
      <c r="BN691" s="48"/>
      <c r="BO691" s="48"/>
      <c r="BP691" s="48"/>
      <c r="BQ691" s="48"/>
      <c r="BR691" s="48"/>
      <c r="BS691" s="48"/>
      <c r="BT691" s="48"/>
      <c r="BU691" s="48"/>
      <c r="BV691" s="48"/>
      <c r="BW691" s="48"/>
      <c r="BX691" s="48"/>
      <c r="BY691" s="48"/>
      <c r="BZ691" s="48"/>
      <c r="CA691" s="48"/>
      <c r="CB691" s="48"/>
      <c r="CC691" s="48"/>
      <c r="CD691" s="48"/>
      <c r="CE691" s="48"/>
      <c r="CF691" s="48"/>
      <c r="CG691" s="48"/>
      <c r="CH691" s="48"/>
      <c r="CI691" s="48"/>
      <c r="CJ691" s="48"/>
      <c r="CK691" s="48"/>
      <c r="CL691" s="48"/>
      <c r="CM691" s="48"/>
      <c r="CN691" s="48"/>
      <c r="CO691" s="48"/>
      <c r="CP691" s="48"/>
      <c r="CQ691" s="48"/>
      <c r="CR691" s="47"/>
      <c r="CS691" s="47"/>
      <c r="CT691" s="47"/>
      <c r="CU691" s="47"/>
      <c r="CV691" s="47"/>
      <c r="CW691" s="47"/>
      <c r="CX691" s="47"/>
      <c r="CY691" s="47"/>
      <c r="CZ691" s="47"/>
      <c r="DA691" s="47"/>
      <c r="DB691" s="47"/>
      <c r="DC691" s="47"/>
      <c r="DD691" s="47"/>
      <c r="DE691" s="47"/>
      <c r="DF691" s="47"/>
      <c r="DG691" s="47"/>
      <c r="DH691" s="47"/>
      <c r="DI691" s="47"/>
      <c r="DJ691" s="47"/>
    </row>
    <row r="692" spans="1:116" ht="53.4" customHeight="1" x14ac:dyDescent="0.3">
      <c r="A692" s="46">
        <v>690</v>
      </c>
      <c r="B692" s="46">
        <v>56</v>
      </c>
      <c r="C692" s="47" t="s">
        <v>13583</v>
      </c>
      <c r="D692" s="46">
        <v>37</v>
      </c>
      <c r="E692" s="48" t="s">
        <v>2002</v>
      </c>
      <c r="F692" s="47"/>
      <c r="G692" s="48" t="s">
        <v>98</v>
      </c>
      <c r="H692" s="49" t="s">
        <v>238</v>
      </c>
      <c r="I692" s="49" t="s">
        <v>151</v>
      </c>
      <c r="J692" s="49" t="s">
        <v>209</v>
      </c>
      <c r="K692" s="48" t="s">
        <v>19</v>
      </c>
      <c r="L692" s="49" t="s">
        <v>165</v>
      </c>
      <c r="M692" s="49" t="s">
        <v>20</v>
      </c>
      <c r="N692" s="49" t="s">
        <v>21</v>
      </c>
      <c r="O692" s="49" t="s">
        <v>163</v>
      </c>
      <c r="P692" s="49" t="s">
        <v>40</v>
      </c>
      <c r="Q692" s="47"/>
      <c r="R692" s="49" t="s">
        <v>55</v>
      </c>
      <c r="S692" s="49" t="s">
        <v>164</v>
      </c>
      <c r="T692" s="49" t="s">
        <v>25</v>
      </c>
      <c r="U692" s="49" t="s">
        <v>22</v>
      </c>
      <c r="V692" s="48" t="s">
        <v>52</v>
      </c>
      <c r="W692" s="49" t="s">
        <v>165</v>
      </c>
      <c r="X692" s="49" t="s">
        <v>23</v>
      </c>
      <c r="Y692" s="49" t="s">
        <v>2003</v>
      </c>
      <c r="Z692" s="49" t="s">
        <v>25</v>
      </c>
      <c r="AA692" s="49" t="s">
        <v>15</v>
      </c>
      <c r="AB692" s="48" t="s">
        <v>41</v>
      </c>
      <c r="AC692" s="48" t="s">
        <v>28</v>
      </c>
      <c r="AD692" s="49" t="s">
        <v>131</v>
      </c>
      <c r="AE692" s="49" t="s">
        <v>29</v>
      </c>
      <c r="AF692" s="49" t="s">
        <v>30</v>
      </c>
      <c r="AG692" s="49" t="s">
        <v>31</v>
      </c>
      <c r="AH692" s="49" t="s">
        <v>25</v>
      </c>
      <c r="AI692" s="49" t="s">
        <v>15</v>
      </c>
      <c r="AJ692" s="49" t="s">
        <v>53</v>
      </c>
      <c r="AK692" s="49" t="s">
        <v>184</v>
      </c>
      <c r="AL692" s="49" t="s">
        <v>22</v>
      </c>
      <c r="AM692" s="47"/>
      <c r="AN692" s="49" t="s">
        <v>112</v>
      </c>
      <c r="AO692" s="49" t="s">
        <v>36</v>
      </c>
      <c r="AP692" s="49" t="s">
        <v>39</v>
      </c>
      <c r="AQ692" s="49" t="s">
        <v>54</v>
      </c>
      <c r="AR692" s="49" t="s">
        <v>1205</v>
      </c>
      <c r="AS692" s="49" t="s">
        <v>811</v>
      </c>
      <c r="AT692" s="48"/>
      <c r="AU692" s="48"/>
      <c r="AV692" s="48"/>
      <c r="AW692" s="48"/>
      <c r="AX692" s="48"/>
      <c r="AY692" s="48"/>
      <c r="AZ692" s="48"/>
      <c r="BA692" s="48"/>
      <c r="BB692" s="48"/>
      <c r="BC692" s="48"/>
      <c r="BD692" s="48"/>
      <c r="BE692" s="48"/>
      <c r="BF692" s="48"/>
      <c r="BG692" s="48"/>
      <c r="BH692" s="48"/>
      <c r="BI692" s="48"/>
      <c r="BJ692" s="48"/>
      <c r="BK692" s="48"/>
      <c r="BL692" s="48"/>
      <c r="BM692" s="48"/>
      <c r="BN692" s="48"/>
      <c r="BO692" s="48"/>
      <c r="BP692" s="48"/>
      <c r="BQ692" s="48"/>
      <c r="BR692" s="48"/>
      <c r="BS692" s="48"/>
      <c r="BT692" s="48"/>
      <c r="BU692" s="48"/>
      <c r="BV692" s="48"/>
      <c r="BW692" s="48"/>
      <c r="BX692" s="48"/>
      <c r="BY692" s="48"/>
      <c r="BZ692" s="48"/>
      <c r="CA692" s="48"/>
      <c r="CB692" s="48"/>
      <c r="CC692" s="48"/>
      <c r="CD692" s="48"/>
      <c r="CE692" s="48"/>
      <c r="CF692" s="48"/>
      <c r="CG692" s="48"/>
      <c r="CH692" s="48"/>
      <c r="CI692" s="48"/>
      <c r="CJ692" s="48"/>
      <c r="CK692" s="48"/>
      <c r="CL692" s="48"/>
      <c r="CM692" s="48"/>
      <c r="CN692" s="48"/>
      <c r="CO692" s="48"/>
      <c r="CP692" s="48"/>
      <c r="CQ692" s="48"/>
      <c r="CR692" s="47"/>
      <c r="CS692" s="47"/>
      <c r="CT692" s="47"/>
      <c r="CU692" s="47"/>
      <c r="CV692" s="47"/>
      <c r="CW692" s="47"/>
      <c r="CX692" s="47"/>
      <c r="CY692" s="47"/>
      <c r="CZ692" s="47"/>
      <c r="DA692" s="47"/>
      <c r="DB692" s="47"/>
      <c r="DC692" s="47"/>
      <c r="DD692" s="47"/>
      <c r="DE692" s="47"/>
      <c r="DF692" s="47"/>
      <c r="DG692" s="47"/>
      <c r="DH692" s="47"/>
      <c r="DI692" s="47"/>
      <c r="DJ692" s="47"/>
    </row>
    <row r="693" spans="1:116" ht="53.4" customHeight="1" x14ac:dyDescent="0.3">
      <c r="A693" s="46">
        <v>691</v>
      </c>
      <c r="B693" s="46">
        <v>2232</v>
      </c>
      <c r="C693" s="47" t="s">
        <v>13584</v>
      </c>
      <c r="D693" s="46">
        <v>28</v>
      </c>
      <c r="E693" s="47" t="s">
        <v>2004</v>
      </c>
      <c r="F693" s="47"/>
      <c r="G693" s="49" t="s">
        <v>49</v>
      </c>
      <c r="H693" s="49" t="s">
        <v>34</v>
      </c>
      <c r="I693" s="49" t="s">
        <v>35</v>
      </c>
      <c r="J693" s="48" t="s">
        <v>16</v>
      </c>
      <c r="K693" s="49" t="s">
        <v>63</v>
      </c>
      <c r="L693" s="49" t="s">
        <v>81</v>
      </c>
      <c r="M693" s="49" t="s">
        <v>25</v>
      </c>
      <c r="N693" s="49" t="s">
        <v>15</v>
      </c>
      <c r="O693" s="48" t="s">
        <v>19</v>
      </c>
      <c r="P693" s="49" t="s">
        <v>23</v>
      </c>
      <c r="Q693" s="49" t="s">
        <v>39</v>
      </c>
      <c r="R693" s="49" t="s">
        <v>25</v>
      </c>
      <c r="S693" s="49" t="s">
        <v>15</v>
      </c>
      <c r="T693" s="47"/>
      <c r="U693" s="49" t="s">
        <v>20</v>
      </c>
      <c r="V693" s="49" t="s">
        <v>25</v>
      </c>
      <c r="W693" s="49" t="s">
        <v>78</v>
      </c>
      <c r="X693" s="49" t="s">
        <v>66</v>
      </c>
      <c r="Y693" s="49" t="s">
        <v>37</v>
      </c>
      <c r="Z693" s="49" t="s">
        <v>40</v>
      </c>
      <c r="AA693" s="48" t="s">
        <v>28</v>
      </c>
      <c r="AB693" s="49" t="s">
        <v>29</v>
      </c>
      <c r="AC693" s="49" t="s">
        <v>25</v>
      </c>
      <c r="AD693" s="49" t="s">
        <v>15</v>
      </c>
      <c r="AE693" s="49" t="s">
        <v>22</v>
      </c>
      <c r="AF693" s="48" t="s">
        <v>16</v>
      </c>
      <c r="AG693" s="49" t="s">
        <v>17</v>
      </c>
      <c r="AH693" s="49" t="s">
        <v>18</v>
      </c>
      <c r="AI693" s="49" t="s">
        <v>15</v>
      </c>
      <c r="AJ693" s="48"/>
      <c r="AK693" s="48"/>
      <c r="AL693" s="48"/>
      <c r="AM693" s="48"/>
      <c r="AN693" s="48"/>
      <c r="AO693" s="48"/>
      <c r="AP693" s="48"/>
      <c r="AQ693" s="48"/>
      <c r="AR693" s="48"/>
      <c r="AS693" s="48"/>
      <c r="AT693" s="48"/>
      <c r="AU693" s="48"/>
      <c r="AV693" s="48"/>
      <c r="AW693" s="48"/>
      <c r="AX693" s="48"/>
      <c r="AY693" s="48"/>
      <c r="AZ693" s="48"/>
      <c r="BA693" s="48"/>
      <c r="BB693" s="48"/>
      <c r="BC693" s="48"/>
      <c r="BD693" s="48"/>
      <c r="BE693" s="48"/>
      <c r="BF693" s="48"/>
      <c r="BG693" s="48"/>
      <c r="BH693" s="48"/>
      <c r="BI693" s="48"/>
      <c r="BJ693" s="48"/>
      <c r="BK693" s="48"/>
      <c r="BL693" s="48"/>
      <c r="BM693" s="48"/>
      <c r="BN693" s="48"/>
      <c r="BO693" s="48"/>
      <c r="BP693" s="48"/>
      <c r="BQ693" s="48"/>
      <c r="BR693" s="48"/>
      <c r="BS693" s="48"/>
      <c r="BT693" s="48"/>
      <c r="BU693" s="48"/>
      <c r="BV693" s="48"/>
      <c r="BW693" s="48"/>
      <c r="BX693" s="48"/>
      <c r="BY693" s="48"/>
      <c r="BZ693" s="48"/>
      <c r="CA693" s="48"/>
      <c r="CB693" s="48"/>
      <c r="CC693" s="48"/>
      <c r="CD693" s="48"/>
      <c r="CE693" s="48"/>
      <c r="CF693" s="48"/>
      <c r="CG693" s="48"/>
      <c r="CH693" s="48"/>
      <c r="CI693" s="48"/>
      <c r="CJ693" s="48"/>
      <c r="CK693" s="48"/>
      <c r="CL693" s="48"/>
      <c r="CM693" s="48"/>
      <c r="CN693" s="48"/>
      <c r="CO693" s="48"/>
      <c r="CP693" s="48"/>
      <c r="CQ693" s="48"/>
      <c r="CR693" s="47"/>
      <c r="CS693" s="47"/>
      <c r="CT693" s="47"/>
      <c r="CU693" s="47"/>
      <c r="CV693" s="47"/>
      <c r="CW693" s="47"/>
      <c r="CX693" s="47"/>
      <c r="CY693" s="47"/>
      <c r="CZ693" s="47"/>
      <c r="DA693" s="47"/>
      <c r="DB693" s="47"/>
      <c r="DC693" s="47"/>
      <c r="DD693" s="47"/>
      <c r="DE693" s="47"/>
      <c r="DF693" s="47"/>
      <c r="DG693" s="47"/>
      <c r="DH693" s="47"/>
      <c r="DI693" s="47"/>
      <c r="DJ693" s="47"/>
    </row>
    <row r="694" spans="1:116" ht="53.4" customHeight="1" x14ac:dyDescent="0.3">
      <c r="A694" s="46">
        <v>692</v>
      </c>
      <c r="B694" s="46">
        <v>2668</v>
      </c>
      <c r="C694" s="47" t="s">
        <v>13585</v>
      </c>
      <c r="D694" s="46">
        <v>28</v>
      </c>
      <c r="E694" s="47" t="s">
        <v>2006</v>
      </c>
      <c r="F694" s="47"/>
      <c r="G694" s="49" t="s">
        <v>73</v>
      </c>
      <c r="H694" s="49" t="s">
        <v>74</v>
      </c>
      <c r="I694" s="49" t="s">
        <v>75</v>
      </c>
      <c r="J694" s="48" t="s">
        <v>11</v>
      </c>
      <c r="K694" s="49" t="s">
        <v>12</v>
      </c>
      <c r="L694" s="49" t="s">
        <v>76</v>
      </c>
      <c r="M694" s="49" t="s">
        <v>77</v>
      </c>
      <c r="N694" s="49" t="s">
        <v>25</v>
      </c>
      <c r="O694" s="49" t="s">
        <v>22</v>
      </c>
      <c r="P694" s="49" t="s">
        <v>15</v>
      </c>
      <c r="Q694" s="48" t="s">
        <v>19</v>
      </c>
      <c r="R694" s="49" t="s">
        <v>20</v>
      </c>
      <c r="S694" s="49" t="s">
        <v>22</v>
      </c>
      <c r="T694" s="51"/>
      <c r="U694" s="49" t="s">
        <v>23</v>
      </c>
      <c r="V694" s="49" t="s">
        <v>39</v>
      </c>
      <c r="W694" s="49" t="s">
        <v>25</v>
      </c>
      <c r="X694" s="49" t="s">
        <v>66</v>
      </c>
      <c r="Y694" s="49" t="s">
        <v>746</v>
      </c>
      <c r="Z694" s="48" t="s">
        <v>28</v>
      </c>
      <c r="AA694" s="49" t="s">
        <v>29</v>
      </c>
      <c r="AB694" s="49" t="s">
        <v>30</v>
      </c>
      <c r="AC694" s="49" t="s">
        <v>31</v>
      </c>
      <c r="AD694" s="49" t="s">
        <v>15</v>
      </c>
      <c r="AE694" s="48" t="s">
        <v>16</v>
      </c>
      <c r="AF694" s="49" t="s">
        <v>63</v>
      </c>
      <c r="AG694" s="49" t="s">
        <v>88</v>
      </c>
      <c r="AH694" s="49" t="s">
        <v>25</v>
      </c>
      <c r="AI694" s="49" t="s">
        <v>15</v>
      </c>
      <c r="AJ694" s="48"/>
      <c r="AK694" s="48"/>
      <c r="AL694" s="48"/>
      <c r="AM694" s="48"/>
      <c r="AN694" s="48"/>
      <c r="AO694" s="48"/>
      <c r="AP694" s="48"/>
      <c r="AQ694" s="48"/>
      <c r="AR694" s="48"/>
      <c r="AS694" s="48"/>
      <c r="AT694" s="48"/>
      <c r="AU694" s="48"/>
      <c r="AV694" s="48"/>
      <c r="AW694" s="48"/>
      <c r="AX694" s="48"/>
      <c r="AY694" s="48"/>
      <c r="AZ694" s="48"/>
      <c r="BA694" s="48"/>
      <c r="BB694" s="48"/>
      <c r="BC694" s="48"/>
      <c r="BD694" s="48"/>
      <c r="BE694" s="48"/>
      <c r="BF694" s="48"/>
      <c r="BG694" s="48"/>
      <c r="BH694" s="48"/>
      <c r="BI694" s="48"/>
      <c r="BJ694" s="48"/>
      <c r="BK694" s="48"/>
      <c r="BL694" s="48"/>
      <c r="BM694" s="48"/>
      <c r="BN694" s="48"/>
      <c r="BO694" s="48"/>
      <c r="BP694" s="48"/>
      <c r="BQ694" s="48"/>
      <c r="BR694" s="48"/>
      <c r="BS694" s="48"/>
      <c r="BT694" s="48"/>
      <c r="BU694" s="48"/>
      <c r="BV694" s="48"/>
      <c r="BW694" s="48"/>
      <c r="BX694" s="48"/>
      <c r="BY694" s="48"/>
      <c r="BZ694" s="48"/>
      <c r="CA694" s="48"/>
      <c r="CB694" s="48"/>
      <c r="CC694" s="48"/>
      <c r="CD694" s="48"/>
      <c r="CE694" s="48"/>
      <c r="CF694" s="48"/>
      <c r="CG694" s="48"/>
      <c r="CH694" s="48"/>
      <c r="CI694" s="48"/>
      <c r="CJ694" s="48"/>
      <c r="CK694" s="48"/>
      <c r="CL694" s="48"/>
      <c r="CM694" s="48"/>
      <c r="CN694" s="48"/>
      <c r="CO694" s="48"/>
      <c r="CP694" s="48"/>
      <c r="CQ694" s="47"/>
      <c r="CR694" s="47"/>
      <c r="CS694" s="47"/>
      <c r="CT694" s="47"/>
      <c r="CU694" s="47"/>
      <c r="CV694" s="47"/>
      <c r="CW694" s="47"/>
      <c r="CX694" s="47"/>
      <c r="CY694" s="47"/>
      <c r="CZ694" s="47"/>
      <c r="DA694" s="47"/>
      <c r="DB694" s="47"/>
      <c r="DC694" s="47"/>
      <c r="DD694" s="47"/>
      <c r="DE694" s="47"/>
      <c r="DF694" s="47"/>
      <c r="DG694" s="47"/>
      <c r="DH694" s="47"/>
      <c r="DI694" s="47"/>
    </row>
    <row r="695" spans="1:116" ht="53.4" customHeight="1" x14ac:dyDescent="0.3">
      <c r="A695" s="46">
        <v>693</v>
      </c>
      <c r="B695" s="46">
        <v>1226</v>
      </c>
      <c r="C695" s="47" t="s">
        <v>13586</v>
      </c>
      <c r="D695" s="46">
        <v>42</v>
      </c>
      <c r="E695" s="47" t="s">
        <v>2008</v>
      </c>
      <c r="F695" s="47"/>
      <c r="G695" s="48" t="s">
        <v>98</v>
      </c>
      <c r="H695" s="49" t="s">
        <v>110</v>
      </c>
      <c r="I695" s="49" t="s">
        <v>176</v>
      </c>
      <c r="J695" s="49" t="s">
        <v>177</v>
      </c>
      <c r="K695" s="48"/>
      <c r="L695" s="49" t="s">
        <v>36</v>
      </c>
      <c r="M695" s="49" t="s">
        <v>25</v>
      </c>
      <c r="N695" s="49" t="s">
        <v>15</v>
      </c>
      <c r="O695" s="48" t="s">
        <v>19</v>
      </c>
      <c r="P695" s="49" t="s">
        <v>20</v>
      </c>
      <c r="Q695" s="49" t="s">
        <v>21</v>
      </c>
      <c r="R695" s="49" t="s">
        <v>25</v>
      </c>
      <c r="S695" s="49" t="s">
        <v>26</v>
      </c>
      <c r="T695" s="49" t="s">
        <v>106</v>
      </c>
      <c r="U695" s="49" t="s">
        <v>187</v>
      </c>
      <c r="V695" s="49" t="s">
        <v>265</v>
      </c>
      <c r="W695" s="48" t="s">
        <v>19</v>
      </c>
      <c r="X695" s="49" t="s">
        <v>23</v>
      </c>
      <c r="Y695" s="49" t="s">
        <v>120</v>
      </c>
      <c r="Z695" s="49" t="s">
        <v>25</v>
      </c>
      <c r="AA695" s="49" t="s">
        <v>104</v>
      </c>
      <c r="AB695" s="48" t="s">
        <v>28</v>
      </c>
      <c r="AC695" s="49" t="s">
        <v>60</v>
      </c>
      <c r="AD695" s="49" t="s">
        <v>25</v>
      </c>
      <c r="AE695" s="49" t="s">
        <v>22</v>
      </c>
      <c r="AF695" s="48" t="s">
        <v>116</v>
      </c>
      <c r="AG695" s="48" t="s">
        <v>1394</v>
      </c>
      <c r="AH695" s="49" t="s">
        <v>68</v>
      </c>
      <c r="AI695" s="49" t="s">
        <v>210</v>
      </c>
      <c r="AJ695" s="49" t="s">
        <v>100</v>
      </c>
      <c r="AK695" s="49" t="s">
        <v>36</v>
      </c>
      <c r="AL695" s="49" t="s">
        <v>25</v>
      </c>
      <c r="AM695" s="49" t="s">
        <v>15</v>
      </c>
      <c r="AN695" s="48" t="s">
        <v>19</v>
      </c>
      <c r="AO695" s="49" t="s">
        <v>20</v>
      </c>
      <c r="AP695" s="49" t="s">
        <v>39</v>
      </c>
      <c r="AQ695" s="49" t="s">
        <v>40</v>
      </c>
      <c r="AR695" s="49" t="s">
        <v>25</v>
      </c>
      <c r="AS695" s="49" t="s">
        <v>22</v>
      </c>
      <c r="AT695" s="47"/>
      <c r="AU695" s="49" t="s">
        <v>40</v>
      </c>
      <c r="AV695" s="49" t="s">
        <v>20</v>
      </c>
      <c r="AW695" s="49" t="s">
        <v>25</v>
      </c>
      <c r="AX695" s="49" t="s">
        <v>1109</v>
      </c>
      <c r="AY695" s="48"/>
      <c r="AZ695" s="48"/>
      <c r="BA695" s="48"/>
      <c r="BB695" s="48"/>
      <c r="BC695" s="48"/>
      <c r="BD695" s="48"/>
      <c r="BE695" s="48"/>
      <c r="BF695" s="48"/>
      <c r="BG695" s="48"/>
      <c r="BH695" s="48"/>
      <c r="BI695" s="48"/>
      <c r="BJ695" s="48"/>
      <c r="BK695" s="48"/>
      <c r="BL695" s="48"/>
      <c r="BM695" s="48"/>
      <c r="BN695" s="48"/>
      <c r="BO695" s="48"/>
      <c r="BP695" s="48"/>
      <c r="BQ695" s="48"/>
      <c r="BR695" s="48"/>
      <c r="BS695" s="48"/>
      <c r="BT695" s="48"/>
      <c r="BU695" s="48"/>
      <c r="BV695" s="48"/>
      <c r="BW695" s="48"/>
      <c r="BX695" s="48"/>
      <c r="BY695" s="48"/>
      <c r="BZ695" s="48"/>
      <c r="CA695" s="48"/>
      <c r="CB695" s="48"/>
      <c r="CC695" s="48"/>
      <c r="CD695" s="48"/>
      <c r="CE695" s="48"/>
      <c r="CF695" s="48"/>
      <c r="CG695" s="48"/>
      <c r="CH695" s="48"/>
      <c r="CI695" s="48"/>
      <c r="CJ695" s="48"/>
      <c r="CK695" s="48"/>
      <c r="CL695" s="48"/>
      <c r="CM695" s="48"/>
      <c r="CN695" s="48"/>
      <c r="CO695" s="48"/>
      <c r="CP695" s="48"/>
      <c r="CQ695" s="48"/>
      <c r="CR695" s="48"/>
      <c r="CS695" s="47"/>
      <c r="CT695" s="47"/>
      <c r="CU695" s="47"/>
      <c r="CV695" s="47"/>
      <c r="CW695" s="47"/>
      <c r="CX695" s="47"/>
      <c r="CY695" s="47"/>
      <c r="CZ695" s="47"/>
      <c r="DA695" s="47"/>
      <c r="DB695" s="47"/>
      <c r="DC695" s="47"/>
      <c r="DD695" s="47"/>
      <c r="DE695" s="47"/>
      <c r="DF695" s="47"/>
      <c r="DG695" s="47"/>
      <c r="DH695" s="47"/>
      <c r="DI695" s="47"/>
      <c r="DJ695" s="47"/>
      <c r="DK695" s="47"/>
    </row>
    <row r="696" spans="1:116" ht="53.4" customHeight="1" x14ac:dyDescent="0.3">
      <c r="A696" s="46">
        <v>694</v>
      </c>
      <c r="B696" s="46">
        <v>1424</v>
      </c>
      <c r="C696" s="47" t="s">
        <v>13587</v>
      </c>
      <c r="D696" s="46">
        <v>23</v>
      </c>
      <c r="E696" s="47" t="s">
        <v>2010</v>
      </c>
      <c r="F696" s="47"/>
      <c r="G696" s="48" t="s">
        <v>98</v>
      </c>
      <c r="H696" s="49" t="s">
        <v>238</v>
      </c>
      <c r="I696" s="49" t="s">
        <v>151</v>
      </c>
      <c r="J696" s="48" t="s">
        <v>53</v>
      </c>
      <c r="K696" s="49" t="s">
        <v>112</v>
      </c>
      <c r="L696" s="49" t="s">
        <v>36</v>
      </c>
      <c r="M696" s="49" t="s">
        <v>25</v>
      </c>
      <c r="N696" s="49" t="s">
        <v>78</v>
      </c>
      <c r="O696" s="48" t="s">
        <v>19</v>
      </c>
      <c r="P696" s="49" t="s">
        <v>20</v>
      </c>
      <c r="Q696" s="49" t="s">
        <v>101</v>
      </c>
      <c r="R696" s="49" t="s">
        <v>102</v>
      </c>
      <c r="S696" s="49" t="s">
        <v>25</v>
      </c>
      <c r="T696" s="49" t="s">
        <v>22</v>
      </c>
      <c r="U696" s="48" t="s">
        <v>19</v>
      </c>
      <c r="V696" s="49" t="s">
        <v>23</v>
      </c>
      <c r="W696" s="49" t="s">
        <v>39</v>
      </c>
      <c r="X696" s="49" t="s">
        <v>25</v>
      </c>
      <c r="Y696" s="49" t="s">
        <v>22</v>
      </c>
      <c r="Z696" s="48" t="s">
        <v>28</v>
      </c>
      <c r="AA696" s="49" t="s">
        <v>29</v>
      </c>
      <c r="AB696" s="49" t="s">
        <v>25</v>
      </c>
      <c r="AC696" s="49" t="s">
        <v>240</v>
      </c>
      <c r="AD696" s="48"/>
      <c r="AE696" s="48"/>
      <c r="AF696" s="48"/>
      <c r="AG696" s="48"/>
      <c r="AH696" s="48"/>
      <c r="AI696" s="48"/>
      <c r="AJ696" s="48"/>
      <c r="AK696" s="48"/>
      <c r="AL696" s="48"/>
      <c r="AM696" s="48"/>
      <c r="AN696" s="48"/>
      <c r="AO696" s="48"/>
      <c r="AP696" s="48"/>
      <c r="AQ696" s="48"/>
      <c r="AR696" s="48"/>
      <c r="AS696" s="48"/>
      <c r="AT696" s="48"/>
      <c r="AU696" s="48"/>
      <c r="AV696" s="48"/>
      <c r="AW696" s="48"/>
      <c r="AX696" s="48"/>
      <c r="AY696" s="48"/>
      <c r="AZ696" s="48"/>
      <c r="BA696" s="48"/>
      <c r="BB696" s="48"/>
      <c r="BC696" s="48"/>
      <c r="BD696" s="48"/>
      <c r="BE696" s="48"/>
      <c r="BF696" s="48"/>
      <c r="BG696" s="48"/>
      <c r="BH696" s="48"/>
      <c r="BI696" s="48"/>
      <c r="BJ696" s="48"/>
      <c r="BK696" s="48"/>
      <c r="BL696" s="48"/>
      <c r="BM696" s="48"/>
      <c r="BN696" s="48"/>
      <c r="BO696" s="48"/>
      <c r="BP696" s="48"/>
      <c r="BQ696" s="48"/>
      <c r="BR696" s="48"/>
      <c r="BS696" s="48"/>
      <c r="BT696" s="48"/>
      <c r="BU696" s="48"/>
      <c r="BV696" s="48"/>
      <c r="BW696" s="48"/>
      <c r="BX696" s="48"/>
      <c r="BY696" s="48"/>
      <c r="BZ696" s="48"/>
      <c r="CA696" s="48"/>
      <c r="CB696" s="48"/>
      <c r="CC696" s="48"/>
      <c r="CD696" s="48"/>
      <c r="CE696" s="48"/>
      <c r="CF696" s="48"/>
      <c r="CG696" s="48"/>
      <c r="CH696" s="48"/>
      <c r="CI696" s="48"/>
      <c r="CJ696" s="48"/>
      <c r="CK696" s="48"/>
      <c r="CL696" s="48"/>
      <c r="CM696" s="48"/>
      <c r="CN696" s="48"/>
      <c r="CO696" s="48"/>
      <c r="CP696" s="48"/>
      <c r="CQ696" s="47"/>
      <c r="CR696" s="47"/>
      <c r="CS696" s="47"/>
      <c r="CT696" s="47"/>
      <c r="CU696" s="47"/>
      <c r="CV696" s="47"/>
      <c r="CW696" s="47"/>
      <c r="CX696" s="47"/>
      <c r="CY696" s="47"/>
      <c r="CZ696" s="47"/>
      <c r="DA696" s="47"/>
      <c r="DB696" s="47"/>
      <c r="DC696" s="47"/>
      <c r="DD696" s="47"/>
      <c r="DE696" s="47"/>
      <c r="DF696" s="47"/>
      <c r="DG696" s="47"/>
      <c r="DH696" s="47"/>
      <c r="DI696" s="47"/>
      <c r="DJ696" s="47"/>
    </row>
    <row r="697" spans="1:116" ht="53.4" customHeight="1" x14ac:dyDescent="0.3">
      <c r="A697" s="46">
        <v>695</v>
      </c>
      <c r="B697" s="46">
        <v>31</v>
      </c>
      <c r="C697" s="47" t="s">
        <v>13588</v>
      </c>
      <c r="D697" s="46">
        <v>46</v>
      </c>
      <c r="E697" s="47" t="s">
        <v>2012</v>
      </c>
      <c r="F697" s="47"/>
      <c r="G697" s="48" t="s">
        <v>98</v>
      </c>
      <c r="H697" s="49" t="s">
        <v>957</v>
      </c>
      <c r="I697" s="49" t="s">
        <v>34</v>
      </c>
      <c r="J697" s="49" t="s">
        <v>35</v>
      </c>
      <c r="K697" s="48"/>
      <c r="L697" s="49" t="s">
        <v>36</v>
      </c>
      <c r="M697" s="49" t="s">
        <v>15</v>
      </c>
      <c r="N697" s="49" t="s">
        <v>162</v>
      </c>
      <c r="O697" s="49" t="s">
        <v>37</v>
      </c>
      <c r="P697" s="48" t="s">
        <v>19</v>
      </c>
      <c r="Q697" s="48" t="s">
        <v>68</v>
      </c>
      <c r="R697" s="49" t="s">
        <v>165</v>
      </c>
      <c r="S697" s="49" t="s">
        <v>23</v>
      </c>
      <c r="T697" s="49" t="s">
        <v>120</v>
      </c>
      <c r="U697" s="49" t="s">
        <v>39</v>
      </c>
      <c r="V697" s="49" t="s">
        <v>2013</v>
      </c>
      <c r="W697" s="49" t="s">
        <v>402</v>
      </c>
      <c r="X697" s="49" t="s">
        <v>226</v>
      </c>
      <c r="Y697" s="48"/>
      <c r="Z697" s="49" t="s">
        <v>41</v>
      </c>
      <c r="AA697" s="49" t="s">
        <v>25</v>
      </c>
      <c r="AB697" s="49" t="s">
        <v>15</v>
      </c>
      <c r="AC697" s="48" t="s">
        <v>19</v>
      </c>
      <c r="AD697" s="49" t="s">
        <v>20</v>
      </c>
      <c r="AE697" s="49" t="s">
        <v>21</v>
      </c>
      <c r="AF697" s="49" t="s">
        <v>66</v>
      </c>
      <c r="AG697" s="49" t="s">
        <v>53</v>
      </c>
      <c r="AH697" s="49" t="s">
        <v>589</v>
      </c>
      <c r="AI697" s="49" t="s">
        <v>184</v>
      </c>
      <c r="AJ697" s="49" t="s">
        <v>15</v>
      </c>
      <c r="AK697" s="49" t="s">
        <v>58</v>
      </c>
      <c r="AL697" s="49" t="s">
        <v>539</v>
      </c>
      <c r="AM697" s="49" t="s">
        <v>20</v>
      </c>
      <c r="AN697" s="49" t="s">
        <v>55</v>
      </c>
      <c r="AO697" s="49" t="s">
        <v>20</v>
      </c>
      <c r="AP697" s="49" t="s">
        <v>52</v>
      </c>
      <c r="AQ697" s="49" t="s">
        <v>256</v>
      </c>
      <c r="AR697" s="49" t="s">
        <v>246</v>
      </c>
      <c r="AS697" s="49" t="s">
        <v>795</v>
      </c>
      <c r="AT697" s="49" t="s">
        <v>20</v>
      </c>
      <c r="AU697" s="48" t="s">
        <v>28</v>
      </c>
      <c r="AV697" s="49" t="s">
        <v>29</v>
      </c>
      <c r="AW697" s="49" t="s">
        <v>1076</v>
      </c>
      <c r="AX697" s="49" t="s">
        <v>25</v>
      </c>
      <c r="AY697" s="49" t="s">
        <v>22</v>
      </c>
      <c r="AZ697" s="48"/>
      <c r="BA697" s="49" t="s">
        <v>153</v>
      </c>
      <c r="BB697" s="49" t="s">
        <v>25</v>
      </c>
      <c r="BC697" s="49" t="s">
        <v>46</v>
      </c>
      <c r="BD697" s="48"/>
      <c r="BE697" s="48"/>
      <c r="BF697" s="48"/>
      <c r="BG697" s="48"/>
      <c r="BH697" s="48"/>
      <c r="BI697" s="48"/>
      <c r="BJ697" s="48"/>
      <c r="BK697" s="48"/>
      <c r="BL697" s="48"/>
      <c r="BM697" s="48"/>
      <c r="BN697" s="48"/>
      <c r="BO697" s="48"/>
      <c r="BP697" s="48"/>
      <c r="BQ697" s="48"/>
      <c r="BR697" s="48"/>
      <c r="BS697" s="48"/>
      <c r="BT697" s="48"/>
      <c r="BU697" s="48"/>
      <c r="BV697" s="48"/>
      <c r="BW697" s="48"/>
      <c r="BX697" s="48"/>
      <c r="BY697" s="48"/>
      <c r="BZ697" s="48"/>
      <c r="CA697" s="48"/>
      <c r="CB697" s="48"/>
      <c r="CC697" s="48"/>
      <c r="CD697" s="48"/>
      <c r="CE697" s="48"/>
      <c r="CF697" s="48"/>
      <c r="CG697" s="48"/>
      <c r="CH697" s="48"/>
      <c r="CI697" s="48"/>
      <c r="CJ697" s="48"/>
      <c r="CK697" s="48"/>
      <c r="CL697" s="48"/>
      <c r="CM697" s="48"/>
      <c r="CN697" s="48"/>
      <c r="CO697" s="48"/>
      <c r="CP697" s="48"/>
      <c r="CQ697" s="48"/>
      <c r="CR697" s="48"/>
      <c r="CS697" s="48"/>
      <c r="CT697" s="47"/>
      <c r="CU697" s="47"/>
      <c r="CV697" s="47"/>
      <c r="CW697" s="47"/>
      <c r="CX697" s="47"/>
      <c r="CY697" s="47"/>
      <c r="CZ697" s="47"/>
      <c r="DA697" s="47"/>
      <c r="DB697" s="47"/>
      <c r="DC697" s="47"/>
      <c r="DD697" s="47"/>
      <c r="DE697" s="47"/>
      <c r="DF697" s="47"/>
      <c r="DG697" s="47"/>
      <c r="DH697" s="47"/>
      <c r="DI697" s="47"/>
      <c r="DJ697" s="47"/>
      <c r="DK697" s="47"/>
      <c r="DL697" s="47"/>
    </row>
    <row r="698" spans="1:116" ht="53.4" customHeight="1" x14ac:dyDescent="0.3">
      <c r="A698" s="46">
        <v>696</v>
      </c>
      <c r="B698" s="46">
        <v>2105</v>
      </c>
      <c r="C698" s="47" t="s">
        <v>13589</v>
      </c>
      <c r="D698" s="46">
        <v>26</v>
      </c>
      <c r="E698" s="47" t="s">
        <v>2015</v>
      </c>
      <c r="F698" s="47"/>
      <c r="G698" s="49" t="s">
        <v>10</v>
      </c>
      <c r="H698" s="48"/>
      <c r="I698" s="49" t="s">
        <v>36</v>
      </c>
      <c r="J698" s="49" t="s">
        <v>162</v>
      </c>
      <c r="K698" s="49" t="s">
        <v>37</v>
      </c>
      <c r="L698" s="48" t="s">
        <v>19</v>
      </c>
      <c r="M698" s="49" t="s">
        <v>20</v>
      </c>
      <c r="N698" s="49" t="s">
        <v>101</v>
      </c>
      <c r="O698" s="49" t="s">
        <v>102</v>
      </c>
      <c r="P698" s="49" t="s">
        <v>78</v>
      </c>
      <c r="Q698" s="49" t="s">
        <v>37</v>
      </c>
      <c r="R698" s="49" t="s">
        <v>40</v>
      </c>
      <c r="S698" s="48" t="s">
        <v>16</v>
      </c>
      <c r="T698" s="49" t="s">
        <v>63</v>
      </c>
      <c r="U698" s="49" t="s">
        <v>81</v>
      </c>
      <c r="V698" s="49" t="s">
        <v>256</v>
      </c>
      <c r="W698" s="48"/>
      <c r="X698" s="49" t="s">
        <v>23</v>
      </c>
      <c r="Y698" s="49" t="s">
        <v>26</v>
      </c>
      <c r="Z698" s="48" t="s">
        <v>28</v>
      </c>
      <c r="AA698" s="49" t="s">
        <v>29</v>
      </c>
      <c r="AB698" s="49" t="s">
        <v>25</v>
      </c>
      <c r="AC698" s="49" t="s">
        <v>26</v>
      </c>
      <c r="AD698" s="48"/>
      <c r="AE698" s="49" t="s">
        <v>184</v>
      </c>
      <c r="AF698" s="49" t="s">
        <v>105</v>
      </c>
      <c r="AG698" s="49" t="s">
        <v>29</v>
      </c>
      <c r="AH698" s="49" t="s">
        <v>25</v>
      </c>
      <c r="AI698" s="49" t="s">
        <v>22</v>
      </c>
      <c r="AJ698" s="48"/>
      <c r="AK698" s="48"/>
      <c r="AL698" s="48"/>
      <c r="AM698" s="48"/>
      <c r="AN698" s="48"/>
      <c r="AO698" s="48"/>
      <c r="AP698" s="48"/>
      <c r="AQ698" s="48"/>
      <c r="AR698" s="48"/>
      <c r="AS698" s="48"/>
      <c r="AT698" s="48"/>
      <c r="AU698" s="48"/>
      <c r="AV698" s="48"/>
      <c r="AW698" s="48"/>
      <c r="AX698" s="48"/>
      <c r="AY698" s="48"/>
      <c r="AZ698" s="48"/>
      <c r="BA698" s="48"/>
      <c r="BB698" s="48"/>
      <c r="BC698" s="48"/>
      <c r="BD698" s="48"/>
      <c r="BE698" s="48"/>
      <c r="BF698" s="48"/>
      <c r="BG698" s="48"/>
      <c r="BH698" s="48"/>
      <c r="BI698" s="48"/>
      <c r="BJ698" s="48"/>
      <c r="BK698" s="48"/>
      <c r="BL698" s="48"/>
      <c r="BM698" s="48"/>
      <c r="BN698" s="48"/>
      <c r="BO698" s="48"/>
      <c r="BP698" s="48"/>
      <c r="BQ698" s="48"/>
      <c r="BR698" s="48"/>
      <c r="BS698" s="48"/>
      <c r="BT698" s="48"/>
      <c r="BU698" s="48"/>
      <c r="BV698" s="48"/>
      <c r="BW698" s="48"/>
      <c r="BX698" s="48"/>
      <c r="BY698" s="48"/>
      <c r="BZ698" s="48"/>
      <c r="CA698" s="48"/>
      <c r="CB698" s="48"/>
      <c r="CC698" s="48"/>
      <c r="CD698" s="48"/>
      <c r="CE698" s="48"/>
      <c r="CF698" s="48"/>
      <c r="CG698" s="48"/>
      <c r="CH698" s="48"/>
      <c r="CI698" s="48"/>
      <c r="CJ698" s="48"/>
      <c r="CK698" s="48"/>
      <c r="CL698" s="48"/>
      <c r="CM698" s="48"/>
      <c r="CN698" s="48"/>
      <c r="CO698" s="48"/>
      <c r="CP698" s="48"/>
      <c r="CQ698" s="48"/>
      <c r="CR698" s="48"/>
      <c r="CS698" s="47"/>
      <c r="CT698" s="47"/>
      <c r="CU698" s="47"/>
      <c r="CV698" s="47"/>
      <c r="CW698" s="47"/>
      <c r="CX698" s="47"/>
      <c r="CY698" s="47"/>
      <c r="CZ698" s="47"/>
      <c r="DA698" s="47"/>
      <c r="DB698" s="47"/>
      <c r="DC698" s="47"/>
      <c r="DD698" s="47"/>
      <c r="DE698" s="47"/>
      <c r="DF698" s="47"/>
      <c r="DG698" s="47"/>
      <c r="DH698" s="47"/>
      <c r="DI698" s="47"/>
      <c r="DJ698" s="47"/>
      <c r="DK698" s="47"/>
    </row>
    <row r="699" spans="1:116" ht="53.4" customHeight="1" x14ac:dyDescent="0.3">
      <c r="A699" s="46">
        <v>697</v>
      </c>
      <c r="B699" s="46">
        <v>558</v>
      </c>
      <c r="C699" s="47" t="s">
        <v>13590</v>
      </c>
      <c r="D699" s="46">
        <v>34</v>
      </c>
      <c r="E699" s="47" t="s">
        <v>2017</v>
      </c>
      <c r="F699" s="47"/>
      <c r="G699" s="49" t="s">
        <v>73</v>
      </c>
      <c r="H699" s="49" t="s">
        <v>74</v>
      </c>
      <c r="I699" s="49" t="s">
        <v>75</v>
      </c>
      <c r="J699" s="47"/>
      <c r="K699" s="49" t="s">
        <v>36</v>
      </c>
      <c r="L699" s="49" t="s">
        <v>39</v>
      </c>
      <c r="M699" s="49" t="s">
        <v>25</v>
      </c>
      <c r="N699" s="49" t="s">
        <v>15</v>
      </c>
      <c r="O699" s="49" t="s">
        <v>143</v>
      </c>
      <c r="P699" s="49" t="s">
        <v>94</v>
      </c>
      <c r="Q699" s="48" t="s">
        <v>19</v>
      </c>
      <c r="R699" s="49" t="s">
        <v>20</v>
      </c>
      <c r="S699" s="49" t="s">
        <v>21</v>
      </c>
      <c r="T699" s="49" t="s">
        <v>25</v>
      </c>
      <c r="U699" s="49" t="s">
        <v>27</v>
      </c>
      <c r="V699" s="49" t="s">
        <v>37</v>
      </c>
      <c r="W699" s="49" t="s">
        <v>40</v>
      </c>
      <c r="X699" s="48" t="s">
        <v>16</v>
      </c>
      <c r="Y699" s="49" t="s">
        <v>63</v>
      </c>
      <c r="Z699" s="49" t="s">
        <v>81</v>
      </c>
      <c r="AA699" s="49" t="s">
        <v>25</v>
      </c>
      <c r="AB699" s="49" t="s">
        <v>15</v>
      </c>
      <c r="AC699" s="48" t="s">
        <v>19</v>
      </c>
      <c r="AD699" s="49" t="s">
        <v>23</v>
      </c>
      <c r="AE699" s="49" t="s">
        <v>152</v>
      </c>
      <c r="AF699" s="49" t="s">
        <v>25</v>
      </c>
      <c r="AG699" s="49" t="s">
        <v>82</v>
      </c>
      <c r="AH699" s="48" t="s">
        <v>28</v>
      </c>
      <c r="AI699" s="49" t="s">
        <v>29</v>
      </c>
      <c r="AJ699" s="49" t="s">
        <v>30</v>
      </c>
      <c r="AK699" s="49" t="s">
        <v>31</v>
      </c>
      <c r="AL699" s="49" t="s">
        <v>25</v>
      </c>
      <c r="AM699" s="49" t="s">
        <v>26</v>
      </c>
      <c r="AN699" s="49" t="s">
        <v>206</v>
      </c>
      <c r="AO699" s="49" t="s">
        <v>785</v>
      </c>
      <c r="AP699" s="48"/>
      <c r="AQ699" s="48"/>
      <c r="AR699" s="48"/>
      <c r="AS699" s="48"/>
      <c r="AT699" s="48"/>
      <c r="AU699" s="48"/>
      <c r="AV699" s="48"/>
      <c r="AW699" s="48"/>
      <c r="AX699" s="48"/>
      <c r="AY699" s="48"/>
      <c r="AZ699" s="48"/>
      <c r="BA699" s="48"/>
      <c r="BB699" s="48"/>
      <c r="BC699" s="48"/>
      <c r="BD699" s="48"/>
      <c r="BE699" s="48"/>
      <c r="BF699" s="48"/>
      <c r="BG699" s="48"/>
      <c r="BH699" s="48"/>
      <c r="BI699" s="48"/>
      <c r="BJ699" s="48"/>
      <c r="BK699" s="48"/>
      <c r="BL699" s="48"/>
      <c r="BM699" s="48"/>
      <c r="BN699" s="48"/>
      <c r="BO699" s="48"/>
      <c r="BP699" s="48"/>
      <c r="BQ699" s="48"/>
      <c r="BR699" s="48"/>
      <c r="BS699" s="48"/>
      <c r="BT699" s="48"/>
      <c r="BU699" s="48"/>
      <c r="BV699" s="48"/>
      <c r="BW699" s="48"/>
      <c r="BX699" s="48"/>
      <c r="BY699" s="48"/>
      <c r="BZ699" s="48"/>
      <c r="CA699" s="48"/>
      <c r="CB699" s="48"/>
      <c r="CC699" s="48"/>
      <c r="CD699" s="48"/>
      <c r="CE699" s="48"/>
      <c r="CF699" s="48"/>
      <c r="CG699" s="48"/>
      <c r="CH699" s="48"/>
      <c r="CI699" s="48"/>
      <c r="CJ699" s="48"/>
      <c r="CK699" s="48"/>
      <c r="CL699" s="48"/>
      <c r="CM699" s="48"/>
      <c r="CN699" s="48"/>
      <c r="CO699" s="48"/>
      <c r="CP699" s="48"/>
      <c r="CQ699" s="48"/>
      <c r="CR699" s="47"/>
      <c r="CS699" s="47"/>
      <c r="CT699" s="47"/>
      <c r="CU699" s="47"/>
      <c r="CV699" s="47"/>
      <c r="CW699" s="47"/>
      <c r="CX699" s="47"/>
      <c r="CY699" s="47"/>
      <c r="CZ699" s="47"/>
      <c r="DA699" s="47"/>
      <c r="DB699" s="47"/>
      <c r="DC699" s="47"/>
      <c r="DD699" s="47"/>
      <c r="DE699" s="47"/>
      <c r="DF699" s="47"/>
      <c r="DG699" s="47"/>
      <c r="DH699" s="47"/>
      <c r="DI699" s="47"/>
      <c r="DJ699" s="47"/>
    </row>
    <row r="700" spans="1:116" ht="53.4" customHeight="1" x14ac:dyDescent="0.3">
      <c r="A700" s="46">
        <v>698</v>
      </c>
      <c r="B700" s="46">
        <v>1413</v>
      </c>
      <c r="C700" s="47" t="s">
        <v>13591</v>
      </c>
      <c r="D700" s="46">
        <v>28</v>
      </c>
      <c r="E700" s="47" t="s">
        <v>2019</v>
      </c>
      <c r="F700" s="47"/>
      <c r="G700" s="48" t="s">
        <v>98</v>
      </c>
      <c r="H700" s="49" t="s">
        <v>238</v>
      </c>
      <c r="I700" s="49" t="s">
        <v>151</v>
      </c>
      <c r="J700" s="48" t="s">
        <v>53</v>
      </c>
      <c r="K700" s="49" t="s">
        <v>112</v>
      </c>
      <c r="L700" s="49" t="s">
        <v>36</v>
      </c>
      <c r="M700" s="49" t="s">
        <v>25</v>
      </c>
      <c r="N700" s="49" t="s">
        <v>15</v>
      </c>
      <c r="O700" s="48" t="s">
        <v>54</v>
      </c>
      <c r="P700" s="47" t="s">
        <v>36</v>
      </c>
      <c r="Q700" s="48" t="s">
        <v>19</v>
      </c>
      <c r="R700" s="49" t="s">
        <v>20</v>
      </c>
      <c r="S700" s="49" t="s">
        <v>21</v>
      </c>
      <c r="T700" s="49" t="s">
        <v>37</v>
      </c>
      <c r="U700" s="49" t="s">
        <v>40</v>
      </c>
      <c r="V700" s="49" t="s">
        <v>25</v>
      </c>
      <c r="W700" s="49" t="s">
        <v>15</v>
      </c>
      <c r="X700" s="48" t="s">
        <v>19</v>
      </c>
      <c r="Y700" s="49" t="s">
        <v>23</v>
      </c>
      <c r="Z700" s="49" t="s">
        <v>39</v>
      </c>
      <c r="AA700" s="49" t="s">
        <v>416</v>
      </c>
      <c r="AB700" s="49" t="s">
        <v>2020</v>
      </c>
      <c r="AC700" s="49" t="s">
        <v>25</v>
      </c>
      <c r="AD700" s="49" t="s">
        <v>15</v>
      </c>
      <c r="AE700" s="48" t="s">
        <v>28</v>
      </c>
      <c r="AF700" s="49" t="s">
        <v>1129</v>
      </c>
      <c r="AG700" s="49" t="s">
        <v>25</v>
      </c>
      <c r="AH700" s="49" t="s">
        <v>46</v>
      </c>
      <c r="AI700" s="48"/>
      <c r="AJ700" s="48"/>
      <c r="AK700" s="48"/>
      <c r="AL700" s="48"/>
      <c r="AM700" s="48"/>
      <c r="AN700" s="48"/>
      <c r="AO700" s="48"/>
      <c r="AP700" s="48"/>
      <c r="AQ700" s="48"/>
      <c r="AR700" s="48"/>
      <c r="AS700" s="48"/>
      <c r="AT700" s="48"/>
      <c r="AU700" s="48"/>
      <c r="AV700" s="48"/>
      <c r="AW700" s="48"/>
      <c r="AX700" s="48"/>
      <c r="AY700" s="48"/>
      <c r="AZ700" s="48"/>
      <c r="BA700" s="48"/>
      <c r="BB700" s="48"/>
      <c r="BC700" s="48"/>
      <c r="BD700" s="48"/>
      <c r="BE700" s="48"/>
      <c r="BF700" s="48"/>
      <c r="BG700" s="48"/>
      <c r="BH700" s="48"/>
      <c r="BI700" s="48"/>
      <c r="BJ700" s="48"/>
      <c r="BK700" s="48"/>
      <c r="BL700" s="48"/>
      <c r="BM700" s="48"/>
      <c r="BN700" s="48"/>
      <c r="BO700" s="48"/>
      <c r="BP700" s="48"/>
      <c r="BQ700" s="48"/>
      <c r="BR700" s="48"/>
      <c r="BS700" s="48"/>
      <c r="BT700" s="48"/>
      <c r="BU700" s="48"/>
      <c r="BV700" s="48"/>
      <c r="BW700" s="48"/>
      <c r="BX700" s="48"/>
      <c r="BY700" s="48"/>
      <c r="BZ700" s="48"/>
      <c r="CA700" s="48"/>
      <c r="CB700" s="48"/>
      <c r="CC700" s="48"/>
      <c r="CD700" s="48"/>
      <c r="CE700" s="48"/>
      <c r="CF700" s="48"/>
      <c r="CG700" s="48"/>
      <c r="CH700" s="48"/>
      <c r="CI700" s="48"/>
      <c r="CJ700" s="48"/>
      <c r="CK700" s="48"/>
      <c r="CL700" s="48"/>
      <c r="CM700" s="48"/>
      <c r="CN700" s="48"/>
      <c r="CO700" s="48"/>
      <c r="CP700" s="48"/>
      <c r="CQ700" s="47"/>
      <c r="CR700" s="47"/>
      <c r="CS700" s="47"/>
      <c r="CT700" s="47"/>
      <c r="CU700" s="47"/>
      <c r="CV700" s="47"/>
      <c r="CW700" s="47"/>
      <c r="CX700" s="47"/>
      <c r="CY700" s="47"/>
      <c r="CZ700" s="47"/>
      <c r="DA700" s="47"/>
      <c r="DB700" s="47"/>
      <c r="DC700" s="47"/>
      <c r="DD700" s="47"/>
      <c r="DE700" s="47"/>
      <c r="DF700" s="47"/>
      <c r="DG700" s="47"/>
      <c r="DH700" s="47"/>
      <c r="DI700" s="47"/>
      <c r="DJ700" s="47"/>
    </row>
    <row r="701" spans="1:116" ht="53.4" customHeight="1" x14ac:dyDescent="0.3">
      <c r="A701" s="46">
        <v>699</v>
      </c>
      <c r="B701" s="46">
        <v>1915</v>
      </c>
      <c r="C701" s="47" t="s">
        <v>13592</v>
      </c>
      <c r="D701" s="46">
        <v>31</v>
      </c>
      <c r="E701" s="47" t="s">
        <v>2022</v>
      </c>
      <c r="F701" s="47"/>
      <c r="G701" s="49" t="s">
        <v>10</v>
      </c>
      <c r="H701" s="48"/>
      <c r="I701" s="49" t="s">
        <v>36</v>
      </c>
      <c r="J701" s="49" t="s">
        <v>15</v>
      </c>
      <c r="K701" s="49" t="s">
        <v>274</v>
      </c>
      <c r="L701" s="49" t="s">
        <v>112</v>
      </c>
      <c r="M701" s="49" t="s">
        <v>243</v>
      </c>
      <c r="N701" s="48" t="s">
        <v>19</v>
      </c>
      <c r="O701" s="49" t="s">
        <v>20</v>
      </c>
      <c r="P701" s="49" t="s">
        <v>244</v>
      </c>
      <c r="Q701" s="49" t="s">
        <v>121</v>
      </c>
      <c r="R701" s="49" t="s">
        <v>286</v>
      </c>
      <c r="S701" s="49" t="s">
        <v>25</v>
      </c>
      <c r="T701" s="49" t="s">
        <v>26</v>
      </c>
      <c r="U701" s="49" t="s">
        <v>83</v>
      </c>
      <c r="V701" s="49" t="s">
        <v>22</v>
      </c>
      <c r="W701" s="49" t="s">
        <v>58</v>
      </c>
      <c r="X701" s="49" t="s">
        <v>297</v>
      </c>
      <c r="Y701" s="49" t="s">
        <v>59</v>
      </c>
      <c r="Z701" s="48" t="s">
        <v>19</v>
      </c>
      <c r="AA701" s="49" t="s">
        <v>23</v>
      </c>
      <c r="AB701" s="49" t="s">
        <v>39</v>
      </c>
      <c r="AC701" s="49" t="s">
        <v>15</v>
      </c>
      <c r="AD701" s="49" t="s">
        <v>28</v>
      </c>
      <c r="AE701" s="48"/>
      <c r="AF701" s="49" t="s">
        <v>60</v>
      </c>
      <c r="AG701" s="49" t="s">
        <v>188</v>
      </c>
      <c r="AH701" s="49" t="s">
        <v>65</v>
      </c>
      <c r="AI701" s="49" t="s">
        <v>185</v>
      </c>
      <c r="AJ701" s="49" t="s">
        <v>25</v>
      </c>
      <c r="AK701" s="49" t="s">
        <v>15</v>
      </c>
      <c r="AL701" s="49" t="s">
        <v>179</v>
      </c>
      <c r="AM701" s="49" t="s">
        <v>240</v>
      </c>
      <c r="AN701" s="48"/>
      <c r="AO701" s="48"/>
      <c r="AP701" s="48"/>
      <c r="AQ701" s="48"/>
      <c r="AR701" s="48"/>
      <c r="AS701" s="48"/>
      <c r="AT701" s="48"/>
      <c r="AU701" s="48"/>
      <c r="AV701" s="48"/>
      <c r="AW701" s="48"/>
      <c r="AX701" s="48"/>
      <c r="AY701" s="48"/>
      <c r="AZ701" s="48"/>
      <c r="BA701" s="48"/>
      <c r="BB701" s="48"/>
      <c r="BC701" s="48"/>
      <c r="BD701" s="48"/>
      <c r="BE701" s="48"/>
      <c r="BF701" s="48"/>
      <c r="BG701" s="48"/>
      <c r="BH701" s="48"/>
      <c r="BI701" s="48"/>
      <c r="BJ701" s="48"/>
      <c r="BK701" s="48"/>
      <c r="BL701" s="48"/>
      <c r="BM701" s="48"/>
      <c r="BN701" s="48"/>
      <c r="BO701" s="48"/>
      <c r="BP701" s="48"/>
      <c r="BQ701" s="48"/>
      <c r="BR701" s="48"/>
      <c r="BS701" s="48"/>
      <c r="BT701" s="48"/>
      <c r="BU701" s="48"/>
      <c r="BV701" s="48"/>
      <c r="BW701" s="48"/>
      <c r="BX701" s="48"/>
      <c r="BY701" s="48"/>
      <c r="BZ701" s="48"/>
      <c r="CA701" s="48"/>
      <c r="CB701" s="48"/>
      <c r="CC701" s="48"/>
      <c r="CD701" s="48"/>
      <c r="CE701" s="48"/>
      <c r="CF701" s="48"/>
      <c r="CG701" s="48"/>
      <c r="CH701" s="48"/>
      <c r="CI701" s="48"/>
      <c r="CJ701" s="48"/>
      <c r="CK701" s="48"/>
      <c r="CL701" s="48"/>
      <c r="CM701" s="48"/>
      <c r="CN701" s="48"/>
      <c r="CO701" s="48"/>
      <c r="CP701" s="48"/>
      <c r="CQ701" s="48"/>
      <c r="CR701" s="48"/>
      <c r="CS701" s="47"/>
      <c r="CT701" s="47"/>
      <c r="CU701" s="47"/>
      <c r="CV701" s="47"/>
      <c r="CW701" s="47"/>
      <c r="CX701" s="47"/>
      <c r="CY701" s="47"/>
      <c r="CZ701" s="47"/>
      <c r="DA701" s="47"/>
      <c r="DB701" s="47"/>
      <c r="DC701" s="47"/>
      <c r="DD701" s="47"/>
      <c r="DE701" s="47"/>
      <c r="DF701" s="47"/>
      <c r="DG701" s="47"/>
      <c r="DH701" s="47"/>
      <c r="DI701" s="47"/>
      <c r="DJ701" s="47"/>
      <c r="DK701" s="47"/>
    </row>
    <row r="702" spans="1:116" ht="53.4" customHeight="1" x14ac:dyDescent="0.3">
      <c r="A702" s="46">
        <v>700</v>
      </c>
      <c r="B702" s="46">
        <v>1179</v>
      </c>
      <c r="C702" s="47" t="s">
        <v>13593</v>
      </c>
      <c r="D702" s="46">
        <v>24</v>
      </c>
      <c r="E702" s="47" t="s">
        <v>2024</v>
      </c>
      <c r="F702" s="47"/>
      <c r="G702" s="48" t="s">
        <v>98</v>
      </c>
      <c r="H702" s="49" t="s">
        <v>238</v>
      </c>
      <c r="I702" s="49" t="s">
        <v>100</v>
      </c>
      <c r="J702" s="49" t="s">
        <v>36</v>
      </c>
      <c r="K702" s="49" t="s">
        <v>25</v>
      </c>
      <c r="L702" s="49" t="s">
        <v>15</v>
      </c>
      <c r="M702" s="49" t="s">
        <v>39</v>
      </c>
      <c r="N702" s="48" t="s">
        <v>19</v>
      </c>
      <c r="O702" s="49" t="s">
        <v>20</v>
      </c>
      <c r="P702" s="49" t="s">
        <v>21</v>
      </c>
      <c r="Q702" s="49" t="s">
        <v>25</v>
      </c>
      <c r="R702" s="49" t="s">
        <v>66</v>
      </c>
      <c r="S702" s="48" t="s">
        <v>19</v>
      </c>
      <c r="T702" s="49" t="s">
        <v>23</v>
      </c>
      <c r="U702" s="49" t="s">
        <v>39</v>
      </c>
      <c r="V702" s="49" t="s">
        <v>25</v>
      </c>
      <c r="W702" s="49" t="s">
        <v>15</v>
      </c>
      <c r="X702" s="48" t="s">
        <v>16</v>
      </c>
      <c r="Y702" s="49" t="s">
        <v>17</v>
      </c>
      <c r="Z702" s="49" t="s">
        <v>18</v>
      </c>
      <c r="AA702" s="49" t="s">
        <v>25</v>
      </c>
      <c r="AB702" s="49" t="s">
        <v>26</v>
      </c>
      <c r="AC702" s="49" t="s">
        <v>106</v>
      </c>
      <c r="AD702" s="49" t="s">
        <v>107</v>
      </c>
      <c r="AE702" s="48"/>
      <c r="AF702" s="48"/>
      <c r="AG702" s="48"/>
      <c r="AH702" s="48"/>
      <c r="AI702" s="48"/>
      <c r="AJ702" s="48"/>
      <c r="AK702" s="48"/>
      <c r="AL702" s="48"/>
      <c r="AM702" s="48"/>
      <c r="AN702" s="48"/>
      <c r="AO702" s="48"/>
      <c r="AP702" s="48"/>
      <c r="AQ702" s="48"/>
      <c r="AR702" s="48"/>
      <c r="AS702" s="48"/>
      <c r="AT702" s="48"/>
      <c r="AU702" s="48"/>
      <c r="AV702" s="48"/>
      <c r="AW702" s="48"/>
      <c r="AX702" s="48"/>
      <c r="AY702" s="48"/>
      <c r="AZ702" s="48"/>
      <c r="BA702" s="48"/>
      <c r="BB702" s="48"/>
      <c r="BC702" s="48"/>
      <c r="BD702" s="48"/>
      <c r="BE702" s="48"/>
      <c r="BF702" s="48"/>
      <c r="BG702" s="48"/>
      <c r="BH702" s="48"/>
      <c r="BI702" s="48"/>
      <c r="BJ702" s="48"/>
      <c r="BK702" s="48"/>
      <c r="BL702" s="48"/>
      <c r="BM702" s="48"/>
      <c r="BN702" s="48"/>
      <c r="BO702" s="48"/>
      <c r="BP702" s="48"/>
      <c r="BQ702" s="48"/>
      <c r="BR702" s="48"/>
      <c r="BS702" s="48"/>
      <c r="BT702" s="48"/>
      <c r="BU702" s="48"/>
      <c r="BV702" s="48"/>
      <c r="BW702" s="48"/>
      <c r="BX702" s="48"/>
      <c r="BY702" s="48"/>
      <c r="BZ702" s="48"/>
      <c r="CA702" s="48"/>
      <c r="CB702" s="48"/>
      <c r="CC702" s="48"/>
      <c r="CD702" s="48"/>
      <c r="CE702" s="48"/>
      <c r="CF702" s="48"/>
      <c r="CG702" s="48"/>
      <c r="CH702" s="48"/>
      <c r="CI702" s="48"/>
      <c r="CJ702" s="48"/>
      <c r="CK702" s="48"/>
      <c r="CL702" s="48"/>
      <c r="CM702" s="48"/>
      <c r="CN702" s="48"/>
      <c r="CO702" s="48"/>
      <c r="CP702" s="48"/>
      <c r="CQ702" s="48"/>
      <c r="CR702" s="47"/>
      <c r="CS702" s="47"/>
      <c r="CT702" s="47"/>
      <c r="CU702" s="47"/>
      <c r="CV702" s="47"/>
      <c r="CW702" s="47"/>
      <c r="CX702" s="47"/>
      <c r="CY702" s="47"/>
      <c r="CZ702" s="47"/>
      <c r="DA702" s="47"/>
      <c r="DB702" s="47"/>
      <c r="DC702" s="47"/>
      <c r="DD702" s="47"/>
      <c r="DE702" s="47"/>
      <c r="DF702" s="47"/>
      <c r="DG702" s="47"/>
      <c r="DH702" s="47"/>
      <c r="DI702" s="47"/>
      <c r="DJ702" s="47"/>
    </row>
    <row r="703" spans="1:116" ht="53.4" customHeight="1" x14ac:dyDescent="0.3">
      <c r="A703" s="46">
        <v>701</v>
      </c>
      <c r="B703" s="46">
        <v>793</v>
      </c>
      <c r="C703" s="47" t="s">
        <v>13594</v>
      </c>
      <c r="D703" s="46">
        <v>20</v>
      </c>
      <c r="E703" s="47" t="s">
        <v>2026</v>
      </c>
      <c r="F703" s="47"/>
      <c r="G703" s="49" t="s">
        <v>10</v>
      </c>
      <c r="H703" s="48" t="s">
        <v>16</v>
      </c>
      <c r="I703" s="49" t="s">
        <v>17</v>
      </c>
      <c r="J703" s="49" t="s">
        <v>18</v>
      </c>
      <c r="K703" s="49" t="s">
        <v>25</v>
      </c>
      <c r="L703" s="49" t="s">
        <v>26</v>
      </c>
      <c r="M703" s="48" t="s">
        <v>19</v>
      </c>
      <c r="N703" s="49" t="s">
        <v>20</v>
      </c>
      <c r="O703" s="49" t="s">
        <v>39</v>
      </c>
      <c r="P703" s="49" t="s">
        <v>40</v>
      </c>
      <c r="Q703" s="49" t="s">
        <v>553</v>
      </c>
      <c r="R703" s="49" t="s">
        <v>270</v>
      </c>
      <c r="S703" s="48" t="s">
        <v>19</v>
      </c>
      <c r="T703" s="49" t="s">
        <v>23</v>
      </c>
      <c r="U703" s="49" t="s">
        <v>24</v>
      </c>
      <c r="V703" s="49" t="s">
        <v>25</v>
      </c>
      <c r="W703" s="49" t="s">
        <v>15</v>
      </c>
      <c r="X703" s="48" t="s">
        <v>28</v>
      </c>
      <c r="Y703" s="49" t="s">
        <v>227</v>
      </c>
      <c r="Z703" s="49" t="s">
        <v>240</v>
      </c>
      <c r="AA703" s="48"/>
      <c r="AB703" s="48"/>
      <c r="AC703" s="48"/>
      <c r="AD703" s="48"/>
      <c r="AE703" s="48"/>
      <c r="AF703" s="48"/>
      <c r="AG703" s="48"/>
      <c r="AH703" s="48"/>
      <c r="AI703" s="48"/>
      <c r="AJ703" s="48"/>
      <c r="AK703" s="48"/>
      <c r="AL703" s="48"/>
      <c r="AM703" s="48"/>
      <c r="AN703" s="48"/>
      <c r="AO703" s="48"/>
      <c r="AP703" s="48"/>
      <c r="AQ703" s="48"/>
      <c r="AR703" s="48"/>
      <c r="AS703" s="48"/>
      <c r="AT703" s="48"/>
      <c r="AU703" s="48"/>
      <c r="AV703" s="48"/>
      <c r="AW703" s="48"/>
      <c r="AX703" s="48"/>
      <c r="AY703" s="48"/>
      <c r="AZ703" s="48"/>
      <c r="BA703" s="48"/>
      <c r="BB703" s="48"/>
      <c r="BC703" s="48"/>
      <c r="BD703" s="48"/>
      <c r="BE703" s="48"/>
      <c r="BF703" s="48"/>
      <c r="BG703" s="48"/>
      <c r="BH703" s="48"/>
      <c r="BI703" s="48"/>
      <c r="BJ703" s="48"/>
      <c r="BK703" s="48"/>
      <c r="BL703" s="48"/>
      <c r="BM703" s="48"/>
      <c r="BN703" s="48"/>
      <c r="BO703" s="48"/>
      <c r="BP703" s="48"/>
      <c r="BQ703" s="48"/>
      <c r="BR703" s="48"/>
      <c r="BS703" s="48"/>
      <c r="BT703" s="48"/>
      <c r="BU703" s="48"/>
      <c r="BV703" s="48"/>
      <c r="BW703" s="48"/>
      <c r="BX703" s="48"/>
      <c r="BY703" s="48"/>
      <c r="BZ703" s="48"/>
      <c r="CA703" s="48"/>
      <c r="CB703" s="48"/>
      <c r="CC703" s="48"/>
      <c r="CD703" s="48"/>
      <c r="CE703" s="48"/>
      <c r="CF703" s="48"/>
      <c r="CG703" s="48"/>
      <c r="CH703" s="48"/>
      <c r="CI703" s="48"/>
      <c r="CJ703" s="48"/>
      <c r="CK703" s="48"/>
      <c r="CL703" s="48"/>
      <c r="CM703" s="48"/>
      <c r="CN703" s="48"/>
      <c r="CO703" s="48"/>
      <c r="CP703" s="48"/>
      <c r="CQ703" s="47"/>
      <c r="CR703" s="47"/>
      <c r="CS703" s="47"/>
      <c r="CT703" s="47"/>
      <c r="CU703" s="47"/>
      <c r="CV703" s="47"/>
      <c r="CW703" s="47"/>
      <c r="CX703" s="47"/>
      <c r="CY703" s="47"/>
      <c r="CZ703" s="47"/>
      <c r="DA703" s="47"/>
      <c r="DB703" s="47"/>
      <c r="DC703" s="47"/>
      <c r="DD703" s="47"/>
      <c r="DE703" s="47"/>
      <c r="DF703" s="47"/>
      <c r="DG703" s="47"/>
      <c r="DH703" s="47"/>
      <c r="DI703" s="47"/>
      <c r="DJ703" s="47"/>
    </row>
    <row r="704" spans="1:116" ht="53.4" customHeight="1" x14ac:dyDescent="0.3">
      <c r="A704" s="46">
        <v>702</v>
      </c>
      <c r="B704" s="46">
        <v>714</v>
      </c>
      <c r="C704" s="47" t="s">
        <v>13595</v>
      </c>
      <c r="D704" s="46">
        <v>27</v>
      </c>
      <c r="E704" s="47" t="s">
        <v>2028</v>
      </c>
      <c r="F704" s="47"/>
      <c r="G704" s="49" t="s">
        <v>73</v>
      </c>
      <c r="H704" s="49" t="s">
        <v>176</v>
      </c>
      <c r="I704" s="49" t="s">
        <v>177</v>
      </c>
      <c r="J704" s="48"/>
      <c r="K704" s="49" t="s">
        <v>36</v>
      </c>
      <c r="L704" s="49" t="s">
        <v>37</v>
      </c>
      <c r="M704" s="49" t="s">
        <v>25</v>
      </c>
      <c r="N704" s="49" t="s">
        <v>15</v>
      </c>
      <c r="O704" s="48" t="s">
        <v>19</v>
      </c>
      <c r="P704" s="49" t="s">
        <v>20</v>
      </c>
      <c r="Q704" s="49" t="s">
        <v>21</v>
      </c>
      <c r="R704" s="49" t="s">
        <v>37</v>
      </c>
      <c r="S704" s="49" t="s">
        <v>40</v>
      </c>
      <c r="T704" s="49" t="s">
        <v>25</v>
      </c>
      <c r="U704" s="49" t="s">
        <v>15</v>
      </c>
      <c r="V704" s="49" t="s">
        <v>53</v>
      </c>
      <c r="W704" s="49" t="s">
        <v>178</v>
      </c>
      <c r="X704" s="49" t="s">
        <v>589</v>
      </c>
      <c r="Y704" s="49" t="s">
        <v>179</v>
      </c>
      <c r="Z704" s="49" t="s">
        <v>22</v>
      </c>
      <c r="AA704" s="47"/>
      <c r="AB704" s="49" t="s">
        <v>23</v>
      </c>
      <c r="AC704" s="49" t="s">
        <v>39</v>
      </c>
      <c r="AD704" s="49" t="s">
        <v>25</v>
      </c>
      <c r="AE704" s="49" t="s">
        <v>15</v>
      </c>
      <c r="AF704" s="48" t="s">
        <v>28</v>
      </c>
      <c r="AG704" s="49" t="s">
        <v>29</v>
      </c>
      <c r="AH704" s="49" t="s">
        <v>25</v>
      </c>
      <c r="AI704" s="49" t="s">
        <v>15</v>
      </c>
      <c r="AJ704" s="48"/>
      <c r="AK704" s="48"/>
      <c r="AL704" s="48"/>
      <c r="AM704" s="48"/>
      <c r="AN704" s="48"/>
      <c r="AO704" s="48"/>
      <c r="AP704" s="48"/>
      <c r="AQ704" s="48"/>
      <c r="AR704" s="48"/>
      <c r="AS704" s="48"/>
      <c r="AT704" s="48"/>
      <c r="AU704" s="48"/>
      <c r="AV704" s="48"/>
      <c r="AW704" s="48"/>
      <c r="AX704" s="48"/>
      <c r="AY704" s="48"/>
      <c r="AZ704" s="48"/>
      <c r="BA704" s="48"/>
      <c r="BB704" s="48"/>
      <c r="BC704" s="48"/>
      <c r="BD704" s="48"/>
      <c r="BE704" s="48"/>
      <c r="BF704" s="48"/>
      <c r="BG704" s="48"/>
      <c r="BH704" s="48"/>
      <c r="BI704" s="48"/>
      <c r="BJ704" s="48"/>
      <c r="BK704" s="48"/>
      <c r="BL704" s="48"/>
      <c r="BM704" s="48"/>
      <c r="BN704" s="48"/>
      <c r="BO704" s="48"/>
      <c r="BP704" s="48"/>
      <c r="BQ704" s="48"/>
      <c r="BR704" s="48"/>
      <c r="BS704" s="48"/>
      <c r="BT704" s="48"/>
      <c r="BU704" s="48"/>
      <c r="BV704" s="48"/>
      <c r="BW704" s="48"/>
      <c r="BX704" s="48"/>
      <c r="BY704" s="48"/>
      <c r="BZ704" s="48"/>
      <c r="CA704" s="48"/>
      <c r="CB704" s="48"/>
      <c r="CC704" s="48"/>
      <c r="CD704" s="48"/>
      <c r="CE704" s="48"/>
      <c r="CF704" s="48"/>
      <c r="CG704" s="48"/>
      <c r="CH704" s="48"/>
      <c r="CI704" s="48"/>
      <c r="CJ704" s="48"/>
      <c r="CK704" s="48"/>
      <c r="CL704" s="48"/>
      <c r="CM704" s="48"/>
      <c r="CN704" s="48"/>
      <c r="CO704" s="48"/>
      <c r="CP704" s="48"/>
      <c r="CQ704" s="48"/>
      <c r="CR704" s="48"/>
      <c r="CS704" s="47"/>
      <c r="CT704" s="47"/>
      <c r="CU704" s="47"/>
      <c r="CV704" s="47"/>
      <c r="CW704" s="47"/>
      <c r="CX704" s="47"/>
      <c r="CY704" s="47"/>
      <c r="CZ704" s="47"/>
      <c r="DA704" s="47"/>
      <c r="DB704" s="47"/>
      <c r="DC704" s="47"/>
      <c r="DD704" s="47"/>
      <c r="DE704" s="47"/>
      <c r="DF704" s="47"/>
      <c r="DG704" s="47"/>
      <c r="DH704" s="47"/>
      <c r="DI704" s="47"/>
      <c r="DJ704" s="47"/>
      <c r="DK704" s="47"/>
    </row>
    <row r="705" spans="1:166" ht="53.4" customHeight="1" x14ac:dyDescent="0.3">
      <c r="A705" s="46">
        <v>703</v>
      </c>
      <c r="B705" s="46">
        <v>2340</v>
      </c>
      <c r="C705" s="47" t="s">
        <v>13596</v>
      </c>
      <c r="D705" s="46">
        <v>23</v>
      </c>
      <c r="E705" s="47" t="s">
        <v>2030</v>
      </c>
      <c r="F705" s="47"/>
      <c r="G705" s="49" t="s">
        <v>49</v>
      </c>
      <c r="H705" s="48" t="s">
        <v>11</v>
      </c>
      <c r="I705" s="49" t="s">
        <v>12</v>
      </c>
      <c r="J705" s="49" t="s">
        <v>13</v>
      </c>
      <c r="K705" s="49" t="s">
        <v>14</v>
      </c>
      <c r="L705" s="49" t="s">
        <v>25</v>
      </c>
      <c r="M705" s="49" t="s">
        <v>78</v>
      </c>
      <c r="N705" s="47"/>
      <c r="O705" s="49" t="s">
        <v>20</v>
      </c>
      <c r="P705" s="49" t="s">
        <v>25</v>
      </c>
      <c r="Q705" s="49" t="s">
        <v>15</v>
      </c>
      <c r="R705" s="48" t="s">
        <v>16</v>
      </c>
      <c r="S705" s="49" t="s">
        <v>17</v>
      </c>
      <c r="T705" s="49" t="s">
        <v>18</v>
      </c>
      <c r="U705" s="49" t="s">
        <v>25</v>
      </c>
      <c r="V705" s="49" t="s">
        <v>78</v>
      </c>
      <c r="W705" s="47"/>
      <c r="X705" s="49" t="s">
        <v>23</v>
      </c>
      <c r="Y705" s="49" t="s">
        <v>39</v>
      </c>
      <c r="Z705" s="49" t="s">
        <v>25</v>
      </c>
      <c r="AA705" s="49" t="s">
        <v>15</v>
      </c>
      <c r="AB705" s="48" t="s">
        <v>28</v>
      </c>
      <c r="AC705" s="49" t="s">
        <v>29</v>
      </c>
      <c r="AD705" s="49" t="s">
        <v>25</v>
      </c>
      <c r="AE705" s="49" t="s">
        <v>15</v>
      </c>
      <c r="AF705" s="48"/>
      <c r="AG705" s="48"/>
      <c r="AH705" s="48"/>
      <c r="AI705" s="48"/>
      <c r="AJ705" s="48"/>
      <c r="AK705" s="48"/>
      <c r="AL705" s="48"/>
      <c r="AM705" s="48"/>
      <c r="AN705" s="48"/>
      <c r="AO705" s="48"/>
      <c r="AP705" s="48"/>
      <c r="AQ705" s="48"/>
      <c r="AR705" s="48"/>
      <c r="AS705" s="48"/>
      <c r="AT705" s="48"/>
      <c r="AU705" s="48"/>
      <c r="AV705" s="48"/>
      <c r="AW705" s="48"/>
      <c r="AX705" s="48"/>
      <c r="AY705" s="48"/>
      <c r="AZ705" s="48"/>
      <c r="BA705" s="48"/>
      <c r="BB705" s="48"/>
      <c r="BC705" s="48"/>
      <c r="BD705" s="48"/>
      <c r="BE705" s="48"/>
      <c r="BF705" s="48"/>
      <c r="BG705" s="48"/>
      <c r="BH705" s="48"/>
      <c r="BI705" s="48"/>
      <c r="BJ705" s="48"/>
      <c r="BK705" s="48"/>
      <c r="BL705" s="48"/>
      <c r="BM705" s="48"/>
      <c r="BN705" s="48"/>
      <c r="BO705" s="48"/>
      <c r="BP705" s="48"/>
      <c r="BQ705" s="48"/>
      <c r="BR705" s="48"/>
      <c r="BS705" s="48"/>
      <c r="BT705" s="48"/>
      <c r="BU705" s="48"/>
      <c r="BV705" s="48"/>
      <c r="BW705" s="48"/>
      <c r="BX705" s="48"/>
      <c r="BY705" s="48"/>
      <c r="BZ705" s="48"/>
      <c r="CA705" s="48"/>
      <c r="CB705" s="48"/>
      <c r="CC705" s="48"/>
      <c r="CD705" s="48"/>
      <c r="CE705" s="48"/>
      <c r="CF705" s="48"/>
      <c r="CG705" s="48"/>
      <c r="CH705" s="48"/>
      <c r="CI705" s="48"/>
      <c r="CJ705" s="48"/>
      <c r="CK705" s="48"/>
      <c r="CL705" s="48"/>
      <c r="CM705" s="48"/>
      <c r="CN705" s="48"/>
      <c r="CO705" s="48"/>
      <c r="CP705" s="48"/>
      <c r="CQ705" s="48"/>
      <c r="CR705" s="47"/>
      <c r="CS705" s="47"/>
      <c r="CT705" s="47"/>
      <c r="CU705" s="47"/>
      <c r="CV705" s="47"/>
      <c r="CW705" s="47"/>
      <c r="CX705" s="47"/>
      <c r="CY705" s="47"/>
      <c r="CZ705" s="47"/>
      <c r="DA705" s="47"/>
      <c r="DB705" s="47"/>
      <c r="DC705" s="47"/>
      <c r="DD705" s="47"/>
      <c r="DE705" s="47"/>
      <c r="DF705" s="47"/>
      <c r="DG705" s="47"/>
      <c r="DH705" s="47"/>
      <c r="DI705" s="47"/>
      <c r="DJ705" s="47"/>
    </row>
    <row r="706" spans="1:166" ht="53.4" customHeight="1" x14ac:dyDescent="0.3">
      <c r="A706" s="46">
        <v>704</v>
      </c>
      <c r="B706" s="46">
        <v>2949</v>
      </c>
      <c r="C706" s="47" t="s">
        <v>13597</v>
      </c>
      <c r="D706" s="46">
        <v>26</v>
      </c>
      <c r="E706" s="47" t="s">
        <v>2032</v>
      </c>
      <c r="F706" s="47"/>
      <c r="G706" s="49" t="s">
        <v>49</v>
      </c>
      <c r="H706" s="48"/>
      <c r="I706" s="49" t="s">
        <v>36</v>
      </c>
      <c r="J706" s="49" t="s">
        <v>39</v>
      </c>
      <c r="K706" s="49" t="s">
        <v>25</v>
      </c>
      <c r="L706" s="49" t="s">
        <v>15</v>
      </c>
      <c r="M706" s="48" t="s">
        <v>19</v>
      </c>
      <c r="N706" s="49" t="s">
        <v>20</v>
      </c>
      <c r="O706" s="49" t="s">
        <v>21</v>
      </c>
      <c r="P706" s="49" t="s">
        <v>37</v>
      </c>
      <c r="Q706" s="49" t="s">
        <v>40</v>
      </c>
      <c r="R706" s="49" t="s">
        <v>25</v>
      </c>
      <c r="S706" s="49" t="s">
        <v>1144</v>
      </c>
      <c r="T706" s="47"/>
      <c r="U706" s="49" t="s">
        <v>23</v>
      </c>
      <c r="V706" s="49" t="s">
        <v>300</v>
      </c>
      <c r="W706" s="49" t="s">
        <v>25</v>
      </c>
      <c r="X706" s="49" t="s">
        <v>26</v>
      </c>
      <c r="Y706" s="49" t="s">
        <v>86</v>
      </c>
      <c r="Z706" s="47"/>
      <c r="AA706" s="49" t="s">
        <v>29</v>
      </c>
      <c r="AB706" s="49" t="s">
        <v>30</v>
      </c>
      <c r="AC706" s="49" t="s">
        <v>31</v>
      </c>
      <c r="AD706" s="49" t="s">
        <v>25</v>
      </c>
      <c r="AE706" s="49" t="s">
        <v>22</v>
      </c>
      <c r="AF706" s="48" t="s">
        <v>16</v>
      </c>
      <c r="AG706" s="49" t="s">
        <v>63</v>
      </c>
      <c r="AH706" s="49" t="s">
        <v>25</v>
      </c>
      <c r="AI706" s="49" t="s">
        <v>22</v>
      </c>
      <c r="AJ706" s="48"/>
      <c r="AK706" s="48"/>
      <c r="AL706" s="48"/>
      <c r="AM706" s="48"/>
      <c r="AN706" s="48"/>
      <c r="AO706" s="48"/>
      <c r="AP706" s="48"/>
      <c r="AQ706" s="48"/>
      <c r="AR706" s="48"/>
      <c r="AS706" s="48"/>
      <c r="AT706" s="48"/>
      <c r="AU706" s="48"/>
      <c r="AV706" s="48"/>
      <c r="AW706" s="48"/>
      <c r="AX706" s="48"/>
      <c r="AY706" s="48"/>
      <c r="AZ706" s="48"/>
      <c r="BA706" s="48"/>
      <c r="BB706" s="48"/>
      <c r="BC706" s="48"/>
      <c r="BD706" s="48"/>
      <c r="BE706" s="48"/>
      <c r="BF706" s="48"/>
      <c r="BG706" s="48"/>
      <c r="BH706" s="48"/>
      <c r="BI706" s="48"/>
      <c r="BJ706" s="48"/>
      <c r="BK706" s="48"/>
      <c r="BL706" s="48"/>
      <c r="BM706" s="48"/>
      <c r="BN706" s="48"/>
      <c r="BO706" s="48"/>
      <c r="BP706" s="48"/>
      <c r="BQ706" s="48"/>
      <c r="BR706" s="48"/>
      <c r="BS706" s="48"/>
      <c r="BT706" s="48"/>
      <c r="BU706" s="48"/>
      <c r="BV706" s="48"/>
      <c r="BW706" s="48"/>
      <c r="BX706" s="48"/>
      <c r="BY706" s="48"/>
      <c r="BZ706" s="48"/>
      <c r="CA706" s="48"/>
      <c r="CB706" s="48"/>
      <c r="CC706" s="48"/>
      <c r="CD706" s="48"/>
      <c r="CE706" s="48"/>
      <c r="CF706" s="48"/>
      <c r="CG706" s="48"/>
      <c r="CH706" s="48"/>
      <c r="CI706" s="48"/>
      <c r="CJ706" s="48"/>
      <c r="CK706" s="48"/>
      <c r="CL706" s="48"/>
      <c r="CM706" s="48"/>
      <c r="CN706" s="48"/>
      <c r="CO706" s="48"/>
      <c r="CP706" s="48"/>
      <c r="CQ706" s="48"/>
      <c r="CR706" s="48"/>
      <c r="CS706" s="47"/>
      <c r="CT706" s="47"/>
      <c r="CU706" s="47"/>
      <c r="CV706" s="47"/>
      <c r="CW706" s="47"/>
      <c r="CX706" s="47"/>
      <c r="CY706" s="47"/>
      <c r="CZ706" s="47"/>
      <c r="DA706" s="47"/>
      <c r="DB706" s="47"/>
      <c r="DC706" s="47"/>
      <c r="DD706" s="47"/>
      <c r="DE706" s="47"/>
      <c r="DF706" s="47"/>
      <c r="DG706" s="47"/>
      <c r="DH706" s="47"/>
      <c r="DI706" s="47"/>
      <c r="DJ706" s="47"/>
      <c r="DK706" s="47"/>
    </row>
    <row r="707" spans="1:166" ht="53.4" customHeight="1" x14ac:dyDescent="0.3">
      <c r="A707" s="46">
        <v>705</v>
      </c>
      <c r="B707" s="46">
        <v>2633</v>
      </c>
      <c r="C707" s="47" t="s">
        <v>13598</v>
      </c>
      <c r="D707" s="46">
        <v>39</v>
      </c>
      <c r="E707" s="47" t="s">
        <v>2034</v>
      </c>
      <c r="F707" s="47"/>
      <c r="G707" s="49" t="s">
        <v>49</v>
      </c>
      <c r="H707" s="49" t="s">
        <v>111</v>
      </c>
      <c r="I707" s="49" t="s">
        <v>51</v>
      </c>
      <c r="J707" s="48"/>
      <c r="K707" s="49" t="s">
        <v>36</v>
      </c>
      <c r="L707" s="49" t="s">
        <v>15</v>
      </c>
      <c r="M707" s="49" t="s">
        <v>37</v>
      </c>
      <c r="N707" s="48" t="s">
        <v>16</v>
      </c>
      <c r="O707" s="49" t="s">
        <v>64</v>
      </c>
      <c r="P707" s="49" t="s">
        <v>324</v>
      </c>
      <c r="Q707" s="49" t="s">
        <v>66</v>
      </c>
      <c r="R707" s="49" t="s">
        <v>297</v>
      </c>
      <c r="S707" s="49" t="s">
        <v>59</v>
      </c>
      <c r="T707" s="48" t="s">
        <v>16</v>
      </c>
      <c r="U707" s="49" t="s">
        <v>125</v>
      </c>
      <c r="V707" s="48" t="s">
        <v>16</v>
      </c>
      <c r="W707" s="49" t="s">
        <v>17</v>
      </c>
      <c r="X707" s="49" t="s">
        <v>18</v>
      </c>
      <c r="Y707" s="49" t="s">
        <v>15</v>
      </c>
      <c r="Z707" s="48" t="s">
        <v>19</v>
      </c>
      <c r="AA707" s="49" t="s">
        <v>20</v>
      </c>
      <c r="AB707" s="49" t="s">
        <v>39</v>
      </c>
      <c r="AC707" s="49" t="s">
        <v>25</v>
      </c>
      <c r="AD707" s="49" t="s">
        <v>239</v>
      </c>
      <c r="AE707" s="49" t="s">
        <v>192</v>
      </c>
      <c r="AF707" s="47"/>
      <c r="AG707" s="49" t="s">
        <v>23</v>
      </c>
      <c r="AH707" s="49" t="s">
        <v>39</v>
      </c>
      <c r="AI707" s="49" t="s">
        <v>15</v>
      </c>
      <c r="AJ707" s="48" t="s">
        <v>28</v>
      </c>
      <c r="AK707" s="49" t="s">
        <v>29</v>
      </c>
      <c r="AL707" s="49" t="s">
        <v>30</v>
      </c>
      <c r="AM707" s="49" t="s">
        <v>31</v>
      </c>
      <c r="AN707" s="49" t="s">
        <v>15</v>
      </c>
      <c r="AO707" s="48" t="s">
        <v>16</v>
      </c>
      <c r="AP707" s="49" t="s">
        <v>63</v>
      </c>
      <c r="AQ707" s="49" t="s">
        <v>16</v>
      </c>
      <c r="AR707" s="49" t="s">
        <v>81</v>
      </c>
      <c r="AS707" s="49" t="s">
        <v>114</v>
      </c>
      <c r="AT707" s="49" t="s">
        <v>256</v>
      </c>
      <c r="AU707" s="49" t="s">
        <v>1208</v>
      </c>
      <c r="AV707" s="48"/>
      <c r="AW707" s="48"/>
      <c r="AX707" s="48"/>
      <c r="AY707" s="48"/>
      <c r="AZ707" s="48"/>
      <c r="BA707" s="48"/>
      <c r="BB707" s="48"/>
      <c r="BC707" s="48"/>
      <c r="BD707" s="48"/>
      <c r="BE707" s="48"/>
      <c r="BF707" s="48"/>
      <c r="BG707" s="48"/>
      <c r="BH707" s="48"/>
      <c r="BI707" s="48"/>
      <c r="BJ707" s="48"/>
      <c r="BK707" s="48"/>
      <c r="BL707" s="48"/>
      <c r="BM707" s="48"/>
      <c r="BN707" s="48"/>
      <c r="BO707" s="48"/>
      <c r="BP707" s="48"/>
      <c r="BQ707" s="48"/>
      <c r="BR707" s="48"/>
      <c r="BS707" s="48"/>
      <c r="BT707" s="48"/>
      <c r="BU707" s="48"/>
      <c r="BV707" s="48"/>
      <c r="BW707" s="48"/>
      <c r="BX707" s="48"/>
      <c r="BY707" s="48"/>
      <c r="BZ707" s="48"/>
      <c r="CA707" s="48"/>
      <c r="CB707" s="48"/>
      <c r="CC707" s="48"/>
      <c r="CD707" s="48"/>
      <c r="CE707" s="48"/>
      <c r="CF707" s="48"/>
      <c r="CG707" s="48"/>
      <c r="CH707" s="48"/>
      <c r="CI707" s="48"/>
      <c r="CJ707" s="48"/>
      <c r="CK707" s="48"/>
      <c r="CL707" s="48"/>
      <c r="CM707" s="48"/>
      <c r="CN707" s="48"/>
      <c r="CO707" s="48"/>
      <c r="CP707" s="48"/>
      <c r="CQ707" s="48"/>
      <c r="CR707" s="48"/>
      <c r="CS707" s="47"/>
      <c r="CT707" s="47"/>
      <c r="CU707" s="47"/>
      <c r="CV707" s="47"/>
      <c r="CW707" s="47"/>
      <c r="CX707" s="47"/>
      <c r="CY707" s="47"/>
      <c r="CZ707" s="47"/>
      <c r="DA707" s="47"/>
      <c r="DB707" s="47"/>
      <c r="DC707" s="47"/>
      <c r="DD707" s="47"/>
      <c r="DE707" s="47"/>
      <c r="DF707" s="47"/>
      <c r="DG707" s="47"/>
      <c r="DH707" s="47"/>
      <c r="DI707" s="47"/>
      <c r="DJ707" s="47"/>
      <c r="DK707" s="47"/>
    </row>
    <row r="708" spans="1:166" ht="53.4" customHeight="1" x14ac:dyDescent="0.3">
      <c r="A708" s="46">
        <v>706</v>
      </c>
      <c r="B708" s="46">
        <v>280</v>
      </c>
      <c r="C708" s="47" t="s">
        <v>13599</v>
      </c>
      <c r="D708" s="46">
        <v>9</v>
      </c>
      <c r="E708" s="47" t="s">
        <v>2036</v>
      </c>
      <c r="F708" s="47"/>
      <c r="G708" s="49" t="s">
        <v>10</v>
      </c>
      <c r="H708" s="48" t="s">
        <v>19</v>
      </c>
      <c r="I708" s="49" t="s">
        <v>20</v>
      </c>
      <c r="J708" s="49" t="s">
        <v>101</v>
      </c>
      <c r="K708" s="49" t="s">
        <v>102</v>
      </c>
      <c r="L708" s="49" t="s">
        <v>22</v>
      </c>
      <c r="M708" s="47"/>
      <c r="N708" s="49" t="s">
        <v>23</v>
      </c>
      <c r="O708" s="49" t="s">
        <v>25</v>
      </c>
      <c r="P708" s="49" t="s">
        <v>15</v>
      </c>
      <c r="Q708" s="48"/>
      <c r="R708" s="48"/>
      <c r="S708" s="48"/>
      <c r="T708" s="48"/>
      <c r="U708" s="48"/>
      <c r="V708" s="48"/>
      <c r="W708" s="48"/>
      <c r="X708" s="48"/>
      <c r="Y708" s="48"/>
      <c r="Z708" s="48"/>
      <c r="AA708" s="48"/>
      <c r="AB708" s="48"/>
      <c r="AC708" s="48"/>
      <c r="AD708" s="48"/>
      <c r="AE708" s="48"/>
      <c r="AF708" s="48"/>
      <c r="AG708" s="48"/>
      <c r="AH708" s="48"/>
      <c r="AI708" s="48"/>
      <c r="AJ708" s="48"/>
      <c r="AK708" s="48"/>
      <c r="AL708" s="48"/>
      <c r="AM708" s="48"/>
      <c r="AN708" s="48"/>
      <c r="AO708" s="48"/>
      <c r="AP708" s="48"/>
      <c r="AQ708" s="48"/>
      <c r="AR708" s="48"/>
      <c r="AS708" s="48"/>
      <c r="AT708" s="48"/>
      <c r="AU708" s="48"/>
      <c r="AV708" s="48"/>
      <c r="AW708" s="48"/>
      <c r="AX708" s="48"/>
      <c r="AY708" s="48"/>
      <c r="AZ708" s="48"/>
      <c r="BA708" s="48"/>
      <c r="BB708" s="48"/>
      <c r="BC708" s="48"/>
      <c r="BD708" s="48"/>
      <c r="BE708" s="48"/>
      <c r="BF708" s="48"/>
      <c r="BG708" s="48"/>
      <c r="BH708" s="48"/>
      <c r="BI708" s="48"/>
      <c r="BJ708" s="48"/>
      <c r="BK708" s="48"/>
      <c r="BL708" s="48"/>
      <c r="BM708" s="48"/>
      <c r="BN708" s="48"/>
      <c r="BO708" s="48"/>
      <c r="BP708" s="48"/>
      <c r="BQ708" s="48"/>
      <c r="BR708" s="48"/>
      <c r="BS708" s="48"/>
      <c r="BT708" s="48"/>
      <c r="BU708" s="48"/>
      <c r="BV708" s="48"/>
      <c r="BW708" s="48"/>
      <c r="BX708" s="48"/>
      <c r="BY708" s="48"/>
      <c r="BZ708" s="48"/>
      <c r="CA708" s="48"/>
      <c r="CB708" s="48"/>
      <c r="CC708" s="48"/>
      <c r="CD708" s="48"/>
      <c r="CE708" s="48"/>
      <c r="CF708" s="48"/>
      <c r="CG708" s="48"/>
      <c r="CH708" s="48"/>
      <c r="CI708" s="48"/>
      <c r="CJ708" s="48"/>
      <c r="CK708" s="48"/>
      <c r="CL708" s="48"/>
      <c r="CM708" s="48"/>
      <c r="CN708" s="48"/>
      <c r="CO708" s="48"/>
      <c r="CP708" s="48"/>
      <c r="CQ708" s="48"/>
      <c r="CR708" s="47"/>
      <c r="CS708" s="47"/>
      <c r="CT708" s="47"/>
      <c r="CU708" s="47"/>
      <c r="CV708" s="47"/>
      <c r="CW708" s="47"/>
      <c r="CX708" s="47"/>
      <c r="CY708" s="47"/>
      <c r="CZ708" s="47"/>
      <c r="DA708" s="47"/>
      <c r="DB708" s="47"/>
      <c r="DC708" s="47"/>
      <c r="DD708" s="47"/>
      <c r="DE708" s="47"/>
      <c r="DF708" s="47"/>
      <c r="DG708" s="47"/>
      <c r="DH708" s="47"/>
      <c r="DI708" s="47"/>
      <c r="DJ708" s="47"/>
    </row>
    <row r="709" spans="1:166" ht="53.4" customHeight="1" x14ac:dyDescent="0.3">
      <c r="A709" s="46">
        <v>707</v>
      </c>
      <c r="B709" s="46">
        <v>1199</v>
      </c>
      <c r="C709" s="47" t="s">
        <v>13600</v>
      </c>
      <c r="D709" s="46">
        <v>26</v>
      </c>
      <c r="E709" s="47" t="s">
        <v>2038</v>
      </c>
      <c r="F709" s="47"/>
      <c r="G709" s="48" t="s">
        <v>98</v>
      </c>
      <c r="H709" s="49" t="s">
        <v>238</v>
      </c>
      <c r="I709" s="49" t="s">
        <v>151</v>
      </c>
      <c r="J709" s="48"/>
      <c r="K709" s="49" t="s">
        <v>36</v>
      </c>
      <c r="L709" s="49" t="s">
        <v>25</v>
      </c>
      <c r="M709" s="49" t="s">
        <v>15</v>
      </c>
      <c r="N709" s="49" t="s">
        <v>54</v>
      </c>
      <c r="O709" s="49" t="s">
        <v>36</v>
      </c>
      <c r="P709" s="48" t="s">
        <v>19</v>
      </c>
      <c r="Q709" s="49" t="s">
        <v>20</v>
      </c>
      <c r="R709" s="49" t="s">
        <v>21</v>
      </c>
      <c r="S709" s="49" t="s">
        <v>25</v>
      </c>
      <c r="T709" s="49" t="s">
        <v>22</v>
      </c>
      <c r="U709" s="48" t="s">
        <v>19</v>
      </c>
      <c r="V709" s="49" t="s">
        <v>23</v>
      </c>
      <c r="W709" s="49" t="s">
        <v>39</v>
      </c>
      <c r="X709" s="49" t="s">
        <v>25</v>
      </c>
      <c r="Y709" s="49" t="s">
        <v>15</v>
      </c>
      <c r="Z709" s="48" t="s">
        <v>28</v>
      </c>
      <c r="AA709" s="49" t="s">
        <v>29</v>
      </c>
      <c r="AB709" s="49" t="s">
        <v>25</v>
      </c>
      <c r="AC709" s="49" t="s">
        <v>82</v>
      </c>
      <c r="AD709" s="48" t="s">
        <v>16</v>
      </c>
      <c r="AE709" s="49" t="s">
        <v>63</v>
      </c>
      <c r="AF709" s="49" t="s">
        <v>25</v>
      </c>
      <c r="AG709" s="49" t="s">
        <v>1109</v>
      </c>
      <c r="AH709" s="48"/>
      <c r="AI709" s="48"/>
      <c r="AJ709" s="48"/>
      <c r="AK709" s="48"/>
      <c r="AL709" s="48"/>
      <c r="AM709" s="48"/>
      <c r="AN709" s="48"/>
      <c r="AO709" s="48"/>
      <c r="AP709" s="48"/>
      <c r="AQ709" s="48"/>
      <c r="AR709" s="48"/>
      <c r="AS709" s="48"/>
      <c r="AT709" s="48"/>
      <c r="AU709" s="48"/>
      <c r="AV709" s="48"/>
      <c r="AW709" s="48"/>
      <c r="AX709" s="48"/>
      <c r="AY709" s="48"/>
      <c r="AZ709" s="48"/>
      <c r="BA709" s="48"/>
      <c r="BB709" s="48"/>
      <c r="BC709" s="48"/>
      <c r="BD709" s="48"/>
      <c r="BE709" s="48"/>
      <c r="BF709" s="48"/>
      <c r="BG709" s="48"/>
      <c r="BH709" s="48"/>
      <c r="BI709" s="48"/>
      <c r="BJ709" s="48"/>
      <c r="BK709" s="48"/>
      <c r="BL709" s="48"/>
      <c r="BM709" s="48"/>
      <c r="BN709" s="48"/>
      <c r="BO709" s="48"/>
      <c r="BP709" s="48"/>
      <c r="BQ709" s="48"/>
      <c r="BR709" s="48"/>
      <c r="BS709" s="48"/>
      <c r="BT709" s="48"/>
      <c r="BU709" s="48"/>
      <c r="BV709" s="48"/>
      <c r="BW709" s="48"/>
      <c r="BX709" s="48"/>
      <c r="BY709" s="48"/>
      <c r="BZ709" s="48"/>
      <c r="CA709" s="48"/>
      <c r="CB709" s="48"/>
      <c r="CC709" s="48"/>
      <c r="CD709" s="48"/>
      <c r="CE709" s="48"/>
      <c r="CF709" s="48"/>
      <c r="CG709" s="48"/>
      <c r="CH709" s="48"/>
      <c r="CI709" s="48"/>
      <c r="CJ709" s="48"/>
      <c r="CK709" s="48"/>
      <c r="CL709" s="48"/>
      <c r="CM709" s="48"/>
      <c r="CN709" s="48"/>
      <c r="CO709" s="48"/>
      <c r="CP709" s="48"/>
      <c r="CQ709" s="48"/>
      <c r="CR709" s="47"/>
      <c r="CS709" s="47"/>
      <c r="CT709" s="47"/>
      <c r="CU709" s="47"/>
      <c r="CV709" s="47"/>
      <c r="CW709" s="47"/>
      <c r="CX709" s="47"/>
      <c r="CY709" s="47"/>
      <c r="CZ709" s="47"/>
      <c r="DA709" s="47"/>
      <c r="DB709" s="47"/>
      <c r="DC709" s="47"/>
      <c r="DD709" s="47"/>
      <c r="DE709" s="47"/>
      <c r="DF709" s="47"/>
      <c r="DG709" s="47"/>
      <c r="DH709" s="47"/>
      <c r="DI709" s="47"/>
      <c r="DJ709" s="47"/>
      <c r="DK709" s="47"/>
    </row>
    <row r="710" spans="1:166" ht="53.4" customHeight="1" x14ac:dyDescent="0.3">
      <c r="A710" s="46">
        <v>708</v>
      </c>
      <c r="B710" s="46">
        <v>29</v>
      </c>
      <c r="C710" s="47" t="s">
        <v>13601</v>
      </c>
      <c r="D710" s="46">
        <v>34</v>
      </c>
      <c r="E710" s="47" t="s">
        <v>2040</v>
      </c>
      <c r="F710" s="47"/>
      <c r="G710" s="48" t="s">
        <v>98</v>
      </c>
      <c r="H710" s="49" t="s">
        <v>99</v>
      </c>
      <c r="I710" s="49" t="s">
        <v>360</v>
      </c>
      <c r="J710" s="49" t="s">
        <v>14</v>
      </c>
      <c r="K710" s="48" t="s">
        <v>28</v>
      </c>
      <c r="L710" s="49" t="s">
        <v>29</v>
      </c>
      <c r="M710" s="49" t="s">
        <v>30</v>
      </c>
      <c r="N710" s="49" t="s">
        <v>31</v>
      </c>
      <c r="O710" s="49" t="s">
        <v>25</v>
      </c>
      <c r="P710" s="49" t="s">
        <v>22</v>
      </c>
      <c r="Q710" s="48" t="s">
        <v>19</v>
      </c>
      <c r="R710" s="49" t="s">
        <v>23</v>
      </c>
      <c r="S710" s="49" t="s">
        <v>30</v>
      </c>
      <c r="T710" s="49" t="s">
        <v>31</v>
      </c>
      <c r="U710" s="49" t="s">
        <v>39</v>
      </c>
      <c r="V710" s="49" t="s">
        <v>53</v>
      </c>
      <c r="W710" s="49" t="s">
        <v>589</v>
      </c>
      <c r="X710" s="49" t="s">
        <v>184</v>
      </c>
      <c r="Y710" s="49" t="s">
        <v>82</v>
      </c>
      <c r="Z710" s="49" t="s">
        <v>2041</v>
      </c>
      <c r="AA710" s="49" t="s">
        <v>180</v>
      </c>
      <c r="AB710" s="49" t="s">
        <v>416</v>
      </c>
      <c r="AC710" s="49" t="s">
        <v>23</v>
      </c>
      <c r="AD710" s="48" t="s">
        <v>19</v>
      </c>
      <c r="AE710" s="48" t="s">
        <v>68</v>
      </c>
      <c r="AF710" s="49" t="s">
        <v>165</v>
      </c>
      <c r="AG710" s="49" t="s">
        <v>20</v>
      </c>
      <c r="AH710" s="49" t="s">
        <v>21</v>
      </c>
      <c r="AI710" s="49" t="s">
        <v>25</v>
      </c>
      <c r="AJ710" s="49" t="s">
        <v>26</v>
      </c>
      <c r="AK710" s="47"/>
      <c r="AL710" s="49" t="s">
        <v>36</v>
      </c>
      <c r="AM710" s="49" t="s">
        <v>15</v>
      </c>
      <c r="AN710" s="49" t="s">
        <v>162</v>
      </c>
      <c r="AO710" s="49" t="s">
        <v>942</v>
      </c>
      <c r="AP710" s="48"/>
      <c r="AQ710" s="48"/>
      <c r="AR710" s="48"/>
      <c r="AS710" s="48"/>
      <c r="AT710" s="48"/>
      <c r="AU710" s="48"/>
      <c r="AV710" s="48"/>
      <c r="AW710" s="48"/>
      <c r="AX710" s="48"/>
      <c r="AY710" s="48"/>
      <c r="AZ710" s="48"/>
      <c r="BA710" s="48"/>
      <c r="BB710" s="48"/>
      <c r="BC710" s="48"/>
      <c r="BD710" s="48"/>
      <c r="BE710" s="48"/>
      <c r="BF710" s="48"/>
      <c r="BG710" s="48"/>
      <c r="BH710" s="48"/>
      <c r="BI710" s="48"/>
      <c r="BJ710" s="48"/>
      <c r="BK710" s="48"/>
      <c r="BL710" s="48"/>
      <c r="BM710" s="48"/>
      <c r="BN710" s="48"/>
      <c r="BO710" s="48"/>
      <c r="BP710" s="48"/>
      <c r="BQ710" s="48"/>
      <c r="BR710" s="48"/>
      <c r="BS710" s="48"/>
      <c r="BT710" s="48"/>
      <c r="BU710" s="48"/>
      <c r="BV710" s="48"/>
      <c r="BW710" s="48"/>
      <c r="BX710" s="48"/>
      <c r="BY710" s="48"/>
      <c r="BZ710" s="48"/>
      <c r="CA710" s="48"/>
      <c r="CB710" s="48"/>
      <c r="CC710" s="48"/>
      <c r="CD710" s="48"/>
      <c r="CE710" s="48"/>
      <c r="CF710" s="48"/>
      <c r="CG710" s="48"/>
      <c r="CH710" s="48"/>
      <c r="CI710" s="48"/>
      <c r="CJ710" s="48"/>
      <c r="CK710" s="48"/>
      <c r="CL710" s="48"/>
      <c r="CM710" s="48"/>
      <c r="CN710" s="48"/>
      <c r="CO710" s="48"/>
      <c r="CP710" s="48"/>
      <c r="CQ710" s="48"/>
      <c r="CR710" s="47"/>
      <c r="CS710" s="47"/>
      <c r="CT710" s="47"/>
      <c r="CU710" s="47"/>
      <c r="CV710" s="47"/>
      <c r="CW710" s="47"/>
      <c r="CX710" s="47"/>
      <c r="CY710" s="47"/>
      <c r="CZ710" s="47"/>
      <c r="DA710" s="47"/>
      <c r="DB710" s="47"/>
      <c r="DC710" s="47"/>
      <c r="DD710" s="47"/>
      <c r="DE710" s="47"/>
      <c r="DF710" s="47"/>
      <c r="DG710" s="47"/>
      <c r="DH710" s="47"/>
      <c r="DI710" s="47"/>
      <c r="DJ710" s="47"/>
    </row>
    <row r="711" spans="1:166" ht="53.4" customHeight="1" x14ac:dyDescent="0.3">
      <c r="A711" s="46">
        <v>709</v>
      </c>
      <c r="B711" s="46">
        <v>2273</v>
      </c>
      <c r="C711" s="47" t="s">
        <v>13602</v>
      </c>
      <c r="D711" s="46">
        <v>20</v>
      </c>
      <c r="E711" s="47" t="s">
        <v>2043</v>
      </c>
      <c r="F711" s="47"/>
      <c r="G711" s="49" t="s">
        <v>49</v>
      </c>
      <c r="H711" s="48" t="s">
        <v>28</v>
      </c>
      <c r="I711" s="49" t="s">
        <v>29</v>
      </c>
      <c r="J711" s="49" t="s">
        <v>15</v>
      </c>
      <c r="K711" s="48" t="s">
        <v>16</v>
      </c>
      <c r="L711" s="49" t="s">
        <v>63</v>
      </c>
      <c r="M711" s="49" t="s">
        <v>88</v>
      </c>
      <c r="N711" s="49" t="s">
        <v>25</v>
      </c>
      <c r="O711" s="49" t="s">
        <v>15</v>
      </c>
      <c r="P711" s="48" t="s">
        <v>19</v>
      </c>
      <c r="Q711" s="49" t="s">
        <v>93</v>
      </c>
      <c r="R711" s="49" t="s">
        <v>15</v>
      </c>
      <c r="S711" s="49" t="s">
        <v>809</v>
      </c>
      <c r="T711" s="49" t="s">
        <v>186</v>
      </c>
      <c r="U711" s="49" t="s">
        <v>527</v>
      </c>
      <c r="V711" s="49" t="s">
        <v>226</v>
      </c>
      <c r="W711" s="48" t="s">
        <v>16</v>
      </c>
      <c r="X711" s="49" t="s">
        <v>17</v>
      </c>
      <c r="Y711" s="49" t="s">
        <v>18</v>
      </c>
      <c r="Z711" s="49" t="s">
        <v>15</v>
      </c>
      <c r="AA711" s="48"/>
      <c r="AB711" s="48"/>
      <c r="AC711" s="48"/>
      <c r="AD711" s="48"/>
      <c r="AE711" s="48"/>
      <c r="AF711" s="48"/>
      <c r="AG711" s="48"/>
      <c r="AH711" s="48"/>
      <c r="AI711" s="48"/>
      <c r="AJ711" s="48"/>
      <c r="AK711" s="48"/>
      <c r="AL711" s="48"/>
      <c r="AM711" s="48"/>
      <c r="AN711" s="48"/>
      <c r="AO711" s="48"/>
      <c r="AP711" s="48"/>
      <c r="AQ711" s="48"/>
      <c r="AR711" s="48"/>
      <c r="AS711" s="48"/>
      <c r="AT711" s="48"/>
      <c r="AU711" s="48"/>
      <c r="AV711" s="48"/>
      <c r="AW711" s="48"/>
      <c r="AX711" s="48"/>
      <c r="AY711" s="48"/>
      <c r="AZ711" s="48"/>
      <c r="BA711" s="48"/>
      <c r="BB711" s="48"/>
      <c r="BC711" s="48"/>
      <c r="BD711" s="48"/>
      <c r="BE711" s="48"/>
      <c r="BF711" s="48"/>
      <c r="BG711" s="48"/>
      <c r="BH711" s="48"/>
      <c r="BI711" s="48"/>
      <c r="BJ711" s="48"/>
      <c r="BK711" s="48"/>
      <c r="BL711" s="48"/>
      <c r="BM711" s="48"/>
      <c r="BN711" s="48"/>
      <c r="BO711" s="48"/>
      <c r="BP711" s="48"/>
      <c r="BQ711" s="48"/>
      <c r="BR711" s="48"/>
      <c r="BS711" s="48"/>
      <c r="BT711" s="48"/>
      <c r="BU711" s="48"/>
      <c r="BV711" s="48"/>
      <c r="BW711" s="48"/>
      <c r="BX711" s="48"/>
      <c r="BY711" s="48"/>
      <c r="BZ711" s="48"/>
      <c r="CA711" s="48"/>
      <c r="CB711" s="48"/>
      <c r="CC711" s="48"/>
      <c r="CD711" s="48"/>
      <c r="CE711" s="48"/>
      <c r="CF711" s="48"/>
      <c r="CG711" s="48"/>
      <c r="CH711" s="48"/>
      <c r="CI711" s="48"/>
      <c r="CJ711" s="48"/>
      <c r="CK711" s="48"/>
      <c r="CL711" s="48"/>
      <c r="CM711" s="48"/>
      <c r="CN711" s="48"/>
      <c r="CO711" s="48"/>
      <c r="CP711" s="48"/>
      <c r="CQ711" s="47"/>
      <c r="CR711" s="47"/>
      <c r="CS711" s="47"/>
      <c r="CT711" s="47"/>
      <c r="CU711" s="47"/>
      <c r="CV711" s="47"/>
      <c r="CW711" s="47"/>
      <c r="CX711" s="47"/>
      <c r="CY711" s="47"/>
      <c r="CZ711" s="47"/>
      <c r="DA711" s="47"/>
      <c r="DB711" s="47"/>
      <c r="DC711" s="47"/>
      <c r="DD711" s="47"/>
      <c r="DE711" s="47"/>
      <c r="DF711" s="47"/>
      <c r="DG711" s="47"/>
      <c r="DH711" s="47"/>
      <c r="DI711" s="47"/>
      <c r="DJ711" s="47"/>
    </row>
    <row r="712" spans="1:166" ht="53.4" customHeight="1" x14ac:dyDescent="0.3">
      <c r="A712" s="46">
        <v>710</v>
      </c>
      <c r="B712" s="46">
        <v>2364</v>
      </c>
      <c r="C712" s="47" t="s">
        <v>13603</v>
      </c>
      <c r="D712" s="46">
        <v>21</v>
      </c>
      <c r="E712" s="47" t="s">
        <v>2045</v>
      </c>
      <c r="F712" s="47"/>
      <c r="G712" s="49" t="s">
        <v>49</v>
      </c>
      <c r="H712" s="48" t="s">
        <v>28</v>
      </c>
      <c r="I712" s="49" t="s">
        <v>29</v>
      </c>
      <c r="J712" s="49" t="s">
        <v>30</v>
      </c>
      <c r="K712" s="49" t="s">
        <v>31</v>
      </c>
      <c r="L712" s="49" t="s">
        <v>15</v>
      </c>
      <c r="M712" s="48" t="s">
        <v>11</v>
      </c>
      <c r="N712" s="49" t="s">
        <v>12</v>
      </c>
      <c r="O712" s="49" t="s">
        <v>76</v>
      </c>
      <c r="P712" s="49" t="s">
        <v>77</v>
      </c>
      <c r="Q712" s="49" t="s">
        <v>66</v>
      </c>
      <c r="R712" s="48" t="s">
        <v>16</v>
      </c>
      <c r="S712" s="49" t="s">
        <v>17</v>
      </c>
      <c r="T712" s="49" t="s">
        <v>18</v>
      </c>
      <c r="U712" s="49" t="s">
        <v>26</v>
      </c>
      <c r="V712" s="48" t="s">
        <v>19</v>
      </c>
      <c r="W712" s="49" t="s">
        <v>23</v>
      </c>
      <c r="X712" s="49" t="s">
        <v>39</v>
      </c>
      <c r="Y712" s="49" t="s">
        <v>15</v>
      </c>
      <c r="Z712" s="47"/>
      <c r="AA712" s="49" t="s">
        <v>20</v>
      </c>
      <c r="AB712" s="49" t="s">
        <v>66</v>
      </c>
      <c r="AC712" s="48"/>
      <c r="AD712" s="48"/>
      <c r="AE712" s="48"/>
      <c r="AF712" s="48"/>
      <c r="AG712" s="48"/>
      <c r="AH712" s="48"/>
      <c r="AI712" s="48"/>
      <c r="AJ712" s="48"/>
      <c r="AK712" s="48"/>
      <c r="AL712" s="48"/>
      <c r="AM712" s="48"/>
      <c r="AN712" s="48"/>
      <c r="AO712" s="48"/>
      <c r="AP712" s="48"/>
      <c r="AQ712" s="48"/>
      <c r="AR712" s="48"/>
      <c r="AS712" s="48"/>
      <c r="AT712" s="48"/>
      <c r="AU712" s="48"/>
      <c r="AV712" s="48"/>
      <c r="AW712" s="48"/>
      <c r="AX712" s="48"/>
      <c r="AY712" s="48"/>
      <c r="AZ712" s="48"/>
      <c r="BA712" s="48"/>
      <c r="BB712" s="48"/>
      <c r="BC712" s="48"/>
      <c r="BD712" s="48"/>
      <c r="BE712" s="48"/>
      <c r="BF712" s="48"/>
      <c r="BG712" s="48"/>
      <c r="BH712" s="48"/>
      <c r="BI712" s="48"/>
      <c r="BJ712" s="48"/>
      <c r="BK712" s="48"/>
      <c r="BL712" s="48"/>
      <c r="BM712" s="48"/>
      <c r="BN712" s="48"/>
      <c r="BO712" s="48"/>
      <c r="BP712" s="48"/>
      <c r="BQ712" s="48"/>
      <c r="BR712" s="48"/>
      <c r="BS712" s="48"/>
      <c r="BT712" s="48"/>
      <c r="BU712" s="48"/>
      <c r="BV712" s="48"/>
      <c r="BW712" s="48"/>
      <c r="BX712" s="48"/>
      <c r="BY712" s="48"/>
      <c r="BZ712" s="48"/>
      <c r="CA712" s="48"/>
      <c r="CB712" s="48"/>
      <c r="CC712" s="48"/>
      <c r="CD712" s="48"/>
      <c r="CE712" s="48"/>
      <c r="CF712" s="48"/>
      <c r="CG712" s="48"/>
      <c r="CH712" s="48"/>
      <c r="CI712" s="48"/>
      <c r="CJ712" s="48"/>
      <c r="CK712" s="48"/>
      <c r="CL712" s="48"/>
      <c r="CM712" s="48"/>
      <c r="CN712" s="48"/>
      <c r="CO712" s="48"/>
      <c r="CP712" s="48"/>
      <c r="CQ712" s="48"/>
      <c r="CR712" s="47"/>
      <c r="CS712" s="47"/>
      <c r="CT712" s="47"/>
      <c r="CU712" s="47"/>
      <c r="CV712" s="47"/>
      <c r="CW712" s="47"/>
      <c r="CX712" s="47"/>
      <c r="CY712" s="47"/>
      <c r="CZ712" s="47"/>
      <c r="DA712" s="47"/>
      <c r="DB712" s="47"/>
      <c r="DC712" s="47"/>
      <c r="DD712" s="47"/>
      <c r="DE712" s="47"/>
      <c r="DF712" s="47"/>
      <c r="DG712" s="47"/>
      <c r="DH712" s="47"/>
      <c r="DI712" s="47"/>
      <c r="DJ712" s="47"/>
    </row>
    <row r="713" spans="1:166" ht="53.4" customHeight="1" x14ac:dyDescent="0.3">
      <c r="A713" s="19">
        <v>711</v>
      </c>
      <c r="B713" s="20">
        <v>2899</v>
      </c>
      <c r="C713" s="20" t="s">
        <v>2046</v>
      </c>
      <c r="D713" s="19">
        <f>COUNTIF(G713:CJ713,"*")</f>
        <v>17</v>
      </c>
      <c r="E713" s="21" t="s">
        <v>2047</v>
      </c>
      <c r="F713" s="21"/>
      <c r="G713" s="22" t="s">
        <v>49</v>
      </c>
      <c r="H713" s="23" t="s">
        <v>16</v>
      </c>
      <c r="I713" s="24" t="s">
        <v>63</v>
      </c>
      <c r="J713" s="24" t="s">
        <v>25</v>
      </c>
      <c r="K713" s="24" t="s">
        <v>15</v>
      </c>
      <c r="L713" s="23" t="s">
        <v>19</v>
      </c>
      <c r="M713" s="24" t="s">
        <v>23</v>
      </c>
      <c r="N713" s="24" t="s">
        <v>39</v>
      </c>
      <c r="O713" s="24" t="s">
        <v>15</v>
      </c>
      <c r="P713" s="23"/>
      <c r="Q713" s="24" t="s">
        <v>20</v>
      </c>
      <c r="R713" s="24" t="s">
        <v>21</v>
      </c>
      <c r="S713" s="24" t="s">
        <v>25</v>
      </c>
      <c r="T713" s="24" t="s">
        <v>22</v>
      </c>
      <c r="U713" s="23" t="s">
        <v>28</v>
      </c>
      <c r="V713" s="24" t="s">
        <v>29</v>
      </c>
      <c r="W713" s="24" t="s">
        <v>25</v>
      </c>
      <c r="X713" s="24" t="s">
        <v>27</v>
      </c>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3"/>
      <c r="BG713" s="23"/>
      <c r="BH713" s="23"/>
      <c r="BI713" s="23"/>
      <c r="BJ713" s="23"/>
      <c r="BK713" s="23"/>
      <c r="BL713" s="23"/>
      <c r="BM713" s="23"/>
      <c r="BN713" s="23"/>
      <c r="BO713" s="23"/>
      <c r="BP713" s="23"/>
      <c r="BQ713" s="23"/>
      <c r="BR713" s="23"/>
      <c r="BS713" s="23"/>
      <c r="BT713" s="23"/>
      <c r="BU713" s="23"/>
      <c r="BV713" s="23"/>
      <c r="BW713" s="23"/>
      <c r="BX713" s="23"/>
      <c r="BY713" s="23"/>
      <c r="BZ713" s="23"/>
      <c r="CA713" s="23"/>
      <c r="CB713" s="23"/>
      <c r="CC713" s="23"/>
      <c r="CD713" s="23"/>
      <c r="CE713" s="23"/>
      <c r="CF713" s="23"/>
      <c r="CG713" s="23"/>
      <c r="CH713" s="23"/>
      <c r="CI713" s="23"/>
      <c r="CJ713" s="23"/>
      <c r="CK713" s="23"/>
      <c r="CL713" s="23"/>
      <c r="CM713" s="23"/>
      <c r="CN713" s="23"/>
      <c r="CO713" s="23"/>
      <c r="CP713" s="23"/>
      <c r="CQ713" s="23"/>
      <c r="CR713" s="23"/>
      <c r="CS713" s="23"/>
      <c r="CT713" s="23"/>
      <c r="CU713" s="23"/>
      <c r="CV713" s="23"/>
      <c r="CW713" s="23"/>
      <c r="CX713" s="23"/>
      <c r="CY713" s="23"/>
      <c r="CZ713" s="23"/>
      <c r="DA713" s="23"/>
      <c r="DB713" s="23"/>
      <c r="DC713" s="23"/>
      <c r="DD713" s="23"/>
      <c r="DE713" s="23"/>
      <c r="DF713" s="23"/>
      <c r="DG713" s="23"/>
      <c r="DH713" s="23"/>
      <c r="DI713" s="23"/>
      <c r="DJ713" s="23"/>
      <c r="DK713" s="23"/>
      <c r="DL713" s="23"/>
      <c r="DM713" s="23"/>
      <c r="DN713" s="23"/>
      <c r="DO713" s="23"/>
      <c r="DP713" s="23"/>
      <c r="DQ713" s="23"/>
      <c r="DR713" s="23"/>
      <c r="DS713" s="23"/>
      <c r="DT713" s="23"/>
      <c r="DU713" s="23"/>
      <c r="DV713" s="23"/>
      <c r="DW713" s="23"/>
      <c r="DX713" s="23"/>
      <c r="DY713" s="23"/>
      <c r="DZ713" s="23"/>
      <c r="EA713" s="23"/>
      <c r="EB713" s="23"/>
      <c r="EC713" s="23"/>
      <c r="ED713" s="23"/>
      <c r="EE713" s="23"/>
      <c r="EF713" s="23"/>
      <c r="EG713" s="23"/>
      <c r="EH713" s="23"/>
      <c r="EI713" s="23"/>
      <c r="EJ713" s="23"/>
      <c r="EK713" s="23"/>
      <c r="EL713" s="23"/>
      <c r="EM713" s="23"/>
      <c r="EN713" s="23"/>
      <c r="EO713" s="23"/>
      <c r="EP713" s="23"/>
      <c r="EQ713" s="23"/>
      <c r="ER713" s="23"/>
      <c r="ES713" s="23"/>
      <c r="ET713" s="23"/>
      <c r="EU713" s="23"/>
      <c r="EV713" s="23"/>
      <c r="EW713" s="23"/>
      <c r="EX713" s="23"/>
      <c r="EY713" s="23"/>
      <c r="EZ713" s="23"/>
      <c r="FA713" s="23"/>
      <c r="FB713" s="23"/>
      <c r="FC713" s="23"/>
      <c r="FD713" s="23"/>
      <c r="FE713" s="23"/>
      <c r="FF713" s="23"/>
      <c r="FG713" s="23"/>
      <c r="FH713" s="23"/>
      <c r="FI713" s="23"/>
    </row>
    <row r="714" spans="1:166" ht="53.4" customHeight="1" x14ac:dyDescent="0.3">
      <c r="A714" s="19">
        <v>712</v>
      </c>
      <c r="B714" s="20">
        <v>968</v>
      </c>
      <c r="C714" s="20" t="s">
        <v>2048</v>
      </c>
      <c r="D714" s="19">
        <f>COUNTIF(G714:CL714,"*")</f>
        <v>50</v>
      </c>
      <c r="E714" s="21" t="s">
        <v>2049</v>
      </c>
      <c r="F714" s="21"/>
      <c r="G714" s="22" t="s">
        <v>10</v>
      </c>
      <c r="H714" s="25"/>
      <c r="I714" s="24" t="s">
        <v>36</v>
      </c>
      <c r="J714" s="24" t="s">
        <v>15</v>
      </c>
      <c r="K714" s="23" t="s">
        <v>16</v>
      </c>
      <c r="L714" s="24" t="s">
        <v>17</v>
      </c>
      <c r="M714" s="24" t="s">
        <v>18</v>
      </c>
      <c r="N714" s="24" t="s">
        <v>25</v>
      </c>
      <c r="O714" s="24" t="s">
        <v>15</v>
      </c>
      <c r="P714" s="23" t="s">
        <v>19</v>
      </c>
      <c r="Q714" s="24" t="s">
        <v>20</v>
      </c>
      <c r="R714" s="24" t="s">
        <v>21</v>
      </c>
      <c r="S714" s="24" t="s">
        <v>163</v>
      </c>
      <c r="T714" s="24" t="s">
        <v>40</v>
      </c>
      <c r="U714" s="24" t="s">
        <v>25</v>
      </c>
      <c r="V714" s="24" t="s">
        <v>15</v>
      </c>
      <c r="W714" s="23" t="s">
        <v>114</v>
      </c>
      <c r="X714" s="24" t="s">
        <v>551</v>
      </c>
      <c r="Y714" s="24" t="s">
        <v>20</v>
      </c>
      <c r="Z714" s="24" t="s">
        <v>2050</v>
      </c>
      <c r="AA714" s="24" t="s">
        <v>25</v>
      </c>
      <c r="AB714" s="24" t="s">
        <v>341</v>
      </c>
      <c r="AC714" s="23" t="s">
        <v>19</v>
      </c>
      <c r="AD714" s="24" t="s">
        <v>23</v>
      </c>
      <c r="AE714" s="24" t="s">
        <v>24</v>
      </c>
      <c r="AF714" s="24" t="s">
        <v>39</v>
      </c>
      <c r="AG714" s="24" t="s">
        <v>25</v>
      </c>
      <c r="AH714" s="24" t="s">
        <v>26</v>
      </c>
      <c r="AI714" s="24" t="s">
        <v>106</v>
      </c>
      <c r="AJ714" s="24" t="s">
        <v>187</v>
      </c>
      <c r="AK714" s="25"/>
      <c r="AL714" s="24" t="s">
        <v>40</v>
      </c>
      <c r="AM714" s="24" t="s">
        <v>67</v>
      </c>
      <c r="AN714" s="24" t="s">
        <v>1525</v>
      </c>
      <c r="AO714" s="24" t="s">
        <v>2051</v>
      </c>
      <c r="AP714" s="24" t="s">
        <v>25</v>
      </c>
      <c r="AQ714" s="24" t="s">
        <v>66</v>
      </c>
      <c r="AR714" s="23" t="s">
        <v>28</v>
      </c>
      <c r="AS714" s="24" t="s">
        <v>227</v>
      </c>
      <c r="AT714" s="24" t="s">
        <v>30</v>
      </c>
      <c r="AU714" s="24" t="s">
        <v>31</v>
      </c>
      <c r="AV714" s="24" t="s">
        <v>25</v>
      </c>
      <c r="AW714" s="24" t="s">
        <v>15</v>
      </c>
      <c r="AX714" s="25"/>
      <c r="AY714" s="25" t="s">
        <v>41</v>
      </c>
      <c r="AZ714" s="25" t="s">
        <v>246</v>
      </c>
      <c r="BA714" s="25" t="s">
        <v>216</v>
      </c>
      <c r="BB714" s="25" t="s">
        <v>226</v>
      </c>
      <c r="BC714" s="25" t="s">
        <v>41</v>
      </c>
      <c r="BD714" s="23" t="s">
        <v>1475</v>
      </c>
      <c r="BE714" s="23" t="s">
        <v>319</v>
      </c>
      <c r="BF714" s="23" t="s">
        <v>43</v>
      </c>
      <c r="BG714" s="23" t="s">
        <v>811</v>
      </c>
      <c r="BH714" s="23"/>
      <c r="BI714" s="23"/>
      <c r="BJ714" s="23"/>
      <c r="BK714" s="23"/>
      <c r="BL714" s="23"/>
      <c r="BM714" s="23"/>
      <c r="BN714" s="23"/>
      <c r="BO714" s="23"/>
      <c r="BP714" s="23"/>
      <c r="BQ714" s="23"/>
      <c r="BR714" s="23"/>
      <c r="BS714" s="23"/>
      <c r="BT714" s="23"/>
      <c r="BU714" s="23"/>
      <c r="BV714" s="23"/>
      <c r="BW714" s="23"/>
      <c r="BX714" s="23"/>
      <c r="BY714" s="23"/>
      <c r="BZ714" s="23"/>
      <c r="CA714" s="23"/>
      <c r="CB714" s="23"/>
      <c r="CC714" s="23"/>
      <c r="CD714" s="23"/>
      <c r="CE714" s="23"/>
      <c r="CF714" s="23"/>
      <c r="CG714" s="23"/>
      <c r="CH714" s="23"/>
      <c r="CI714" s="23"/>
      <c r="CJ714" s="23"/>
      <c r="CK714" s="23"/>
      <c r="CL714" s="23"/>
      <c r="CM714" s="23"/>
      <c r="CN714" s="23"/>
      <c r="CO714" s="23"/>
      <c r="CP714" s="23"/>
      <c r="CQ714" s="23"/>
      <c r="CR714" s="23"/>
      <c r="CS714" s="23"/>
      <c r="CT714" s="23"/>
      <c r="CU714" s="23"/>
      <c r="CV714" s="23"/>
      <c r="CW714" s="23"/>
      <c r="CX714" s="23"/>
      <c r="CY714" s="23"/>
      <c r="CZ714" s="23"/>
      <c r="DA714" s="23"/>
      <c r="DB714" s="23"/>
      <c r="DC714" s="23"/>
      <c r="DD714" s="23"/>
      <c r="DE714" s="23"/>
      <c r="DF714" s="23"/>
      <c r="DG714" s="23"/>
      <c r="DH714" s="23"/>
      <c r="DI714" s="23"/>
      <c r="DJ714" s="23"/>
      <c r="DK714" s="23"/>
      <c r="DL714" s="23"/>
      <c r="DM714" s="23"/>
      <c r="DN714" s="23"/>
      <c r="DO714" s="23"/>
      <c r="DP714" s="23"/>
      <c r="DQ714" s="23"/>
      <c r="DR714" s="23"/>
      <c r="DS714" s="23"/>
      <c r="DT714" s="23"/>
      <c r="DU714" s="23"/>
      <c r="DV714" s="23"/>
      <c r="DW714" s="23"/>
      <c r="DX714" s="23"/>
      <c r="DY714" s="23"/>
      <c r="DZ714" s="23"/>
      <c r="EA714" s="23"/>
      <c r="EB714" s="23"/>
      <c r="EC714" s="23"/>
      <c r="ED714" s="23"/>
      <c r="EE714" s="23"/>
      <c r="EF714" s="23"/>
      <c r="EG714" s="23"/>
      <c r="EH714" s="23"/>
      <c r="EI714" s="23"/>
      <c r="EJ714" s="23"/>
      <c r="EK714" s="23"/>
      <c r="EL714" s="23"/>
      <c r="EM714" s="23"/>
      <c r="EN714" s="23"/>
      <c r="EO714" s="23"/>
      <c r="EP714" s="23"/>
      <c r="EQ714" s="23"/>
      <c r="ER714" s="23"/>
      <c r="ES714" s="23"/>
      <c r="ET714" s="23"/>
      <c r="EU714" s="23"/>
      <c r="EV714" s="23"/>
      <c r="EW714" s="23"/>
      <c r="EX714" s="23"/>
      <c r="EY714" s="23"/>
      <c r="EZ714" s="23"/>
      <c r="FA714" s="23"/>
      <c r="FB714" s="23"/>
      <c r="FC714" s="23"/>
      <c r="FD714" s="23"/>
      <c r="FE714" s="23"/>
      <c r="FF714" s="23"/>
      <c r="FG714" s="23"/>
      <c r="FH714" s="23"/>
      <c r="FI714" s="23"/>
    </row>
    <row r="715" spans="1:166" ht="53.4" customHeight="1" x14ac:dyDescent="0.3">
      <c r="A715" s="19">
        <v>713</v>
      </c>
      <c r="B715" s="20">
        <v>2251</v>
      </c>
      <c r="C715" s="20" t="s">
        <v>2052</v>
      </c>
      <c r="D715" s="19">
        <f t="shared" ref="D715:D716" si="32">COUNTIF(G715:CJ715,"*")</f>
        <v>24</v>
      </c>
      <c r="E715" s="21" t="s">
        <v>2053</v>
      </c>
      <c r="F715" s="21"/>
      <c r="G715" s="60" t="s">
        <v>530</v>
      </c>
      <c r="H715" s="24" t="s">
        <v>14</v>
      </c>
      <c r="I715" s="23" t="s">
        <v>11</v>
      </c>
      <c r="J715" s="24" t="s">
        <v>12</v>
      </c>
      <c r="K715" s="24" t="s">
        <v>13</v>
      </c>
      <c r="L715" s="24" t="s">
        <v>14</v>
      </c>
      <c r="M715" s="24" t="s">
        <v>15</v>
      </c>
      <c r="N715" s="23" t="s">
        <v>19</v>
      </c>
      <c r="O715" s="24" t="s">
        <v>20</v>
      </c>
      <c r="P715" s="24" t="s">
        <v>21</v>
      </c>
      <c r="Q715" s="24" t="s">
        <v>37</v>
      </c>
      <c r="R715" s="24" t="s">
        <v>40</v>
      </c>
      <c r="S715" s="24" t="s">
        <v>25</v>
      </c>
      <c r="T715" s="24" t="s">
        <v>15</v>
      </c>
      <c r="U715" s="25"/>
      <c r="V715" s="24" t="s">
        <v>23</v>
      </c>
      <c r="W715" s="24" t="s">
        <v>39</v>
      </c>
      <c r="X715" s="24" t="s">
        <v>25</v>
      </c>
      <c r="Y715" s="24" t="s">
        <v>15</v>
      </c>
      <c r="Z715" s="23" t="s">
        <v>28</v>
      </c>
      <c r="AA715" s="24" t="s">
        <v>29</v>
      </c>
      <c r="AB715" s="24" t="s">
        <v>30</v>
      </c>
      <c r="AC715" s="24" t="s">
        <v>31</v>
      </c>
      <c r="AD715" s="24" t="s">
        <v>15</v>
      </c>
      <c r="AE715" s="24" t="s">
        <v>27</v>
      </c>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3"/>
      <c r="BG715" s="23"/>
      <c r="BH715" s="23"/>
      <c r="BI715" s="23"/>
      <c r="BJ715" s="23"/>
      <c r="BK715" s="23"/>
      <c r="BL715" s="23"/>
      <c r="BM715" s="23"/>
      <c r="BN715" s="23"/>
      <c r="BO715" s="23"/>
      <c r="BP715" s="23"/>
      <c r="BQ715" s="23"/>
      <c r="BR715" s="23"/>
      <c r="BS715" s="23"/>
      <c r="BT715" s="23"/>
      <c r="BU715" s="23"/>
      <c r="BV715" s="23"/>
      <c r="BW715" s="23"/>
      <c r="BX715" s="23"/>
      <c r="BY715" s="23"/>
      <c r="BZ715" s="23"/>
      <c r="CA715" s="23"/>
      <c r="CB715" s="23"/>
      <c r="CC715" s="23"/>
      <c r="CD715" s="23"/>
      <c r="CE715" s="23"/>
      <c r="CF715" s="23"/>
      <c r="CG715" s="23"/>
      <c r="CH715" s="23"/>
      <c r="CI715" s="23"/>
      <c r="CJ715" s="23"/>
      <c r="CK715" s="23"/>
      <c r="CL715" s="23"/>
      <c r="CM715" s="23"/>
      <c r="CN715" s="23"/>
      <c r="CO715" s="23"/>
      <c r="CP715" s="23"/>
      <c r="CQ715" s="23"/>
      <c r="CR715" s="23"/>
      <c r="CS715" s="23"/>
      <c r="CT715" s="23"/>
      <c r="CU715" s="23"/>
      <c r="CV715" s="23"/>
      <c r="CW715" s="23"/>
      <c r="CX715" s="23"/>
      <c r="CY715" s="23"/>
      <c r="CZ715" s="23"/>
      <c r="DA715" s="23"/>
      <c r="DB715" s="23"/>
      <c r="DC715" s="23"/>
      <c r="DD715" s="23"/>
      <c r="DE715" s="23"/>
      <c r="DF715" s="23"/>
      <c r="DG715" s="23"/>
      <c r="DH715" s="23"/>
      <c r="DI715" s="23"/>
      <c r="DJ715" s="23"/>
      <c r="DK715" s="23"/>
      <c r="DL715" s="23"/>
      <c r="DM715" s="23"/>
      <c r="DN715" s="23"/>
      <c r="DO715" s="23"/>
      <c r="DP715" s="23"/>
      <c r="DQ715" s="23"/>
      <c r="DR715" s="23"/>
      <c r="DS715" s="23"/>
      <c r="DT715" s="23"/>
      <c r="DU715" s="23"/>
      <c r="DV715" s="23"/>
      <c r="DW715" s="23"/>
      <c r="DX715" s="23"/>
      <c r="DY715" s="23"/>
      <c r="DZ715" s="23"/>
      <c r="EA715" s="23"/>
      <c r="EB715" s="23"/>
      <c r="EC715" s="23"/>
      <c r="ED715" s="23"/>
      <c r="EE715" s="23"/>
      <c r="EF715" s="23"/>
      <c r="EG715" s="23"/>
      <c r="EH715" s="23"/>
      <c r="EI715" s="23"/>
      <c r="EJ715" s="23"/>
      <c r="EK715" s="23"/>
      <c r="EL715" s="23"/>
      <c r="EM715" s="23"/>
      <c r="EN715" s="23"/>
      <c r="EO715" s="23"/>
      <c r="EP715" s="23"/>
      <c r="EQ715" s="23"/>
      <c r="ER715" s="23"/>
      <c r="ES715" s="23"/>
      <c r="ET715" s="23"/>
      <c r="EU715" s="23"/>
      <c r="EV715" s="23"/>
      <c r="EW715" s="23"/>
      <c r="EX715" s="23"/>
      <c r="EY715" s="23"/>
      <c r="EZ715" s="23"/>
      <c r="FA715" s="23"/>
      <c r="FB715" s="23"/>
      <c r="FC715" s="23"/>
      <c r="FD715" s="23"/>
      <c r="FE715" s="23"/>
      <c r="FF715" s="23"/>
      <c r="FG715" s="23"/>
      <c r="FH715" s="23"/>
      <c r="FI715" s="23"/>
    </row>
    <row r="716" spans="1:166" ht="53.4" customHeight="1" x14ac:dyDescent="0.3">
      <c r="A716" s="19">
        <v>714</v>
      </c>
      <c r="B716" s="20">
        <v>2112</v>
      </c>
      <c r="C716" s="20" t="s">
        <v>1114</v>
      </c>
      <c r="D716" s="19">
        <f t="shared" si="32"/>
        <v>23</v>
      </c>
      <c r="E716" s="21" t="s">
        <v>13910</v>
      </c>
      <c r="F716" s="21"/>
      <c r="G716" s="22" t="s">
        <v>49</v>
      </c>
      <c r="H716" s="23"/>
      <c r="I716" s="24" t="s">
        <v>36</v>
      </c>
      <c r="J716" s="24" t="s">
        <v>25</v>
      </c>
      <c r="K716" s="24" t="s">
        <v>78</v>
      </c>
      <c r="L716" s="23" t="s">
        <v>19</v>
      </c>
      <c r="M716" s="24" t="s">
        <v>20</v>
      </c>
      <c r="N716" s="24" t="s">
        <v>270</v>
      </c>
      <c r="O716" s="24" t="s">
        <v>22</v>
      </c>
      <c r="P716" s="23" t="s">
        <v>400</v>
      </c>
      <c r="Q716" s="24" t="s">
        <v>20</v>
      </c>
      <c r="R716" s="24" t="s">
        <v>121</v>
      </c>
      <c r="S716" s="24" t="s">
        <v>25</v>
      </c>
      <c r="T716" s="24" t="s">
        <v>270</v>
      </c>
      <c r="U716" s="24" t="s">
        <v>254</v>
      </c>
      <c r="V716" s="24" t="s">
        <v>256</v>
      </c>
      <c r="W716" s="23" t="s">
        <v>28</v>
      </c>
      <c r="X716" s="24" t="s">
        <v>29</v>
      </c>
      <c r="Y716" s="24" t="s">
        <v>25</v>
      </c>
      <c r="Z716" s="24" t="s">
        <v>15</v>
      </c>
      <c r="AA716" s="23" t="s">
        <v>19</v>
      </c>
      <c r="AB716" s="24" t="s">
        <v>23</v>
      </c>
      <c r="AC716" s="24" t="s">
        <v>39</v>
      </c>
      <c r="AD716" s="24" t="s">
        <v>15</v>
      </c>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3"/>
      <c r="BG716" s="23"/>
      <c r="BH716" s="23"/>
      <c r="BI716" s="23"/>
      <c r="BJ716" s="23"/>
      <c r="BK716" s="23"/>
      <c r="BL716" s="23"/>
      <c r="BM716" s="23"/>
      <c r="BN716" s="23"/>
      <c r="BO716" s="23"/>
      <c r="BP716" s="23"/>
      <c r="BQ716" s="23"/>
      <c r="BR716" s="23"/>
      <c r="BS716" s="23"/>
      <c r="BT716" s="23"/>
      <c r="BU716" s="23"/>
      <c r="BV716" s="23"/>
      <c r="BW716" s="23"/>
      <c r="BX716" s="23"/>
      <c r="BY716" s="23"/>
      <c r="BZ716" s="23"/>
      <c r="CA716" s="23"/>
      <c r="CB716" s="23"/>
      <c r="CC716" s="23"/>
      <c r="CD716" s="23"/>
      <c r="CE716" s="23"/>
      <c r="CF716" s="23"/>
      <c r="CG716" s="23"/>
      <c r="CH716" s="23"/>
      <c r="CI716" s="23"/>
      <c r="CJ716" s="23"/>
      <c r="CK716" s="23"/>
      <c r="CL716" s="23"/>
      <c r="CM716" s="23"/>
      <c r="CN716" s="23"/>
      <c r="CO716" s="23"/>
      <c r="CP716" s="23"/>
      <c r="CQ716" s="23"/>
      <c r="CR716" s="23"/>
      <c r="CS716" s="23"/>
      <c r="CT716" s="23"/>
      <c r="CU716" s="23"/>
      <c r="CV716" s="23"/>
      <c r="CW716" s="23"/>
      <c r="CX716" s="23"/>
      <c r="CY716" s="23"/>
      <c r="CZ716" s="23"/>
      <c r="DA716" s="23"/>
      <c r="DB716" s="23"/>
      <c r="DC716" s="23"/>
      <c r="DD716" s="23"/>
      <c r="DE716" s="23"/>
      <c r="DF716" s="23"/>
      <c r="DG716" s="23"/>
      <c r="DH716" s="23"/>
      <c r="DI716" s="23"/>
      <c r="DJ716" s="23"/>
      <c r="DK716" s="23"/>
      <c r="DL716" s="23"/>
      <c r="DM716" s="23"/>
      <c r="DN716" s="23"/>
      <c r="DO716" s="23"/>
      <c r="DP716" s="23"/>
      <c r="DQ716" s="23"/>
      <c r="DR716" s="23"/>
      <c r="DS716" s="23"/>
      <c r="DT716" s="23"/>
      <c r="DU716" s="23"/>
      <c r="DV716" s="23"/>
      <c r="DW716" s="23"/>
      <c r="DX716" s="23"/>
      <c r="DY716" s="23"/>
      <c r="DZ716" s="23"/>
      <c r="EA716" s="23"/>
      <c r="EB716" s="23"/>
      <c r="EC716" s="23"/>
      <c r="ED716" s="23"/>
      <c r="EE716" s="23"/>
      <c r="EF716" s="23"/>
      <c r="EG716" s="23"/>
      <c r="EH716" s="23"/>
      <c r="EI716" s="23"/>
      <c r="EJ716" s="23"/>
      <c r="EK716" s="23"/>
      <c r="EL716" s="23"/>
      <c r="EM716" s="23"/>
      <c r="EN716" s="23"/>
      <c r="EO716" s="23"/>
      <c r="EP716" s="23"/>
      <c r="EQ716" s="23"/>
      <c r="ER716" s="23"/>
      <c r="ES716" s="23"/>
      <c r="ET716" s="23"/>
      <c r="EU716" s="23"/>
      <c r="EV716" s="23"/>
      <c r="EW716" s="23"/>
      <c r="EX716" s="23"/>
      <c r="EY716" s="23"/>
      <c r="EZ716" s="23"/>
      <c r="FA716" s="23"/>
      <c r="FB716" s="23"/>
      <c r="FC716" s="23"/>
      <c r="FD716" s="23"/>
      <c r="FE716" s="23"/>
      <c r="FF716" s="23"/>
      <c r="FG716" s="23"/>
      <c r="FH716" s="23"/>
      <c r="FI716" s="23"/>
    </row>
    <row r="717" spans="1:166" ht="53.4" customHeight="1" x14ac:dyDescent="0.3">
      <c r="A717" s="19">
        <v>715</v>
      </c>
      <c r="B717" s="20">
        <v>1002</v>
      </c>
      <c r="C717" s="20" t="s">
        <v>2054</v>
      </c>
      <c r="D717" s="19">
        <f t="shared" ref="D717:D718" si="33">COUNTIF(G717:CK717,"*")</f>
        <v>69</v>
      </c>
      <c r="E717" s="21" t="s">
        <v>2055</v>
      </c>
      <c r="F717" s="21"/>
      <c r="G717" s="60" t="s">
        <v>530</v>
      </c>
      <c r="H717" s="24" t="s">
        <v>14</v>
      </c>
      <c r="I717" s="23" t="s">
        <v>162</v>
      </c>
      <c r="J717" s="23" t="s">
        <v>36</v>
      </c>
      <c r="K717" s="23" t="s">
        <v>68</v>
      </c>
      <c r="L717" s="23" t="s">
        <v>488</v>
      </c>
      <c r="M717" s="23" t="s">
        <v>19</v>
      </c>
      <c r="N717" s="24" t="s">
        <v>20</v>
      </c>
      <c r="O717" s="24" t="s">
        <v>21</v>
      </c>
      <c r="P717" s="24" t="s">
        <v>40</v>
      </c>
      <c r="Q717" s="24" t="s">
        <v>92</v>
      </c>
      <c r="R717" s="24" t="s">
        <v>25</v>
      </c>
      <c r="S717" s="24" t="s">
        <v>26</v>
      </c>
      <c r="T717" s="24" t="s">
        <v>223</v>
      </c>
      <c r="U717" s="24" t="s">
        <v>86</v>
      </c>
      <c r="V717" s="25"/>
      <c r="W717" s="24" t="s">
        <v>186</v>
      </c>
      <c r="X717" s="24" t="s">
        <v>20</v>
      </c>
      <c r="Y717" s="24" t="s">
        <v>25</v>
      </c>
      <c r="Z717" s="24" t="s">
        <v>22</v>
      </c>
      <c r="AA717" s="24" t="s">
        <v>297</v>
      </c>
      <c r="AB717" s="24" t="s">
        <v>59</v>
      </c>
      <c r="AC717" s="24" t="s">
        <v>53</v>
      </c>
      <c r="AD717" s="24" t="s">
        <v>474</v>
      </c>
      <c r="AE717" s="24" t="s">
        <v>357</v>
      </c>
      <c r="AF717" s="24" t="s">
        <v>25</v>
      </c>
      <c r="AG717" s="24" t="s">
        <v>82</v>
      </c>
      <c r="AH717" s="23" t="s">
        <v>52</v>
      </c>
      <c r="AI717" s="24" t="s">
        <v>474</v>
      </c>
      <c r="AJ717" s="24" t="s">
        <v>357</v>
      </c>
      <c r="AK717" s="24" t="s">
        <v>25</v>
      </c>
      <c r="AL717" s="24" t="s">
        <v>15</v>
      </c>
      <c r="AM717" s="24" t="s">
        <v>43</v>
      </c>
      <c r="AN717" s="24" t="s">
        <v>233</v>
      </c>
      <c r="AO717" s="24" t="s">
        <v>20</v>
      </c>
      <c r="AP717" s="24" t="s">
        <v>53</v>
      </c>
      <c r="AQ717" s="24" t="s">
        <v>311</v>
      </c>
      <c r="AR717" s="24" t="s">
        <v>176</v>
      </c>
      <c r="AS717" s="24" t="s">
        <v>2056</v>
      </c>
      <c r="AT717" s="24" t="s">
        <v>2057</v>
      </c>
      <c r="AU717" s="24" t="s">
        <v>22</v>
      </c>
      <c r="AV717" s="24" t="s">
        <v>15</v>
      </c>
      <c r="AW717" s="23" t="s">
        <v>19</v>
      </c>
      <c r="AX717" s="24" t="s">
        <v>23</v>
      </c>
      <c r="AY717" s="24" t="s">
        <v>39</v>
      </c>
      <c r="AZ717" s="24" t="s">
        <v>25</v>
      </c>
      <c r="BA717" s="24" t="s">
        <v>26</v>
      </c>
      <c r="BB717" s="24" t="s">
        <v>223</v>
      </c>
      <c r="BC717" s="24" t="s">
        <v>86</v>
      </c>
      <c r="BD717" s="23" t="s">
        <v>40</v>
      </c>
      <c r="BE717" s="23" t="s">
        <v>246</v>
      </c>
      <c r="BF717" s="23" t="s">
        <v>700</v>
      </c>
      <c r="BG717" s="23" t="s">
        <v>2058</v>
      </c>
      <c r="BH717" s="23" t="s">
        <v>2059</v>
      </c>
      <c r="BI717" s="23" t="s">
        <v>2060</v>
      </c>
      <c r="BJ717" s="23" t="s">
        <v>2061</v>
      </c>
      <c r="BK717" s="23" t="s">
        <v>28</v>
      </c>
      <c r="BL717" s="24" t="s">
        <v>227</v>
      </c>
      <c r="BM717" s="24" t="s">
        <v>30</v>
      </c>
      <c r="BN717" s="24" t="s">
        <v>31</v>
      </c>
      <c r="BO717" s="24" t="s">
        <v>25</v>
      </c>
      <c r="BP717" s="24" t="s">
        <v>22</v>
      </c>
      <c r="BQ717" s="25" t="s">
        <v>41</v>
      </c>
      <c r="BR717" s="25" t="s">
        <v>201</v>
      </c>
      <c r="BS717" s="25" t="s">
        <v>216</v>
      </c>
      <c r="BT717" s="25" t="s">
        <v>226</v>
      </c>
      <c r="BU717" s="25" t="s">
        <v>41</v>
      </c>
      <c r="BV717" s="23" t="s">
        <v>1475</v>
      </c>
      <c r="BW717" s="23" t="s">
        <v>43</v>
      </c>
      <c r="BX717" s="23" t="s">
        <v>811</v>
      </c>
      <c r="BY717" s="23"/>
      <c r="BZ717" s="23"/>
      <c r="CA717" s="23"/>
      <c r="CB717" s="23"/>
      <c r="CC717" s="23"/>
      <c r="CD717" s="23"/>
      <c r="CE717" s="23"/>
      <c r="CF717" s="23"/>
      <c r="CG717" s="23"/>
      <c r="CH717" s="23"/>
      <c r="CI717" s="23"/>
      <c r="CJ717" s="23"/>
      <c r="CK717" s="23"/>
      <c r="CL717" s="23"/>
      <c r="CM717" s="23"/>
      <c r="CN717" s="23"/>
      <c r="CO717" s="23"/>
      <c r="CP717" s="23"/>
      <c r="CQ717" s="23"/>
      <c r="CR717" s="23"/>
      <c r="CS717" s="23"/>
      <c r="CT717" s="23"/>
      <c r="CU717" s="23"/>
      <c r="CV717" s="23"/>
      <c r="CW717" s="23"/>
      <c r="CX717" s="23"/>
      <c r="CY717" s="23"/>
      <c r="CZ717" s="23"/>
      <c r="DA717" s="23"/>
      <c r="DB717" s="23"/>
      <c r="DC717" s="23"/>
      <c r="DD717" s="23"/>
      <c r="DE717" s="23"/>
      <c r="DF717" s="23"/>
      <c r="DG717" s="23"/>
      <c r="DH717" s="23"/>
      <c r="DI717" s="23"/>
      <c r="DJ717" s="23"/>
      <c r="DK717" s="23"/>
      <c r="DL717" s="23"/>
      <c r="DM717" s="23"/>
      <c r="DN717" s="23"/>
      <c r="DO717" s="23"/>
      <c r="DP717" s="23"/>
      <c r="DQ717" s="23"/>
      <c r="DR717" s="23"/>
      <c r="DS717" s="23"/>
      <c r="DT717" s="23"/>
      <c r="DU717" s="23"/>
      <c r="DV717" s="23"/>
      <c r="DW717" s="23"/>
      <c r="DX717" s="23"/>
      <c r="DY717" s="23"/>
      <c r="DZ717" s="23"/>
      <c r="EA717" s="23"/>
      <c r="EB717" s="23"/>
      <c r="EC717" s="23"/>
      <c r="ED717" s="23"/>
      <c r="EE717" s="23"/>
      <c r="EF717" s="23"/>
      <c r="EG717" s="23"/>
      <c r="EH717" s="23"/>
      <c r="EI717" s="23"/>
      <c r="EJ717" s="23"/>
      <c r="EK717" s="23"/>
      <c r="EL717" s="23"/>
      <c r="EM717" s="23"/>
      <c r="EN717" s="23"/>
      <c r="EO717" s="23"/>
      <c r="EP717" s="23"/>
      <c r="EQ717" s="23"/>
      <c r="ER717" s="23"/>
      <c r="ES717" s="23"/>
      <c r="ET717" s="23"/>
      <c r="EU717" s="23"/>
      <c r="EV717" s="23"/>
      <c r="EW717" s="23"/>
      <c r="EX717" s="23"/>
      <c r="EY717" s="23"/>
      <c r="EZ717" s="23"/>
      <c r="FA717" s="23"/>
      <c r="FB717" s="23"/>
      <c r="FC717" s="23"/>
      <c r="FD717" s="23"/>
      <c r="FE717" s="23"/>
      <c r="FF717" s="23"/>
      <c r="FG717" s="23"/>
      <c r="FH717" s="23"/>
      <c r="FI717" s="23"/>
    </row>
    <row r="718" spans="1:166" ht="53.4" customHeight="1" x14ac:dyDescent="0.3">
      <c r="A718" s="19">
        <v>716</v>
      </c>
      <c r="B718" s="20">
        <v>788</v>
      </c>
      <c r="C718" s="20" t="s">
        <v>2062</v>
      </c>
      <c r="D718" s="19">
        <f t="shared" si="33"/>
        <v>14</v>
      </c>
      <c r="E718" s="21" t="s">
        <v>2063</v>
      </c>
      <c r="F718" s="21"/>
      <c r="G718" s="60" t="s">
        <v>142</v>
      </c>
      <c r="H718" s="24" t="s">
        <v>75</v>
      </c>
      <c r="I718" s="23" t="s">
        <v>19</v>
      </c>
      <c r="J718" s="24" t="s">
        <v>20</v>
      </c>
      <c r="K718" s="24" t="s">
        <v>22</v>
      </c>
      <c r="L718" s="23"/>
      <c r="M718" s="24" t="s">
        <v>36</v>
      </c>
      <c r="N718" s="24" t="s">
        <v>39</v>
      </c>
      <c r="O718" s="23"/>
      <c r="P718" s="24" t="s">
        <v>23</v>
      </c>
      <c r="Q718" s="24" t="s">
        <v>553</v>
      </c>
      <c r="R718" s="24" t="s">
        <v>26</v>
      </c>
      <c r="S718" s="24" t="s">
        <v>15</v>
      </c>
      <c r="T718" s="23" t="s">
        <v>28</v>
      </c>
      <c r="U718" s="24" t="s">
        <v>227</v>
      </c>
      <c r="V718" s="24" t="s">
        <v>46</v>
      </c>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c r="BG718" s="23"/>
      <c r="BH718" s="23"/>
      <c r="BI718" s="23"/>
      <c r="BJ718" s="23"/>
      <c r="BK718" s="23"/>
      <c r="BL718" s="23"/>
      <c r="BM718" s="23"/>
      <c r="BN718" s="23"/>
      <c r="BO718" s="23"/>
      <c r="BP718" s="23"/>
      <c r="BQ718" s="23"/>
      <c r="BR718" s="23"/>
      <c r="BS718" s="23"/>
      <c r="BT718" s="23"/>
      <c r="BU718" s="23"/>
      <c r="BV718" s="23"/>
      <c r="BW718" s="23"/>
      <c r="BX718" s="23"/>
      <c r="BY718" s="23"/>
      <c r="BZ718" s="23"/>
      <c r="CA718" s="23"/>
      <c r="CB718" s="23"/>
      <c r="CC718" s="23"/>
      <c r="CD718" s="23"/>
      <c r="CE718" s="23"/>
      <c r="CF718" s="23"/>
      <c r="CG718" s="23"/>
      <c r="CH718" s="23"/>
      <c r="CI718" s="23"/>
      <c r="CJ718" s="23"/>
      <c r="CK718" s="23"/>
      <c r="CL718" s="23"/>
      <c r="CM718" s="23"/>
      <c r="CN718" s="23"/>
      <c r="CO718" s="23"/>
      <c r="CP718" s="23"/>
      <c r="CQ718" s="23"/>
      <c r="CR718" s="23"/>
      <c r="CS718" s="23"/>
      <c r="CT718" s="23"/>
      <c r="CU718" s="23"/>
      <c r="CV718" s="23"/>
      <c r="CW718" s="23"/>
      <c r="CX718" s="23"/>
      <c r="CY718" s="23"/>
      <c r="CZ718" s="23"/>
      <c r="DA718" s="23"/>
      <c r="DB718" s="23"/>
      <c r="DC718" s="23"/>
      <c r="DD718" s="23"/>
      <c r="DE718" s="23"/>
      <c r="DF718" s="23"/>
      <c r="DG718" s="23"/>
      <c r="DH718" s="23"/>
      <c r="DI718" s="23"/>
      <c r="DJ718" s="23"/>
      <c r="DK718" s="23"/>
      <c r="DL718" s="23"/>
      <c r="DM718" s="23"/>
      <c r="DN718" s="23"/>
      <c r="DO718" s="23"/>
      <c r="DP718" s="23"/>
      <c r="DQ718" s="23"/>
      <c r="DR718" s="23"/>
      <c r="DS718" s="23"/>
      <c r="DT718" s="23"/>
      <c r="DU718" s="23"/>
      <c r="DV718" s="23"/>
      <c r="DW718" s="23"/>
      <c r="DX718" s="23"/>
      <c r="DY718" s="23"/>
      <c r="DZ718" s="23"/>
      <c r="EA718" s="23"/>
      <c r="EB718" s="23"/>
      <c r="EC718" s="23"/>
      <c r="ED718" s="23"/>
      <c r="EE718" s="23"/>
      <c r="EF718" s="23"/>
      <c r="EG718" s="23"/>
      <c r="EH718" s="23"/>
      <c r="EI718" s="23"/>
      <c r="EJ718" s="23"/>
      <c r="EK718" s="23"/>
      <c r="EL718" s="23"/>
      <c r="EM718" s="23"/>
      <c r="EN718" s="23"/>
      <c r="EO718" s="23"/>
      <c r="EP718" s="23"/>
      <c r="EQ718" s="23"/>
      <c r="ER718" s="23"/>
      <c r="ES718" s="23"/>
      <c r="ET718" s="23"/>
      <c r="EU718" s="23"/>
      <c r="EV718" s="23"/>
      <c r="EW718" s="23"/>
      <c r="EX718" s="23"/>
      <c r="EY718" s="23"/>
      <c r="EZ718" s="23"/>
      <c r="FA718" s="23"/>
      <c r="FB718" s="23"/>
      <c r="FC718" s="23"/>
      <c r="FD718" s="23"/>
      <c r="FE718" s="23"/>
      <c r="FF718" s="23"/>
      <c r="FG718" s="23"/>
      <c r="FH718" s="23"/>
      <c r="FI718" s="23"/>
    </row>
    <row r="719" spans="1:166" ht="53.4" customHeight="1" x14ac:dyDescent="0.3">
      <c r="A719" s="19">
        <v>717</v>
      </c>
      <c r="B719" s="20">
        <v>32</v>
      </c>
      <c r="C719" s="20" t="s">
        <v>2064</v>
      </c>
      <c r="D719" s="19">
        <f>COUNTIF(G719:CM719,"*")</f>
        <v>51</v>
      </c>
      <c r="E719" s="21" t="s">
        <v>2065</v>
      </c>
      <c r="F719" s="21"/>
      <c r="G719" s="21" t="s">
        <v>98</v>
      </c>
      <c r="H719" s="24" t="s">
        <v>160</v>
      </c>
      <c r="I719" s="63" t="s">
        <v>34</v>
      </c>
      <c r="J719" s="63" t="s">
        <v>35</v>
      </c>
      <c r="K719" s="23"/>
      <c r="L719" s="24" t="s">
        <v>16</v>
      </c>
      <c r="M719" s="24" t="s">
        <v>125</v>
      </c>
      <c r="N719" s="23" t="s">
        <v>19</v>
      </c>
      <c r="O719" s="24" t="s">
        <v>20</v>
      </c>
      <c r="P719" s="24" t="s">
        <v>21</v>
      </c>
      <c r="Q719" s="24" t="s">
        <v>163</v>
      </c>
      <c r="R719" s="24" t="s">
        <v>40</v>
      </c>
      <c r="S719" s="24" t="s">
        <v>55</v>
      </c>
      <c r="T719" s="24" t="s">
        <v>772</v>
      </c>
      <c r="U719" s="24" t="s">
        <v>25</v>
      </c>
      <c r="V719" s="24" t="s">
        <v>22</v>
      </c>
      <c r="W719" s="24" t="s">
        <v>53</v>
      </c>
      <c r="X719" s="24" t="s">
        <v>83</v>
      </c>
      <c r="Y719" s="24" t="s">
        <v>25</v>
      </c>
      <c r="Z719" s="24" t="s">
        <v>26</v>
      </c>
      <c r="AA719" s="24" t="s">
        <v>58</v>
      </c>
      <c r="AB719" s="24" t="s">
        <v>40</v>
      </c>
      <c r="AC719" s="24" t="s">
        <v>20</v>
      </c>
      <c r="AD719" s="24" t="s">
        <v>52</v>
      </c>
      <c r="AE719" s="24" t="s">
        <v>53</v>
      </c>
      <c r="AF719" s="24" t="s">
        <v>357</v>
      </c>
      <c r="AG719" s="24" t="s">
        <v>329</v>
      </c>
      <c r="AH719" s="24" t="s">
        <v>58</v>
      </c>
      <c r="AI719" s="24" t="s">
        <v>297</v>
      </c>
      <c r="AJ719" s="24" t="s">
        <v>59</v>
      </c>
      <c r="AK719" s="24" t="s">
        <v>246</v>
      </c>
      <c r="AL719" s="23"/>
      <c r="AM719" s="24" t="s">
        <v>23</v>
      </c>
      <c r="AN719" s="24" t="s">
        <v>103</v>
      </c>
      <c r="AO719" s="24" t="s">
        <v>25</v>
      </c>
      <c r="AP719" s="24" t="s">
        <v>15</v>
      </c>
      <c r="AQ719" s="24" t="s">
        <v>53</v>
      </c>
      <c r="AR719" s="24" t="s">
        <v>63</v>
      </c>
      <c r="AS719" s="23"/>
      <c r="AT719" s="23" t="s">
        <v>41</v>
      </c>
      <c r="AU719" s="23" t="s">
        <v>28</v>
      </c>
      <c r="AV719" s="24" t="s">
        <v>131</v>
      </c>
      <c r="AW719" s="24" t="s">
        <v>29</v>
      </c>
      <c r="AX719" s="24" t="s">
        <v>1076</v>
      </c>
      <c r="AY719" s="24" t="s">
        <v>25</v>
      </c>
      <c r="AZ719" s="24" t="s">
        <v>22</v>
      </c>
      <c r="BA719" s="23" t="s">
        <v>52</v>
      </c>
      <c r="BB719" s="23" t="s">
        <v>28</v>
      </c>
      <c r="BC719" s="23" t="s">
        <v>131</v>
      </c>
      <c r="BD719" s="24" t="s">
        <v>153</v>
      </c>
      <c r="BE719" s="24" t="s">
        <v>25</v>
      </c>
      <c r="BF719" s="24" t="s">
        <v>15</v>
      </c>
      <c r="BG719" s="23" t="s">
        <v>114</v>
      </c>
      <c r="BH719" s="23" t="s">
        <v>651</v>
      </c>
      <c r="BI719" s="23"/>
      <c r="BJ719" s="23"/>
      <c r="BK719" s="23"/>
      <c r="BL719" s="23"/>
      <c r="BM719" s="23"/>
      <c r="BN719" s="23"/>
      <c r="BO719" s="23"/>
      <c r="BP719" s="23"/>
      <c r="BQ719" s="23"/>
      <c r="BR719" s="23"/>
      <c r="BS719" s="23"/>
      <c r="BT719" s="23"/>
      <c r="BU719" s="23"/>
      <c r="BV719" s="23"/>
      <c r="BW719" s="23"/>
      <c r="BX719" s="23"/>
      <c r="BY719" s="23"/>
      <c r="BZ719" s="23"/>
      <c r="CA719" s="23"/>
      <c r="CB719" s="23"/>
      <c r="CC719" s="23"/>
      <c r="CD719" s="23"/>
      <c r="CE719" s="23"/>
      <c r="CF719" s="23"/>
      <c r="CG719" s="23"/>
      <c r="CH719" s="23"/>
      <c r="CI719" s="23"/>
      <c r="CJ719" s="23"/>
      <c r="CK719" s="23"/>
      <c r="CL719" s="23"/>
      <c r="CM719" s="23"/>
      <c r="CN719" s="23"/>
      <c r="CO719" s="23"/>
      <c r="CP719" s="23"/>
      <c r="CQ719" s="23"/>
      <c r="CR719" s="23"/>
      <c r="CS719" s="23"/>
      <c r="CT719" s="23"/>
      <c r="CU719" s="23"/>
      <c r="CV719" s="23"/>
      <c r="CW719" s="23"/>
      <c r="CX719" s="23"/>
      <c r="CY719" s="23"/>
      <c r="CZ719" s="23"/>
      <c r="DA719" s="23"/>
      <c r="DB719" s="23"/>
      <c r="DC719" s="23"/>
      <c r="DD719" s="23"/>
      <c r="DE719" s="23"/>
      <c r="DF719" s="23"/>
      <c r="DG719" s="23"/>
      <c r="DH719" s="23"/>
      <c r="DI719" s="23"/>
      <c r="DJ719" s="23"/>
      <c r="DK719" s="23"/>
      <c r="DL719" s="23"/>
      <c r="DM719" s="23"/>
      <c r="DN719" s="23"/>
      <c r="DO719" s="23"/>
      <c r="DP719" s="23"/>
      <c r="DQ719" s="23"/>
      <c r="DR719" s="23"/>
      <c r="DS719" s="23"/>
      <c r="DT719" s="23"/>
      <c r="DU719" s="23"/>
      <c r="DV719" s="23"/>
      <c r="DW719" s="23"/>
      <c r="DX719" s="23"/>
      <c r="DY719" s="23"/>
      <c r="DZ719" s="23"/>
      <c r="EA719" s="23"/>
      <c r="EB719" s="23"/>
      <c r="EC719" s="23"/>
      <c r="ED719" s="23"/>
      <c r="EE719" s="23"/>
      <c r="EF719" s="23"/>
      <c r="EG719" s="23"/>
      <c r="EH719" s="23"/>
      <c r="EI719" s="23"/>
      <c r="EJ719" s="23"/>
      <c r="EK719" s="23"/>
      <c r="EL719" s="23"/>
      <c r="EM719" s="23"/>
      <c r="EN719" s="23"/>
      <c r="EO719" s="23"/>
      <c r="EP719" s="23"/>
      <c r="EQ719" s="23"/>
      <c r="ER719" s="23"/>
      <c r="ES719" s="23"/>
      <c r="ET719" s="23"/>
      <c r="EU719" s="23"/>
      <c r="EV719" s="23"/>
      <c r="EW719" s="23"/>
      <c r="EX719" s="23"/>
      <c r="EY719" s="23"/>
      <c r="EZ719" s="23"/>
      <c r="FA719" s="23"/>
      <c r="FB719" s="23"/>
      <c r="FC719" s="23"/>
      <c r="FD719" s="23"/>
      <c r="FE719" s="23"/>
      <c r="FF719" s="23"/>
      <c r="FG719" s="23"/>
      <c r="FH719" s="23"/>
      <c r="FI719" s="23"/>
      <c r="FJ719" s="23"/>
    </row>
    <row r="720" spans="1:166" ht="53.4" customHeight="1" x14ac:dyDescent="0.3">
      <c r="A720" s="19">
        <v>718</v>
      </c>
      <c r="B720" s="20">
        <v>9</v>
      </c>
      <c r="C720" s="20" t="s">
        <v>2066</v>
      </c>
      <c r="D720" s="19">
        <f t="shared" ref="D720:D722" si="34">COUNTIF(G720:CJ720,"*")</f>
        <v>23</v>
      </c>
      <c r="E720" s="21" t="s">
        <v>2067</v>
      </c>
      <c r="F720" s="21"/>
      <c r="G720" s="21" t="s">
        <v>98</v>
      </c>
      <c r="H720" s="63" t="s">
        <v>34</v>
      </c>
      <c r="I720" s="63" t="s">
        <v>35</v>
      </c>
      <c r="J720" s="63" t="s">
        <v>209</v>
      </c>
      <c r="K720" s="63" t="s">
        <v>51</v>
      </c>
      <c r="L720" s="23" t="s">
        <v>19</v>
      </c>
      <c r="M720" s="24" t="s">
        <v>20</v>
      </c>
      <c r="N720" s="24" t="s">
        <v>121</v>
      </c>
      <c r="O720" s="24" t="s">
        <v>25</v>
      </c>
      <c r="P720" s="24" t="s">
        <v>2068</v>
      </c>
      <c r="Q720" s="24" t="s">
        <v>53</v>
      </c>
      <c r="R720" s="24" t="s">
        <v>63</v>
      </c>
      <c r="S720" s="24" t="s">
        <v>20</v>
      </c>
      <c r="T720" s="23"/>
      <c r="U720" s="24" t="s">
        <v>23</v>
      </c>
      <c r="V720" s="24" t="s">
        <v>683</v>
      </c>
      <c r="W720" s="24" t="s">
        <v>25</v>
      </c>
      <c r="X720" s="24" t="s">
        <v>15</v>
      </c>
      <c r="Y720" s="23" t="s">
        <v>52</v>
      </c>
      <c r="Z720" s="23" t="s">
        <v>28</v>
      </c>
      <c r="AA720" s="23" t="s">
        <v>131</v>
      </c>
      <c r="AB720" s="24" t="s">
        <v>29</v>
      </c>
      <c r="AC720" s="24" t="s">
        <v>25</v>
      </c>
      <c r="AD720" s="24" t="s">
        <v>46</v>
      </c>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3"/>
      <c r="BG720" s="23"/>
      <c r="BH720" s="23"/>
      <c r="BI720" s="23"/>
      <c r="BJ720" s="23"/>
      <c r="BK720" s="23"/>
      <c r="BL720" s="23"/>
      <c r="BM720" s="23"/>
      <c r="BN720" s="23"/>
      <c r="BO720" s="23"/>
      <c r="BP720" s="23"/>
      <c r="BQ720" s="23"/>
      <c r="BR720" s="23"/>
      <c r="BS720" s="23"/>
      <c r="BT720" s="23"/>
      <c r="BU720" s="23"/>
      <c r="BV720" s="23"/>
      <c r="BW720" s="23"/>
      <c r="BX720" s="23"/>
      <c r="BY720" s="23"/>
      <c r="BZ720" s="23"/>
      <c r="CA720" s="23"/>
      <c r="CB720" s="23"/>
      <c r="CC720" s="23"/>
      <c r="CD720" s="23"/>
      <c r="CE720" s="23"/>
      <c r="CF720" s="23"/>
      <c r="CG720" s="23"/>
      <c r="CH720" s="23"/>
      <c r="CI720" s="23"/>
      <c r="CJ720" s="23"/>
      <c r="CK720" s="23"/>
      <c r="CL720" s="23"/>
      <c r="CM720" s="23"/>
      <c r="CN720" s="23"/>
      <c r="CO720" s="23"/>
      <c r="CP720" s="23"/>
      <c r="CQ720" s="23"/>
      <c r="CR720" s="23"/>
      <c r="CS720" s="23"/>
      <c r="CT720" s="23"/>
      <c r="CU720" s="23"/>
      <c r="CV720" s="23"/>
      <c r="CW720" s="23"/>
      <c r="CX720" s="23"/>
      <c r="CY720" s="23"/>
      <c r="CZ720" s="23"/>
      <c r="DA720" s="23"/>
      <c r="DB720" s="23"/>
      <c r="DC720" s="23"/>
      <c r="DD720" s="23"/>
      <c r="DE720" s="23"/>
      <c r="DF720" s="23"/>
      <c r="DG720" s="23"/>
      <c r="DH720" s="23"/>
      <c r="DI720" s="23"/>
      <c r="DJ720" s="23"/>
      <c r="DK720" s="23"/>
      <c r="DL720" s="23"/>
      <c r="DM720" s="23"/>
      <c r="DN720" s="23"/>
      <c r="DO720" s="23"/>
      <c r="DP720" s="23"/>
      <c r="DQ720" s="23"/>
      <c r="DR720" s="23"/>
      <c r="DS720" s="23"/>
      <c r="DT720" s="23"/>
      <c r="DU720" s="23"/>
      <c r="DV720" s="23"/>
      <c r="DW720" s="23"/>
      <c r="DX720" s="23"/>
      <c r="DY720" s="23"/>
      <c r="DZ720" s="23"/>
      <c r="EA720" s="23"/>
      <c r="EB720" s="23"/>
      <c r="EC720" s="23"/>
      <c r="ED720" s="23"/>
      <c r="EE720" s="23"/>
      <c r="EF720" s="23"/>
      <c r="EG720" s="23"/>
      <c r="EH720" s="23"/>
      <c r="EI720" s="23"/>
      <c r="EJ720" s="23"/>
      <c r="EK720" s="23"/>
      <c r="EL720" s="23"/>
      <c r="EM720" s="23"/>
      <c r="EN720" s="23"/>
      <c r="EO720" s="23"/>
      <c r="EP720" s="23"/>
      <c r="EQ720" s="23"/>
      <c r="ER720" s="23"/>
      <c r="ES720" s="23"/>
      <c r="ET720" s="23"/>
      <c r="EU720" s="23"/>
      <c r="EV720" s="23"/>
      <c r="EW720" s="23"/>
      <c r="EX720" s="23"/>
      <c r="EY720" s="23"/>
      <c r="EZ720" s="23"/>
      <c r="FA720" s="23"/>
      <c r="FB720" s="23"/>
      <c r="FC720" s="23"/>
      <c r="FD720" s="23"/>
      <c r="FE720" s="23"/>
      <c r="FF720" s="23"/>
      <c r="FG720" s="23"/>
      <c r="FH720" s="23"/>
      <c r="FI720" s="23"/>
    </row>
    <row r="721" spans="1:166" ht="53.4" customHeight="1" x14ac:dyDescent="0.3">
      <c r="A721" s="19">
        <v>719</v>
      </c>
      <c r="B721" s="20">
        <v>233</v>
      </c>
      <c r="C721" s="20" t="s">
        <v>2069</v>
      </c>
      <c r="D721" s="19">
        <f t="shared" si="34"/>
        <v>16</v>
      </c>
      <c r="E721" s="21" t="s">
        <v>2070</v>
      </c>
      <c r="F721" s="21"/>
      <c r="G721" s="22" t="s">
        <v>10</v>
      </c>
      <c r="H721" s="63" t="s">
        <v>34</v>
      </c>
      <c r="I721" s="63" t="s">
        <v>35</v>
      </c>
      <c r="J721" s="23" t="s">
        <v>28</v>
      </c>
      <c r="K721" s="24" t="s">
        <v>29</v>
      </c>
      <c r="L721" s="24" t="s">
        <v>25</v>
      </c>
      <c r="M721" s="24" t="s">
        <v>15</v>
      </c>
      <c r="N721" s="24" t="s">
        <v>105</v>
      </c>
      <c r="O721" s="24" t="s">
        <v>22</v>
      </c>
      <c r="P721" s="23" t="s">
        <v>19</v>
      </c>
      <c r="Q721" s="24" t="s">
        <v>23</v>
      </c>
      <c r="R721" s="24" t="s">
        <v>343</v>
      </c>
      <c r="S721" s="24" t="s">
        <v>15</v>
      </c>
      <c r="T721" s="25"/>
      <c r="U721" s="24" t="s">
        <v>20</v>
      </c>
      <c r="V721" s="24" t="s">
        <v>21</v>
      </c>
      <c r="W721" s="24" t="s">
        <v>15</v>
      </c>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3"/>
      <c r="BG721" s="23"/>
      <c r="BH721" s="23"/>
      <c r="BI721" s="23"/>
      <c r="BJ721" s="23"/>
      <c r="BK721" s="23"/>
      <c r="BL721" s="23"/>
      <c r="BM721" s="23"/>
      <c r="BN721" s="23"/>
      <c r="BO721" s="23"/>
      <c r="BP721" s="23"/>
      <c r="BQ721" s="23"/>
      <c r="BR721" s="23"/>
      <c r="BS721" s="23"/>
      <c r="BT721" s="23"/>
      <c r="BU721" s="23"/>
      <c r="BV721" s="23"/>
      <c r="BW721" s="23"/>
      <c r="BX721" s="23"/>
      <c r="BY721" s="23"/>
      <c r="BZ721" s="23"/>
      <c r="CA721" s="23"/>
      <c r="CB721" s="23"/>
      <c r="CC721" s="23"/>
      <c r="CD721" s="23"/>
      <c r="CE721" s="23"/>
      <c r="CF721" s="23"/>
      <c r="CG721" s="23"/>
      <c r="CH721" s="23"/>
      <c r="CI721" s="23"/>
      <c r="CJ721" s="23"/>
      <c r="CK721" s="23"/>
      <c r="CL721" s="23"/>
      <c r="CM721" s="23"/>
      <c r="CN721" s="23"/>
      <c r="CO721" s="23"/>
      <c r="CP721" s="23"/>
      <c r="CQ721" s="23"/>
      <c r="CR721" s="23"/>
      <c r="CS721" s="23"/>
      <c r="CT721" s="23"/>
      <c r="CU721" s="23"/>
      <c r="CV721" s="23"/>
      <c r="CW721" s="23"/>
      <c r="CX721" s="23"/>
      <c r="CY721" s="23"/>
      <c r="CZ721" s="23"/>
      <c r="DA721" s="23"/>
      <c r="DB721" s="23"/>
      <c r="DC721" s="23"/>
      <c r="DD721" s="23"/>
      <c r="DE721" s="23"/>
      <c r="DF721" s="23"/>
      <c r="DG721" s="23"/>
      <c r="DH721" s="23"/>
      <c r="DI721" s="23"/>
      <c r="DJ721" s="23"/>
      <c r="DK721" s="23"/>
      <c r="DL721" s="23"/>
      <c r="DM721" s="23"/>
      <c r="DN721" s="23"/>
      <c r="DO721" s="23"/>
      <c r="DP721" s="23"/>
      <c r="DQ721" s="23"/>
      <c r="DR721" s="23"/>
      <c r="DS721" s="23"/>
      <c r="DT721" s="23"/>
      <c r="DU721" s="23"/>
      <c r="DV721" s="23"/>
      <c r="DW721" s="23"/>
      <c r="DX721" s="23"/>
      <c r="DY721" s="23"/>
      <c r="DZ721" s="23"/>
      <c r="EA721" s="23"/>
      <c r="EB721" s="23"/>
      <c r="EC721" s="23"/>
      <c r="ED721" s="23"/>
      <c r="EE721" s="23"/>
      <c r="EF721" s="23"/>
      <c r="EG721" s="23"/>
      <c r="EH721" s="23"/>
      <c r="EI721" s="23"/>
      <c r="EJ721" s="23"/>
      <c r="EK721" s="23"/>
      <c r="EL721" s="23"/>
      <c r="EM721" s="23"/>
      <c r="EN721" s="23"/>
      <c r="EO721" s="23"/>
      <c r="EP721" s="23"/>
      <c r="EQ721" s="23"/>
      <c r="ER721" s="23"/>
      <c r="ES721" s="23"/>
      <c r="ET721" s="23"/>
      <c r="EU721" s="23"/>
      <c r="EV721" s="23"/>
      <c r="EW721" s="23"/>
      <c r="EX721" s="23"/>
      <c r="EY721" s="23"/>
      <c r="EZ721" s="23"/>
      <c r="FA721" s="23"/>
      <c r="FB721" s="23"/>
      <c r="FC721" s="23"/>
      <c r="FD721" s="23"/>
      <c r="FE721" s="23"/>
      <c r="FF721" s="23"/>
      <c r="FG721" s="23"/>
      <c r="FH721" s="23"/>
      <c r="FI721" s="23"/>
    </row>
    <row r="722" spans="1:166" ht="53.4" customHeight="1" x14ac:dyDescent="0.3">
      <c r="A722" s="19">
        <v>720</v>
      </c>
      <c r="B722" s="20">
        <v>22</v>
      </c>
      <c r="C722" s="20" t="s">
        <v>2071</v>
      </c>
      <c r="D722" s="19">
        <f t="shared" si="34"/>
        <v>24</v>
      </c>
      <c r="E722" s="21" t="s">
        <v>2072</v>
      </c>
      <c r="F722" s="21"/>
      <c r="G722" s="21" t="s">
        <v>98</v>
      </c>
      <c r="H722" s="63" t="s">
        <v>110</v>
      </c>
      <c r="I722" s="63" t="s">
        <v>74</v>
      </c>
      <c r="J722" s="24" t="s">
        <v>75</v>
      </c>
      <c r="K722" s="23"/>
      <c r="L722" s="24" t="s">
        <v>36</v>
      </c>
      <c r="M722" s="24" t="s">
        <v>181</v>
      </c>
      <c r="N722" s="24" t="s">
        <v>256</v>
      </c>
      <c r="O722" s="24" t="s">
        <v>36</v>
      </c>
      <c r="P722" s="24" t="s">
        <v>591</v>
      </c>
      <c r="Q722" s="24" t="s">
        <v>2073</v>
      </c>
      <c r="R722" s="24" t="s">
        <v>245</v>
      </c>
      <c r="S722" s="24" t="s">
        <v>114</v>
      </c>
      <c r="T722" s="23" t="s">
        <v>19</v>
      </c>
      <c r="U722" s="24" t="s">
        <v>20</v>
      </c>
      <c r="V722" s="24" t="s">
        <v>121</v>
      </c>
      <c r="W722" s="24" t="s">
        <v>25</v>
      </c>
      <c r="X722" s="24" t="s">
        <v>15</v>
      </c>
      <c r="Y722" s="24" t="s">
        <v>27</v>
      </c>
      <c r="Z722" s="24" t="s">
        <v>52</v>
      </c>
      <c r="AA722" s="24" t="s">
        <v>82</v>
      </c>
      <c r="AB722" s="25" t="s">
        <v>19</v>
      </c>
      <c r="AC722" s="24" t="s">
        <v>23</v>
      </c>
      <c r="AD722" s="24" t="s">
        <v>25</v>
      </c>
      <c r="AE722" s="24" t="s">
        <v>15</v>
      </c>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3"/>
      <c r="BG722" s="23"/>
      <c r="BH722" s="23"/>
      <c r="BI722" s="23"/>
      <c r="BJ722" s="23"/>
      <c r="BK722" s="23"/>
      <c r="BL722" s="23"/>
      <c r="BM722" s="23"/>
      <c r="BN722" s="23"/>
      <c r="BO722" s="23"/>
      <c r="BP722" s="23"/>
      <c r="BQ722" s="23"/>
      <c r="BR722" s="23"/>
      <c r="BS722" s="23"/>
      <c r="BT722" s="23"/>
      <c r="BU722" s="23"/>
      <c r="BV722" s="23"/>
      <c r="BW722" s="23"/>
      <c r="BX722" s="23"/>
      <c r="BY722" s="23"/>
      <c r="BZ722" s="23"/>
      <c r="CA722" s="23"/>
      <c r="CB722" s="23"/>
      <c r="CC722" s="23"/>
      <c r="CD722" s="23"/>
      <c r="CE722" s="23"/>
      <c r="CF722" s="23"/>
      <c r="CG722" s="23"/>
      <c r="CH722" s="23"/>
      <c r="CI722" s="23"/>
      <c r="CJ722" s="23"/>
      <c r="CK722" s="23"/>
      <c r="CL722" s="23"/>
      <c r="CM722" s="23"/>
      <c r="CN722" s="23"/>
      <c r="CO722" s="23"/>
      <c r="CP722" s="23"/>
      <c r="CQ722" s="23"/>
      <c r="CR722" s="23"/>
      <c r="CS722" s="23"/>
      <c r="CT722" s="23"/>
      <c r="CU722" s="23"/>
      <c r="CV722" s="23"/>
      <c r="CW722" s="23"/>
      <c r="CX722" s="23"/>
      <c r="CY722" s="23"/>
      <c r="CZ722" s="23"/>
      <c r="DA722" s="23"/>
      <c r="DB722" s="23"/>
      <c r="DC722" s="23"/>
      <c r="DD722" s="23"/>
      <c r="DE722" s="23"/>
      <c r="DF722" s="23"/>
      <c r="DG722" s="23"/>
      <c r="DH722" s="23"/>
      <c r="DI722" s="23"/>
      <c r="DJ722" s="23"/>
      <c r="DK722" s="23"/>
      <c r="DL722" s="23"/>
      <c r="DM722" s="23"/>
      <c r="DN722" s="23"/>
      <c r="DO722" s="23"/>
      <c r="DP722" s="23"/>
      <c r="DQ722" s="23"/>
      <c r="DR722" s="23"/>
      <c r="DS722" s="23"/>
      <c r="DT722" s="23"/>
      <c r="DU722" s="23"/>
      <c r="DV722" s="23"/>
      <c r="DW722" s="23"/>
      <c r="DX722" s="23"/>
      <c r="DY722" s="23"/>
      <c r="DZ722" s="23"/>
      <c r="EA722" s="23"/>
      <c r="EB722" s="23"/>
      <c r="EC722" s="23"/>
      <c r="ED722" s="23"/>
      <c r="EE722" s="23"/>
      <c r="EF722" s="23"/>
      <c r="EG722" s="23"/>
      <c r="EH722" s="23"/>
      <c r="EI722" s="23"/>
      <c r="EJ722" s="23"/>
      <c r="EK722" s="23"/>
      <c r="EL722" s="23"/>
      <c r="EM722" s="23"/>
      <c r="EN722" s="23"/>
      <c r="EO722" s="23"/>
      <c r="EP722" s="23"/>
      <c r="EQ722" s="23"/>
      <c r="ER722" s="23"/>
      <c r="ES722" s="23"/>
      <c r="ET722" s="23"/>
      <c r="EU722" s="23"/>
      <c r="EV722" s="23"/>
      <c r="EW722" s="23"/>
      <c r="EX722" s="23"/>
      <c r="EY722" s="23"/>
      <c r="EZ722" s="23"/>
      <c r="FA722" s="23"/>
      <c r="FB722" s="23"/>
      <c r="FC722" s="23"/>
      <c r="FD722" s="23"/>
      <c r="FE722" s="23"/>
      <c r="FF722" s="23"/>
      <c r="FG722" s="23"/>
      <c r="FH722" s="23"/>
      <c r="FI722" s="23"/>
    </row>
    <row r="723" spans="1:166" ht="53.4" customHeight="1" x14ac:dyDescent="0.3">
      <c r="A723" s="19">
        <v>721</v>
      </c>
      <c r="B723" s="20">
        <v>1528</v>
      </c>
      <c r="C723" s="20" t="s">
        <v>2074</v>
      </c>
      <c r="D723" s="19">
        <f>COUNTIF(G723:CK723,"*")</f>
        <v>31</v>
      </c>
      <c r="E723" s="21" t="s">
        <v>13444</v>
      </c>
      <c r="F723" s="21"/>
      <c r="G723" s="21" t="s">
        <v>73</v>
      </c>
      <c r="H723" s="24" t="s">
        <v>176</v>
      </c>
      <c r="I723" s="24" t="s">
        <v>177</v>
      </c>
      <c r="J723" s="23" t="s">
        <v>19</v>
      </c>
      <c r="K723" s="24" t="s">
        <v>20</v>
      </c>
      <c r="L723" s="24" t="s">
        <v>101</v>
      </c>
      <c r="M723" s="24" t="s">
        <v>102</v>
      </c>
      <c r="N723" s="24" t="s">
        <v>39</v>
      </c>
      <c r="O723" s="24" t="s">
        <v>40</v>
      </c>
      <c r="P723" s="24" t="s">
        <v>25</v>
      </c>
      <c r="Q723" s="24" t="s">
        <v>26</v>
      </c>
      <c r="R723" s="24" t="s">
        <v>206</v>
      </c>
      <c r="S723" s="24" t="s">
        <v>296</v>
      </c>
      <c r="T723" s="24" t="s">
        <v>86</v>
      </c>
      <c r="U723" s="23"/>
      <c r="V723" s="24" t="s">
        <v>23</v>
      </c>
      <c r="W723" s="24" t="s">
        <v>39</v>
      </c>
      <c r="X723" s="24" t="s">
        <v>25</v>
      </c>
      <c r="Y723" s="24" t="s">
        <v>15</v>
      </c>
      <c r="Z723" s="23"/>
      <c r="AA723" s="24" t="s">
        <v>365</v>
      </c>
      <c r="AB723" s="24" t="s">
        <v>224</v>
      </c>
      <c r="AC723" s="24" t="s">
        <v>15</v>
      </c>
      <c r="AD723" s="23" t="s">
        <v>28</v>
      </c>
      <c r="AE723" s="24" t="s">
        <v>29</v>
      </c>
      <c r="AF723" s="24" t="s">
        <v>206</v>
      </c>
      <c r="AG723" s="24" t="s">
        <v>15</v>
      </c>
      <c r="AH723" s="23" t="s">
        <v>40</v>
      </c>
      <c r="AI723" s="23" t="s">
        <v>88</v>
      </c>
      <c r="AJ723" s="24" t="s">
        <v>63</v>
      </c>
      <c r="AK723" s="24" t="s">
        <v>69</v>
      </c>
      <c r="AL723" s="24" t="s">
        <v>25</v>
      </c>
      <c r="AM723" s="24" t="s">
        <v>82</v>
      </c>
      <c r="AN723" s="23"/>
      <c r="AO723" s="23"/>
      <c r="AP723" s="23"/>
      <c r="AQ723" s="23"/>
      <c r="AR723" s="23"/>
      <c r="AS723" s="23"/>
      <c r="AT723" s="23"/>
      <c r="AU723" s="23"/>
      <c r="AV723" s="23"/>
      <c r="AW723" s="23"/>
      <c r="AX723" s="23"/>
      <c r="AY723" s="23"/>
      <c r="AZ723" s="23"/>
      <c r="BA723" s="23"/>
      <c r="BB723" s="23"/>
      <c r="BC723" s="23"/>
      <c r="BD723" s="23"/>
      <c r="BE723" s="23"/>
      <c r="BF723" s="23"/>
      <c r="BG723" s="23"/>
      <c r="BH723" s="23"/>
      <c r="BI723" s="23"/>
      <c r="BJ723" s="23"/>
      <c r="BK723" s="23"/>
      <c r="BL723" s="23"/>
      <c r="BM723" s="23"/>
      <c r="BN723" s="23"/>
      <c r="BO723" s="23"/>
      <c r="BP723" s="23"/>
      <c r="BQ723" s="23"/>
      <c r="BR723" s="23"/>
      <c r="BS723" s="23"/>
      <c r="BT723" s="23"/>
      <c r="BU723" s="23"/>
      <c r="BV723" s="23"/>
      <c r="BW723" s="23"/>
      <c r="BX723" s="23"/>
      <c r="BY723" s="23"/>
      <c r="BZ723" s="23"/>
      <c r="CA723" s="23"/>
      <c r="CB723" s="23"/>
      <c r="CC723" s="23"/>
      <c r="CD723" s="23"/>
      <c r="CE723" s="23"/>
      <c r="CF723" s="23"/>
      <c r="CG723" s="23"/>
      <c r="CH723" s="23"/>
      <c r="CI723" s="23"/>
      <c r="CJ723" s="23"/>
      <c r="CK723" s="23"/>
      <c r="CL723" s="23"/>
      <c r="CM723" s="23"/>
      <c r="CN723" s="23"/>
      <c r="CO723" s="23"/>
      <c r="CP723" s="23"/>
      <c r="CQ723" s="23"/>
      <c r="CR723" s="23"/>
      <c r="CS723" s="23"/>
      <c r="CT723" s="23"/>
      <c r="CU723" s="23"/>
      <c r="CV723" s="23"/>
      <c r="CW723" s="23"/>
      <c r="CX723" s="23"/>
      <c r="CY723" s="23"/>
      <c r="CZ723" s="23"/>
      <c r="DA723" s="23"/>
      <c r="DB723" s="23"/>
      <c r="DC723" s="23"/>
      <c r="DD723" s="23"/>
      <c r="DE723" s="23"/>
      <c r="DF723" s="23"/>
      <c r="DG723" s="23"/>
      <c r="DH723" s="23"/>
      <c r="DI723" s="23"/>
      <c r="DJ723" s="23"/>
      <c r="DK723" s="23"/>
      <c r="DL723" s="23"/>
      <c r="DM723" s="23"/>
      <c r="DN723" s="23"/>
      <c r="DO723" s="23"/>
      <c r="DP723" s="23"/>
      <c r="DQ723" s="23"/>
      <c r="DR723" s="23"/>
      <c r="DS723" s="23"/>
      <c r="DT723" s="23"/>
      <c r="DU723" s="23"/>
      <c r="DV723" s="23"/>
      <c r="DW723" s="23"/>
      <c r="DX723" s="23"/>
      <c r="DY723" s="23"/>
      <c r="DZ723" s="23"/>
      <c r="EA723" s="23"/>
      <c r="EB723" s="23"/>
      <c r="EC723" s="23"/>
      <c r="ED723" s="23"/>
      <c r="EE723" s="23"/>
      <c r="EF723" s="23"/>
      <c r="EG723" s="23"/>
      <c r="EH723" s="23"/>
      <c r="EI723" s="23"/>
      <c r="EJ723" s="23"/>
      <c r="EK723" s="23"/>
      <c r="EL723" s="23"/>
      <c r="EM723" s="23"/>
      <c r="EN723" s="23"/>
      <c r="EO723" s="23"/>
      <c r="EP723" s="23"/>
      <c r="EQ723" s="23"/>
      <c r="ER723" s="23"/>
      <c r="ES723" s="23"/>
      <c r="ET723" s="23"/>
      <c r="EU723" s="23"/>
      <c r="EV723" s="23"/>
      <c r="EW723" s="23"/>
      <c r="EX723" s="23"/>
      <c r="EY723" s="23"/>
      <c r="EZ723" s="23"/>
      <c r="FA723" s="23"/>
      <c r="FB723" s="23"/>
      <c r="FC723" s="23"/>
      <c r="FD723" s="23"/>
      <c r="FE723" s="23"/>
      <c r="FF723" s="23"/>
      <c r="FG723" s="23"/>
      <c r="FH723" s="23"/>
      <c r="FI723" s="23"/>
    </row>
    <row r="724" spans="1:166" ht="53.4" customHeight="1" x14ac:dyDescent="0.3">
      <c r="A724" s="19">
        <v>722</v>
      </c>
      <c r="B724" s="20">
        <v>83</v>
      </c>
      <c r="C724" s="20" t="s">
        <v>2075</v>
      </c>
      <c r="D724" s="19">
        <f>COUNTIF(G724:CM724,"*")</f>
        <v>12</v>
      </c>
      <c r="E724" s="21" t="s">
        <v>2076</v>
      </c>
      <c r="F724" s="21"/>
      <c r="G724" s="60" t="s">
        <v>73</v>
      </c>
      <c r="H724" s="63" t="s">
        <v>74</v>
      </c>
      <c r="I724" s="24" t="s">
        <v>75</v>
      </c>
      <c r="J724" s="23"/>
      <c r="K724" s="24" t="s">
        <v>206</v>
      </c>
      <c r="L724" s="24" t="s">
        <v>15</v>
      </c>
      <c r="M724" s="23"/>
      <c r="N724" s="24" t="s">
        <v>36</v>
      </c>
      <c r="O724" s="24" t="s">
        <v>782</v>
      </c>
      <c r="P724" s="24" t="s">
        <v>37</v>
      </c>
      <c r="Q724" s="23"/>
      <c r="R724" s="24" t="s">
        <v>20</v>
      </c>
      <c r="S724" s="24" t="s">
        <v>15</v>
      </c>
      <c r="T724" s="23"/>
      <c r="U724" s="24" t="s">
        <v>93</v>
      </c>
      <c r="V724" s="24" t="s">
        <v>270</v>
      </c>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3"/>
      <c r="BG724" s="23"/>
      <c r="BH724" s="23"/>
      <c r="BI724" s="23"/>
      <c r="BJ724" s="23"/>
      <c r="BK724" s="23"/>
      <c r="BL724" s="23"/>
      <c r="BM724" s="23"/>
      <c r="BN724" s="23"/>
      <c r="BO724" s="23"/>
      <c r="BP724" s="23"/>
      <c r="BQ724" s="23"/>
      <c r="BR724" s="23"/>
      <c r="BS724" s="23"/>
      <c r="BT724" s="23"/>
      <c r="BU724" s="23"/>
      <c r="BV724" s="23"/>
      <c r="BW724" s="23"/>
      <c r="BX724" s="23"/>
      <c r="BY724" s="23"/>
      <c r="BZ724" s="23"/>
      <c r="CA724" s="23"/>
      <c r="CB724" s="23"/>
      <c r="CC724" s="23"/>
      <c r="CD724" s="23"/>
      <c r="CE724" s="23"/>
      <c r="CF724" s="23"/>
      <c r="CG724" s="23"/>
      <c r="CH724" s="23"/>
      <c r="CI724" s="23"/>
      <c r="CJ724" s="23"/>
      <c r="CK724" s="23"/>
      <c r="CL724" s="23"/>
      <c r="CM724" s="23"/>
      <c r="CN724" s="23"/>
      <c r="CO724" s="23"/>
      <c r="CP724" s="23"/>
      <c r="CQ724" s="23"/>
      <c r="CR724" s="23"/>
      <c r="CS724" s="23"/>
      <c r="CT724" s="23"/>
      <c r="CU724" s="23"/>
      <c r="CV724" s="23"/>
      <c r="CW724" s="23"/>
      <c r="CX724" s="23"/>
      <c r="CY724" s="23"/>
      <c r="CZ724" s="23"/>
      <c r="DA724" s="23"/>
      <c r="DB724" s="23"/>
      <c r="DC724" s="23"/>
      <c r="DD724" s="23"/>
      <c r="DE724" s="23"/>
      <c r="DF724" s="23"/>
      <c r="DG724" s="23"/>
      <c r="DH724" s="23"/>
      <c r="DI724" s="23"/>
      <c r="DJ724" s="23"/>
      <c r="DK724" s="23"/>
      <c r="DL724" s="23"/>
      <c r="DM724" s="23"/>
      <c r="DN724" s="23"/>
      <c r="DO724" s="23"/>
      <c r="DP724" s="23"/>
      <c r="DQ724" s="23"/>
      <c r="DR724" s="23"/>
      <c r="DS724" s="23"/>
      <c r="DT724" s="23"/>
      <c r="DU724" s="23"/>
      <c r="DV724" s="23"/>
      <c r="DW724" s="23"/>
      <c r="DX724" s="23"/>
      <c r="DY724" s="23"/>
      <c r="DZ724" s="23"/>
      <c r="EA724" s="23"/>
      <c r="EB724" s="23"/>
      <c r="EC724" s="23"/>
      <c r="ED724" s="23"/>
      <c r="EE724" s="23"/>
      <c r="EF724" s="23"/>
      <c r="EG724" s="23"/>
      <c r="EH724" s="23"/>
      <c r="EI724" s="23"/>
      <c r="EJ724" s="23"/>
      <c r="EK724" s="23"/>
      <c r="EL724" s="23"/>
      <c r="EM724" s="23"/>
      <c r="EN724" s="23"/>
      <c r="EO724" s="23"/>
      <c r="EP724" s="23"/>
      <c r="EQ724" s="23"/>
      <c r="ER724" s="23"/>
      <c r="ES724" s="23"/>
      <c r="ET724" s="23"/>
      <c r="EU724" s="23"/>
      <c r="EV724" s="23"/>
      <c r="EW724" s="23"/>
      <c r="EX724" s="23"/>
      <c r="EY724" s="23"/>
      <c r="EZ724" s="23"/>
      <c r="FA724" s="23"/>
      <c r="FB724" s="23"/>
      <c r="FC724" s="23"/>
      <c r="FD724" s="23"/>
      <c r="FE724" s="23"/>
      <c r="FF724" s="23"/>
      <c r="FG724" s="23"/>
      <c r="FH724" s="23"/>
      <c r="FI724" s="23"/>
    </row>
    <row r="725" spans="1:166" ht="53.4" customHeight="1" x14ac:dyDescent="0.3">
      <c r="A725" s="19">
        <v>723</v>
      </c>
      <c r="B725" s="20">
        <v>1305</v>
      </c>
      <c r="C725" s="20" t="s">
        <v>2077</v>
      </c>
      <c r="D725" s="19">
        <f>COUNTIF(G725:CI725,"*")</f>
        <v>31</v>
      </c>
      <c r="E725" s="21" t="s">
        <v>2078</v>
      </c>
      <c r="F725" s="21"/>
      <c r="G725" s="21" t="s">
        <v>98</v>
      </c>
      <c r="H725" s="63" t="s">
        <v>238</v>
      </c>
      <c r="I725" s="24" t="s">
        <v>151</v>
      </c>
      <c r="J725" s="23" t="s">
        <v>54</v>
      </c>
      <c r="K725" s="23" t="s">
        <v>36</v>
      </c>
      <c r="L725" s="24" t="s">
        <v>36</v>
      </c>
      <c r="M725" s="24" t="s">
        <v>25</v>
      </c>
      <c r="N725" s="24" t="s">
        <v>15</v>
      </c>
      <c r="O725" s="23" t="s">
        <v>16</v>
      </c>
      <c r="P725" s="24" t="s">
        <v>125</v>
      </c>
      <c r="Q725" s="24" t="s">
        <v>25</v>
      </c>
      <c r="R725" s="24" t="s">
        <v>15</v>
      </c>
      <c r="S725" s="23" t="s">
        <v>19</v>
      </c>
      <c r="T725" s="24" t="s">
        <v>20</v>
      </c>
      <c r="U725" s="24" t="s">
        <v>21</v>
      </c>
      <c r="V725" s="24" t="s">
        <v>37</v>
      </c>
      <c r="W725" s="24" t="s">
        <v>40</v>
      </c>
      <c r="X725" s="24" t="s">
        <v>25</v>
      </c>
      <c r="Y725" s="24" t="s">
        <v>27</v>
      </c>
      <c r="Z725" s="23" t="s">
        <v>19</v>
      </c>
      <c r="AA725" s="24" t="s">
        <v>23</v>
      </c>
      <c r="AB725" s="24" t="s">
        <v>39</v>
      </c>
      <c r="AC725" s="24" t="s">
        <v>25</v>
      </c>
      <c r="AD725" s="24" t="s">
        <v>15</v>
      </c>
      <c r="AE725" s="23" t="s">
        <v>28</v>
      </c>
      <c r="AF725" s="24" t="s">
        <v>60</v>
      </c>
      <c r="AG725" s="24" t="s">
        <v>25</v>
      </c>
      <c r="AH725" s="24" t="s">
        <v>66</v>
      </c>
      <c r="AI725" s="23" t="s">
        <v>116</v>
      </c>
      <c r="AJ725" s="23" t="s">
        <v>28</v>
      </c>
      <c r="AK725" s="23" t="s">
        <v>117</v>
      </c>
      <c r="AL725" s="23"/>
      <c r="AM725" s="23"/>
      <c r="AN725" s="23"/>
      <c r="AO725" s="23"/>
      <c r="AP725" s="23"/>
      <c r="AQ725" s="23"/>
      <c r="AR725" s="23"/>
      <c r="AS725" s="23"/>
      <c r="AT725" s="23"/>
      <c r="AU725" s="23"/>
      <c r="AV725" s="23"/>
      <c r="AW725" s="23"/>
      <c r="AX725" s="23"/>
      <c r="AY725" s="23"/>
      <c r="AZ725" s="23"/>
      <c r="BA725" s="23"/>
      <c r="BB725" s="23"/>
      <c r="BC725" s="23"/>
      <c r="BD725" s="23"/>
      <c r="BE725" s="23"/>
      <c r="BF725" s="23"/>
      <c r="BG725" s="23"/>
      <c r="BH725" s="23"/>
      <c r="BI725" s="23"/>
      <c r="BJ725" s="23"/>
      <c r="BK725" s="23"/>
      <c r="BL725" s="23"/>
      <c r="BM725" s="23"/>
      <c r="BN725" s="23"/>
      <c r="BO725" s="23"/>
      <c r="BP725" s="23"/>
      <c r="BQ725" s="23"/>
      <c r="BR725" s="23"/>
      <c r="BS725" s="23"/>
      <c r="BT725" s="23"/>
      <c r="BU725" s="23"/>
      <c r="BV725" s="23"/>
      <c r="BW725" s="23"/>
      <c r="BX725" s="23"/>
      <c r="BY725" s="23"/>
      <c r="BZ725" s="23"/>
      <c r="CA725" s="23"/>
      <c r="CB725" s="23"/>
      <c r="CC725" s="23"/>
      <c r="CD725" s="23"/>
      <c r="CE725" s="23"/>
      <c r="CF725" s="23"/>
      <c r="CG725" s="23"/>
      <c r="CH725" s="23"/>
      <c r="CI725" s="23"/>
      <c r="CJ725" s="23"/>
      <c r="CK725" s="23"/>
      <c r="CL725" s="23"/>
      <c r="CM725" s="23"/>
      <c r="CN725" s="23"/>
      <c r="CO725" s="23"/>
      <c r="CP725" s="23"/>
      <c r="CQ725" s="23"/>
      <c r="CR725" s="23"/>
      <c r="CS725" s="23"/>
      <c r="CT725" s="23"/>
      <c r="CU725" s="23"/>
      <c r="CV725" s="23"/>
      <c r="CW725" s="23"/>
      <c r="CX725" s="23"/>
      <c r="CY725" s="23"/>
      <c r="CZ725" s="23"/>
      <c r="DA725" s="23"/>
      <c r="DB725" s="23"/>
      <c r="DC725" s="23"/>
      <c r="DD725" s="23"/>
      <c r="DE725" s="23"/>
      <c r="DF725" s="23"/>
      <c r="DG725" s="23"/>
      <c r="DH725" s="23"/>
      <c r="DI725" s="23"/>
      <c r="DJ725" s="23"/>
      <c r="DK725" s="23"/>
      <c r="DL725" s="23"/>
      <c r="DM725" s="23"/>
      <c r="DN725" s="23"/>
      <c r="DO725" s="23"/>
      <c r="DP725" s="23"/>
      <c r="DQ725" s="23"/>
      <c r="DR725" s="23"/>
      <c r="DS725" s="23"/>
      <c r="DT725" s="23"/>
      <c r="DU725" s="23"/>
      <c r="DV725" s="23"/>
      <c r="DW725" s="23"/>
      <c r="DX725" s="23"/>
      <c r="DY725" s="23"/>
      <c r="DZ725" s="23"/>
      <c r="EA725" s="23"/>
      <c r="EB725" s="23"/>
      <c r="EC725" s="23"/>
      <c r="ED725" s="23"/>
      <c r="EE725" s="23"/>
      <c r="EF725" s="23"/>
      <c r="EG725" s="23"/>
      <c r="EH725" s="23"/>
      <c r="EI725" s="23"/>
      <c r="EJ725" s="23"/>
      <c r="EK725" s="23"/>
      <c r="EL725" s="23"/>
      <c r="EM725" s="23"/>
      <c r="EN725" s="23"/>
      <c r="EO725" s="23"/>
      <c r="EP725" s="23"/>
      <c r="EQ725" s="23"/>
      <c r="ER725" s="23"/>
      <c r="ES725" s="23"/>
      <c r="ET725" s="23"/>
      <c r="EU725" s="23"/>
      <c r="EV725" s="23"/>
      <c r="EW725" s="23"/>
      <c r="EX725" s="23"/>
      <c r="EY725" s="23"/>
      <c r="EZ725" s="23"/>
      <c r="FA725" s="23"/>
      <c r="FB725" s="23"/>
      <c r="FC725" s="23"/>
      <c r="FD725" s="23"/>
      <c r="FE725" s="23"/>
      <c r="FF725" s="23"/>
      <c r="FG725" s="23"/>
      <c r="FH725" s="23"/>
      <c r="FI725" s="23"/>
    </row>
    <row r="726" spans="1:166" ht="53.4" customHeight="1" x14ac:dyDescent="0.3">
      <c r="A726" s="19">
        <v>724</v>
      </c>
      <c r="B726" s="20">
        <v>1248</v>
      </c>
      <c r="C726" s="20" t="s">
        <v>2079</v>
      </c>
      <c r="D726" s="19">
        <f>COUNTIF(G726:CJ726,"*")</f>
        <v>22</v>
      </c>
      <c r="E726" s="21" t="s">
        <v>2080</v>
      </c>
      <c r="F726" s="21"/>
      <c r="G726" s="21" t="s">
        <v>98</v>
      </c>
      <c r="H726" s="63" t="s">
        <v>110</v>
      </c>
      <c r="I726" s="24" t="s">
        <v>176</v>
      </c>
      <c r="J726" s="24" t="s">
        <v>177</v>
      </c>
      <c r="K726" s="23"/>
      <c r="L726" s="24" t="s">
        <v>36</v>
      </c>
      <c r="M726" s="24" t="s">
        <v>15</v>
      </c>
      <c r="N726" s="23" t="s">
        <v>19</v>
      </c>
      <c r="O726" s="24" t="s">
        <v>20</v>
      </c>
      <c r="P726" s="24" t="s">
        <v>25</v>
      </c>
      <c r="Q726" s="24" t="s">
        <v>82</v>
      </c>
      <c r="R726" s="23" t="s">
        <v>19</v>
      </c>
      <c r="S726" s="24" t="s">
        <v>23</v>
      </c>
      <c r="T726" s="24" t="s">
        <v>25</v>
      </c>
      <c r="U726" s="24" t="s">
        <v>22</v>
      </c>
      <c r="V726" s="23" t="s">
        <v>28</v>
      </c>
      <c r="W726" s="24" t="s">
        <v>60</v>
      </c>
      <c r="X726" s="24" t="s">
        <v>25</v>
      </c>
      <c r="Y726" s="24" t="s">
        <v>15</v>
      </c>
      <c r="Z726" s="23" t="s">
        <v>121</v>
      </c>
      <c r="AA726" s="24" t="s">
        <v>45</v>
      </c>
      <c r="AB726" s="24" t="s">
        <v>25</v>
      </c>
      <c r="AC726" s="24" t="s">
        <v>429</v>
      </c>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3"/>
      <c r="BG726" s="23"/>
      <c r="BH726" s="23"/>
      <c r="BI726" s="23"/>
      <c r="BJ726" s="23"/>
      <c r="BK726" s="23"/>
      <c r="BL726" s="23"/>
      <c r="BM726" s="23"/>
      <c r="BN726" s="23"/>
      <c r="BO726" s="23"/>
      <c r="BP726" s="23"/>
      <c r="BQ726" s="23"/>
      <c r="BR726" s="23"/>
      <c r="BS726" s="23"/>
      <c r="BT726" s="23"/>
      <c r="BU726" s="23"/>
      <c r="BV726" s="23"/>
      <c r="BW726" s="23"/>
      <c r="BX726" s="23"/>
      <c r="BY726" s="23"/>
      <c r="BZ726" s="23"/>
      <c r="CA726" s="23"/>
      <c r="CB726" s="23"/>
      <c r="CC726" s="23"/>
      <c r="CD726" s="23"/>
      <c r="CE726" s="23"/>
      <c r="CF726" s="23"/>
      <c r="CG726" s="23"/>
      <c r="CH726" s="23"/>
      <c r="CI726" s="23"/>
      <c r="CJ726" s="23"/>
      <c r="CK726" s="23"/>
      <c r="CL726" s="23"/>
      <c r="CM726" s="23"/>
      <c r="CN726" s="23"/>
      <c r="CO726" s="23"/>
      <c r="CP726" s="23"/>
      <c r="CQ726" s="23"/>
      <c r="CR726" s="23"/>
      <c r="CS726" s="23"/>
      <c r="CT726" s="23"/>
      <c r="CU726" s="23"/>
      <c r="CV726" s="23"/>
      <c r="CW726" s="23"/>
      <c r="CX726" s="23"/>
      <c r="CY726" s="23"/>
      <c r="CZ726" s="23"/>
      <c r="DA726" s="23"/>
      <c r="DB726" s="23"/>
      <c r="DC726" s="23"/>
      <c r="DD726" s="23"/>
      <c r="DE726" s="23"/>
      <c r="DF726" s="23"/>
      <c r="DG726" s="23"/>
      <c r="DH726" s="23"/>
      <c r="DI726" s="23"/>
      <c r="DJ726" s="23"/>
      <c r="DK726" s="23"/>
      <c r="DL726" s="23"/>
      <c r="DM726" s="23"/>
      <c r="DN726" s="23"/>
      <c r="DO726" s="23"/>
      <c r="DP726" s="23"/>
      <c r="DQ726" s="23"/>
      <c r="DR726" s="23"/>
      <c r="DS726" s="23"/>
      <c r="DT726" s="23"/>
      <c r="DU726" s="23"/>
      <c r="DV726" s="23"/>
      <c r="DW726" s="23"/>
      <c r="DX726" s="23"/>
      <c r="DY726" s="23"/>
      <c r="DZ726" s="23"/>
      <c r="EA726" s="23"/>
      <c r="EB726" s="23"/>
      <c r="EC726" s="23"/>
      <c r="ED726" s="23"/>
      <c r="EE726" s="23"/>
      <c r="EF726" s="23"/>
      <c r="EG726" s="23"/>
      <c r="EH726" s="23"/>
      <c r="EI726" s="23"/>
      <c r="EJ726" s="23"/>
      <c r="EK726" s="23"/>
      <c r="EL726" s="23"/>
      <c r="EM726" s="23"/>
      <c r="EN726" s="23"/>
      <c r="EO726" s="23"/>
      <c r="EP726" s="23"/>
      <c r="EQ726" s="23"/>
      <c r="ER726" s="23"/>
      <c r="ES726" s="23"/>
      <c r="ET726" s="23"/>
      <c r="EU726" s="23"/>
      <c r="EV726" s="23"/>
      <c r="EW726" s="23"/>
      <c r="EX726" s="23"/>
      <c r="EY726" s="23"/>
      <c r="EZ726" s="23"/>
      <c r="FA726" s="23"/>
      <c r="FB726" s="23"/>
      <c r="FC726" s="23"/>
      <c r="FD726" s="23"/>
      <c r="FE726" s="23"/>
      <c r="FF726" s="23"/>
      <c r="FG726" s="23"/>
      <c r="FH726" s="23"/>
      <c r="FI726" s="23"/>
    </row>
    <row r="727" spans="1:166" ht="53.4" customHeight="1" x14ac:dyDescent="0.3">
      <c r="A727" s="19">
        <v>725</v>
      </c>
      <c r="B727" s="20">
        <v>149</v>
      </c>
      <c r="C727" s="20" t="s">
        <v>2081</v>
      </c>
      <c r="D727" s="19">
        <f>COUNTIF(G727:CL727,"*")</f>
        <v>24</v>
      </c>
      <c r="E727" s="21" t="s">
        <v>2082</v>
      </c>
      <c r="F727" s="21"/>
      <c r="G727" s="22" t="s">
        <v>49</v>
      </c>
      <c r="H727" s="23"/>
      <c r="I727" s="24" t="s">
        <v>36</v>
      </c>
      <c r="J727" s="24" t="s">
        <v>25</v>
      </c>
      <c r="K727" s="24" t="s">
        <v>78</v>
      </c>
      <c r="L727" s="24" t="s">
        <v>39</v>
      </c>
      <c r="M727" s="24" t="s">
        <v>527</v>
      </c>
      <c r="N727" s="24" t="s">
        <v>256</v>
      </c>
      <c r="O727" s="23" t="s">
        <v>28</v>
      </c>
      <c r="P727" s="24" t="s">
        <v>60</v>
      </c>
      <c r="Q727" s="24" t="s">
        <v>82</v>
      </c>
      <c r="R727" s="24" t="s">
        <v>53</v>
      </c>
      <c r="S727" s="24" t="s">
        <v>65</v>
      </c>
      <c r="T727" s="23"/>
      <c r="U727" s="24" t="s">
        <v>23</v>
      </c>
      <c r="V727" s="24" t="s">
        <v>120</v>
      </c>
      <c r="W727" s="24" t="s">
        <v>37</v>
      </c>
      <c r="X727" s="24" t="s">
        <v>25</v>
      </c>
      <c r="Y727" s="24" t="s">
        <v>78</v>
      </c>
      <c r="Z727" s="23"/>
      <c r="AA727" s="24" t="s">
        <v>20</v>
      </c>
      <c r="AB727" s="24" t="s">
        <v>25</v>
      </c>
      <c r="AC727" s="24" t="s">
        <v>82</v>
      </c>
      <c r="AD727" s="23" t="s">
        <v>11</v>
      </c>
      <c r="AE727" s="24" t="s">
        <v>12</v>
      </c>
      <c r="AF727" s="24" t="s">
        <v>25</v>
      </c>
      <c r="AG727" s="24" t="s">
        <v>78</v>
      </c>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3"/>
      <c r="BG727" s="23"/>
      <c r="BH727" s="23"/>
      <c r="BI727" s="23"/>
      <c r="BJ727" s="23"/>
      <c r="BK727" s="23"/>
      <c r="BL727" s="23"/>
      <c r="BM727" s="23"/>
      <c r="BN727" s="23"/>
      <c r="BO727" s="23"/>
      <c r="BP727" s="23"/>
      <c r="BQ727" s="23"/>
      <c r="BR727" s="23"/>
      <c r="BS727" s="23"/>
      <c r="BT727" s="23"/>
      <c r="BU727" s="23"/>
      <c r="BV727" s="23"/>
      <c r="BW727" s="23"/>
      <c r="BX727" s="23"/>
      <c r="BY727" s="23"/>
      <c r="BZ727" s="23"/>
      <c r="CA727" s="23"/>
      <c r="CB727" s="23"/>
      <c r="CC727" s="23"/>
      <c r="CD727" s="23"/>
      <c r="CE727" s="23"/>
      <c r="CF727" s="23"/>
      <c r="CG727" s="23"/>
      <c r="CH727" s="23"/>
      <c r="CI727" s="23"/>
      <c r="CJ727" s="23"/>
      <c r="CK727" s="23"/>
      <c r="CL727" s="23"/>
      <c r="CM727" s="23"/>
      <c r="CN727" s="23"/>
      <c r="CO727" s="23"/>
      <c r="CP727" s="23"/>
      <c r="CQ727" s="23"/>
      <c r="CR727" s="23"/>
      <c r="CS727" s="23"/>
      <c r="CT727" s="23"/>
      <c r="CU727" s="23"/>
      <c r="CV727" s="23"/>
      <c r="CW727" s="23"/>
      <c r="CX727" s="23"/>
      <c r="CY727" s="23"/>
      <c r="CZ727" s="23"/>
      <c r="DA727" s="23"/>
      <c r="DB727" s="23"/>
      <c r="DC727" s="23"/>
      <c r="DD727" s="23"/>
      <c r="DE727" s="23"/>
      <c r="DF727" s="23"/>
      <c r="DG727" s="23"/>
      <c r="DH727" s="23"/>
      <c r="DI727" s="23"/>
      <c r="DJ727" s="23"/>
      <c r="DK727" s="23"/>
      <c r="DL727" s="23"/>
      <c r="DM727" s="23"/>
      <c r="DN727" s="23"/>
      <c r="DO727" s="23"/>
      <c r="DP727" s="23"/>
      <c r="DQ727" s="23"/>
      <c r="DR727" s="23"/>
      <c r="DS727" s="23"/>
      <c r="DT727" s="23"/>
      <c r="DU727" s="23"/>
      <c r="DV727" s="23"/>
      <c r="DW727" s="23"/>
      <c r="DX727" s="23"/>
      <c r="DY727" s="23"/>
      <c r="DZ727" s="23"/>
      <c r="EA727" s="23"/>
      <c r="EB727" s="23"/>
      <c r="EC727" s="23"/>
      <c r="ED727" s="23"/>
      <c r="EE727" s="23"/>
      <c r="EF727" s="23"/>
      <c r="EG727" s="23"/>
      <c r="EH727" s="23"/>
      <c r="EI727" s="23"/>
      <c r="EJ727" s="23"/>
      <c r="EK727" s="23"/>
      <c r="EL727" s="23"/>
      <c r="EM727" s="23"/>
      <c r="EN727" s="23"/>
      <c r="EO727" s="23"/>
      <c r="EP727" s="23"/>
      <c r="EQ727" s="23"/>
      <c r="ER727" s="23"/>
      <c r="ES727" s="23"/>
      <c r="ET727" s="23"/>
      <c r="EU727" s="23"/>
      <c r="EV727" s="23"/>
      <c r="EW727" s="23"/>
      <c r="EX727" s="23"/>
      <c r="EY727" s="23"/>
      <c r="EZ727" s="23"/>
      <c r="FA727" s="23"/>
      <c r="FB727" s="23"/>
      <c r="FC727" s="23"/>
      <c r="FD727" s="23"/>
      <c r="FE727" s="23"/>
      <c r="FF727" s="23"/>
      <c r="FG727" s="23"/>
      <c r="FH727" s="23"/>
      <c r="FI727" s="23"/>
    </row>
    <row r="728" spans="1:166" ht="53.4" customHeight="1" x14ac:dyDescent="0.3">
      <c r="A728" s="19">
        <v>726</v>
      </c>
      <c r="B728" s="20">
        <v>1878</v>
      </c>
      <c r="C728" s="20" t="s">
        <v>2083</v>
      </c>
      <c r="D728" s="19">
        <f t="shared" ref="D728:D729" si="35">COUNTIF(G728:CK728,"*")</f>
        <v>48</v>
      </c>
      <c r="E728" s="21" t="s">
        <v>2084</v>
      </c>
      <c r="F728" s="21"/>
      <c r="G728" s="60" t="s">
        <v>10</v>
      </c>
      <c r="H728" s="23"/>
      <c r="I728" s="24" t="s">
        <v>36</v>
      </c>
      <c r="J728" s="24" t="s">
        <v>37</v>
      </c>
      <c r="K728" s="24" t="s">
        <v>25</v>
      </c>
      <c r="L728" s="24" t="s">
        <v>15</v>
      </c>
      <c r="M728" s="23" t="s">
        <v>19</v>
      </c>
      <c r="N728" s="24" t="s">
        <v>20</v>
      </c>
      <c r="O728" s="24" t="s">
        <v>55</v>
      </c>
      <c r="P728" s="24" t="s">
        <v>164</v>
      </c>
      <c r="Q728" s="24" t="s">
        <v>289</v>
      </c>
      <c r="R728" s="24" t="s">
        <v>25</v>
      </c>
      <c r="S728" s="24" t="s">
        <v>297</v>
      </c>
      <c r="T728" s="24" t="s">
        <v>59</v>
      </c>
      <c r="U728" s="24" t="s">
        <v>20</v>
      </c>
      <c r="V728" s="24" t="s">
        <v>53</v>
      </c>
      <c r="W728" s="24" t="s">
        <v>211</v>
      </c>
      <c r="X728" s="24" t="s">
        <v>212</v>
      </c>
      <c r="Y728" s="24" t="s">
        <v>25</v>
      </c>
      <c r="Z728" s="24" t="s">
        <v>82</v>
      </c>
      <c r="AA728" s="24" t="s">
        <v>52</v>
      </c>
      <c r="AB728" s="24" t="s">
        <v>15</v>
      </c>
      <c r="AC728" s="23"/>
      <c r="AD728" s="24" t="s">
        <v>416</v>
      </c>
      <c r="AE728" s="24" t="s">
        <v>40</v>
      </c>
      <c r="AF728" s="24" t="s">
        <v>53</v>
      </c>
      <c r="AG728" s="24" t="s">
        <v>257</v>
      </c>
      <c r="AH728" s="24" t="s">
        <v>25</v>
      </c>
      <c r="AI728" s="24" t="s">
        <v>82</v>
      </c>
      <c r="AJ728" s="23" t="s">
        <v>19</v>
      </c>
      <c r="AK728" s="24" t="s">
        <v>23</v>
      </c>
      <c r="AL728" s="24" t="s">
        <v>39</v>
      </c>
      <c r="AM728" s="24" t="s">
        <v>25</v>
      </c>
      <c r="AN728" s="24" t="s">
        <v>27</v>
      </c>
      <c r="AO728" s="23" t="s">
        <v>28</v>
      </c>
      <c r="AP728" s="24" t="s">
        <v>60</v>
      </c>
      <c r="AQ728" s="24" t="s">
        <v>188</v>
      </c>
      <c r="AR728" s="24" t="s">
        <v>25</v>
      </c>
      <c r="AS728" s="24" t="s">
        <v>22</v>
      </c>
      <c r="AT728" s="24" t="s">
        <v>2085</v>
      </c>
      <c r="AU728" s="23" t="s">
        <v>245</v>
      </c>
      <c r="AV728" s="23" t="s">
        <v>40</v>
      </c>
      <c r="AW728" s="23" t="s">
        <v>67</v>
      </c>
      <c r="AX728" s="24" t="s">
        <v>378</v>
      </c>
      <c r="AY728" s="24" t="s">
        <v>379</v>
      </c>
      <c r="AZ728" s="24" t="s">
        <v>380</v>
      </c>
      <c r="BA728" s="24" t="s">
        <v>25</v>
      </c>
      <c r="BB728" s="24" t="s">
        <v>15</v>
      </c>
      <c r="BC728" s="23" t="s">
        <v>297</v>
      </c>
      <c r="BD728" s="23" t="s">
        <v>1450</v>
      </c>
      <c r="BE728" s="23"/>
      <c r="BF728" s="23"/>
      <c r="BG728" s="23"/>
      <c r="BH728" s="23"/>
      <c r="BI728" s="23"/>
      <c r="BJ728" s="23"/>
      <c r="BK728" s="23"/>
      <c r="BL728" s="23"/>
      <c r="BM728" s="23"/>
      <c r="BN728" s="23"/>
      <c r="BO728" s="23"/>
      <c r="BP728" s="23"/>
      <c r="BQ728" s="23"/>
      <c r="BR728" s="23"/>
      <c r="BS728" s="23"/>
      <c r="BT728" s="23"/>
      <c r="BU728" s="23"/>
      <c r="BV728" s="23"/>
      <c r="BW728" s="23"/>
      <c r="BX728" s="23"/>
      <c r="BY728" s="23"/>
      <c r="BZ728" s="23"/>
      <c r="CA728" s="23"/>
      <c r="CB728" s="23"/>
      <c r="CC728" s="23"/>
      <c r="CD728" s="23"/>
      <c r="CE728" s="23"/>
      <c r="CF728" s="23"/>
      <c r="CG728" s="23"/>
      <c r="CH728" s="23"/>
      <c r="CI728" s="23"/>
      <c r="CJ728" s="23"/>
      <c r="CK728" s="23"/>
      <c r="CL728" s="23"/>
      <c r="CM728" s="23"/>
      <c r="CN728" s="23"/>
      <c r="CO728" s="23"/>
      <c r="CP728" s="23"/>
      <c r="CQ728" s="23"/>
      <c r="CR728" s="23"/>
      <c r="CS728" s="23"/>
      <c r="CT728" s="23"/>
      <c r="CU728" s="23"/>
      <c r="CV728" s="23"/>
      <c r="CW728" s="23"/>
      <c r="CX728" s="23"/>
      <c r="CY728" s="23"/>
      <c r="CZ728" s="23"/>
      <c r="DA728" s="23"/>
      <c r="DB728" s="23"/>
      <c r="DC728" s="23"/>
      <c r="DD728" s="23"/>
      <c r="DE728" s="23"/>
      <c r="DF728" s="23"/>
      <c r="DG728" s="23"/>
      <c r="DH728" s="23"/>
      <c r="DI728" s="23"/>
      <c r="DJ728" s="23"/>
      <c r="DK728" s="23"/>
      <c r="DL728" s="23"/>
      <c r="DM728" s="23"/>
      <c r="DN728" s="23"/>
      <c r="DO728" s="23"/>
      <c r="DP728" s="23"/>
      <c r="DQ728" s="23"/>
      <c r="DR728" s="23"/>
      <c r="DS728" s="23"/>
      <c r="DT728" s="23"/>
      <c r="DU728" s="23"/>
      <c r="DV728" s="23"/>
      <c r="DW728" s="23"/>
      <c r="DX728" s="23"/>
      <c r="DY728" s="23"/>
      <c r="DZ728" s="23"/>
      <c r="EA728" s="23"/>
      <c r="EB728" s="23"/>
      <c r="EC728" s="23"/>
      <c r="ED728" s="23"/>
      <c r="EE728" s="23"/>
      <c r="EF728" s="23"/>
      <c r="EG728" s="23"/>
      <c r="EH728" s="23"/>
      <c r="EI728" s="23"/>
      <c r="EJ728" s="23"/>
      <c r="EK728" s="23"/>
      <c r="EL728" s="23"/>
      <c r="EM728" s="23"/>
      <c r="EN728" s="23"/>
      <c r="EO728" s="23"/>
      <c r="EP728" s="23"/>
      <c r="EQ728" s="23"/>
      <c r="ER728" s="23"/>
      <c r="ES728" s="23"/>
      <c r="ET728" s="23"/>
      <c r="EU728" s="23"/>
      <c r="EV728" s="23"/>
      <c r="EW728" s="23"/>
      <c r="EX728" s="23"/>
      <c r="EY728" s="23"/>
      <c r="EZ728" s="23"/>
      <c r="FA728" s="23"/>
      <c r="FB728" s="23"/>
      <c r="FC728" s="23"/>
      <c r="FD728" s="23"/>
      <c r="FE728" s="23"/>
      <c r="FF728" s="23"/>
      <c r="FG728" s="23"/>
      <c r="FH728" s="23"/>
      <c r="FI728" s="23"/>
    </row>
    <row r="729" spans="1:166" ht="53.4" customHeight="1" x14ac:dyDescent="0.3">
      <c r="A729" s="19">
        <v>727</v>
      </c>
      <c r="B729" s="20">
        <v>2719</v>
      </c>
      <c r="C729" s="20" t="s">
        <v>2086</v>
      </c>
      <c r="D729" s="19">
        <f t="shared" si="35"/>
        <v>30</v>
      </c>
      <c r="E729" s="21" t="s">
        <v>2087</v>
      </c>
      <c r="F729" s="21"/>
      <c r="G729" s="60" t="s">
        <v>73</v>
      </c>
      <c r="H729" s="24" t="s">
        <v>74</v>
      </c>
      <c r="I729" s="24" t="s">
        <v>75</v>
      </c>
      <c r="J729" s="23" t="s">
        <v>19</v>
      </c>
      <c r="K729" s="24" t="s">
        <v>20</v>
      </c>
      <c r="L729" s="24" t="s">
        <v>21</v>
      </c>
      <c r="M729" s="24" t="s">
        <v>15</v>
      </c>
      <c r="N729" s="24" t="s">
        <v>53</v>
      </c>
      <c r="O729" s="24" t="s">
        <v>588</v>
      </c>
      <c r="P729" s="24" t="s">
        <v>357</v>
      </c>
      <c r="Q729" s="24" t="s">
        <v>22</v>
      </c>
      <c r="R729" s="24" t="s">
        <v>297</v>
      </c>
      <c r="S729" s="24" t="s">
        <v>59</v>
      </c>
      <c r="T729" s="24" t="s">
        <v>20</v>
      </c>
      <c r="U729" s="23" t="s">
        <v>16</v>
      </c>
      <c r="V729" s="24" t="s">
        <v>63</v>
      </c>
      <c r="W729" s="24" t="s">
        <v>81</v>
      </c>
      <c r="X729" s="24" t="s">
        <v>15</v>
      </c>
      <c r="Y729" s="23"/>
      <c r="Z729" s="24" t="s">
        <v>23</v>
      </c>
      <c r="AA729" s="24" t="s">
        <v>39</v>
      </c>
      <c r="AB729" s="24" t="s">
        <v>15</v>
      </c>
      <c r="AC729" s="23" t="s">
        <v>28</v>
      </c>
      <c r="AD729" s="24" t="s">
        <v>29</v>
      </c>
      <c r="AE729" s="24" t="s">
        <v>30</v>
      </c>
      <c r="AF729" s="24" t="s">
        <v>31</v>
      </c>
      <c r="AG729" s="24" t="s">
        <v>15</v>
      </c>
      <c r="AH729" s="25"/>
      <c r="AI729" s="24" t="s">
        <v>36</v>
      </c>
      <c r="AJ729" s="24" t="s">
        <v>25</v>
      </c>
      <c r="AK729" s="24" t="s">
        <v>82</v>
      </c>
      <c r="AL729" s="24" t="s">
        <v>78</v>
      </c>
      <c r="AM729" s="23"/>
      <c r="AN729" s="23"/>
      <c r="AO729" s="23"/>
      <c r="AP729" s="23"/>
      <c r="AQ729" s="23"/>
      <c r="AR729" s="23"/>
      <c r="AS729" s="23"/>
      <c r="AT729" s="23"/>
      <c r="AU729" s="23"/>
      <c r="AV729" s="23"/>
      <c r="AW729" s="23"/>
      <c r="AX729" s="23"/>
      <c r="AY729" s="23"/>
      <c r="AZ729" s="23"/>
      <c r="BA729" s="23"/>
      <c r="BB729" s="23"/>
      <c r="BC729" s="23"/>
      <c r="BD729" s="23"/>
      <c r="BE729" s="23"/>
      <c r="BF729" s="23"/>
      <c r="BG729" s="23"/>
      <c r="BH729" s="23"/>
      <c r="BI729" s="23"/>
      <c r="BJ729" s="23"/>
      <c r="BK729" s="23"/>
      <c r="BL729" s="23"/>
      <c r="BM729" s="23"/>
      <c r="BN729" s="23"/>
      <c r="BO729" s="23"/>
      <c r="BP729" s="23"/>
      <c r="BQ729" s="23"/>
      <c r="BR729" s="23"/>
      <c r="BS729" s="23"/>
      <c r="BT729" s="23"/>
      <c r="BU729" s="23"/>
      <c r="BV729" s="23"/>
      <c r="BW729" s="23"/>
      <c r="BX729" s="23"/>
      <c r="BY729" s="23"/>
      <c r="BZ729" s="23"/>
      <c r="CA729" s="23"/>
      <c r="CB729" s="23"/>
      <c r="CC729" s="23"/>
      <c r="CD729" s="23"/>
      <c r="CE729" s="23"/>
      <c r="CF729" s="23"/>
      <c r="CG729" s="23"/>
      <c r="CH729" s="23"/>
      <c r="CI729" s="23"/>
      <c r="CJ729" s="23"/>
      <c r="CK729" s="23"/>
      <c r="CL729" s="23"/>
      <c r="CM729" s="23"/>
      <c r="CN729" s="23"/>
      <c r="CO729" s="23"/>
      <c r="CP729" s="23"/>
      <c r="CQ729" s="23"/>
      <c r="CR729" s="23"/>
      <c r="CS729" s="23"/>
      <c r="CT729" s="23"/>
      <c r="CU729" s="23"/>
      <c r="CV729" s="23"/>
      <c r="CW729" s="23"/>
      <c r="CX729" s="23"/>
      <c r="CY729" s="23"/>
      <c r="CZ729" s="23"/>
      <c r="DA729" s="23"/>
      <c r="DB729" s="23"/>
      <c r="DC729" s="23"/>
      <c r="DD729" s="23"/>
      <c r="DE729" s="23"/>
      <c r="DF729" s="23"/>
      <c r="DG729" s="23"/>
      <c r="DH729" s="23"/>
      <c r="DI729" s="23"/>
      <c r="DJ729" s="23"/>
      <c r="DK729" s="23"/>
      <c r="DL729" s="23"/>
      <c r="DM729" s="23"/>
      <c r="DN729" s="23"/>
      <c r="DO729" s="23"/>
      <c r="DP729" s="23"/>
      <c r="DQ729" s="23"/>
      <c r="DR729" s="23"/>
      <c r="DS729" s="23"/>
      <c r="DT729" s="23"/>
      <c r="DU729" s="23"/>
      <c r="DV729" s="23"/>
      <c r="DW729" s="23"/>
      <c r="DX729" s="23"/>
      <c r="DY729" s="23"/>
      <c r="DZ729" s="23"/>
      <c r="EA729" s="23"/>
      <c r="EB729" s="23"/>
      <c r="EC729" s="23"/>
      <c r="ED729" s="23"/>
      <c r="EE729" s="23"/>
      <c r="EF729" s="23"/>
      <c r="EG729" s="23"/>
      <c r="EH729" s="23"/>
      <c r="EI729" s="23"/>
      <c r="EJ729" s="23"/>
      <c r="EK729" s="23"/>
      <c r="EL729" s="23"/>
      <c r="EM729" s="23"/>
      <c r="EN729" s="23"/>
      <c r="EO729" s="23"/>
      <c r="EP729" s="23"/>
      <c r="EQ729" s="23"/>
      <c r="ER729" s="23"/>
      <c r="ES729" s="23"/>
      <c r="ET729" s="23"/>
      <c r="EU729" s="23"/>
      <c r="EV729" s="23"/>
      <c r="EW729" s="23"/>
      <c r="EX729" s="23"/>
      <c r="EY729" s="23"/>
      <c r="EZ729" s="23"/>
      <c r="FA729" s="23"/>
      <c r="FB729" s="23"/>
      <c r="FC729" s="23"/>
      <c r="FD729" s="23"/>
      <c r="FE729" s="23"/>
      <c r="FF729" s="23"/>
      <c r="FG729" s="23"/>
      <c r="FH729" s="23"/>
      <c r="FI729" s="23"/>
    </row>
    <row r="730" spans="1:166" ht="53.4" customHeight="1" x14ac:dyDescent="0.3">
      <c r="A730" s="19">
        <v>728</v>
      </c>
      <c r="B730" s="20">
        <v>2412</v>
      </c>
      <c r="C730" s="20" t="s">
        <v>2088</v>
      </c>
      <c r="D730" s="19">
        <f>COUNTIF(G730:CI730,"*")</f>
        <v>39</v>
      </c>
      <c r="E730" s="21" t="s">
        <v>2089</v>
      </c>
      <c r="F730" s="21"/>
      <c r="G730" s="21" t="s">
        <v>98</v>
      </c>
      <c r="H730" s="23" t="s">
        <v>581</v>
      </c>
      <c r="I730" s="23" t="s">
        <v>582</v>
      </c>
      <c r="J730" s="24" t="s">
        <v>75</v>
      </c>
      <c r="K730" s="23" t="s">
        <v>53</v>
      </c>
      <c r="L730" s="24" t="s">
        <v>112</v>
      </c>
      <c r="M730" s="24" t="s">
        <v>36</v>
      </c>
      <c r="N730" s="24" t="s">
        <v>25</v>
      </c>
      <c r="O730" s="24" t="s">
        <v>15</v>
      </c>
      <c r="P730" s="23" t="s">
        <v>16</v>
      </c>
      <c r="Q730" s="24" t="s">
        <v>17</v>
      </c>
      <c r="R730" s="24" t="s">
        <v>18</v>
      </c>
      <c r="S730" s="24" t="s">
        <v>25</v>
      </c>
      <c r="T730" s="24" t="s">
        <v>26</v>
      </c>
      <c r="U730" s="24" t="s">
        <v>191</v>
      </c>
      <c r="V730" s="23" t="s">
        <v>19</v>
      </c>
      <c r="W730" s="24" t="s">
        <v>20</v>
      </c>
      <c r="X730" s="24" t="s">
        <v>121</v>
      </c>
      <c r="Y730" s="24" t="s">
        <v>53</v>
      </c>
      <c r="Z730" s="24" t="s">
        <v>2090</v>
      </c>
      <c r="AA730" s="24" t="s">
        <v>254</v>
      </c>
      <c r="AB730" s="24" t="s">
        <v>25</v>
      </c>
      <c r="AC730" s="24" t="s">
        <v>22</v>
      </c>
      <c r="AD730" s="24" t="s">
        <v>584</v>
      </c>
      <c r="AE730" s="24" t="s">
        <v>233</v>
      </c>
      <c r="AF730" s="24" t="s">
        <v>25</v>
      </c>
      <c r="AG730" s="24" t="s">
        <v>26</v>
      </c>
      <c r="AH730" s="24" t="s">
        <v>79</v>
      </c>
      <c r="AI730" s="24" t="s">
        <v>80</v>
      </c>
      <c r="AJ730" s="23" t="s">
        <v>19</v>
      </c>
      <c r="AK730" s="24" t="s">
        <v>23</v>
      </c>
      <c r="AL730" s="24" t="s">
        <v>39</v>
      </c>
      <c r="AM730" s="24" t="s">
        <v>25</v>
      </c>
      <c r="AN730" s="24" t="s">
        <v>15</v>
      </c>
      <c r="AO730" s="23" t="s">
        <v>28</v>
      </c>
      <c r="AP730" s="24" t="s">
        <v>29</v>
      </c>
      <c r="AQ730" s="24" t="s">
        <v>87</v>
      </c>
      <c r="AR730" s="24" t="s">
        <v>25</v>
      </c>
      <c r="AS730" s="24" t="s">
        <v>46</v>
      </c>
      <c r="AT730" s="23"/>
      <c r="AU730" s="23"/>
      <c r="AV730" s="23"/>
      <c r="AW730" s="23"/>
      <c r="AX730" s="23"/>
      <c r="AY730" s="23"/>
      <c r="AZ730" s="23"/>
      <c r="BA730" s="23"/>
      <c r="BB730" s="23"/>
      <c r="BC730" s="23"/>
      <c r="BD730" s="23"/>
      <c r="BE730" s="23"/>
      <c r="BF730" s="23"/>
      <c r="BG730" s="23"/>
      <c r="BH730" s="23"/>
      <c r="BI730" s="23"/>
      <c r="BJ730" s="23"/>
      <c r="BK730" s="23"/>
      <c r="BL730" s="23"/>
      <c r="BM730" s="23"/>
      <c r="BN730" s="23"/>
      <c r="BO730" s="23"/>
      <c r="BP730" s="23"/>
      <c r="BQ730" s="23"/>
      <c r="BR730" s="23"/>
      <c r="BS730" s="23"/>
      <c r="BT730" s="23"/>
      <c r="BU730" s="23"/>
      <c r="BV730" s="23"/>
      <c r="BW730" s="23"/>
      <c r="BX730" s="23"/>
      <c r="BY730" s="23"/>
      <c r="BZ730" s="23"/>
      <c r="CA730" s="23"/>
      <c r="CB730" s="23"/>
      <c r="CC730" s="23"/>
      <c r="CD730" s="23"/>
      <c r="CE730" s="23"/>
      <c r="CF730" s="23"/>
      <c r="CG730" s="23"/>
      <c r="CH730" s="23"/>
      <c r="CI730" s="23"/>
      <c r="CJ730" s="23"/>
      <c r="CK730" s="23"/>
      <c r="CL730" s="23"/>
      <c r="CM730" s="23"/>
      <c r="CN730" s="23"/>
      <c r="CO730" s="23"/>
      <c r="CP730" s="23"/>
      <c r="CQ730" s="23"/>
      <c r="CR730" s="23"/>
      <c r="CS730" s="23"/>
      <c r="CT730" s="23"/>
      <c r="CU730" s="23"/>
      <c r="CV730" s="23"/>
      <c r="CW730" s="23"/>
      <c r="CX730" s="23"/>
      <c r="CY730" s="23"/>
      <c r="CZ730" s="23"/>
      <c r="DA730" s="23"/>
      <c r="DB730" s="23"/>
      <c r="DC730" s="23"/>
      <c r="DD730" s="23"/>
      <c r="DE730" s="23"/>
      <c r="DF730" s="23"/>
      <c r="DG730" s="23"/>
      <c r="DH730" s="23"/>
      <c r="DI730" s="23"/>
      <c r="DJ730" s="23"/>
      <c r="DK730" s="23"/>
      <c r="DL730" s="23"/>
      <c r="DM730" s="23"/>
      <c r="DN730" s="23"/>
      <c r="DO730" s="23"/>
      <c r="DP730" s="23"/>
      <c r="DQ730" s="23"/>
      <c r="DR730" s="23"/>
      <c r="DS730" s="23"/>
      <c r="DT730" s="23"/>
      <c r="DU730" s="23"/>
      <c r="DV730" s="23"/>
      <c r="DW730" s="23"/>
      <c r="DX730" s="23"/>
      <c r="DY730" s="23"/>
      <c r="DZ730" s="23"/>
      <c r="EA730" s="23"/>
      <c r="EB730" s="23"/>
      <c r="EC730" s="23"/>
      <c r="ED730" s="23"/>
      <c r="EE730" s="23"/>
      <c r="EF730" s="23"/>
      <c r="EG730" s="23"/>
      <c r="EH730" s="23"/>
      <c r="EI730" s="23"/>
      <c r="EJ730" s="23"/>
      <c r="EK730" s="23"/>
      <c r="EL730" s="23"/>
      <c r="EM730" s="23"/>
      <c r="EN730" s="23"/>
      <c r="EO730" s="23"/>
      <c r="EP730" s="23"/>
      <c r="EQ730" s="23"/>
      <c r="ER730" s="23"/>
      <c r="ES730" s="23"/>
      <c r="ET730" s="23"/>
      <c r="EU730" s="23"/>
      <c r="EV730" s="23"/>
      <c r="EW730" s="23"/>
      <c r="EX730" s="23"/>
      <c r="EY730" s="23"/>
      <c r="EZ730" s="23"/>
      <c r="FA730" s="23"/>
      <c r="FB730" s="23"/>
      <c r="FC730" s="23"/>
      <c r="FD730" s="23"/>
      <c r="FE730" s="23"/>
      <c r="FF730" s="23"/>
      <c r="FG730" s="23"/>
      <c r="FH730" s="23"/>
      <c r="FI730" s="23"/>
    </row>
    <row r="731" spans="1:166" ht="53.4" customHeight="1" x14ac:dyDescent="0.3">
      <c r="A731" s="19">
        <v>729</v>
      </c>
      <c r="B731" s="20">
        <v>1200</v>
      </c>
      <c r="C731" s="20" t="s">
        <v>2091</v>
      </c>
      <c r="D731" s="19">
        <f>COUNTIF(G731:CJ731,"*")</f>
        <v>22</v>
      </c>
      <c r="E731" s="21" t="s">
        <v>2092</v>
      </c>
      <c r="F731" s="21"/>
      <c r="G731" s="21" t="s">
        <v>98</v>
      </c>
      <c r="H731" s="63" t="s">
        <v>110</v>
      </c>
      <c r="I731" s="24" t="s">
        <v>74</v>
      </c>
      <c r="J731" s="24" t="s">
        <v>75</v>
      </c>
      <c r="K731" s="23"/>
      <c r="L731" s="24" t="s">
        <v>36</v>
      </c>
      <c r="M731" s="24" t="s">
        <v>25</v>
      </c>
      <c r="N731" s="24" t="s">
        <v>15</v>
      </c>
      <c r="O731" s="23" t="s">
        <v>19</v>
      </c>
      <c r="P731" s="24" t="s">
        <v>20</v>
      </c>
      <c r="Q731" s="24" t="s">
        <v>21</v>
      </c>
      <c r="R731" s="24" t="s">
        <v>25</v>
      </c>
      <c r="S731" s="24" t="s">
        <v>78</v>
      </c>
      <c r="T731" s="23" t="s">
        <v>19</v>
      </c>
      <c r="U731" s="24" t="s">
        <v>23</v>
      </c>
      <c r="V731" s="24" t="s">
        <v>103</v>
      </c>
      <c r="W731" s="24" t="s">
        <v>37</v>
      </c>
      <c r="X731" s="24" t="s">
        <v>25</v>
      </c>
      <c r="Y731" s="24" t="s">
        <v>15</v>
      </c>
      <c r="Z731" s="23" t="s">
        <v>28</v>
      </c>
      <c r="AA731" s="24" t="s">
        <v>60</v>
      </c>
      <c r="AB731" s="24" t="s">
        <v>25</v>
      </c>
      <c r="AC731" s="24" t="s">
        <v>46</v>
      </c>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3"/>
      <c r="BG731" s="23"/>
      <c r="BH731" s="23"/>
      <c r="BI731" s="23"/>
      <c r="BJ731" s="23"/>
      <c r="BK731" s="23"/>
      <c r="BL731" s="23"/>
      <c r="BM731" s="23"/>
      <c r="BN731" s="23"/>
      <c r="BO731" s="23"/>
      <c r="BP731" s="23"/>
      <c r="BQ731" s="23"/>
      <c r="BR731" s="23"/>
      <c r="BS731" s="23"/>
      <c r="BT731" s="23"/>
      <c r="BU731" s="23"/>
      <c r="BV731" s="23"/>
      <c r="BW731" s="23"/>
      <c r="BX731" s="23"/>
      <c r="BY731" s="23"/>
      <c r="BZ731" s="23"/>
      <c r="CA731" s="23"/>
      <c r="CB731" s="23"/>
      <c r="CC731" s="23"/>
      <c r="CD731" s="23"/>
      <c r="CE731" s="23"/>
      <c r="CF731" s="23"/>
      <c r="CG731" s="23"/>
      <c r="CH731" s="23"/>
      <c r="CI731" s="23"/>
      <c r="CJ731" s="23"/>
      <c r="CK731" s="23"/>
      <c r="CL731" s="23"/>
      <c r="CM731" s="23"/>
      <c r="CN731" s="23"/>
      <c r="CO731" s="23"/>
      <c r="CP731" s="23"/>
      <c r="CQ731" s="23"/>
      <c r="CR731" s="23"/>
      <c r="CS731" s="23"/>
      <c r="CT731" s="23"/>
      <c r="CU731" s="23"/>
      <c r="CV731" s="23"/>
      <c r="CW731" s="23"/>
      <c r="CX731" s="23"/>
      <c r="CY731" s="23"/>
      <c r="CZ731" s="23"/>
      <c r="DA731" s="23"/>
      <c r="DB731" s="23"/>
      <c r="DC731" s="23"/>
      <c r="DD731" s="23"/>
      <c r="DE731" s="23"/>
      <c r="DF731" s="23"/>
      <c r="DG731" s="23"/>
      <c r="DH731" s="23"/>
      <c r="DI731" s="23"/>
      <c r="DJ731" s="23"/>
      <c r="DK731" s="23"/>
      <c r="DL731" s="23"/>
      <c r="DM731" s="23"/>
      <c r="DN731" s="23"/>
      <c r="DO731" s="23"/>
      <c r="DP731" s="23"/>
      <c r="DQ731" s="23"/>
      <c r="DR731" s="23"/>
      <c r="DS731" s="23"/>
      <c r="DT731" s="23"/>
      <c r="DU731" s="23"/>
      <c r="DV731" s="23"/>
      <c r="DW731" s="23"/>
      <c r="DX731" s="23"/>
      <c r="DY731" s="23"/>
      <c r="DZ731" s="23"/>
      <c r="EA731" s="23"/>
      <c r="EB731" s="23"/>
      <c r="EC731" s="23"/>
      <c r="ED731" s="23"/>
      <c r="EE731" s="23"/>
      <c r="EF731" s="23"/>
      <c r="EG731" s="23"/>
      <c r="EH731" s="23"/>
      <c r="EI731" s="23"/>
      <c r="EJ731" s="23"/>
      <c r="EK731" s="23"/>
      <c r="EL731" s="23"/>
      <c r="EM731" s="23"/>
      <c r="EN731" s="23"/>
      <c r="EO731" s="23"/>
      <c r="EP731" s="23"/>
      <c r="EQ731" s="23"/>
      <c r="ER731" s="23"/>
      <c r="ES731" s="23"/>
      <c r="ET731" s="23"/>
      <c r="EU731" s="23"/>
      <c r="EV731" s="23"/>
      <c r="EW731" s="23"/>
      <c r="EX731" s="23"/>
      <c r="EY731" s="23"/>
      <c r="EZ731" s="23"/>
      <c r="FA731" s="23"/>
      <c r="FB731" s="23"/>
      <c r="FC731" s="23"/>
      <c r="FD731" s="23"/>
      <c r="FE731" s="23"/>
      <c r="FF731" s="23"/>
      <c r="FG731" s="23"/>
      <c r="FH731" s="23"/>
      <c r="FI731" s="23"/>
    </row>
    <row r="732" spans="1:166" ht="53.4" customHeight="1" x14ac:dyDescent="0.3">
      <c r="A732" s="19">
        <v>730</v>
      </c>
      <c r="B732" s="20">
        <v>1064</v>
      </c>
      <c r="C732" s="20" t="s">
        <v>1227</v>
      </c>
      <c r="D732" s="19">
        <f t="shared" ref="D732" si="36">COUNTIF(G732:CK732,"*")</f>
        <v>16</v>
      </c>
      <c r="E732" s="21" t="s">
        <v>13911</v>
      </c>
      <c r="F732" s="21"/>
      <c r="G732" s="22" t="s">
        <v>10</v>
      </c>
      <c r="H732" s="23" t="s">
        <v>16</v>
      </c>
      <c r="I732" s="24" t="s">
        <v>125</v>
      </c>
      <c r="J732" s="23" t="s">
        <v>19</v>
      </c>
      <c r="K732" s="24" t="s">
        <v>20</v>
      </c>
      <c r="L732" s="24" t="s">
        <v>121</v>
      </c>
      <c r="M732" s="24" t="s">
        <v>25</v>
      </c>
      <c r="N732" s="24" t="s">
        <v>27</v>
      </c>
      <c r="O732" s="24" t="s">
        <v>15</v>
      </c>
      <c r="P732" s="23"/>
      <c r="Q732" s="24" t="s">
        <v>23</v>
      </c>
      <c r="R732" s="24" t="s">
        <v>39</v>
      </c>
      <c r="S732" s="24" t="s">
        <v>25</v>
      </c>
      <c r="T732" s="24" t="s">
        <v>15</v>
      </c>
      <c r="U732" s="23"/>
      <c r="V732" s="24" t="s">
        <v>29</v>
      </c>
      <c r="W732" s="24" t="s">
        <v>25</v>
      </c>
      <c r="X732" s="24" t="s">
        <v>27</v>
      </c>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3"/>
      <c r="BG732" s="23"/>
      <c r="BH732" s="23"/>
      <c r="BI732" s="23"/>
      <c r="BJ732" s="23"/>
      <c r="BK732" s="23"/>
      <c r="BL732" s="23"/>
      <c r="BM732" s="23"/>
      <c r="BN732" s="23"/>
      <c r="BO732" s="23"/>
      <c r="BP732" s="23"/>
      <c r="BQ732" s="23"/>
      <c r="BR732" s="23"/>
      <c r="BS732" s="23"/>
      <c r="BT732" s="23"/>
      <c r="BU732" s="23"/>
      <c r="BV732" s="23"/>
      <c r="BW732" s="23"/>
      <c r="BX732" s="23"/>
      <c r="BY732" s="23"/>
      <c r="BZ732" s="23"/>
      <c r="CA732" s="23"/>
      <c r="CB732" s="23"/>
      <c r="CC732" s="23"/>
      <c r="CD732" s="23"/>
      <c r="CE732" s="23"/>
      <c r="CF732" s="23"/>
      <c r="CG732" s="23"/>
      <c r="CH732" s="23"/>
      <c r="CI732" s="23"/>
      <c r="CJ732" s="23"/>
      <c r="CK732" s="23"/>
      <c r="CL732" s="23"/>
      <c r="CM732" s="23"/>
      <c r="CN732" s="23"/>
      <c r="CO732" s="23"/>
      <c r="CP732" s="23"/>
      <c r="CQ732" s="23"/>
      <c r="CR732" s="23"/>
      <c r="CS732" s="23"/>
      <c r="CT732" s="23"/>
      <c r="CU732" s="23"/>
      <c r="CV732" s="23"/>
      <c r="CW732" s="23"/>
      <c r="CX732" s="23"/>
      <c r="CY732" s="23"/>
      <c r="CZ732" s="23"/>
      <c r="DA732" s="23"/>
      <c r="DB732" s="23"/>
      <c r="DC732" s="23"/>
      <c r="DD732" s="23"/>
      <c r="DE732" s="23"/>
      <c r="DF732" s="23"/>
      <c r="DG732" s="23"/>
      <c r="DH732" s="23"/>
      <c r="DI732" s="23"/>
      <c r="DJ732" s="23"/>
      <c r="DK732" s="23"/>
      <c r="DL732" s="23"/>
      <c r="DM732" s="23"/>
      <c r="DN732" s="23"/>
      <c r="DO732" s="23"/>
      <c r="DP732" s="23"/>
      <c r="DQ732" s="23"/>
      <c r="DR732" s="23"/>
      <c r="DS732" s="23"/>
      <c r="DT732" s="23"/>
      <c r="DU732" s="23"/>
      <c r="DV732" s="23"/>
      <c r="DW732" s="23"/>
      <c r="DX732" s="23"/>
      <c r="DY732" s="23"/>
      <c r="DZ732" s="23"/>
      <c r="EA732" s="23"/>
      <c r="EB732" s="23"/>
      <c r="EC732" s="23"/>
      <c r="ED732" s="23"/>
      <c r="EE732" s="23"/>
      <c r="EF732" s="23"/>
      <c r="EG732" s="23"/>
      <c r="EH732" s="23"/>
      <c r="EI732" s="23"/>
      <c r="EJ732" s="23"/>
      <c r="EK732" s="23"/>
      <c r="EL732" s="23"/>
      <c r="EM732" s="23"/>
      <c r="EN732" s="23"/>
      <c r="EO732" s="23"/>
      <c r="EP732" s="23"/>
      <c r="EQ732" s="23"/>
      <c r="ER732" s="23"/>
      <c r="ES732" s="23"/>
      <c r="ET732" s="23"/>
      <c r="EU732" s="23"/>
      <c r="EV732" s="23"/>
      <c r="EW732" s="23"/>
      <c r="EX732" s="23"/>
      <c r="EY732" s="23"/>
      <c r="EZ732" s="23"/>
      <c r="FA732" s="23"/>
      <c r="FB732" s="23"/>
      <c r="FC732" s="23"/>
      <c r="FD732" s="23"/>
      <c r="FE732" s="23"/>
      <c r="FF732" s="23"/>
      <c r="FG732" s="23"/>
      <c r="FH732" s="23"/>
      <c r="FI732" s="23"/>
    </row>
    <row r="733" spans="1:166" ht="53.4" customHeight="1" x14ac:dyDescent="0.3">
      <c r="A733" s="19">
        <v>731</v>
      </c>
      <c r="B733" s="20">
        <v>2203</v>
      </c>
      <c r="C733" s="20" t="s">
        <v>2094</v>
      </c>
      <c r="D733" s="19">
        <f>COUNTIF(G733:CL733,"*")</f>
        <v>26</v>
      </c>
      <c r="E733" s="21" t="s">
        <v>2095</v>
      </c>
      <c r="F733" s="21"/>
      <c r="G733" s="60" t="s">
        <v>150</v>
      </c>
      <c r="H733" s="63" t="s">
        <v>151</v>
      </c>
      <c r="I733" s="23"/>
      <c r="J733" s="24" t="s">
        <v>36</v>
      </c>
      <c r="K733" s="24" t="s">
        <v>39</v>
      </c>
      <c r="L733" s="24" t="s">
        <v>25</v>
      </c>
      <c r="M733" s="24" t="s">
        <v>78</v>
      </c>
      <c r="N733" s="24" t="s">
        <v>192</v>
      </c>
      <c r="O733" s="23"/>
      <c r="P733" s="24" t="s">
        <v>20</v>
      </c>
      <c r="Q733" s="24" t="s">
        <v>39</v>
      </c>
      <c r="R733" s="24" t="s">
        <v>40</v>
      </c>
      <c r="S733" s="24" t="s">
        <v>22</v>
      </c>
      <c r="T733" s="23"/>
      <c r="U733" s="24" t="s">
        <v>23</v>
      </c>
      <c r="V733" s="24" t="s">
        <v>39</v>
      </c>
      <c r="W733" s="24" t="s">
        <v>25</v>
      </c>
      <c r="X733" s="24" t="s">
        <v>27</v>
      </c>
      <c r="Y733" s="23" t="s">
        <v>28</v>
      </c>
      <c r="Z733" s="24" t="s">
        <v>29</v>
      </c>
      <c r="AA733" s="24" t="s">
        <v>30</v>
      </c>
      <c r="AB733" s="24" t="s">
        <v>31</v>
      </c>
      <c r="AC733" s="24" t="s">
        <v>22</v>
      </c>
      <c r="AD733" s="23" t="s">
        <v>16</v>
      </c>
      <c r="AE733" s="24" t="s">
        <v>63</v>
      </c>
      <c r="AF733" s="24" t="s">
        <v>88</v>
      </c>
      <c r="AG733" s="24" t="s">
        <v>25</v>
      </c>
      <c r="AH733" s="24" t="s">
        <v>78</v>
      </c>
      <c r="AI733" s="24" t="s">
        <v>137</v>
      </c>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3"/>
      <c r="BG733" s="23"/>
      <c r="BH733" s="23"/>
      <c r="BI733" s="23"/>
      <c r="BJ733" s="23"/>
      <c r="BK733" s="23"/>
      <c r="BL733" s="23"/>
      <c r="BM733" s="23"/>
      <c r="BN733" s="23"/>
      <c r="BO733" s="23"/>
      <c r="BP733" s="23"/>
      <c r="BQ733" s="23"/>
      <c r="BR733" s="23"/>
      <c r="BS733" s="23"/>
      <c r="BT733" s="23"/>
      <c r="BU733" s="23"/>
      <c r="BV733" s="23"/>
      <c r="BW733" s="23"/>
      <c r="BX733" s="23"/>
      <c r="BY733" s="23"/>
      <c r="BZ733" s="23"/>
      <c r="CA733" s="23"/>
      <c r="CB733" s="23"/>
      <c r="CC733" s="23"/>
      <c r="CD733" s="23"/>
      <c r="CE733" s="23"/>
      <c r="CF733" s="23"/>
      <c r="CG733" s="23"/>
      <c r="CH733" s="23"/>
      <c r="CI733" s="23"/>
      <c r="CJ733" s="23"/>
      <c r="CK733" s="23"/>
      <c r="CL733" s="23"/>
      <c r="CM733" s="23"/>
      <c r="CN733" s="23"/>
      <c r="CO733" s="23"/>
      <c r="CP733" s="23"/>
      <c r="CQ733" s="23"/>
      <c r="CR733" s="23"/>
      <c r="CS733" s="23"/>
      <c r="CT733" s="23"/>
      <c r="CU733" s="23"/>
      <c r="CV733" s="23"/>
      <c r="CW733" s="23"/>
      <c r="CX733" s="23"/>
      <c r="CY733" s="23"/>
      <c r="CZ733" s="23"/>
      <c r="DA733" s="23"/>
      <c r="DB733" s="23"/>
      <c r="DC733" s="23"/>
      <c r="DD733" s="23"/>
      <c r="DE733" s="23"/>
      <c r="DF733" s="23"/>
      <c r="DG733" s="23"/>
      <c r="DH733" s="23"/>
      <c r="DI733" s="23"/>
      <c r="DJ733" s="23"/>
      <c r="DK733" s="23"/>
      <c r="DL733" s="23"/>
      <c r="DM733" s="23"/>
      <c r="DN733" s="23"/>
      <c r="DO733" s="23"/>
      <c r="DP733" s="23"/>
      <c r="DQ733" s="23"/>
      <c r="DR733" s="23"/>
      <c r="DS733" s="23"/>
      <c r="DT733" s="23"/>
      <c r="DU733" s="23"/>
      <c r="DV733" s="23"/>
      <c r="DW733" s="23"/>
      <c r="DX733" s="23"/>
      <c r="DY733" s="23"/>
      <c r="DZ733" s="23"/>
      <c r="EA733" s="23"/>
      <c r="EB733" s="23"/>
      <c r="EC733" s="23"/>
      <c r="ED733" s="23"/>
      <c r="EE733" s="23"/>
      <c r="EF733" s="23"/>
      <c r="EG733" s="23"/>
      <c r="EH733" s="23"/>
      <c r="EI733" s="23"/>
      <c r="EJ733" s="23"/>
      <c r="EK733" s="23"/>
      <c r="EL733" s="23"/>
      <c r="EM733" s="23"/>
      <c r="EN733" s="23"/>
      <c r="EO733" s="23"/>
      <c r="EP733" s="23"/>
      <c r="EQ733" s="23"/>
      <c r="ER733" s="23"/>
      <c r="ES733" s="23"/>
      <c r="ET733" s="23"/>
      <c r="EU733" s="23"/>
      <c r="EV733" s="23"/>
      <c r="EW733" s="23"/>
      <c r="EX733" s="23"/>
      <c r="EY733" s="23"/>
      <c r="EZ733" s="23"/>
      <c r="FA733" s="23"/>
      <c r="FB733" s="23"/>
      <c r="FC733" s="23"/>
      <c r="FD733" s="23"/>
      <c r="FE733" s="23"/>
      <c r="FF733" s="23"/>
      <c r="FG733" s="23"/>
      <c r="FH733" s="23"/>
      <c r="FI733" s="23"/>
      <c r="FJ733" s="23"/>
    </row>
    <row r="734" spans="1:166" ht="53.4" customHeight="1" x14ac:dyDescent="0.3">
      <c r="A734" s="19">
        <v>732</v>
      </c>
      <c r="B734" s="20">
        <v>2551</v>
      </c>
      <c r="C734" s="20" t="s">
        <v>2096</v>
      </c>
      <c r="D734" s="19">
        <f>COUNTIF(G734:CI734,"*")</f>
        <v>30</v>
      </c>
      <c r="E734" s="21" t="s">
        <v>2097</v>
      </c>
      <c r="F734" s="21"/>
      <c r="G734" s="21" t="s">
        <v>98</v>
      </c>
      <c r="H734" s="63" t="s">
        <v>238</v>
      </c>
      <c r="I734" s="24" t="s">
        <v>151</v>
      </c>
      <c r="J734" s="23" t="s">
        <v>53</v>
      </c>
      <c r="K734" s="24" t="s">
        <v>112</v>
      </c>
      <c r="L734" s="24" t="s">
        <v>36</v>
      </c>
      <c r="M734" s="24" t="s">
        <v>25</v>
      </c>
      <c r="N734" s="24" t="s">
        <v>15</v>
      </c>
      <c r="O734" s="24" t="s">
        <v>274</v>
      </c>
      <c r="P734" s="24" t="s">
        <v>633</v>
      </c>
      <c r="Q734" s="24" t="s">
        <v>36</v>
      </c>
      <c r="R734" s="23" t="s">
        <v>16</v>
      </c>
      <c r="S734" s="24" t="s">
        <v>125</v>
      </c>
      <c r="T734" s="24" t="s">
        <v>25</v>
      </c>
      <c r="U734" s="24" t="s">
        <v>15</v>
      </c>
      <c r="V734" s="23" t="s">
        <v>19</v>
      </c>
      <c r="W734" s="24" t="s">
        <v>20</v>
      </c>
      <c r="X734" s="24" t="s">
        <v>21</v>
      </c>
      <c r="Y734" s="24" t="s">
        <v>55</v>
      </c>
      <c r="Z734" s="24" t="s">
        <v>164</v>
      </c>
      <c r="AA734" s="24" t="s">
        <v>25</v>
      </c>
      <c r="AB734" s="24" t="s">
        <v>22</v>
      </c>
      <c r="AC734" s="23" t="s">
        <v>19</v>
      </c>
      <c r="AD734" s="24" t="s">
        <v>23</v>
      </c>
      <c r="AE734" s="24" t="s">
        <v>25</v>
      </c>
      <c r="AF734" s="24" t="s">
        <v>15</v>
      </c>
      <c r="AG734" s="23" t="s">
        <v>28</v>
      </c>
      <c r="AH734" s="24" t="s">
        <v>29</v>
      </c>
      <c r="AI734" s="24" t="s">
        <v>25</v>
      </c>
      <c r="AJ734" s="24" t="s">
        <v>46</v>
      </c>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c r="BH734" s="23"/>
      <c r="BI734" s="23"/>
      <c r="BJ734" s="23"/>
      <c r="BK734" s="23"/>
      <c r="BL734" s="23"/>
      <c r="BM734" s="23"/>
      <c r="BN734" s="23"/>
      <c r="BO734" s="23"/>
      <c r="BP734" s="23"/>
      <c r="BQ734" s="23"/>
      <c r="BR734" s="23"/>
      <c r="BS734" s="23"/>
      <c r="BT734" s="23"/>
      <c r="BU734" s="23"/>
      <c r="BV734" s="23"/>
      <c r="BW734" s="23"/>
      <c r="BX734" s="23"/>
      <c r="BY734" s="23"/>
      <c r="BZ734" s="23"/>
      <c r="CA734" s="23"/>
      <c r="CB734" s="23"/>
      <c r="CC734" s="23"/>
      <c r="CD734" s="23"/>
      <c r="CE734" s="23"/>
      <c r="CF734" s="23"/>
      <c r="CG734" s="23"/>
      <c r="CH734" s="23"/>
      <c r="CI734" s="23"/>
      <c r="CJ734" s="23"/>
      <c r="CK734" s="23"/>
      <c r="CL734" s="23"/>
      <c r="CM734" s="23"/>
      <c r="CN734" s="23"/>
      <c r="CO734" s="23"/>
      <c r="CP734" s="23"/>
      <c r="CQ734" s="23"/>
      <c r="CR734" s="23"/>
      <c r="CS734" s="23"/>
      <c r="CT734" s="23"/>
      <c r="CU734" s="23"/>
      <c r="CV734" s="23"/>
      <c r="CW734" s="23"/>
      <c r="CX734" s="23"/>
      <c r="CY734" s="23"/>
      <c r="CZ734" s="23"/>
      <c r="DA734" s="23"/>
      <c r="DB734" s="23"/>
      <c r="DC734" s="23"/>
      <c r="DD734" s="23"/>
      <c r="DE734" s="23"/>
      <c r="DF734" s="23"/>
      <c r="DG734" s="23"/>
      <c r="DH734" s="23"/>
      <c r="DI734" s="23"/>
      <c r="DJ734" s="23"/>
      <c r="DK734" s="23"/>
      <c r="DL734" s="23"/>
      <c r="DM734" s="23"/>
      <c r="DN734" s="23"/>
      <c r="DO734" s="23"/>
      <c r="DP734" s="23"/>
      <c r="DQ734" s="23"/>
      <c r="DR734" s="23"/>
      <c r="DS734" s="23"/>
      <c r="DT734" s="23"/>
      <c r="DU734" s="23"/>
      <c r="DV734" s="23"/>
      <c r="DW734" s="23"/>
      <c r="DX734" s="23"/>
      <c r="DY734" s="23"/>
      <c r="DZ734" s="23"/>
      <c r="EA734" s="23"/>
      <c r="EB734" s="23"/>
      <c r="EC734" s="23"/>
      <c r="ED734" s="23"/>
      <c r="EE734" s="23"/>
      <c r="EF734" s="23"/>
      <c r="EG734" s="23"/>
      <c r="EH734" s="23"/>
      <c r="EI734" s="23"/>
      <c r="EJ734" s="23"/>
      <c r="EK734" s="23"/>
      <c r="EL734" s="23"/>
      <c r="EM734" s="23"/>
      <c r="EN734" s="23"/>
      <c r="EO734" s="23"/>
      <c r="EP734" s="23"/>
      <c r="EQ734" s="23"/>
      <c r="ER734" s="23"/>
      <c r="ES734" s="23"/>
      <c r="ET734" s="23"/>
      <c r="EU734" s="23"/>
      <c r="EV734" s="23"/>
      <c r="EW734" s="23"/>
      <c r="EX734" s="23"/>
      <c r="EY734" s="23"/>
      <c r="EZ734" s="23"/>
      <c r="FA734" s="23"/>
      <c r="FB734" s="23"/>
      <c r="FC734" s="23"/>
      <c r="FD734" s="23"/>
      <c r="FE734" s="23"/>
      <c r="FF734" s="23"/>
      <c r="FG734" s="23"/>
      <c r="FH734" s="23"/>
      <c r="FI734" s="23"/>
    </row>
    <row r="735" spans="1:166" ht="53.4" customHeight="1" x14ac:dyDescent="0.3">
      <c r="A735" s="19">
        <v>733</v>
      </c>
      <c r="B735" s="20">
        <v>12</v>
      </c>
      <c r="C735" s="20" t="s">
        <v>2098</v>
      </c>
      <c r="D735" s="19">
        <f t="shared" ref="D735:D736" si="37">COUNTIF(G735:CJ735,"*")</f>
        <v>48</v>
      </c>
      <c r="E735" s="21" t="s">
        <v>2099</v>
      </c>
      <c r="F735" s="21"/>
      <c r="G735" s="21" t="s">
        <v>98</v>
      </c>
      <c r="H735" s="23" t="s">
        <v>99</v>
      </c>
      <c r="I735" s="24" t="s">
        <v>360</v>
      </c>
      <c r="J735" s="24" t="s">
        <v>14</v>
      </c>
      <c r="K735" s="23"/>
      <c r="L735" s="24" t="s">
        <v>36</v>
      </c>
      <c r="M735" s="24" t="s">
        <v>15</v>
      </c>
      <c r="N735" s="24" t="s">
        <v>162</v>
      </c>
      <c r="O735" s="24" t="s">
        <v>37</v>
      </c>
      <c r="P735" s="23" t="s">
        <v>19</v>
      </c>
      <c r="Q735" s="24" t="s">
        <v>20</v>
      </c>
      <c r="R735" s="24" t="s">
        <v>121</v>
      </c>
      <c r="S735" s="24" t="s">
        <v>2100</v>
      </c>
      <c r="T735" s="24" t="s">
        <v>2101</v>
      </c>
      <c r="U735" s="24" t="s">
        <v>25</v>
      </c>
      <c r="V735" s="24" t="s">
        <v>15</v>
      </c>
      <c r="W735" s="24" t="s">
        <v>39</v>
      </c>
      <c r="X735" s="24" t="s">
        <v>40</v>
      </c>
      <c r="Y735" s="24" t="s">
        <v>53</v>
      </c>
      <c r="Z735" s="24" t="s">
        <v>12</v>
      </c>
      <c r="AA735" s="24" t="s">
        <v>1205</v>
      </c>
      <c r="AB735" s="24" t="s">
        <v>44</v>
      </c>
      <c r="AC735" s="23" t="s">
        <v>19</v>
      </c>
      <c r="AD735" s="24" t="s">
        <v>23</v>
      </c>
      <c r="AE735" s="24" t="s">
        <v>30</v>
      </c>
      <c r="AF735" s="24" t="s">
        <v>31</v>
      </c>
      <c r="AG735" s="24" t="s">
        <v>25</v>
      </c>
      <c r="AH735" s="24" t="s">
        <v>15</v>
      </c>
      <c r="AI735" s="24" t="s">
        <v>37</v>
      </c>
      <c r="AJ735" s="24" t="s">
        <v>225</v>
      </c>
      <c r="AK735" s="24" t="s">
        <v>55</v>
      </c>
      <c r="AL735" s="24" t="s">
        <v>41</v>
      </c>
      <c r="AM735" s="24" t="s">
        <v>608</v>
      </c>
      <c r="AN735" s="24" t="s">
        <v>68</v>
      </c>
      <c r="AO735" s="24" t="s">
        <v>589</v>
      </c>
      <c r="AP735" s="24" t="s">
        <v>184</v>
      </c>
      <c r="AQ735" s="24" t="s">
        <v>22</v>
      </c>
      <c r="AR735" s="24" t="s">
        <v>58</v>
      </c>
      <c r="AS735" s="24" t="s">
        <v>317</v>
      </c>
      <c r="AT735" s="24" t="s">
        <v>63</v>
      </c>
      <c r="AU735" s="24" t="s">
        <v>114</v>
      </c>
      <c r="AV735" s="24" t="s">
        <v>539</v>
      </c>
      <c r="AW735" s="24" t="s">
        <v>366</v>
      </c>
      <c r="AX735" s="24" t="s">
        <v>23</v>
      </c>
      <c r="AY735" s="23" t="s">
        <v>518</v>
      </c>
      <c r="AZ735" s="24" t="s">
        <v>60</v>
      </c>
      <c r="BA735" s="24" t="s">
        <v>1095</v>
      </c>
      <c r="BB735" s="24" t="s">
        <v>25</v>
      </c>
      <c r="BC735" s="24" t="s">
        <v>46</v>
      </c>
      <c r="BD735" s="23"/>
      <c r="BE735" s="23"/>
      <c r="BF735" s="23"/>
      <c r="BG735" s="23"/>
      <c r="BH735" s="23"/>
      <c r="BI735" s="23"/>
      <c r="BJ735" s="23"/>
      <c r="BK735" s="23"/>
      <c r="BL735" s="23"/>
      <c r="BM735" s="23"/>
      <c r="BN735" s="23"/>
      <c r="BO735" s="23"/>
      <c r="BP735" s="23"/>
      <c r="BQ735" s="23"/>
      <c r="BR735" s="23"/>
      <c r="BS735" s="23"/>
      <c r="BT735" s="23"/>
      <c r="BU735" s="23"/>
      <c r="BV735" s="23"/>
      <c r="BW735" s="23"/>
      <c r="BX735" s="23"/>
      <c r="BY735" s="23"/>
      <c r="BZ735" s="23"/>
      <c r="CA735" s="23"/>
      <c r="CB735" s="23"/>
      <c r="CC735" s="23"/>
      <c r="CD735" s="23"/>
      <c r="CE735" s="23"/>
      <c r="CF735" s="23"/>
      <c r="CG735" s="23"/>
      <c r="CH735" s="23"/>
      <c r="CI735" s="23"/>
      <c r="CJ735" s="23"/>
      <c r="CK735" s="23"/>
      <c r="CL735" s="23"/>
      <c r="CM735" s="23"/>
      <c r="CN735" s="23"/>
      <c r="CO735" s="23"/>
      <c r="CP735" s="23"/>
      <c r="CQ735" s="23"/>
      <c r="CR735" s="23"/>
      <c r="CS735" s="23"/>
      <c r="CT735" s="23"/>
      <c r="CU735" s="23"/>
      <c r="CV735" s="23"/>
      <c r="CW735" s="23"/>
      <c r="CX735" s="23"/>
      <c r="CY735" s="23"/>
      <c r="CZ735" s="23"/>
      <c r="DA735" s="23"/>
      <c r="DB735" s="23"/>
      <c r="DC735" s="23"/>
      <c r="DD735" s="23"/>
      <c r="DE735" s="23"/>
      <c r="DF735" s="23"/>
      <c r="DG735" s="23"/>
      <c r="DH735" s="23"/>
      <c r="DI735" s="23"/>
      <c r="DJ735" s="23"/>
      <c r="DK735" s="23"/>
      <c r="DL735" s="23"/>
      <c r="DM735" s="23"/>
      <c r="DN735" s="23"/>
      <c r="DO735" s="23"/>
      <c r="DP735" s="23"/>
      <c r="DQ735" s="23"/>
      <c r="DR735" s="23"/>
      <c r="DS735" s="23"/>
      <c r="DT735" s="23"/>
      <c r="DU735" s="23"/>
      <c r="DV735" s="23"/>
      <c r="DW735" s="23"/>
      <c r="DX735" s="23"/>
      <c r="DY735" s="23"/>
      <c r="DZ735" s="23"/>
      <c r="EA735" s="23"/>
      <c r="EB735" s="23"/>
      <c r="EC735" s="23"/>
      <c r="ED735" s="23"/>
      <c r="EE735" s="23"/>
      <c r="EF735" s="23"/>
      <c r="EG735" s="23"/>
      <c r="EH735" s="23"/>
      <c r="EI735" s="23"/>
      <c r="EJ735" s="23"/>
      <c r="EK735" s="23"/>
      <c r="EL735" s="23"/>
      <c r="EM735" s="23"/>
      <c r="EN735" s="23"/>
      <c r="EO735" s="23"/>
      <c r="EP735" s="23"/>
      <c r="EQ735" s="23"/>
      <c r="ER735" s="23"/>
      <c r="ES735" s="23"/>
      <c r="ET735" s="23"/>
      <c r="EU735" s="23"/>
      <c r="EV735" s="23"/>
      <c r="EW735" s="23"/>
      <c r="EX735" s="23"/>
      <c r="EY735" s="23"/>
      <c r="EZ735" s="23"/>
      <c r="FA735" s="23"/>
      <c r="FB735" s="23"/>
      <c r="FC735" s="23"/>
      <c r="FD735" s="23"/>
      <c r="FE735" s="23"/>
      <c r="FF735" s="23"/>
      <c r="FG735" s="23"/>
      <c r="FH735" s="23"/>
      <c r="FI735" s="23"/>
    </row>
    <row r="736" spans="1:166" ht="53.4" customHeight="1" x14ac:dyDescent="0.3">
      <c r="A736" s="19">
        <v>734</v>
      </c>
      <c r="B736" s="20">
        <v>492</v>
      </c>
      <c r="C736" s="20" t="s">
        <v>2102</v>
      </c>
      <c r="D736" s="19">
        <f t="shared" si="37"/>
        <v>24</v>
      </c>
      <c r="E736" s="21" t="s">
        <v>2103</v>
      </c>
      <c r="F736" s="21"/>
      <c r="G736" s="21" t="s">
        <v>408</v>
      </c>
      <c r="H736" s="24" t="s">
        <v>151</v>
      </c>
      <c r="I736" s="23"/>
      <c r="J736" s="24" t="s">
        <v>36</v>
      </c>
      <c r="K736" s="24" t="s">
        <v>15</v>
      </c>
      <c r="L736" s="23" t="s">
        <v>19</v>
      </c>
      <c r="M736" s="24" t="s">
        <v>20</v>
      </c>
      <c r="N736" s="24" t="s">
        <v>22</v>
      </c>
      <c r="O736" s="24" t="s">
        <v>37</v>
      </c>
      <c r="P736" s="24" t="s">
        <v>40</v>
      </c>
      <c r="Q736" s="23" t="s">
        <v>121</v>
      </c>
      <c r="R736" s="24" t="s">
        <v>193</v>
      </c>
      <c r="S736" s="24" t="s">
        <v>194</v>
      </c>
      <c r="T736" s="23" t="s">
        <v>19</v>
      </c>
      <c r="U736" s="24" t="s">
        <v>41</v>
      </c>
      <c r="V736" s="24" t="s">
        <v>93</v>
      </c>
      <c r="W736" s="24" t="s">
        <v>300</v>
      </c>
      <c r="X736" s="24" t="s">
        <v>25</v>
      </c>
      <c r="Y736" s="24" t="s">
        <v>26</v>
      </c>
      <c r="Z736" s="24" t="s">
        <v>106</v>
      </c>
      <c r="AA736" s="24" t="s">
        <v>187</v>
      </c>
      <c r="AB736" s="23" t="s">
        <v>28</v>
      </c>
      <c r="AC736" s="24" t="s">
        <v>740</v>
      </c>
      <c r="AD736" s="24" t="s">
        <v>25</v>
      </c>
      <c r="AE736" s="24" t="s">
        <v>429</v>
      </c>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3"/>
      <c r="BG736" s="23"/>
      <c r="BH736" s="23"/>
      <c r="BI736" s="23"/>
      <c r="BJ736" s="23"/>
      <c r="BK736" s="23"/>
      <c r="BL736" s="23"/>
      <c r="BM736" s="23"/>
      <c r="BN736" s="23"/>
      <c r="BO736" s="23"/>
      <c r="BP736" s="23"/>
      <c r="BQ736" s="23"/>
      <c r="BR736" s="23"/>
      <c r="BS736" s="23"/>
      <c r="BT736" s="23"/>
      <c r="BU736" s="23"/>
      <c r="BV736" s="23"/>
      <c r="BW736" s="23"/>
      <c r="BX736" s="23"/>
      <c r="BY736" s="23"/>
      <c r="BZ736" s="23"/>
      <c r="CA736" s="23"/>
      <c r="CB736" s="23"/>
      <c r="CC736" s="23"/>
      <c r="CD736" s="23"/>
      <c r="CE736" s="23"/>
      <c r="CF736" s="23"/>
      <c r="CG736" s="23"/>
      <c r="CH736" s="23"/>
      <c r="CI736" s="23"/>
      <c r="CJ736" s="23"/>
      <c r="CK736" s="23"/>
      <c r="CL736" s="23"/>
      <c r="CM736" s="23"/>
      <c r="CN736" s="23"/>
      <c r="CO736" s="23"/>
      <c r="CP736" s="23"/>
      <c r="CQ736" s="23"/>
      <c r="CR736" s="23"/>
      <c r="CS736" s="23"/>
      <c r="CT736" s="23"/>
      <c r="CU736" s="23"/>
      <c r="CV736" s="23"/>
      <c r="CW736" s="23"/>
      <c r="CX736" s="23"/>
      <c r="CY736" s="23"/>
      <c r="CZ736" s="23"/>
      <c r="DA736" s="23"/>
      <c r="DB736" s="23"/>
      <c r="DC736" s="23"/>
      <c r="DD736" s="23"/>
      <c r="DE736" s="23"/>
      <c r="DF736" s="23"/>
      <c r="DG736" s="23"/>
      <c r="DH736" s="23"/>
      <c r="DI736" s="23"/>
      <c r="DJ736" s="23"/>
      <c r="DK736" s="23"/>
      <c r="DL736" s="23"/>
      <c r="DM736" s="23"/>
      <c r="DN736" s="23"/>
      <c r="DO736" s="23"/>
      <c r="DP736" s="23"/>
      <c r="DQ736" s="23"/>
      <c r="DR736" s="23"/>
      <c r="DS736" s="23"/>
      <c r="DT736" s="23"/>
      <c r="DU736" s="23"/>
      <c r="DV736" s="23"/>
      <c r="DW736" s="23"/>
      <c r="DX736" s="23"/>
      <c r="DY736" s="23"/>
      <c r="DZ736" s="23"/>
      <c r="EA736" s="23"/>
      <c r="EB736" s="23"/>
      <c r="EC736" s="23"/>
      <c r="ED736" s="23"/>
      <c r="EE736" s="23"/>
      <c r="EF736" s="23"/>
      <c r="EG736" s="23"/>
      <c r="EH736" s="23"/>
      <c r="EI736" s="23"/>
      <c r="EJ736" s="23"/>
      <c r="EK736" s="23"/>
      <c r="EL736" s="23"/>
      <c r="EM736" s="23"/>
      <c r="EN736" s="23"/>
      <c r="EO736" s="23"/>
      <c r="EP736" s="23"/>
      <c r="EQ736" s="23"/>
      <c r="ER736" s="23"/>
      <c r="ES736" s="23"/>
      <c r="ET736" s="23"/>
      <c r="EU736" s="23"/>
      <c r="EV736" s="23"/>
      <c r="EW736" s="23"/>
      <c r="EX736" s="23"/>
      <c r="EY736" s="23"/>
      <c r="EZ736" s="23"/>
      <c r="FA736" s="23"/>
      <c r="FB736" s="23"/>
      <c r="FC736" s="23"/>
      <c r="FD736" s="23"/>
      <c r="FE736" s="23"/>
      <c r="FF736" s="23"/>
      <c r="FG736" s="23"/>
      <c r="FH736" s="23"/>
      <c r="FI736" s="23"/>
    </row>
    <row r="737" spans="1:166" ht="53.4" customHeight="1" x14ac:dyDescent="0.3">
      <c r="A737" s="19">
        <v>735</v>
      </c>
      <c r="B737" s="20">
        <v>1963</v>
      </c>
      <c r="C737" s="20" t="s">
        <v>2104</v>
      </c>
      <c r="D737" s="19">
        <f>COUNTIF(G737:CI737,"*")</f>
        <v>21</v>
      </c>
      <c r="E737" s="21" t="s">
        <v>2105</v>
      </c>
      <c r="F737" s="21"/>
      <c r="G737" s="22" t="s">
        <v>10</v>
      </c>
      <c r="H737" s="23" t="s">
        <v>518</v>
      </c>
      <c r="I737" s="24" t="s">
        <v>60</v>
      </c>
      <c r="J737" s="24" t="s">
        <v>65</v>
      </c>
      <c r="K737" s="24" t="s">
        <v>185</v>
      </c>
      <c r="L737" s="24" t="s">
        <v>113</v>
      </c>
      <c r="M737" s="24" t="s">
        <v>25</v>
      </c>
      <c r="N737" s="23" t="s">
        <v>19</v>
      </c>
      <c r="O737" s="24" t="s">
        <v>23</v>
      </c>
      <c r="P737" s="24" t="s">
        <v>15</v>
      </c>
      <c r="Q737" s="23" t="s">
        <v>16</v>
      </c>
      <c r="R737" s="24" t="s">
        <v>193</v>
      </c>
      <c r="S737" s="24" t="s">
        <v>194</v>
      </c>
      <c r="T737" s="24" t="s">
        <v>15</v>
      </c>
      <c r="U737" s="23" t="s">
        <v>19</v>
      </c>
      <c r="V737" s="24" t="s">
        <v>20</v>
      </c>
      <c r="W737" s="24" t="s">
        <v>21</v>
      </c>
      <c r="X737" s="24" t="s">
        <v>37</v>
      </c>
      <c r="Y737" s="24" t="s">
        <v>40</v>
      </c>
      <c r="Z737" s="24" t="s">
        <v>25</v>
      </c>
      <c r="AA737" s="24" t="s">
        <v>22</v>
      </c>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3"/>
      <c r="BG737" s="23"/>
      <c r="BH737" s="23"/>
      <c r="BI737" s="23"/>
      <c r="BJ737" s="23"/>
      <c r="BK737" s="23"/>
      <c r="BL737" s="23"/>
      <c r="BM737" s="23"/>
      <c r="BN737" s="23"/>
      <c r="BO737" s="23"/>
      <c r="BP737" s="23"/>
      <c r="BQ737" s="23"/>
      <c r="BR737" s="23"/>
      <c r="BS737" s="23"/>
      <c r="BT737" s="23"/>
      <c r="BU737" s="23"/>
      <c r="BV737" s="23"/>
      <c r="BW737" s="23"/>
      <c r="BX737" s="23"/>
      <c r="BY737" s="23"/>
      <c r="BZ737" s="23"/>
      <c r="CA737" s="23"/>
      <c r="CB737" s="23"/>
      <c r="CC737" s="23"/>
      <c r="CD737" s="23"/>
      <c r="CE737" s="23"/>
      <c r="CF737" s="23"/>
      <c r="CG737" s="23"/>
      <c r="CH737" s="23"/>
      <c r="CI737" s="23"/>
      <c r="CJ737" s="23"/>
      <c r="CK737" s="23"/>
      <c r="CL737" s="23"/>
      <c r="CM737" s="23"/>
      <c r="CN737" s="23"/>
      <c r="CO737" s="23"/>
      <c r="CP737" s="23"/>
      <c r="CQ737" s="23"/>
      <c r="CR737" s="23"/>
      <c r="CS737" s="23"/>
      <c r="CT737" s="23"/>
      <c r="CU737" s="23"/>
      <c r="CV737" s="23"/>
      <c r="CW737" s="23"/>
      <c r="CX737" s="23"/>
      <c r="CY737" s="23"/>
      <c r="CZ737" s="23"/>
      <c r="DA737" s="23"/>
      <c r="DB737" s="23"/>
      <c r="DC737" s="23"/>
      <c r="DD737" s="23"/>
      <c r="DE737" s="23"/>
      <c r="DF737" s="23"/>
      <c r="DG737" s="23"/>
      <c r="DH737" s="23"/>
      <c r="DI737" s="23"/>
      <c r="DJ737" s="23"/>
      <c r="DK737" s="23"/>
      <c r="DL737" s="23"/>
      <c r="DM737" s="23"/>
      <c r="DN737" s="23"/>
      <c r="DO737" s="23"/>
      <c r="DP737" s="23"/>
      <c r="DQ737" s="23"/>
      <c r="DR737" s="23"/>
      <c r="DS737" s="23"/>
      <c r="DT737" s="23"/>
      <c r="DU737" s="23"/>
      <c r="DV737" s="23"/>
      <c r="DW737" s="23"/>
      <c r="DX737" s="23"/>
      <c r="DY737" s="23"/>
      <c r="DZ737" s="23"/>
      <c r="EA737" s="23"/>
      <c r="EB737" s="23"/>
      <c r="EC737" s="23"/>
      <c r="ED737" s="23"/>
      <c r="EE737" s="23"/>
      <c r="EF737" s="23"/>
      <c r="EG737" s="23"/>
      <c r="EH737" s="23"/>
      <c r="EI737" s="23"/>
      <c r="EJ737" s="23"/>
      <c r="EK737" s="23"/>
      <c r="EL737" s="23"/>
      <c r="EM737" s="23"/>
      <c r="EN737" s="23"/>
      <c r="EO737" s="23"/>
      <c r="EP737" s="23"/>
      <c r="EQ737" s="23"/>
      <c r="ER737" s="23"/>
      <c r="ES737" s="23"/>
      <c r="ET737" s="23"/>
      <c r="EU737" s="23"/>
      <c r="EV737" s="23"/>
      <c r="EW737" s="23"/>
      <c r="EX737" s="23"/>
      <c r="EY737" s="23"/>
      <c r="EZ737" s="23"/>
      <c r="FA737" s="23"/>
      <c r="FB737" s="23"/>
      <c r="FC737" s="23"/>
      <c r="FD737" s="23"/>
      <c r="FE737" s="23"/>
      <c r="FF737" s="23"/>
      <c r="FG737" s="23"/>
      <c r="FH737" s="23"/>
      <c r="FI737" s="23"/>
    </row>
    <row r="738" spans="1:166" ht="53.4" customHeight="1" x14ac:dyDescent="0.3">
      <c r="A738" s="19">
        <v>736</v>
      </c>
      <c r="B738" s="20">
        <v>1950</v>
      </c>
      <c r="C738" s="20" t="s">
        <v>2106</v>
      </c>
      <c r="D738" s="19">
        <f>COUNTIF(G738:CJ738,"*")</f>
        <v>45</v>
      </c>
      <c r="E738" s="21" t="s">
        <v>2107</v>
      </c>
      <c r="F738" s="21"/>
      <c r="G738" s="22" t="s">
        <v>10</v>
      </c>
      <c r="H738" s="23"/>
      <c r="I738" s="24" t="s">
        <v>36</v>
      </c>
      <c r="J738" s="24" t="s">
        <v>37</v>
      </c>
      <c r="K738" s="24" t="s">
        <v>25</v>
      </c>
      <c r="L738" s="24" t="s">
        <v>15</v>
      </c>
      <c r="M738" s="23" t="s">
        <v>28</v>
      </c>
      <c r="N738" s="24" t="s">
        <v>60</v>
      </c>
      <c r="O738" s="24" t="s">
        <v>1095</v>
      </c>
      <c r="P738" s="24" t="s">
        <v>25</v>
      </c>
      <c r="Q738" s="24" t="s">
        <v>15</v>
      </c>
      <c r="R738" s="23" t="s">
        <v>19</v>
      </c>
      <c r="S738" s="24" t="s">
        <v>23</v>
      </c>
      <c r="T738" s="24" t="s">
        <v>39</v>
      </c>
      <c r="U738" s="24" t="s">
        <v>25</v>
      </c>
      <c r="V738" s="24" t="s">
        <v>15</v>
      </c>
      <c r="W738" s="23" t="s">
        <v>16</v>
      </c>
      <c r="X738" s="24" t="s">
        <v>193</v>
      </c>
      <c r="Y738" s="24" t="s">
        <v>194</v>
      </c>
      <c r="Z738" s="24" t="s">
        <v>44</v>
      </c>
      <c r="AA738" s="24" t="s">
        <v>224</v>
      </c>
      <c r="AB738" s="24" t="s">
        <v>25</v>
      </c>
      <c r="AC738" s="24" t="s">
        <v>15</v>
      </c>
      <c r="AD738" s="23" t="s">
        <v>19</v>
      </c>
      <c r="AE738" s="24" t="s">
        <v>20</v>
      </c>
      <c r="AF738" s="24" t="s">
        <v>21</v>
      </c>
      <c r="AG738" s="24" t="s">
        <v>163</v>
      </c>
      <c r="AH738" s="24" t="s">
        <v>40</v>
      </c>
      <c r="AI738" s="24" t="s">
        <v>55</v>
      </c>
      <c r="AJ738" s="24" t="s">
        <v>164</v>
      </c>
      <c r="AK738" s="24" t="s">
        <v>25</v>
      </c>
      <c r="AL738" s="24" t="s">
        <v>82</v>
      </c>
      <c r="AM738" s="24" t="s">
        <v>184</v>
      </c>
      <c r="AN738" s="24" t="s">
        <v>55</v>
      </c>
      <c r="AO738" s="24" t="s">
        <v>20</v>
      </c>
      <c r="AP738" s="24" t="s">
        <v>52</v>
      </c>
      <c r="AQ738" s="24" t="s">
        <v>40</v>
      </c>
      <c r="AR738" s="24" t="s">
        <v>25</v>
      </c>
      <c r="AS738" s="24" t="s">
        <v>22</v>
      </c>
      <c r="AT738" s="24" t="s">
        <v>114</v>
      </c>
      <c r="AU738" s="24" t="s">
        <v>385</v>
      </c>
      <c r="AV738" s="24" t="s">
        <v>40</v>
      </c>
      <c r="AW738" s="24" t="s">
        <v>20</v>
      </c>
      <c r="AX738" s="24" t="s">
        <v>53</v>
      </c>
      <c r="AY738" s="24" t="s">
        <v>552</v>
      </c>
      <c r="AZ738" s="24" t="s">
        <v>240</v>
      </c>
      <c r="BA738" s="23"/>
      <c r="BB738" s="23"/>
      <c r="BC738" s="23"/>
      <c r="BD738" s="23"/>
      <c r="BE738" s="23"/>
      <c r="BF738" s="23"/>
      <c r="BG738" s="23"/>
      <c r="BH738" s="23"/>
      <c r="BI738" s="23"/>
      <c r="BJ738" s="23"/>
      <c r="BK738" s="23"/>
      <c r="BL738" s="23"/>
      <c r="BM738" s="23"/>
      <c r="BN738" s="23"/>
      <c r="BO738" s="23"/>
      <c r="BP738" s="23"/>
      <c r="BQ738" s="23"/>
      <c r="BR738" s="23"/>
      <c r="BS738" s="23"/>
      <c r="BT738" s="23"/>
      <c r="BU738" s="23"/>
      <c r="BV738" s="23"/>
      <c r="BW738" s="23"/>
      <c r="BX738" s="23"/>
      <c r="BY738" s="23"/>
      <c r="BZ738" s="23"/>
      <c r="CA738" s="23"/>
      <c r="CB738" s="23"/>
      <c r="CC738" s="23"/>
      <c r="CD738" s="23"/>
      <c r="CE738" s="23"/>
      <c r="CF738" s="23"/>
      <c r="CG738" s="23"/>
      <c r="CH738" s="23"/>
      <c r="CI738" s="23"/>
      <c r="CJ738" s="23"/>
      <c r="CK738" s="23"/>
      <c r="CL738" s="23"/>
      <c r="CM738" s="23"/>
      <c r="CN738" s="23"/>
      <c r="CO738" s="23"/>
      <c r="CP738" s="23"/>
      <c r="CQ738" s="23"/>
      <c r="CR738" s="23"/>
      <c r="CS738" s="23"/>
      <c r="CT738" s="23"/>
      <c r="CU738" s="23"/>
      <c r="CV738" s="23"/>
      <c r="CW738" s="23"/>
      <c r="CX738" s="23"/>
      <c r="CY738" s="23"/>
      <c r="CZ738" s="23"/>
      <c r="DA738" s="23"/>
      <c r="DB738" s="23"/>
      <c r="DC738" s="23"/>
      <c r="DD738" s="23"/>
      <c r="DE738" s="23"/>
      <c r="DF738" s="23"/>
      <c r="DG738" s="23"/>
      <c r="DH738" s="23"/>
      <c r="DI738" s="23"/>
      <c r="DJ738" s="23"/>
      <c r="DK738" s="23"/>
      <c r="DL738" s="23"/>
      <c r="DM738" s="23"/>
      <c r="DN738" s="23"/>
      <c r="DO738" s="23"/>
      <c r="DP738" s="23"/>
      <c r="DQ738" s="23"/>
      <c r="DR738" s="23"/>
      <c r="DS738" s="23"/>
      <c r="DT738" s="23"/>
      <c r="DU738" s="23"/>
      <c r="DV738" s="23"/>
      <c r="DW738" s="23"/>
      <c r="DX738" s="23"/>
      <c r="DY738" s="23"/>
      <c r="DZ738" s="23"/>
      <c r="EA738" s="23"/>
      <c r="EB738" s="23"/>
      <c r="EC738" s="23"/>
      <c r="ED738" s="23"/>
      <c r="EE738" s="23"/>
      <c r="EF738" s="23"/>
      <c r="EG738" s="23"/>
      <c r="EH738" s="23"/>
      <c r="EI738" s="23"/>
      <c r="EJ738" s="23"/>
      <c r="EK738" s="23"/>
      <c r="EL738" s="23"/>
      <c r="EM738" s="23"/>
      <c r="EN738" s="23"/>
      <c r="EO738" s="23"/>
      <c r="EP738" s="23"/>
      <c r="EQ738" s="23"/>
      <c r="ER738" s="23"/>
      <c r="ES738" s="23"/>
      <c r="ET738" s="23"/>
      <c r="EU738" s="23"/>
      <c r="EV738" s="23"/>
      <c r="EW738" s="23"/>
      <c r="EX738" s="23"/>
      <c r="EY738" s="23"/>
      <c r="EZ738" s="23"/>
      <c r="FA738" s="23"/>
      <c r="FB738" s="23"/>
      <c r="FC738" s="23"/>
      <c r="FD738" s="23"/>
      <c r="FE738" s="23"/>
      <c r="FF738" s="23"/>
      <c r="FG738" s="23"/>
      <c r="FH738" s="23"/>
      <c r="FI738" s="23"/>
    </row>
    <row r="739" spans="1:166" ht="53.4" customHeight="1" x14ac:dyDescent="0.3">
      <c r="A739" s="19">
        <v>737</v>
      </c>
      <c r="B739" s="20">
        <v>2914</v>
      </c>
      <c r="C739" s="20" t="s">
        <v>2108</v>
      </c>
      <c r="D739" s="19">
        <f>COUNTIF(G739:CK739,"*")</f>
        <v>29</v>
      </c>
      <c r="E739" s="21" t="s">
        <v>2109</v>
      </c>
      <c r="F739" s="21"/>
      <c r="G739" s="22" t="s">
        <v>49</v>
      </c>
      <c r="H739" s="23"/>
      <c r="I739" s="24" t="s">
        <v>16</v>
      </c>
      <c r="J739" s="24" t="s">
        <v>17</v>
      </c>
      <c r="K739" s="24" t="s">
        <v>18</v>
      </c>
      <c r="L739" s="23" t="s">
        <v>19</v>
      </c>
      <c r="M739" s="24" t="s">
        <v>20</v>
      </c>
      <c r="N739" s="24" t="s">
        <v>21</v>
      </c>
      <c r="O739" s="24" t="s">
        <v>15</v>
      </c>
      <c r="P739" s="23"/>
      <c r="Q739" s="24" t="s">
        <v>23</v>
      </c>
      <c r="R739" s="24" t="s">
        <v>30</v>
      </c>
      <c r="S739" s="24" t="s">
        <v>31</v>
      </c>
      <c r="T739" s="24" t="s">
        <v>239</v>
      </c>
      <c r="U739" s="24" t="s">
        <v>354</v>
      </c>
      <c r="V739" s="23" t="s">
        <v>28</v>
      </c>
      <c r="W739" s="24" t="s">
        <v>29</v>
      </c>
      <c r="X739" s="24" t="s">
        <v>27</v>
      </c>
      <c r="Y739" s="24" t="s">
        <v>105</v>
      </c>
      <c r="Z739" s="24" t="s">
        <v>22</v>
      </c>
      <c r="AA739" s="23" t="s">
        <v>40</v>
      </c>
      <c r="AB739" s="23" t="s">
        <v>246</v>
      </c>
      <c r="AC739" s="23" t="s">
        <v>88</v>
      </c>
      <c r="AD739" s="24" t="s">
        <v>63</v>
      </c>
      <c r="AE739" s="24" t="s">
        <v>1350</v>
      </c>
      <c r="AF739" s="24" t="s">
        <v>82</v>
      </c>
      <c r="AG739" s="23" t="s">
        <v>256</v>
      </c>
      <c r="AH739" s="23" t="s">
        <v>201</v>
      </c>
      <c r="AI739" s="23" t="s">
        <v>16</v>
      </c>
      <c r="AJ739" s="24" t="s">
        <v>63</v>
      </c>
      <c r="AK739" s="24" t="s">
        <v>15</v>
      </c>
      <c r="AL739" s="23"/>
      <c r="AM739" s="23"/>
      <c r="AN739" s="23"/>
      <c r="AO739" s="23"/>
      <c r="AP739" s="23"/>
      <c r="AQ739" s="23"/>
      <c r="AR739" s="23"/>
      <c r="AS739" s="23"/>
      <c r="AT739" s="23"/>
      <c r="AU739" s="23"/>
      <c r="AV739" s="23"/>
      <c r="AW739" s="23"/>
      <c r="AX739" s="23"/>
      <c r="AY739" s="23"/>
      <c r="AZ739" s="23"/>
      <c r="BA739" s="23"/>
      <c r="BB739" s="23"/>
      <c r="BC739" s="23"/>
      <c r="BD739" s="23"/>
      <c r="BE739" s="23"/>
      <c r="BF739" s="23"/>
      <c r="BG739" s="23"/>
      <c r="BH739" s="23"/>
      <c r="BI739" s="23"/>
      <c r="BJ739" s="23"/>
      <c r="BK739" s="23"/>
      <c r="BL739" s="23"/>
      <c r="BM739" s="23"/>
      <c r="BN739" s="23"/>
      <c r="BO739" s="23"/>
      <c r="BP739" s="23"/>
      <c r="BQ739" s="23"/>
      <c r="BR739" s="23"/>
      <c r="BS739" s="23"/>
      <c r="BT739" s="23"/>
      <c r="BU739" s="23"/>
      <c r="BV739" s="23"/>
      <c r="BW739" s="23"/>
      <c r="BX739" s="23"/>
      <c r="BY739" s="23"/>
      <c r="BZ739" s="23"/>
      <c r="CA739" s="23"/>
      <c r="CB739" s="23"/>
      <c r="CC739" s="23"/>
      <c r="CD739" s="23"/>
      <c r="CE739" s="23"/>
      <c r="CF739" s="23"/>
      <c r="CG739" s="23"/>
      <c r="CH739" s="23"/>
      <c r="CI739" s="23"/>
      <c r="CJ739" s="23"/>
      <c r="CK739" s="23"/>
      <c r="CL739" s="23"/>
      <c r="CM739" s="23"/>
      <c r="CN739" s="23"/>
      <c r="CO739" s="23"/>
      <c r="CP739" s="23"/>
      <c r="CQ739" s="23"/>
      <c r="CR739" s="23"/>
      <c r="CS739" s="23"/>
      <c r="CT739" s="23"/>
      <c r="CU739" s="23"/>
      <c r="CV739" s="23"/>
      <c r="CW739" s="23"/>
      <c r="CX739" s="23"/>
      <c r="CY739" s="23"/>
      <c r="CZ739" s="23"/>
      <c r="DA739" s="23"/>
      <c r="DB739" s="23"/>
      <c r="DC739" s="23"/>
      <c r="DD739" s="23"/>
      <c r="DE739" s="23"/>
      <c r="DF739" s="23"/>
      <c r="DG739" s="23"/>
      <c r="DH739" s="23"/>
      <c r="DI739" s="23"/>
      <c r="DJ739" s="23"/>
      <c r="DK739" s="23"/>
      <c r="DL739" s="23"/>
      <c r="DM739" s="23"/>
      <c r="DN739" s="23"/>
      <c r="DO739" s="23"/>
      <c r="DP739" s="23"/>
      <c r="DQ739" s="23"/>
      <c r="DR739" s="23"/>
      <c r="DS739" s="23"/>
      <c r="DT739" s="23"/>
      <c r="DU739" s="23"/>
      <c r="DV739" s="23"/>
      <c r="DW739" s="23"/>
      <c r="DX739" s="23"/>
      <c r="DY739" s="23"/>
      <c r="DZ739" s="23"/>
      <c r="EA739" s="23"/>
      <c r="EB739" s="23"/>
      <c r="EC739" s="23"/>
      <c r="ED739" s="23"/>
      <c r="EE739" s="23"/>
      <c r="EF739" s="23"/>
      <c r="EG739" s="23"/>
      <c r="EH739" s="23"/>
      <c r="EI739" s="23"/>
      <c r="EJ739" s="23"/>
      <c r="EK739" s="23"/>
      <c r="EL739" s="23"/>
      <c r="EM739" s="23"/>
      <c r="EN739" s="23"/>
      <c r="EO739" s="23"/>
      <c r="EP739" s="23"/>
      <c r="EQ739" s="23"/>
      <c r="ER739" s="23"/>
      <c r="ES739" s="23"/>
      <c r="ET739" s="23"/>
      <c r="EU739" s="23"/>
      <c r="EV739" s="23"/>
      <c r="EW739" s="23"/>
      <c r="EX739" s="23"/>
      <c r="EY739" s="23"/>
      <c r="EZ739" s="23"/>
      <c r="FA739" s="23"/>
      <c r="FB739" s="23"/>
      <c r="FC739" s="23"/>
      <c r="FD739" s="23"/>
      <c r="FE739" s="23"/>
      <c r="FF739" s="23"/>
      <c r="FG739" s="23"/>
      <c r="FH739" s="23"/>
      <c r="FI739" s="23"/>
    </row>
    <row r="740" spans="1:166" ht="53.4" customHeight="1" x14ac:dyDescent="0.3">
      <c r="A740" s="19">
        <v>738</v>
      </c>
      <c r="B740" s="20">
        <v>1499</v>
      </c>
      <c r="C740" s="20" t="s">
        <v>2110</v>
      </c>
      <c r="D740" s="19">
        <f>COUNTIF(G740:CI740,"*")</f>
        <v>27</v>
      </c>
      <c r="E740" s="21" t="s">
        <v>2111</v>
      </c>
      <c r="F740" s="21"/>
      <c r="G740" s="21" t="s">
        <v>98</v>
      </c>
      <c r="H740" s="23" t="s">
        <v>110</v>
      </c>
      <c r="I740" s="23" t="s">
        <v>19</v>
      </c>
      <c r="J740" s="24" t="s">
        <v>20</v>
      </c>
      <c r="K740" s="24" t="s">
        <v>121</v>
      </c>
      <c r="L740" s="24" t="s">
        <v>25</v>
      </c>
      <c r="M740" s="24" t="s">
        <v>26</v>
      </c>
      <c r="N740" s="24" t="s">
        <v>2112</v>
      </c>
      <c r="O740" s="24" t="s">
        <v>1201</v>
      </c>
      <c r="P740" s="24" t="s">
        <v>2113</v>
      </c>
      <c r="Q740" s="24" t="s">
        <v>402</v>
      </c>
      <c r="R740" s="23" t="s">
        <v>19</v>
      </c>
      <c r="S740" s="24" t="s">
        <v>23</v>
      </c>
      <c r="T740" s="24" t="s">
        <v>24</v>
      </c>
      <c r="U740" s="24" t="s">
        <v>26</v>
      </c>
      <c r="V740" s="24" t="s">
        <v>646</v>
      </c>
      <c r="W740" s="23" t="s">
        <v>28</v>
      </c>
      <c r="X740" s="24" t="s">
        <v>29</v>
      </c>
      <c r="Y740" s="24" t="s">
        <v>30</v>
      </c>
      <c r="Z740" s="24" t="s">
        <v>31</v>
      </c>
      <c r="AA740" s="23" t="s">
        <v>40</v>
      </c>
      <c r="AB740" s="23" t="s">
        <v>201</v>
      </c>
      <c r="AC740" s="23" t="s">
        <v>67</v>
      </c>
      <c r="AD740" s="23" t="s">
        <v>63</v>
      </c>
      <c r="AE740" s="24" t="s">
        <v>1350</v>
      </c>
      <c r="AF740" s="24" t="s">
        <v>25</v>
      </c>
      <c r="AG740" s="24" t="s">
        <v>213</v>
      </c>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3"/>
      <c r="BG740" s="23"/>
      <c r="BH740" s="23"/>
      <c r="BI740" s="23"/>
      <c r="BJ740" s="23"/>
      <c r="BK740" s="23"/>
      <c r="BL740" s="23"/>
      <c r="BM740" s="23"/>
      <c r="BN740" s="23"/>
      <c r="BO740" s="23"/>
      <c r="BP740" s="23"/>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c r="CT740" s="23"/>
      <c r="CU740" s="23"/>
      <c r="CV740" s="23"/>
      <c r="CW740" s="23"/>
      <c r="CX740" s="23"/>
      <c r="CY740" s="23"/>
      <c r="CZ740" s="23"/>
      <c r="DA740" s="23"/>
      <c r="DB740" s="23"/>
      <c r="DC740" s="23"/>
      <c r="DD740" s="23"/>
      <c r="DE740" s="23"/>
      <c r="DF740" s="23"/>
      <c r="DG740" s="23"/>
      <c r="DH740" s="23"/>
      <c r="DI740" s="23"/>
      <c r="DJ740" s="23"/>
      <c r="DK740" s="23"/>
      <c r="DL740" s="23"/>
      <c r="DM740" s="23"/>
      <c r="DN740" s="23"/>
      <c r="DO740" s="23"/>
      <c r="DP740" s="23"/>
      <c r="DQ740" s="23"/>
      <c r="DR740" s="23"/>
      <c r="DS740" s="23"/>
      <c r="DT740" s="23"/>
      <c r="DU740" s="23"/>
      <c r="DV740" s="23"/>
      <c r="DW740" s="23"/>
      <c r="DX740" s="23"/>
      <c r="DY740" s="23"/>
      <c r="DZ740" s="23"/>
      <c r="EA740" s="23"/>
      <c r="EB740" s="23"/>
      <c r="EC740" s="23"/>
      <c r="ED740" s="23"/>
      <c r="EE740" s="23"/>
      <c r="EF740" s="23"/>
      <c r="EG740" s="23"/>
      <c r="EH740" s="23"/>
      <c r="EI740" s="23"/>
      <c r="EJ740" s="23"/>
      <c r="EK740" s="23"/>
      <c r="EL740" s="23"/>
      <c r="EM740" s="23"/>
      <c r="EN740" s="23"/>
      <c r="EO740" s="23"/>
      <c r="EP740" s="23"/>
      <c r="EQ740" s="23"/>
      <c r="ER740" s="23"/>
      <c r="ES740" s="23"/>
      <c r="ET740" s="23"/>
      <c r="EU740" s="23"/>
      <c r="EV740" s="23"/>
      <c r="EW740" s="23"/>
      <c r="EX740" s="23"/>
      <c r="EY740" s="23"/>
      <c r="EZ740" s="23"/>
      <c r="FA740" s="23"/>
      <c r="FB740" s="23"/>
      <c r="FC740" s="23"/>
      <c r="FD740" s="23"/>
      <c r="FE740" s="23"/>
      <c r="FF740" s="23"/>
      <c r="FG740" s="23"/>
      <c r="FH740" s="23"/>
      <c r="FI740" s="23"/>
    </row>
    <row r="741" spans="1:166" ht="53.4" customHeight="1" x14ac:dyDescent="0.3">
      <c r="A741" s="19">
        <v>739</v>
      </c>
      <c r="B741" s="20">
        <v>969</v>
      </c>
      <c r="C741" s="20" t="s">
        <v>2114</v>
      </c>
      <c r="D741" s="19">
        <f t="shared" ref="D741" si="38">COUNTIF(G741:CJ741,"*")</f>
        <v>34</v>
      </c>
      <c r="E741" s="21" t="s">
        <v>2115</v>
      </c>
      <c r="F741" s="21"/>
      <c r="G741" s="22" t="s">
        <v>49</v>
      </c>
      <c r="H741" s="23"/>
      <c r="I741" s="24" t="s">
        <v>36</v>
      </c>
      <c r="J741" s="24" t="s">
        <v>39</v>
      </c>
      <c r="K741" s="23" t="s">
        <v>16</v>
      </c>
      <c r="L741" s="24" t="s">
        <v>17</v>
      </c>
      <c r="M741" s="24" t="s">
        <v>18</v>
      </c>
      <c r="N741" s="24" t="s">
        <v>25</v>
      </c>
      <c r="O741" s="24" t="s">
        <v>26</v>
      </c>
      <c r="P741" s="24" t="s">
        <v>206</v>
      </c>
      <c r="Q741" s="24" t="s">
        <v>296</v>
      </c>
      <c r="R741" s="23" t="s">
        <v>19</v>
      </c>
      <c r="S741" s="24" t="s">
        <v>93</v>
      </c>
      <c r="T741" s="24" t="s">
        <v>2116</v>
      </c>
      <c r="U741" s="24" t="s">
        <v>39</v>
      </c>
      <c r="V741" s="24" t="s">
        <v>25</v>
      </c>
      <c r="W741" s="24" t="s">
        <v>26</v>
      </c>
      <c r="X741" s="24" t="s">
        <v>163</v>
      </c>
      <c r="Y741" s="24" t="s">
        <v>40</v>
      </c>
      <c r="Z741" s="23" t="s">
        <v>16</v>
      </c>
      <c r="AA741" s="24" t="s">
        <v>63</v>
      </c>
      <c r="AB741" s="24" t="s">
        <v>81</v>
      </c>
      <c r="AC741" s="24" t="s">
        <v>256</v>
      </c>
      <c r="AD741" s="24" t="s">
        <v>63</v>
      </c>
      <c r="AE741" s="24" t="s">
        <v>297</v>
      </c>
      <c r="AF741" s="24" t="s">
        <v>304</v>
      </c>
      <c r="AG741" s="23" t="s">
        <v>28</v>
      </c>
      <c r="AH741" s="24" t="s">
        <v>60</v>
      </c>
      <c r="AI741" s="24" t="s">
        <v>25</v>
      </c>
      <c r="AJ741" s="24" t="s">
        <v>22</v>
      </c>
      <c r="AK741" s="23" t="s">
        <v>40</v>
      </c>
      <c r="AL741" s="23" t="s">
        <v>201</v>
      </c>
      <c r="AM741" s="24" t="s">
        <v>16</v>
      </c>
      <c r="AN741" s="24" t="s">
        <v>61</v>
      </c>
      <c r="AO741" s="24" t="s">
        <v>62</v>
      </c>
      <c r="AP741" s="23"/>
      <c r="AQ741" s="23"/>
      <c r="AR741" s="23"/>
      <c r="AS741" s="23"/>
      <c r="AT741" s="23"/>
      <c r="AU741" s="23"/>
      <c r="AV741" s="23"/>
      <c r="AW741" s="23"/>
      <c r="AX741" s="23"/>
      <c r="AY741" s="23"/>
      <c r="AZ741" s="23"/>
      <c r="BA741" s="23"/>
      <c r="BB741" s="23"/>
      <c r="BC741" s="23"/>
      <c r="BD741" s="23"/>
      <c r="BE741" s="23"/>
      <c r="BF741" s="23"/>
      <c r="BG741" s="23"/>
      <c r="BH741" s="23"/>
      <c r="BI741" s="23"/>
      <c r="BJ741" s="23"/>
      <c r="BK741" s="23"/>
      <c r="BL741" s="23"/>
      <c r="BM741" s="23"/>
      <c r="BN741" s="23"/>
      <c r="BO741" s="23"/>
      <c r="BP741" s="23"/>
      <c r="BQ741" s="23"/>
      <c r="BR741" s="23"/>
      <c r="BS741" s="23"/>
      <c r="BT741" s="23"/>
      <c r="BU741" s="23"/>
      <c r="BV741" s="23"/>
      <c r="BW741" s="23"/>
      <c r="BX741" s="23"/>
      <c r="BY741" s="23"/>
      <c r="BZ741" s="23"/>
      <c r="CA741" s="23"/>
      <c r="CB741" s="23"/>
      <c r="CC741" s="23"/>
      <c r="CD741" s="23"/>
      <c r="CE741" s="23"/>
      <c r="CF741" s="23"/>
      <c r="CG741" s="23"/>
      <c r="CH741" s="23"/>
      <c r="CI741" s="23"/>
      <c r="CJ741" s="23"/>
      <c r="CK741" s="23"/>
      <c r="CL741" s="23"/>
      <c r="CM741" s="23"/>
      <c r="CN741" s="23"/>
      <c r="CO741" s="23"/>
      <c r="CP741" s="23"/>
      <c r="CQ741" s="23"/>
      <c r="CR741" s="23"/>
      <c r="CS741" s="23"/>
      <c r="CT741" s="23"/>
      <c r="CU741" s="23"/>
      <c r="CV741" s="23"/>
      <c r="CW741" s="23"/>
      <c r="CX741" s="23"/>
      <c r="CY741" s="23"/>
      <c r="CZ741" s="23"/>
      <c r="DA741" s="23"/>
      <c r="DB741" s="23"/>
      <c r="DC741" s="23"/>
      <c r="DD741" s="23"/>
      <c r="DE741" s="23"/>
      <c r="DF741" s="23"/>
      <c r="DG741" s="23"/>
      <c r="DH741" s="23"/>
      <c r="DI741" s="23"/>
      <c r="DJ741" s="23"/>
      <c r="DK741" s="23"/>
      <c r="DL741" s="23"/>
      <c r="DM741" s="23"/>
      <c r="DN741" s="23"/>
      <c r="DO741" s="23"/>
      <c r="DP741" s="23"/>
      <c r="DQ741" s="23"/>
      <c r="DR741" s="23"/>
      <c r="DS741" s="23"/>
      <c r="DT741" s="23"/>
      <c r="DU741" s="23"/>
      <c r="DV741" s="23"/>
      <c r="DW741" s="23"/>
      <c r="DX741" s="23"/>
      <c r="DY741" s="23"/>
      <c r="DZ741" s="23"/>
      <c r="EA741" s="23"/>
      <c r="EB741" s="23"/>
      <c r="EC741" s="23"/>
      <c r="ED741" s="23"/>
      <c r="EE741" s="23"/>
      <c r="EF741" s="23"/>
      <c r="EG741" s="23"/>
      <c r="EH741" s="23"/>
      <c r="EI741" s="23"/>
      <c r="EJ741" s="23"/>
      <c r="EK741" s="23"/>
      <c r="EL741" s="23"/>
      <c r="EM741" s="23"/>
      <c r="EN741" s="23"/>
      <c r="EO741" s="23"/>
      <c r="EP741" s="23"/>
      <c r="EQ741" s="23"/>
      <c r="ER741" s="23"/>
      <c r="ES741" s="23"/>
      <c r="ET741" s="23"/>
      <c r="EU741" s="23"/>
      <c r="EV741" s="23"/>
      <c r="EW741" s="23"/>
      <c r="EX741" s="23"/>
      <c r="EY741" s="23"/>
      <c r="EZ741" s="23"/>
      <c r="FA741" s="23"/>
      <c r="FB741" s="23"/>
      <c r="FC741" s="23"/>
      <c r="FD741" s="23"/>
      <c r="FE741" s="23"/>
      <c r="FF741" s="23"/>
      <c r="FG741" s="23"/>
      <c r="FH741" s="23"/>
      <c r="FI741" s="23"/>
    </row>
    <row r="742" spans="1:166" ht="53.4" customHeight="1" x14ac:dyDescent="0.3">
      <c r="A742" s="19">
        <v>740</v>
      </c>
      <c r="B742" s="20">
        <v>2919</v>
      </c>
      <c r="C742" s="20" t="s">
        <v>2117</v>
      </c>
      <c r="D742" s="19">
        <f>COUNTIF(G742:CK742,"*")</f>
        <v>22</v>
      </c>
      <c r="E742" s="21" t="s">
        <v>2118</v>
      </c>
      <c r="F742" s="21"/>
      <c r="G742" s="22" t="s">
        <v>49</v>
      </c>
      <c r="H742" s="23"/>
      <c r="I742" s="24" t="s">
        <v>143</v>
      </c>
      <c r="J742" s="24" t="s">
        <v>36</v>
      </c>
      <c r="K742" s="24" t="s">
        <v>94</v>
      </c>
      <c r="L742" s="23" t="s">
        <v>19</v>
      </c>
      <c r="M742" s="24" t="s">
        <v>20</v>
      </c>
      <c r="N742" s="24" t="s">
        <v>21</v>
      </c>
      <c r="O742" s="24" t="s">
        <v>26</v>
      </c>
      <c r="P742" s="23"/>
      <c r="Q742" s="24" t="s">
        <v>23</v>
      </c>
      <c r="R742" s="24" t="s">
        <v>30</v>
      </c>
      <c r="S742" s="24" t="s">
        <v>31</v>
      </c>
      <c r="T742" s="24" t="s">
        <v>15</v>
      </c>
      <c r="U742" s="23" t="s">
        <v>28</v>
      </c>
      <c r="V742" s="24" t="s">
        <v>60</v>
      </c>
      <c r="W742" s="24" t="s">
        <v>247</v>
      </c>
      <c r="X742" s="24" t="s">
        <v>2119</v>
      </c>
      <c r="Y742" s="23" t="s">
        <v>16</v>
      </c>
      <c r="Z742" s="24" t="s">
        <v>63</v>
      </c>
      <c r="AA742" s="24" t="s">
        <v>15</v>
      </c>
      <c r="AB742" s="24" t="s">
        <v>81</v>
      </c>
      <c r="AC742" s="24" t="s">
        <v>43</v>
      </c>
      <c r="AD742" s="24" t="s">
        <v>297</v>
      </c>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c r="BG742" s="23"/>
      <c r="BH742" s="23"/>
      <c r="BI742" s="23"/>
      <c r="BJ742" s="23"/>
      <c r="BK742" s="23"/>
      <c r="BL742" s="23"/>
      <c r="BM742" s="23"/>
      <c r="BN742" s="23"/>
      <c r="BO742" s="23"/>
      <c r="BP742" s="23"/>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c r="CT742" s="23"/>
      <c r="CU742" s="23"/>
      <c r="CV742" s="23"/>
      <c r="CW742" s="23"/>
      <c r="CX742" s="23"/>
      <c r="CY742" s="23"/>
      <c r="CZ742" s="23"/>
      <c r="DA742" s="23"/>
      <c r="DB742" s="23"/>
      <c r="DC742" s="23"/>
      <c r="DD742" s="23"/>
      <c r="DE742" s="23"/>
      <c r="DF742" s="23"/>
      <c r="DG742" s="23"/>
      <c r="DH742" s="23"/>
      <c r="DI742" s="23"/>
      <c r="DJ742" s="23"/>
      <c r="DK742" s="23"/>
      <c r="DL742" s="23"/>
      <c r="DM742" s="23"/>
      <c r="DN742" s="23"/>
      <c r="DO742" s="23"/>
      <c r="DP742" s="23"/>
      <c r="DQ742" s="23"/>
      <c r="DR742" s="23"/>
      <c r="DS742" s="23"/>
      <c r="DT742" s="23"/>
      <c r="DU742" s="23"/>
      <c r="DV742" s="23"/>
      <c r="DW742" s="23"/>
      <c r="DX742" s="23"/>
      <c r="DY742" s="23"/>
      <c r="DZ742" s="23"/>
      <c r="EA742" s="23"/>
      <c r="EB742" s="23"/>
      <c r="EC742" s="23"/>
      <c r="ED742" s="23"/>
      <c r="EE742" s="23"/>
      <c r="EF742" s="23"/>
      <c r="EG742" s="23"/>
      <c r="EH742" s="23"/>
      <c r="EI742" s="23"/>
      <c r="EJ742" s="23"/>
      <c r="EK742" s="23"/>
      <c r="EL742" s="23"/>
      <c r="EM742" s="23"/>
      <c r="EN742" s="23"/>
      <c r="EO742" s="23"/>
      <c r="EP742" s="23"/>
      <c r="EQ742" s="23"/>
      <c r="ER742" s="23"/>
      <c r="ES742" s="23"/>
      <c r="ET742" s="23"/>
      <c r="EU742" s="23"/>
      <c r="EV742" s="23"/>
      <c r="EW742" s="23"/>
      <c r="EX742" s="23"/>
      <c r="EY742" s="23"/>
      <c r="EZ742" s="23"/>
      <c r="FA742" s="23"/>
      <c r="FB742" s="23"/>
      <c r="FC742" s="23"/>
      <c r="FD742" s="23"/>
      <c r="FE742" s="23"/>
      <c r="FF742" s="23"/>
      <c r="FG742" s="23"/>
      <c r="FH742" s="23"/>
      <c r="FI742" s="23"/>
      <c r="FJ742" s="23"/>
    </row>
    <row r="743" spans="1:166" ht="53.4" customHeight="1" x14ac:dyDescent="0.3">
      <c r="A743" s="19">
        <v>741</v>
      </c>
      <c r="B743" s="20">
        <v>1763</v>
      </c>
      <c r="C743" s="20" t="s">
        <v>2120</v>
      </c>
      <c r="D743" s="19">
        <f>COUNTIF(G743:CI743,"*")</f>
        <v>40</v>
      </c>
      <c r="E743" s="21" t="s">
        <v>2121</v>
      </c>
      <c r="F743" s="21"/>
      <c r="G743" s="21" t="s">
        <v>98</v>
      </c>
      <c r="H743" s="63" t="s">
        <v>110</v>
      </c>
      <c r="I743" s="24" t="s">
        <v>176</v>
      </c>
      <c r="J743" s="24" t="s">
        <v>177</v>
      </c>
      <c r="K743" s="23" t="s">
        <v>53</v>
      </c>
      <c r="L743" s="24" t="s">
        <v>112</v>
      </c>
      <c r="M743" s="24" t="s">
        <v>36</v>
      </c>
      <c r="N743" s="24" t="s">
        <v>25</v>
      </c>
      <c r="O743" s="24" t="s">
        <v>15</v>
      </c>
      <c r="P743" s="23" t="s">
        <v>16</v>
      </c>
      <c r="Q743" s="24" t="s">
        <v>125</v>
      </c>
      <c r="R743" s="24" t="s">
        <v>25</v>
      </c>
      <c r="S743" s="24" t="s">
        <v>15</v>
      </c>
      <c r="T743" s="23" t="s">
        <v>19</v>
      </c>
      <c r="U743" s="24" t="s">
        <v>20</v>
      </c>
      <c r="V743" s="24" t="s">
        <v>21</v>
      </c>
      <c r="W743" s="24" t="s">
        <v>25</v>
      </c>
      <c r="X743" s="24" t="s">
        <v>15</v>
      </c>
      <c r="Y743" s="23" t="s">
        <v>114</v>
      </c>
      <c r="Z743" s="23" t="s">
        <v>115</v>
      </c>
      <c r="AA743" s="23" t="s">
        <v>19</v>
      </c>
      <c r="AB743" s="24" t="s">
        <v>20</v>
      </c>
      <c r="AC743" s="24" t="s">
        <v>121</v>
      </c>
      <c r="AD743" s="24" t="s">
        <v>25</v>
      </c>
      <c r="AE743" s="24" t="s">
        <v>27</v>
      </c>
      <c r="AF743" s="23" t="s">
        <v>114</v>
      </c>
      <c r="AG743" s="23" t="s">
        <v>286</v>
      </c>
      <c r="AH743" s="23" t="s">
        <v>16</v>
      </c>
      <c r="AI743" s="24" t="s">
        <v>45</v>
      </c>
      <c r="AJ743" s="24" t="s">
        <v>25</v>
      </c>
      <c r="AK743" s="24" t="s">
        <v>27</v>
      </c>
      <c r="AL743" s="23" t="s">
        <v>19</v>
      </c>
      <c r="AM743" s="24" t="s">
        <v>23</v>
      </c>
      <c r="AN743" s="24" t="s">
        <v>39</v>
      </c>
      <c r="AO743" s="24" t="s">
        <v>25</v>
      </c>
      <c r="AP743" s="24" t="s">
        <v>15</v>
      </c>
      <c r="AQ743" s="23" t="s">
        <v>28</v>
      </c>
      <c r="AR743" s="24" t="s">
        <v>29</v>
      </c>
      <c r="AS743" s="24" t="s">
        <v>25</v>
      </c>
      <c r="AT743" s="24" t="s">
        <v>482</v>
      </c>
      <c r="AU743" s="23"/>
      <c r="AV743" s="23"/>
      <c r="AW743" s="23"/>
      <c r="AX743" s="23"/>
      <c r="AY743" s="23"/>
      <c r="AZ743" s="23"/>
      <c r="BA743" s="23"/>
      <c r="BB743" s="23"/>
      <c r="BC743" s="23"/>
      <c r="BD743" s="23"/>
      <c r="BE743" s="23"/>
      <c r="BF743" s="23"/>
      <c r="BG743" s="23"/>
      <c r="BH743" s="23"/>
      <c r="BI743" s="23"/>
      <c r="BJ743" s="23"/>
      <c r="BK743" s="23"/>
      <c r="BL743" s="23"/>
      <c r="BM743" s="23"/>
      <c r="BN743" s="23"/>
      <c r="BO743" s="23"/>
      <c r="BP743" s="23"/>
      <c r="BQ743" s="23"/>
      <c r="BR743" s="23"/>
      <c r="BS743" s="23"/>
      <c r="BT743" s="23"/>
      <c r="BU743" s="23"/>
      <c r="BV743" s="23"/>
      <c r="BW743" s="23"/>
      <c r="BX743" s="23"/>
      <c r="BY743" s="23"/>
      <c r="BZ743" s="23"/>
      <c r="CA743" s="23"/>
      <c r="CB743" s="23"/>
      <c r="CC743" s="23"/>
      <c r="CD743" s="23"/>
      <c r="CE743" s="23"/>
      <c r="CF743" s="23"/>
      <c r="CG743" s="23"/>
      <c r="CH743" s="23"/>
      <c r="CI743" s="23"/>
      <c r="CJ743" s="23"/>
      <c r="CK743" s="23"/>
      <c r="CL743" s="23"/>
      <c r="CM743" s="23"/>
      <c r="CN743" s="23"/>
      <c r="CO743" s="23"/>
      <c r="CP743" s="23"/>
      <c r="CQ743" s="23"/>
      <c r="CR743" s="23"/>
      <c r="CS743" s="23"/>
      <c r="CT743" s="23"/>
      <c r="CU743" s="23"/>
      <c r="CV743" s="23"/>
      <c r="CW743" s="23"/>
      <c r="CX743" s="23"/>
      <c r="CY743" s="23"/>
      <c r="CZ743" s="23"/>
      <c r="DA743" s="23"/>
      <c r="DB743" s="23"/>
      <c r="DC743" s="23"/>
      <c r="DD743" s="23"/>
      <c r="DE743" s="23"/>
      <c r="DF743" s="23"/>
      <c r="DG743" s="23"/>
      <c r="DH743" s="23"/>
      <c r="DI743" s="23"/>
      <c r="DJ743" s="23"/>
      <c r="DK743" s="23"/>
      <c r="DL743" s="23"/>
      <c r="DM743" s="23"/>
      <c r="DN743" s="23"/>
      <c r="DO743" s="23"/>
      <c r="DP743" s="23"/>
      <c r="DQ743" s="23"/>
      <c r="DR743" s="23"/>
      <c r="DS743" s="23"/>
      <c r="DT743" s="23"/>
      <c r="DU743" s="23"/>
      <c r="DV743" s="23"/>
      <c r="DW743" s="23"/>
      <c r="DX743" s="23"/>
      <c r="DY743" s="23"/>
      <c r="DZ743" s="23"/>
      <c r="EA743" s="23"/>
      <c r="EB743" s="23"/>
      <c r="EC743" s="23"/>
      <c r="ED743" s="23"/>
      <c r="EE743" s="23"/>
      <c r="EF743" s="23"/>
      <c r="EG743" s="23"/>
      <c r="EH743" s="23"/>
      <c r="EI743" s="23"/>
      <c r="EJ743" s="23"/>
      <c r="EK743" s="23"/>
      <c r="EL743" s="23"/>
      <c r="EM743" s="23"/>
      <c r="EN743" s="23"/>
      <c r="EO743" s="23"/>
      <c r="EP743" s="23"/>
      <c r="EQ743" s="23"/>
      <c r="ER743" s="23"/>
      <c r="ES743" s="23"/>
      <c r="ET743" s="23"/>
      <c r="EU743" s="23"/>
      <c r="EV743" s="23"/>
      <c r="EW743" s="23"/>
      <c r="EX743" s="23"/>
      <c r="EY743" s="23"/>
      <c r="EZ743" s="23"/>
      <c r="FA743" s="23"/>
      <c r="FB743" s="23"/>
      <c r="FC743" s="23"/>
      <c r="FD743" s="23"/>
      <c r="FE743" s="23"/>
      <c r="FF743" s="23"/>
      <c r="FG743" s="23"/>
      <c r="FH743" s="23"/>
      <c r="FI743" s="23"/>
    </row>
    <row r="744" spans="1:166" ht="53.4" customHeight="1" x14ac:dyDescent="0.3">
      <c r="A744" s="19">
        <v>742</v>
      </c>
      <c r="B744" s="20">
        <v>76</v>
      </c>
      <c r="C744" s="20" t="s">
        <v>2122</v>
      </c>
      <c r="D744" s="19">
        <f t="shared" ref="D744:D745" si="39">COUNTIF(G744:CK744,"*")</f>
        <v>20</v>
      </c>
      <c r="E744" s="21" t="s">
        <v>2123</v>
      </c>
      <c r="F744" s="21"/>
      <c r="G744" s="60" t="s">
        <v>530</v>
      </c>
      <c r="H744" s="24" t="s">
        <v>151</v>
      </c>
      <c r="I744" s="23" t="s">
        <v>11</v>
      </c>
      <c r="J744" s="24" t="s">
        <v>12</v>
      </c>
      <c r="K744" s="24" t="s">
        <v>76</v>
      </c>
      <c r="L744" s="24" t="s">
        <v>77</v>
      </c>
      <c r="M744" s="25" t="s">
        <v>41</v>
      </c>
      <c r="N744" s="25" t="s">
        <v>28</v>
      </c>
      <c r="O744" s="24" t="s">
        <v>60</v>
      </c>
      <c r="P744" s="24" t="s">
        <v>188</v>
      </c>
      <c r="Q744" s="24" t="s">
        <v>65</v>
      </c>
      <c r="R744" s="24" t="s">
        <v>82</v>
      </c>
      <c r="S744" s="23"/>
      <c r="T744" s="24" t="s">
        <v>23</v>
      </c>
      <c r="U744" s="24" t="s">
        <v>24</v>
      </c>
      <c r="V744" s="24" t="s">
        <v>343</v>
      </c>
      <c r="W744" s="24" t="s">
        <v>25</v>
      </c>
      <c r="X744" s="24" t="s">
        <v>26</v>
      </c>
      <c r="Y744" s="23"/>
      <c r="Z744" s="24" t="s">
        <v>20</v>
      </c>
      <c r="AA744" s="24" t="s">
        <v>21</v>
      </c>
      <c r="AB744" s="24" t="s">
        <v>270</v>
      </c>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3"/>
      <c r="BG744" s="23"/>
      <c r="BH744" s="23"/>
      <c r="BI744" s="23"/>
      <c r="BJ744" s="23"/>
      <c r="BK744" s="23"/>
      <c r="BL744" s="23"/>
      <c r="BM744" s="23"/>
      <c r="BN744" s="23"/>
      <c r="BO744" s="23"/>
      <c r="BP744" s="23"/>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c r="CT744" s="23"/>
      <c r="CU744" s="23"/>
      <c r="CV744" s="23"/>
      <c r="CW744" s="23"/>
      <c r="CX744" s="23"/>
      <c r="CY744" s="23"/>
      <c r="CZ744" s="23"/>
      <c r="DA744" s="23"/>
      <c r="DB744" s="23"/>
      <c r="DC744" s="23"/>
      <c r="DD744" s="23"/>
      <c r="DE744" s="23"/>
      <c r="DF744" s="23"/>
      <c r="DG744" s="23"/>
      <c r="DH744" s="23"/>
      <c r="DI744" s="23"/>
      <c r="DJ744" s="23"/>
      <c r="DK744" s="23"/>
      <c r="DL744" s="23"/>
      <c r="DM744" s="23"/>
      <c r="DN744" s="23"/>
      <c r="DO744" s="23"/>
      <c r="DP744" s="23"/>
      <c r="DQ744" s="23"/>
      <c r="DR744" s="23"/>
      <c r="DS744" s="23"/>
      <c r="DT744" s="23"/>
      <c r="DU744" s="23"/>
      <c r="DV744" s="23"/>
      <c r="DW744" s="23"/>
      <c r="DX744" s="23"/>
      <c r="DY744" s="23"/>
      <c r="DZ744" s="23"/>
      <c r="EA744" s="23"/>
      <c r="EB744" s="23"/>
      <c r="EC744" s="23"/>
      <c r="ED744" s="23"/>
      <c r="EE744" s="23"/>
      <c r="EF744" s="23"/>
      <c r="EG744" s="23"/>
      <c r="EH744" s="23"/>
      <c r="EI744" s="23"/>
      <c r="EJ744" s="23"/>
      <c r="EK744" s="23"/>
      <c r="EL744" s="23"/>
      <c r="EM744" s="23"/>
      <c r="EN744" s="23"/>
      <c r="EO744" s="23"/>
      <c r="EP744" s="23"/>
      <c r="EQ744" s="23"/>
      <c r="ER744" s="23"/>
      <c r="ES744" s="23"/>
      <c r="ET744" s="23"/>
      <c r="EU744" s="23"/>
      <c r="EV744" s="23"/>
      <c r="EW744" s="23"/>
      <c r="EX744" s="23"/>
      <c r="EY744" s="23"/>
      <c r="EZ744" s="23"/>
      <c r="FA744" s="23"/>
      <c r="FB744" s="23"/>
      <c r="FC744" s="23"/>
      <c r="FD744" s="23"/>
      <c r="FE744" s="23"/>
      <c r="FF744" s="23"/>
      <c r="FG744" s="23"/>
      <c r="FH744" s="23"/>
      <c r="FI744" s="23"/>
    </row>
    <row r="745" spans="1:166" ht="53.4" customHeight="1" x14ac:dyDescent="0.3">
      <c r="A745" s="19">
        <v>743</v>
      </c>
      <c r="B745" s="20">
        <v>1966</v>
      </c>
      <c r="C745" s="20" t="s">
        <v>2124</v>
      </c>
      <c r="D745" s="19">
        <f t="shared" si="39"/>
        <v>18</v>
      </c>
      <c r="E745" s="21" t="s">
        <v>2125</v>
      </c>
      <c r="F745" s="21"/>
      <c r="G745" s="22" t="s">
        <v>10</v>
      </c>
      <c r="H745" s="23"/>
      <c r="I745" s="24" t="s">
        <v>36</v>
      </c>
      <c r="J745" s="24" t="s">
        <v>15</v>
      </c>
      <c r="K745" s="23" t="s">
        <v>16</v>
      </c>
      <c r="L745" s="24" t="s">
        <v>193</v>
      </c>
      <c r="M745" s="24" t="s">
        <v>194</v>
      </c>
      <c r="N745" s="24" t="s">
        <v>65</v>
      </c>
      <c r="O745" s="24" t="s">
        <v>27</v>
      </c>
      <c r="P745" s="23" t="s">
        <v>19</v>
      </c>
      <c r="Q745" s="24" t="s">
        <v>20</v>
      </c>
      <c r="R745" s="24" t="s">
        <v>27</v>
      </c>
      <c r="S745" s="23"/>
      <c r="T745" s="24" t="s">
        <v>23</v>
      </c>
      <c r="U745" s="24" t="s">
        <v>15</v>
      </c>
      <c r="V745" s="23" t="s">
        <v>28</v>
      </c>
      <c r="W745" s="24" t="s">
        <v>29</v>
      </c>
      <c r="X745" s="24" t="s">
        <v>30</v>
      </c>
      <c r="Y745" s="24" t="s">
        <v>31</v>
      </c>
      <c r="Z745" s="24" t="s">
        <v>46</v>
      </c>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3"/>
      <c r="BG745" s="23"/>
      <c r="BH745" s="23"/>
      <c r="BI745" s="23"/>
      <c r="BJ745" s="23"/>
      <c r="BK745" s="23"/>
      <c r="BL745" s="23"/>
      <c r="BM745" s="23"/>
      <c r="BN745" s="23"/>
      <c r="BO745" s="23"/>
      <c r="BP745" s="23"/>
      <c r="BQ745" s="23"/>
      <c r="BR745" s="23"/>
      <c r="BS745" s="23"/>
      <c r="BT745" s="23"/>
      <c r="BU745" s="23"/>
      <c r="BV745" s="23"/>
      <c r="BW745" s="23"/>
      <c r="BX745" s="23"/>
      <c r="BY745" s="23"/>
      <c r="BZ745" s="23"/>
      <c r="CA745" s="23"/>
      <c r="CB745" s="23"/>
      <c r="CC745" s="23"/>
      <c r="CD745" s="23"/>
      <c r="CE745" s="23"/>
      <c r="CF745" s="23"/>
      <c r="CG745" s="23"/>
      <c r="CH745" s="23"/>
      <c r="CI745" s="23"/>
      <c r="CJ745" s="23"/>
      <c r="CK745" s="23"/>
      <c r="CL745" s="23"/>
      <c r="CM745" s="23"/>
      <c r="CN745" s="23"/>
      <c r="CO745" s="23"/>
      <c r="CP745" s="23"/>
      <c r="CQ745" s="23"/>
      <c r="CR745" s="23"/>
      <c r="CS745" s="23"/>
      <c r="CT745" s="23"/>
      <c r="CU745" s="23"/>
      <c r="CV745" s="23"/>
      <c r="CW745" s="23"/>
      <c r="CX745" s="23"/>
      <c r="CY745" s="23"/>
      <c r="CZ745" s="23"/>
      <c r="DA745" s="23"/>
      <c r="DB745" s="23"/>
      <c r="DC745" s="23"/>
      <c r="DD745" s="23"/>
      <c r="DE745" s="23"/>
      <c r="DF745" s="23"/>
      <c r="DG745" s="23"/>
      <c r="DH745" s="23"/>
      <c r="DI745" s="23"/>
      <c r="DJ745" s="23"/>
      <c r="DK745" s="23"/>
      <c r="DL745" s="23"/>
      <c r="DM745" s="23"/>
      <c r="DN745" s="23"/>
      <c r="DO745" s="23"/>
      <c r="DP745" s="23"/>
      <c r="DQ745" s="23"/>
      <c r="DR745" s="23"/>
      <c r="DS745" s="23"/>
      <c r="DT745" s="23"/>
      <c r="DU745" s="23"/>
      <c r="DV745" s="23"/>
      <c r="DW745" s="23"/>
      <c r="DX745" s="23"/>
      <c r="DY745" s="23"/>
      <c r="DZ745" s="23"/>
      <c r="EA745" s="23"/>
      <c r="EB745" s="23"/>
      <c r="EC745" s="23"/>
      <c r="ED745" s="23"/>
      <c r="EE745" s="23"/>
      <c r="EF745" s="23"/>
      <c r="EG745" s="23"/>
      <c r="EH745" s="23"/>
      <c r="EI745" s="23"/>
      <c r="EJ745" s="23"/>
      <c r="EK745" s="23"/>
      <c r="EL745" s="23"/>
      <c r="EM745" s="23"/>
      <c r="EN745" s="23"/>
      <c r="EO745" s="23"/>
      <c r="EP745" s="23"/>
      <c r="EQ745" s="23"/>
      <c r="ER745" s="23"/>
      <c r="ES745" s="23"/>
      <c r="ET745" s="23"/>
      <c r="EU745" s="23"/>
      <c r="EV745" s="23"/>
      <c r="EW745" s="23"/>
      <c r="EX745" s="23"/>
      <c r="EY745" s="23"/>
      <c r="EZ745" s="23"/>
      <c r="FA745" s="23"/>
      <c r="FB745" s="23"/>
      <c r="FC745" s="23"/>
      <c r="FD745" s="23"/>
      <c r="FE745" s="23"/>
      <c r="FF745" s="23"/>
      <c r="FG745" s="23"/>
      <c r="FH745" s="23"/>
      <c r="FI745" s="23"/>
    </row>
    <row r="746" spans="1:166" ht="53.4" customHeight="1" x14ac:dyDescent="0.3">
      <c r="A746" s="19">
        <v>744</v>
      </c>
      <c r="B746" s="20">
        <v>1119</v>
      </c>
      <c r="C746" s="20" t="s">
        <v>2126</v>
      </c>
      <c r="D746" s="19">
        <f>COUNTIF(G746:CI746,"*")</f>
        <v>24</v>
      </c>
      <c r="E746" s="21" t="s">
        <v>2127</v>
      </c>
      <c r="F746" s="21"/>
      <c r="G746" s="22" t="s">
        <v>10</v>
      </c>
      <c r="H746" s="23" t="s">
        <v>161</v>
      </c>
      <c r="I746" s="24" t="s">
        <v>36</v>
      </c>
      <c r="J746" s="24" t="s">
        <v>37</v>
      </c>
      <c r="K746" s="23" t="s">
        <v>19</v>
      </c>
      <c r="L746" s="24" t="s">
        <v>20</v>
      </c>
      <c r="M746" s="24" t="s">
        <v>121</v>
      </c>
      <c r="N746" s="24" t="s">
        <v>25</v>
      </c>
      <c r="O746" s="24" t="s">
        <v>27</v>
      </c>
      <c r="P746" s="24" t="s">
        <v>53</v>
      </c>
      <c r="Q746" s="24" t="s">
        <v>12</v>
      </c>
      <c r="R746" s="23" t="s">
        <v>19</v>
      </c>
      <c r="S746" s="24" t="s">
        <v>23</v>
      </c>
      <c r="T746" s="24" t="s">
        <v>120</v>
      </c>
      <c r="U746" s="24" t="s">
        <v>25</v>
      </c>
      <c r="V746" s="24" t="s">
        <v>15</v>
      </c>
      <c r="W746" s="23" t="s">
        <v>28</v>
      </c>
      <c r="X746" s="24" t="s">
        <v>60</v>
      </c>
      <c r="Y746" s="24" t="s">
        <v>760</v>
      </c>
      <c r="Z746" s="24" t="s">
        <v>761</v>
      </c>
      <c r="AA746" s="23" t="s">
        <v>53</v>
      </c>
      <c r="AB746" s="24" t="s">
        <v>16</v>
      </c>
      <c r="AC746" s="24" t="s">
        <v>17</v>
      </c>
      <c r="AD746" s="24" t="s">
        <v>18</v>
      </c>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3"/>
      <c r="BG746" s="23"/>
      <c r="BH746" s="23"/>
      <c r="BI746" s="23"/>
      <c r="BJ746" s="23"/>
      <c r="BK746" s="23"/>
      <c r="BL746" s="23"/>
      <c r="BM746" s="23"/>
      <c r="BN746" s="23"/>
      <c r="BO746" s="23"/>
      <c r="BP746" s="23"/>
      <c r="BQ746" s="23"/>
      <c r="BR746" s="23"/>
      <c r="BS746" s="23"/>
      <c r="BT746" s="23"/>
      <c r="BU746" s="23"/>
      <c r="BV746" s="23"/>
      <c r="BW746" s="23"/>
      <c r="BX746" s="23"/>
      <c r="BY746" s="23"/>
      <c r="BZ746" s="23"/>
      <c r="CA746" s="23"/>
      <c r="CB746" s="23"/>
      <c r="CC746" s="23"/>
      <c r="CD746" s="23"/>
      <c r="CE746" s="23"/>
      <c r="CF746" s="23"/>
      <c r="CG746" s="23"/>
      <c r="CH746" s="23"/>
      <c r="CI746" s="23"/>
      <c r="CJ746" s="23"/>
      <c r="CK746" s="23"/>
      <c r="CL746" s="23"/>
      <c r="CM746" s="23"/>
      <c r="CN746" s="23"/>
      <c r="CO746" s="23"/>
      <c r="CP746" s="23"/>
      <c r="CQ746" s="23"/>
      <c r="CR746" s="23"/>
      <c r="CS746" s="23"/>
      <c r="CT746" s="23"/>
      <c r="CU746" s="23"/>
      <c r="CV746" s="23"/>
      <c r="CW746" s="23"/>
      <c r="CX746" s="23"/>
      <c r="CY746" s="23"/>
      <c r="CZ746" s="23"/>
      <c r="DA746" s="23"/>
      <c r="DB746" s="23"/>
      <c r="DC746" s="23"/>
      <c r="DD746" s="23"/>
      <c r="DE746" s="23"/>
      <c r="DF746" s="23"/>
      <c r="DG746" s="23"/>
      <c r="DH746" s="23"/>
      <c r="DI746" s="23"/>
      <c r="DJ746" s="23"/>
      <c r="DK746" s="23"/>
      <c r="DL746" s="23"/>
      <c r="DM746" s="23"/>
      <c r="DN746" s="23"/>
      <c r="DO746" s="23"/>
      <c r="DP746" s="23"/>
      <c r="DQ746" s="23"/>
      <c r="DR746" s="23"/>
      <c r="DS746" s="23"/>
      <c r="DT746" s="23"/>
      <c r="DU746" s="23"/>
      <c r="DV746" s="23"/>
      <c r="DW746" s="23"/>
      <c r="DX746" s="23"/>
      <c r="DY746" s="23"/>
      <c r="DZ746" s="23"/>
      <c r="EA746" s="23"/>
      <c r="EB746" s="23"/>
      <c r="EC746" s="23"/>
      <c r="ED746" s="23"/>
      <c r="EE746" s="23"/>
      <c r="EF746" s="23"/>
      <c r="EG746" s="23"/>
      <c r="EH746" s="23"/>
      <c r="EI746" s="23"/>
      <c r="EJ746" s="23"/>
      <c r="EK746" s="23"/>
      <c r="EL746" s="23"/>
      <c r="EM746" s="23"/>
      <c r="EN746" s="23"/>
      <c r="EO746" s="23"/>
      <c r="EP746" s="23"/>
      <c r="EQ746" s="23"/>
      <c r="ER746" s="23"/>
      <c r="ES746" s="23"/>
      <c r="ET746" s="23"/>
      <c r="EU746" s="23"/>
      <c r="EV746" s="23"/>
      <c r="EW746" s="23"/>
      <c r="EX746" s="23"/>
      <c r="EY746" s="23"/>
      <c r="EZ746" s="23"/>
      <c r="FA746" s="23"/>
      <c r="FB746" s="23"/>
      <c r="FC746" s="23"/>
      <c r="FD746" s="23"/>
      <c r="FE746" s="23"/>
      <c r="FF746" s="23"/>
      <c r="FG746" s="23"/>
      <c r="FH746" s="23"/>
      <c r="FI746" s="23"/>
    </row>
    <row r="747" spans="1:166" ht="53.4" customHeight="1" x14ac:dyDescent="0.3">
      <c r="A747" s="19">
        <v>745</v>
      </c>
      <c r="B747" s="20">
        <v>13</v>
      </c>
      <c r="C747" s="20" t="s">
        <v>2128</v>
      </c>
      <c r="D747" s="19">
        <f>COUNTIF(G747:CL747,"*")</f>
        <v>37</v>
      </c>
      <c r="E747" s="21" t="s">
        <v>2129</v>
      </c>
      <c r="F747" s="21"/>
      <c r="G747" s="21" t="s">
        <v>98</v>
      </c>
      <c r="H747" s="24" t="s">
        <v>74</v>
      </c>
      <c r="I747" s="24" t="s">
        <v>75</v>
      </c>
      <c r="J747" s="23"/>
      <c r="K747" s="24" t="s">
        <v>16</v>
      </c>
      <c r="L747" s="24" t="s">
        <v>125</v>
      </c>
      <c r="M747" s="23"/>
      <c r="N747" s="24" t="s">
        <v>36</v>
      </c>
      <c r="O747" s="24" t="s">
        <v>39</v>
      </c>
      <c r="P747" s="24" t="s">
        <v>25</v>
      </c>
      <c r="Q747" s="24" t="s">
        <v>15</v>
      </c>
      <c r="R747" s="24" t="s">
        <v>1454</v>
      </c>
      <c r="S747" s="24" t="s">
        <v>58</v>
      </c>
      <c r="T747" s="24" t="s">
        <v>43</v>
      </c>
      <c r="U747" s="24" t="s">
        <v>44</v>
      </c>
      <c r="V747" s="23" t="s">
        <v>19</v>
      </c>
      <c r="W747" s="24" t="s">
        <v>20</v>
      </c>
      <c r="X747" s="24" t="s">
        <v>2100</v>
      </c>
      <c r="Y747" s="24" t="s">
        <v>15</v>
      </c>
      <c r="Z747" s="24" t="s">
        <v>53</v>
      </c>
      <c r="AA747" s="24" t="s">
        <v>147</v>
      </c>
      <c r="AB747" s="24" t="s">
        <v>52</v>
      </c>
      <c r="AC747" s="24" t="s">
        <v>211</v>
      </c>
      <c r="AD747" s="24" t="s">
        <v>212</v>
      </c>
      <c r="AE747" s="24" t="s">
        <v>25</v>
      </c>
      <c r="AF747" s="24" t="s">
        <v>22</v>
      </c>
      <c r="AG747" s="23"/>
      <c r="AH747" s="24" t="s">
        <v>23</v>
      </c>
      <c r="AI747" s="24" t="s">
        <v>25</v>
      </c>
      <c r="AJ747" s="24" t="s">
        <v>15</v>
      </c>
      <c r="AK747" s="23" t="s">
        <v>28</v>
      </c>
      <c r="AL747" s="24" t="s">
        <v>60</v>
      </c>
      <c r="AM747" s="24" t="s">
        <v>188</v>
      </c>
      <c r="AN747" s="24" t="s">
        <v>25</v>
      </c>
      <c r="AO747" s="24" t="s">
        <v>15</v>
      </c>
      <c r="AP747" s="23" t="s">
        <v>40</v>
      </c>
      <c r="AQ747" s="23" t="s">
        <v>116</v>
      </c>
      <c r="AR747" s="23" t="s">
        <v>67</v>
      </c>
      <c r="AS747" s="23" t="s">
        <v>166</v>
      </c>
      <c r="AT747" s="23" t="s">
        <v>167</v>
      </c>
      <c r="AU747" s="23"/>
      <c r="AV747" s="23"/>
      <c r="AW747" s="23"/>
      <c r="AX747" s="23"/>
      <c r="AY747" s="23"/>
      <c r="AZ747" s="23"/>
      <c r="BA747" s="23"/>
      <c r="BB747" s="23"/>
      <c r="BC747" s="23"/>
      <c r="BD747" s="23"/>
      <c r="BE747" s="23"/>
      <c r="BF747" s="23"/>
      <c r="BG747" s="23"/>
      <c r="BH747" s="23"/>
      <c r="BI747" s="23"/>
      <c r="BJ747" s="23"/>
      <c r="BK747" s="23"/>
      <c r="BL747" s="23"/>
      <c r="BM747" s="23"/>
      <c r="BN747" s="23"/>
      <c r="BO747" s="23"/>
      <c r="BP747" s="23"/>
      <c r="BQ747" s="23"/>
      <c r="BR747" s="23"/>
      <c r="BS747" s="23"/>
      <c r="BT747" s="23"/>
      <c r="BU747" s="23"/>
      <c r="BV747" s="23"/>
      <c r="BW747" s="23"/>
      <c r="BX747" s="23"/>
      <c r="BY747" s="23"/>
      <c r="BZ747" s="23"/>
      <c r="CA747" s="23"/>
      <c r="CB747" s="23"/>
      <c r="CC747" s="23"/>
      <c r="CD747" s="23"/>
      <c r="CE747" s="23"/>
      <c r="CF747" s="23"/>
      <c r="CG747" s="23"/>
      <c r="CH747" s="23"/>
      <c r="CI747" s="23"/>
      <c r="CJ747" s="23"/>
      <c r="CK747" s="23"/>
      <c r="CL747" s="23"/>
      <c r="CM747" s="23"/>
      <c r="CN747" s="23"/>
      <c r="CO747" s="23"/>
      <c r="CP747" s="23"/>
      <c r="CQ747" s="23"/>
      <c r="CR747" s="23"/>
      <c r="CS747" s="23"/>
      <c r="CT747" s="23"/>
      <c r="CU747" s="23"/>
      <c r="CV747" s="23"/>
      <c r="CW747" s="23"/>
      <c r="CX747" s="23"/>
      <c r="CY747" s="23"/>
      <c r="CZ747" s="23"/>
      <c r="DA747" s="23"/>
      <c r="DB747" s="23"/>
      <c r="DC747" s="23"/>
      <c r="DD747" s="23"/>
      <c r="DE747" s="23"/>
      <c r="DF747" s="23"/>
      <c r="DG747" s="23"/>
      <c r="DH747" s="23"/>
      <c r="DI747" s="23"/>
      <c r="DJ747" s="23"/>
      <c r="DK747" s="23"/>
      <c r="DL747" s="23"/>
      <c r="DM747" s="23"/>
      <c r="DN747" s="23"/>
      <c r="DO747" s="23"/>
      <c r="DP747" s="23"/>
      <c r="DQ747" s="23"/>
      <c r="DR747" s="23"/>
      <c r="DS747" s="23"/>
      <c r="DT747" s="23"/>
      <c r="DU747" s="23"/>
      <c r="DV747" s="23"/>
      <c r="DW747" s="23"/>
      <c r="DX747" s="23"/>
      <c r="DY747" s="23"/>
      <c r="DZ747" s="23"/>
      <c r="EA747" s="23"/>
      <c r="EB747" s="23"/>
      <c r="EC747" s="23"/>
      <c r="ED747" s="23"/>
      <c r="EE747" s="23"/>
      <c r="EF747" s="23"/>
      <c r="EG747" s="23"/>
      <c r="EH747" s="23"/>
      <c r="EI747" s="23"/>
      <c r="EJ747" s="23"/>
      <c r="EK747" s="23"/>
      <c r="EL747" s="23"/>
      <c r="EM747" s="23"/>
      <c r="EN747" s="23"/>
      <c r="EO747" s="23"/>
      <c r="EP747" s="23"/>
      <c r="EQ747" s="23"/>
      <c r="ER747" s="23"/>
      <c r="ES747" s="23"/>
      <c r="ET747" s="23"/>
      <c r="EU747" s="23"/>
      <c r="EV747" s="23"/>
      <c r="EW747" s="23"/>
      <c r="EX747" s="23"/>
      <c r="EY747" s="23"/>
      <c r="EZ747" s="23"/>
      <c r="FA747" s="23"/>
      <c r="FB747" s="23"/>
      <c r="FC747" s="23"/>
      <c r="FD747" s="23"/>
      <c r="FE747" s="23"/>
      <c r="FF747" s="23"/>
      <c r="FG747" s="23"/>
      <c r="FH747" s="23"/>
      <c r="FI747" s="23"/>
    </row>
    <row r="748" spans="1:166" ht="53.4" customHeight="1" x14ac:dyDescent="0.3">
      <c r="A748" s="19">
        <v>746</v>
      </c>
      <c r="B748" s="20">
        <v>1971</v>
      </c>
      <c r="C748" s="20" t="s">
        <v>2130</v>
      </c>
      <c r="D748" s="19">
        <f>COUNTIF(G748:CK748,"*")</f>
        <v>41</v>
      </c>
      <c r="E748" s="21" t="s">
        <v>2131</v>
      </c>
      <c r="F748" s="21"/>
      <c r="G748" s="22" t="s">
        <v>10</v>
      </c>
      <c r="H748" s="63" t="s">
        <v>34</v>
      </c>
      <c r="I748" s="63" t="s">
        <v>35</v>
      </c>
      <c r="J748" s="23"/>
      <c r="K748" s="24" t="s">
        <v>16</v>
      </c>
      <c r="L748" s="24" t="s">
        <v>125</v>
      </c>
      <c r="M748" s="24" t="s">
        <v>485</v>
      </c>
      <c r="N748" s="23"/>
      <c r="O748" s="24" t="s">
        <v>36</v>
      </c>
      <c r="P748" s="24" t="s">
        <v>15</v>
      </c>
      <c r="Q748" s="24" t="s">
        <v>162</v>
      </c>
      <c r="R748" s="24" t="s">
        <v>37</v>
      </c>
      <c r="S748" s="23" t="s">
        <v>16</v>
      </c>
      <c r="T748" s="24" t="s">
        <v>193</v>
      </c>
      <c r="U748" s="24" t="s">
        <v>194</v>
      </c>
      <c r="V748" s="24" t="s">
        <v>25</v>
      </c>
      <c r="W748" s="24" t="s">
        <v>15</v>
      </c>
      <c r="X748" s="23" t="s">
        <v>19</v>
      </c>
      <c r="Y748" s="24" t="s">
        <v>20</v>
      </c>
      <c r="Z748" s="24" t="s">
        <v>286</v>
      </c>
      <c r="AA748" s="24" t="s">
        <v>25</v>
      </c>
      <c r="AB748" s="24" t="s">
        <v>22</v>
      </c>
      <c r="AC748" s="23" t="s">
        <v>115</v>
      </c>
      <c r="AD748" s="23" t="s">
        <v>19</v>
      </c>
      <c r="AE748" s="24" t="s">
        <v>20</v>
      </c>
      <c r="AF748" s="24" t="s">
        <v>21</v>
      </c>
      <c r="AG748" s="24" t="s">
        <v>22</v>
      </c>
      <c r="AH748" s="24" t="s">
        <v>53</v>
      </c>
      <c r="AI748" s="24" t="s">
        <v>211</v>
      </c>
      <c r="AJ748" s="24" t="s">
        <v>212</v>
      </c>
      <c r="AK748" s="24" t="s">
        <v>15</v>
      </c>
      <c r="AL748" s="24" t="s">
        <v>1065</v>
      </c>
      <c r="AM748" s="24" t="s">
        <v>59</v>
      </c>
      <c r="AN748" s="23" t="s">
        <v>19</v>
      </c>
      <c r="AO748" s="24" t="s">
        <v>23</v>
      </c>
      <c r="AP748" s="24" t="s">
        <v>39</v>
      </c>
      <c r="AQ748" s="24" t="s">
        <v>15</v>
      </c>
      <c r="AR748" s="23" t="s">
        <v>28</v>
      </c>
      <c r="AS748" s="24" t="s">
        <v>29</v>
      </c>
      <c r="AT748" s="24" t="s">
        <v>30</v>
      </c>
      <c r="AU748" s="24" t="s">
        <v>31</v>
      </c>
      <c r="AV748" s="24" t="s">
        <v>27</v>
      </c>
      <c r="AW748" s="24" t="s">
        <v>897</v>
      </c>
      <c r="AX748" s="23"/>
      <c r="AY748" s="23"/>
      <c r="AZ748" s="23"/>
      <c r="BA748" s="23"/>
      <c r="BB748" s="23"/>
      <c r="BC748" s="23"/>
      <c r="BD748" s="23"/>
      <c r="BE748" s="23"/>
      <c r="BF748" s="23"/>
      <c r="BG748" s="23"/>
      <c r="BH748" s="23"/>
      <c r="BI748" s="23"/>
      <c r="BJ748" s="23"/>
      <c r="BK748" s="23"/>
      <c r="BL748" s="23"/>
      <c r="BM748" s="23"/>
      <c r="BN748" s="23"/>
      <c r="BO748" s="23"/>
      <c r="BP748" s="23"/>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c r="CT748" s="23"/>
      <c r="CU748" s="23"/>
      <c r="CV748" s="23"/>
      <c r="CW748" s="23"/>
      <c r="CX748" s="23"/>
      <c r="CY748" s="23"/>
      <c r="CZ748" s="23"/>
      <c r="DA748" s="23"/>
      <c r="DB748" s="23"/>
      <c r="DC748" s="23"/>
      <c r="DD748" s="23"/>
      <c r="DE748" s="23"/>
      <c r="DF748" s="23"/>
      <c r="DG748" s="23"/>
      <c r="DH748" s="23"/>
      <c r="DI748" s="23"/>
      <c r="DJ748" s="23"/>
      <c r="DK748" s="23"/>
      <c r="DL748" s="23"/>
      <c r="DM748" s="23"/>
      <c r="DN748" s="23"/>
      <c r="DO748" s="23"/>
      <c r="DP748" s="23"/>
      <c r="DQ748" s="23"/>
      <c r="DR748" s="23"/>
      <c r="DS748" s="23"/>
      <c r="DT748" s="23"/>
      <c r="DU748" s="23"/>
      <c r="DV748" s="23"/>
      <c r="DW748" s="23"/>
      <c r="DX748" s="23"/>
      <c r="DY748" s="23"/>
      <c r="DZ748" s="23"/>
      <c r="EA748" s="23"/>
      <c r="EB748" s="23"/>
      <c r="EC748" s="23"/>
      <c r="ED748" s="23"/>
      <c r="EE748" s="23"/>
      <c r="EF748" s="23"/>
      <c r="EG748" s="23"/>
      <c r="EH748" s="23"/>
      <c r="EI748" s="23"/>
      <c r="EJ748" s="23"/>
      <c r="EK748" s="23"/>
      <c r="EL748" s="23"/>
      <c r="EM748" s="23"/>
      <c r="EN748" s="23"/>
      <c r="EO748" s="23"/>
      <c r="EP748" s="23"/>
      <c r="EQ748" s="23"/>
      <c r="ER748" s="23"/>
      <c r="ES748" s="23"/>
      <c r="ET748" s="23"/>
      <c r="EU748" s="23"/>
      <c r="EV748" s="23"/>
      <c r="EW748" s="23"/>
      <c r="EX748" s="23"/>
      <c r="EY748" s="23"/>
      <c r="EZ748" s="23"/>
      <c r="FA748" s="23"/>
      <c r="FB748" s="23"/>
      <c r="FC748" s="23"/>
      <c r="FD748" s="23"/>
      <c r="FE748" s="23"/>
      <c r="FF748" s="23"/>
      <c r="FG748" s="23"/>
      <c r="FH748" s="23"/>
      <c r="FI748" s="23"/>
      <c r="FJ748" s="23"/>
    </row>
    <row r="749" spans="1:166" ht="53.4" customHeight="1" x14ac:dyDescent="0.3">
      <c r="A749" s="19">
        <v>747</v>
      </c>
      <c r="B749" s="20">
        <v>452</v>
      </c>
      <c r="C749" s="20" t="s">
        <v>2132</v>
      </c>
      <c r="D749" s="19">
        <f>COUNTIF(G749:CJ749,"*")</f>
        <v>23</v>
      </c>
      <c r="E749" s="21" t="s">
        <v>2133</v>
      </c>
      <c r="F749" s="21"/>
      <c r="G749" s="22" t="s">
        <v>10</v>
      </c>
      <c r="H749" s="63" t="s">
        <v>34</v>
      </c>
      <c r="I749" s="63" t="s">
        <v>35</v>
      </c>
      <c r="J749" s="23"/>
      <c r="K749" s="24" t="s">
        <v>20</v>
      </c>
      <c r="L749" s="24" t="s">
        <v>21</v>
      </c>
      <c r="M749" s="24" t="s">
        <v>179</v>
      </c>
      <c r="N749" s="24" t="s">
        <v>181</v>
      </c>
      <c r="O749" s="24" t="s">
        <v>22</v>
      </c>
      <c r="P749" s="24" t="s">
        <v>27</v>
      </c>
      <c r="Q749" s="23" t="s">
        <v>121</v>
      </c>
      <c r="R749" s="24" t="s">
        <v>45</v>
      </c>
      <c r="S749" s="24" t="s">
        <v>65</v>
      </c>
      <c r="T749" s="24" t="s">
        <v>25</v>
      </c>
      <c r="U749" s="24" t="s">
        <v>27</v>
      </c>
      <c r="V749" s="23" t="s">
        <v>19</v>
      </c>
      <c r="W749" s="24" t="s">
        <v>23</v>
      </c>
      <c r="X749" s="24" t="s">
        <v>300</v>
      </c>
      <c r="Y749" s="24" t="s">
        <v>113</v>
      </c>
      <c r="Z749" s="24" t="s">
        <v>25</v>
      </c>
      <c r="AA749" s="23" t="s">
        <v>28</v>
      </c>
      <c r="AB749" s="24" t="s">
        <v>740</v>
      </c>
      <c r="AC749" s="24" t="s">
        <v>25</v>
      </c>
      <c r="AD749" s="24" t="s">
        <v>46</v>
      </c>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3"/>
      <c r="BG749" s="23"/>
      <c r="BH749" s="23"/>
      <c r="BI749" s="23"/>
      <c r="BJ749" s="23"/>
      <c r="BK749" s="23"/>
      <c r="BL749" s="23"/>
      <c r="BM749" s="23"/>
      <c r="BN749" s="23"/>
      <c r="BO749" s="23"/>
      <c r="BP749" s="23"/>
      <c r="BQ749" s="23"/>
      <c r="BR749" s="23"/>
      <c r="BS749" s="23"/>
      <c r="BT749" s="23"/>
      <c r="BU749" s="23"/>
      <c r="BV749" s="23"/>
      <c r="BW749" s="23"/>
      <c r="BX749" s="23"/>
      <c r="BY749" s="23"/>
      <c r="BZ749" s="23"/>
      <c r="CA749" s="23"/>
      <c r="CB749" s="23"/>
      <c r="CC749" s="23"/>
      <c r="CD749" s="23"/>
      <c r="CE749" s="23"/>
      <c r="CF749" s="23"/>
      <c r="CG749" s="23"/>
      <c r="CH749" s="23"/>
      <c r="CI749" s="23"/>
      <c r="CJ749" s="23"/>
      <c r="CK749" s="23"/>
      <c r="CL749" s="23"/>
      <c r="CM749" s="23"/>
      <c r="CN749" s="23"/>
      <c r="CO749" s="23"/>
      <c r="CP749" s="23"/>
      <c r="CQ749" s="23"/>
      <c r="CR749" s="23"/>
      <c r="CS749" s="23"/>
      <c r="CT749" s="23"/>
      <c r="CU749" s="23"/>
      <c r="CV749" s="23"/>
      <c r="CW749" s="23"/>
      <c r="CX749" s="23"/>
      <c r="CY749" s="23"/>
      <c r="CZ749" s="23"/>
      <c r="DA749" s="23"/>
      <c r="DB749" s="23"/>
      <c r="DC749" s="23"/>
      <c r="DD749" s="23"/>
      <c r="DE749" s="23"/>
      <c r="DF749" s="23"/>
      <c r="DG749" s="23"/>
      <c r="DH749" s="23"/>
      <c r="DI749" s="23"/>
      <c r="DJ749" s="23"/>
      <c r="DK749" s="23"/>
      <c r="DL749" s="23"/>
      <c r="DM749" s="23"/>
      <c r="DN749" s="23"/>
      <c r="DO749" s="23"/>
      <c r="DP749" s="23"/>
      <c r="DQ749" s="23"/>
      <c r="DR749" s="23"/>
      <c r="DS749" s="23"/>
      <c r="DT749" s="23"/>
      <c r="DU749" s="23"/>
      <c r="DV749" s="23"/>
      <c r="DW749" s="23"/>
      <c r="DX749" s="23"/>
      <c r="DY749" s="23"/>
      <c r="DZ749" s="23"/>
      <c r="EA749" s="23"/>
      <c r="EB749" s="23"/>
      <c r="EC749" s="23"/>
      <c r="ED749" s="23"/>
      <c r="EE749" s="23"/>
      <c r="EF749" s="23"/>
      <c r="EG749" s="23"/>
      <c r="EH749" s="23"/>
      <c r="EI749" s="23"/>
      <c r="EJ749" s="23"/>
      <c r="EK749" s="23"/>
      <c r="EL749" s="23"/>
      <c r="EM749" s="23"/>
      <c r="EN749" s="23"/>
      <c r="EO749" s="23"/>
      <c r="EP749" s="23"/>
      <c r="EQ749" s="23"/>
      <c r="ER749" s="23"/>
      <c r="ES749" s="23"/>
      <c r="ET749" s="23"/>
      <c r="EU749" s="23"/>
      <c r="EV749" s="23"/>
      <c r="EW749" s="23"/>
      <c r="EX749" s="23"/>
      <c r="EY749" s="23"/>
      <c r="EZ749" s="23"/>
      <c r="FA749" s="23"/>
      <c r="FB749" s="23"/>
      <c r="FC749" s="23"/>
      <c r="FD749" s="23"/>
      <c r="FE749" s="23"/>
      <c r="FF749" s="23"/>
      <c r="FG749" s="23"/>
      <c r="FH749" s="23"/>
      <c r="FI749" s="23"/>
      <c r="FJ749" s="23"/>
    </row>
    <row r="750" spans="1:166" ht="53.4" customHeight="1" x14ac:dyDescent="0.3">
      <c r="A750" s="19">
        <v>748</v>
      </c>
      <c r="B750" s="20">
        <v>939</v>
      </c>
      <c r="C750" s="20" t="s">
        <v>2134</v>
      </c>
      <c r="D750" s="19">
        <f t="shared" ref="D750:D751" si="40">COUNTIF(G750:CJ750,"*")</f>
        <v>54</v>
      </c>
      <c r="E750" s="21" t="s">
        <v>2135</v>
      </c>
      <c r="F750" s="21"/>
      <c r="G750" s="22" t="s">
        <v>49</v>
      </c>
      <c r="H750" s="23"/>
      <c r="I750" s="24" t="s">
        <v>36</v>
      </c>
      <c r="J750" s="24" t="s">
        <v>25</v>
      </c>
      <c r="K750" s="24" t="s">
        <v>728</v>
      </c>
      <c r="L750" s="24" t="s">
        <v>729</v>
      </c>
      <c r="M750" s="24" t="s">
        <v>54</v>
      </c>
      <c r="N750" s="24" t="s">
        <v>44</v>
      </c>
      <c r="O750" s="24" t="s">
        <v>315</v>
      </c>
      <c r="P750" s="23" t="s">
        <v>19</v>
      </c>
      <c r="Q750" s="24" t="s">
        <v>20</v>
      </c>
      <c r="R750" s="24" t="s">
        <v>21</v>
      </c>
      <c r="S750" s="24" t="s">
        <v>55</v>
      </c>
      <c r="T750" s="24" t="s">
        <v>164</v>
      </c>
      <c r="U750" s="24" t="s">
        <v>163</v>
      </c>
      <c r="V750" s="24" t="s">
        <v>40</v>
      </c>
      <c r="W750" s="24" t="s">
        <v>25</v>
      </c>
      <c r="X750" s="24" t="s">
        <v>15</v>
      </c>
      <c r="Y750" s="23" t="s">
        <v>14</v>
      </c>
      <c r="Z750" s="23" t="s">
        <v>201</v>
      </c>
      <c r="AA750" s="23" t="s">
        <v>16</v>
      </c>
      <c r="AB750" s="23" t="s">
        <v>68</v>
      </c>
      <c r="AC750" s="23" t="s">
        <v>378</v>
      </c>
      <c r="AD750" s="23" t="s">
        <v>379</v>
      </c>
      <c r="AE750" s="23" t="s">
        <v>380</v>
      </c>
      <c r="AF750" s="23" t="s">
        <v>256</v>
      </c>
      <c r="AG750" s="23" t="s">
        <v>201</v>
      </c>
      <c r="AH750" s="23" t="s">
        <v>16</v>
      </c>
      <c r="AI750" s="24" t="s">
        <v>68</v>
      </c>
      <c r="AJ750" s="24" t="s">
        <v>63</v>
      </c>
      <c r="AK750" s="24" t="s">
        <v>88</v>
      </c>
      <c r="AL750" s="24" t="s">
        <v>25</v>
      </c>
      <c r="AM750" s="24" t="s">
        <v>15</v>
      </c>
      <c r="AN750" s="23" t="s">
        <v>40</v>
      </c>
      <c r="AO750" s="23" t="s">
        <v>246</v>
      </c>
      <c r="AP750" s="23" t="s">
        <v>67</v>
      </c>
      <c r="AQ750" s="23" t="s">
        <v>68</v>
      </c>
      <c r="AR750" s="24" t="s">
        <v>63</v>
      </c>
      <c r="AS750" s="24" t="s">
        <v>1071</v>
      </c>
      <c r="AT750" s="24" t="s">
        <v>25</v>
      </c>
      <c r="AU750" s="24" t="s">
        <v>22</v>
      </c>
      <c r="AV750" s="23" t="s">
        <v>19</v>
      </c>
      <c r="AW750" s="24" t="s">
        <v>41</v>
      </c>
      <c r="AX750" s="24" t="s">
        <v>93</v>
      </c>
      <c r="AY750" s="24" t="s">
        <v>24</v>
      </c>
      <c r="AZ750" s="24" t="s">
        <v>37</v>
      </c>
      <c r="BA750" s="24" t="s">
        <v>25</v>
      </c>
      <c r="BB750" s="24" t="s">
        <v>26</v>
      </c>
      <c r="BC750" s="24" t="s">
        <v>86</v>
      </c>
      <c r="BD750" s="23" t="s">
        <v>28</v>
      </c>
      <c r="BE750" s="24" t="s">
        <v>227</v>
      </c>
      <c r="BF750" s="24" t="s">
        <v>30</v>
      </c>
      <c r="BG750" s="24" t="s">
        <v>31</v>
      </c>
      <c r="BH750" s="24" t="s">
        <v>25</v>
      </c>
      <c r="BI750" s="24" t="s">
        <v>2136</v>
      </c>
      <c r="BJ750" s="23"/>
      <c r="BK750" s="23"/>
      <c r="BL750" s="23"/>
      <c r="BM750" s="23"/>
      <c r="BN750" s="23"/>
      <c r="BO750" s="23"/>
      <c r="BP750" s="23"/>
      <c r="BQ750" s="23"/>
      <c r="BR750" s="23"/>
      <c r="BS750" s="23"/>
      <c r="BT750" s="23"/>
      <c r="BU750" s="23"/>
      <c r="BV750" s="23"/>
      <c r="BW750" s="23"/>
      <c r="BX750" s="23"/>
      <c r="BY750" s="23"/>
      <c r="BZ750" s="23"/>
      <c r="CA750" s="23"/>
      <c r="CB750" s="23"/>
      <c r="CC750" s="23"/>
      <c r="CD750" s="23"/>
      <c r="CE750" s="23"/>
      <c r="CF750" s="23"/>
      <c r="CG750" s="23"/>
      <c r="CH750" s="23"/>
      <c r="CI750" s="23"/>
      <c r="CJ750" s="23"/>
      <c r="CK750" s="23"/>
      <c r="CL750" s="23"/>
      <c r="CM750" s="23"/>
      <c r="CN750" s="23"/>
      <c r="CO750" s="23"/>
      <c r="CP750" s="23"/>
      <c r="CQ750" s="23"/>
      <c r="CR750" s="23"/>
      <c r="CS750" s="23"/>
      <c r="CT750" s="23"/>
      <c r="CU750" s="23"/>
      <c r="CV750" s="23"/>
      <c r="CW750" s="23"/>
      <c r="CX750" s="23"/>
      <c r="CY750" s="23"/>
      <c r="CZ750" s="23"/>
      <c r="DA750" s="23"/>
      <c r="DB750" s="23"/>
      <c r="DC750" s="23"/>
      <c r="DD750" s="23"/>
      <c r="DE750" s="23"/>
      <c r="DF750" s="23"/>
      <c r="DG750" s="23"/>
      <c r="DH750" s="23"/>
      <c r="DI750" s="23"/>
      <c r="DJ750" s="23"/>
      <c r="DK750" s="23"/>
      <c r="DL750" s="23"/>
      <c r="DM750" s="23"/>
      <c r="DN750" s="23"/>
      <c r="DO750" s="23"/>
      <c r="DP750" s="23"/>
      <c r="DQ750" s="23"/>
      <c r="DR750" s="23"/>
      <c r="DS750" s="23"/>
      <c r="DT750" s="23"/>
      <c r="DU750" s="23"/>
      <c r="DV750" s="23"/>
      <c r="DW750" s="23"/>
      <c r="DX750" s="23"/>
      <c r="DY750" s="23"/>
      <c r="DZ750" s="23"/>
      <c r="EA750" s="23"/>
      <c r="EB750" s="23"/>
      <c r="EC750" s="23"/>
      <c r="ED750" s="23"/>
      <c r="EE750" s="23"/>
      <c r="EF750" s="23"/>
      <c r="EG750" s="23"/>
      <c r="EH750" s="23"/>
      <c r="EI750" s="23"/>
      <c r="EJ750" s="23"/>
      <c r="EK750" s="23"/>
      <c r="EL750" s="23"/>
      <c r="EM750" s="23"/>
      <c r="EN750" s="23"/>
      <c r="EO750" s="23"/>
      <c r="EP750" s="23"/>
      <c r="EQ750" s="23"/>
      <c r="ER750" s="23"/>
      <c r="ES750" s="23"/>
      <c r="ET750" s="23"/>
      <c r="EU750" s="23"/>
      <c r="EV750" s="23"/>
      <c r="EW750" s="23"/>
      <c r="EX750" s="23"/>
      <c r="EY750" s="23"/>
      <c r="EZ750" s="23"/>
      <c r="FA750" s="23"/>
      <c r="FB750" s="23"/>
      <c r="FC750" s="23"/>
      <c r="FD750" s="23"/>
      <c r="FE750" s="23"/>
      <c r="FF750" s="23"/>
      <c r="FG750" s="23"/>
      <c r="FH750" s="23"/>
      <c r="FI750" s="23"/>
    </row>
    <row r="751" spans="1:166" ht="53.4" customHeight="1" x14ac:dyDescent="0.3">
      <c r="A751" s="19">
        <v>749</v>
      </c>
      <c r="B751" s="20">
        <v>33</v>
      </c>
      <c r="C751" s="20" t="s">
        <v>2137</v>
      </c>
      <c r="D751" s="19">
        <f t="shared" si="40"/>
        <v>45</v>
      </c>
      <c r="E751" s="21" t="s">
        <v>2138</v>
      </c>
      <c r="F751" s="21"/>
      <c r="G751" s="21" t="s">
        <v>98</v>
      </c>
      <c r="H751" s="63" t="s">
        <v>110</v>
      </c>
      <c r="I751" s="24" t="s">
        <v>176</v>
      </c>
      <c r="J751" s="24" t="s">
        <v>177</v>
      </c>
      <c r="K751" s="23" t="s">
        <v>116</v>
      </c>
      <c r="L751" s="23" t="s">
        <v>28</v>
      </c>
      <c r="M751" s="24" t="s">
        <v>68</v>
      </c>
      <c r="N751" s="24" t="s">
        <v>131</v>
      </c>
      <c r="O751" s="24" t="s">
        <v>29</v>
      </c>
      <c r="P751" s="24" t="s">
        <v>30</v>
      </c>
      <c r="Q751" s="24" t="s">
        <v>31</v>
      </c>
      <c r="R751" s="24" t="s">
        <v>25</v>
      </c>
      <c r="S751" s="24" t="s">
        <v>15</v>
      </c>
      <c r="T751" s="24" t="s">
        <v>54</v>
      </c>
      <c r="U751" s="24" t="s">
        <v>64</v>
      </c>
      <c r="V751" s="23" t="s">
        <v>19</v>
      </c>
      <c r="W751" s="24" t="s">
        <v>23</v>
      </c>
      <c r="X751" s="24" t="s">
        <v>152</v>
      </c>
      <c r="Y751" s="24" t="s">
        <v>39</v>
      </c>
      <c r="Z751" s="24" t="s">
        <v>1201</v>
      </c>
      <c r="AA751" s="24" t="s">
        <v>226</v>
      </c>
      <c r="AB751" s="24" t="s">
        <v>41</v>
      </c>
      <c r="AC751" s="24" t="s">
        <v>25</v>
      </c>
      <c r="AD751" s="24" t="s">
        <v>15</v>
      </c>
      <c r="AE751" s="23" t="s">
        <v>19</v>
      </c>
      <c r="AF751" s="24" t="s">
        <v>20</v>
      </c>
      <c r="AG751" s="24" t="s">
        <v>21</v>
      </c>
      <c r="AH751" s="24" t="s">
        <v>15</v>
      </c>
      <c r="AI751" s="24" t="s">
        <v>53</v>
      </c>
      <c r="AJ751" s="24" t="s">
        <v>589</v>
      </c>
      <c r="AK751" s="24" t="s">
        <v>179</v>
      </c>
      <c r="AL751" s="24" t="s">
        <v>22</v>
      </c>
      <c r="AM751" s="24" t="s">
        <v>58</v>
      </c>
      <c r="AN751" s="24" t="s">
        <v>385</v>
      </c>
      <c r="AO751" s="24" t="s">
        <v>40</v>
      </c>
      <c r="AP751" s="24" t="s">
        <v>201</v>
      </c>
      <c r="AQ751" s="24" t="s">
        <v>52</v>
      </c>
      <c r="AR751" s="24" t="s">
        <v>58</v>
      </c>
      <c r="AS751" s="24" t="s">
        <v>59</v>
      </c>
      <c r="AT751" s="24" t="s">
        <v>20</v>
      </c>
      <c r="AU751" s="24" t="s">
        <v>201</v>
      </c>
      <c r="AV751" s="23"/>
      <c r="AW751" s="24" t="s">
        <v>36</v>
      </c>
      <c r="AX751" s="24" t="s">
        <v>15</v>
      </c>
      <c r="AY751" s="24" t="s">
        <v>162</v>
      </c>
      <c r="AZ751" s="24" t="s">
        <v>942</v>
      </c>
      <c r="BA751" s="23"/>
      <c r="BB751" s="23"/>
      <c r="BC751" s="23"/>
      <c r="BD751" s="23"/>
      <c r="BE751" s="23"/>
      <c r="BF751" s="23"/>
      <c r="BG751" s="23"/>
      <c r="BH751" s="23"/>
      <c r="BI751" s="23"/>
      <c r="BJ751" s="23"/>
      <c r="BK751" s="23"/>
      <c r="BL751" s="23"/>
      <c r="BM751" s="23"/>
      <c r="BN751" s="23"/>
      <c r="BO751" s="23"/>
      <c r="BP751" s="23"/>
      <c r="BQ751" s="23"/>
      <c r="BR751" s="23"/>
      <c r="BS751" s="23"/>
      <c r="BT751" s="23"/>
      <c r="BU751" s="23"/>
      <c r="BV751" s="23"/>
      <c r="BW751" s="23"/>
      <c r="BX751" s="23"/>
      <c r="BY751" s="23"/>
      <c r="BZ751" s="23"/>
      <c r="CA751" s="23"/>
      <c r="CB751" s="23"/>
      <c r="CC751" s="23"/>
      <c r="CD751" s="23"/>
      <c r="CE751" s="23"/>
      <c r="CF751" s="23"/>
      <c r="CG751" s="23"/>
      <c r="CH751" s="23"/>
      <c r="CI751" s="23"/>
      <c r="CJ751" s="23"/>
      <c r="CK751" s="23"/>
      <c r="CL751" s="23"/>
      <c r="CM751" s="23"/>
      <c r="CN751" s="23"/>
      <c r="CO751" s="23"/>
      <c r="CP751" s="23"/>
      <c r="CQ751" s="23"/>
      <c r="CR751" s="23"/>
      <c r="CS751" s="23"/>
      <c r="CT751" s="23"/>
      <c r="CU751" s="23"/>
      <c r="CV751" s="23"/>
      <c r="CW751" s="23"/>
      <c r="CX751" s="23"/>
      <c r="CY751" s="23"/>
      <c r="CZ751" s="23"/>
      <c r="DA751" s="23"/>
      <c r="DB751" s="23"/>
      <c r="DC751" s="23"/>
      <c r="DD751" s="23"/>
      <c r="DE751" s="23"/>
      <c r="DF751" s="23"/>
      <c r="DG751" s="23"/>
      <c r="DH751" s="23"/>
      <c r="DI751" s="23"/>
      <c r="DJ751" s="23"/>
      <c r="DK751" s="23"/>
      <c r="DL751" s="23"/>
      <c r="DM751" s="23"/>
      <c r="DN751" s="23"/>
      <c r="DO751" s="23"/>
      <c r="DP751" s="23"/>
      <c r="DQ751" s="23"/>
      <c r="DR751" s="23"/>
      <c r="DS751" s="23"/>
      <c r="DT751" s="23"/>
      <c r="DU751" s="23"/>
      <c r="DV751" s="23"/>
      <c r="DW751" s="23"/>
      <c r="DX751" s="23"/>
      <c r="DY751" s="23"/>
      <c r="DZ751" s="23"/>
      <c r="EA751" s="23"/>
      <c r="EB751" s="23"/>
      <c r="EC751" s="23"/>
      <c r="ED751" s="23"/>
      <c r="EE751" s="23"/>
      <c r="EF751" s="23"/>
      <c r="EG751" s="23"/>
      <c r="EH751" s="23"/>
      <c r="EI751" s="23"/>
      <c r="EJ751" s="23"/>
      <c r="EK751" s="23"/>
      <c r="EL751" s="23"/>
      <c r="EM751" s="23"/>
      <c r="EN751" s="23"/>
      <c r="EO751" s="23"/>
      <c r="EP751" s="23"/>
      <c r="EQ751" s="23"/>
      <c r="ER751" s="23"/>
      <c r="ES751" s="23"/>
      <c r="ET751" s="23"/>
      <c r="EU751" s="23"/>
      <c r="EV751" s="23"/>
      <c r="EW751" s="23"/>
      <c r="EX751" s="23"/>
      <c r="EY751" s="23"/>
      <c r="EZ751" s="23"/>
      <c r="FA751" s="23"/>
      <c r="FB751" s="23"/>
      <c r="FC751" s="23"/>
      <c r="FD751" s="23"/>
      <c r="FE751" s="23"/>
      <c r="FF751" s="23"/>
      <c r="FG751" s="23"/>
      <c r="FH751" s="23"/>
      <c r="FI751" s="23"/>
    </row>
    <row r="752" spans="1:166" ht="53.4" customHeight="1" x14ac:dyDescent="0.3">
      <c r="A752" s="19">
        <v>750</v>
      </c>
      <c r="B752" s="20">
        <v>2464</v>
      </c>
      <c r="C752" s="20" t="s">
        <v>2139</v>
      </c>
      <c r="D752" s="19">
        <f>COUNTIF(G752:CI752,"*")</f>
        <v>26</v>
      </c>
      <c r="E752" s="21" t="s">
        <v>2140</v>
      </c>
      <c r="F752" s="21"/>
      <c r="G752" s="21" t="s">
        <v>98</v>
      </c>
      <c r="H752" s="63" t="s">
        <v>110</v>
      </c>
      <c r="I752" s="24" t="s">
        <v>74</v>
      </c>
      <c r="J752" s="24" t="s">
        <v>75</v>
      </c>
      <c r="K752" s="24" t="s">
        <v>232</v>
      </c>
      <c r="L752" s="24" t="s">
        <v>51</v>
      </c>
      <c r="M752" s="23" t="s">
        <v>53</v>
      </c>
      <c r="N752" s="24" t="s">
        <v>112</v>
      </c>
      <c r="O752" s="24" t="s">
        <v>36</v>
      </c>
      <c r="P752" s="24" t="s">
        <v>25</v>
      </c>
      <c r="Q752" s="24" t="s">
        <v>15</v>
      </c>
      <c r="R752" s="23" t="s">
        <v>19</v>
      </c>
      <c r="S752" s="24" t="s">
        <v>20</v>
      </c>
      <c r="T752" s="24" t="s">
        <v>21</v>
      </c>
      <c r="U752" s="24" t="s">
        <v>53</v>
      </c>
      <c r="V752" s="24" t="s">
        <v>147</v>
      </c>
      <c r="W752" s="24" t="s">
        <v>25</v>
      </c>
      <c r="X752" s="24" t="s">
        <v>15</v>
      </c>
      <c r="Y752" s="24" t="s">
        <v>52</v>
      </c>
      <c r="Z752" s="24" t="s">
        <v>147</v>
      </c>
      <c r="AA752" s="24" t="s">
        <v>25</v>
      </c>
      <c r="AB752" s="24" t="s">
        <v>66</v>
      </c>
      <c r="AC752" s="23" t="s">
        <v>19</v>
      </c>
      <c r="AD752" s="24" t="s">
        <v>23</v>
      </c>
      <c r="AE752" s="24" t="s">
        <v>25</v>
      </c>
      <c r="AF752" s="24" t="s">
        <v>46</v>
      </c>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3"/>
      <c r="BG752" s="23"/>
      <c r="BH752" s="23"/>
      <c r="BI752" s="23"/>
      <c r="BJ752" s="23"/>
      <c r="BK752" s="23"/>
      <c r="BL752" s="23"/>
      <c r="BM752" s="23"/>
      <c r="BN752" s="23"/>
      <c r="BO752" s="23"/>
      <c r="BP752" s="23"/>
      <c r="BQ752" s="23"/>
      <c r="BR752" s="23"/>
      <c r="BS752" s="23"/>
      <c r="BT752" s="23"/>
      <c r="BU752" s="23"/>
      <c r="BV752" s="23"/>
      <c r="BW752" s="23"/>
      <c r="BX752" s="23"/>
      <c r="BY752" s="23"/>
      <c r="BZ752" s="23"/>
      <c r="CA752" s="23"/>
      <c r="CB752" s="23"/>
      <c r="CC752" s="23"/>
      <c r="CD752" s="23"/>
      <c r="CE752" s="23"/>
      <c r="CF752" s="23"/>
      <c r="CG752" s="23"/>
      <c r="CH752" s="23"/>
      <c r="CI752" s="23"/>
      <c r="CJ752" s="23"/>
      <c r="CK752" s="23"/>
      <c r="CL752" s="23"/>
      <c r="CM752" s="23"/>
      <c r="CN752" s="23"/>
      <c r="CO752" s="23"/>
      <c r="CP752" s="23"/>
      <c r="CQ752" s="23"/>
      <c r="CR752" s="23"/>
      <c r="CS752" s="23"/>
      <c r="CT752" s="23"/>
      <c r="CU752" s="23"/>
      <c r="CV752" s="23"/>
      <c r="CW752" s="23"/>
      <c r="CX752" s="23"/>
      <c r="CY752" s="23"/>
      <c r="CZ752" s="23"/>
      <c r="DA752" s="23"/>
      <c r="DB752" s="23"/>
      <c r="DC752" s="23"/>
      <c r="DD752" s="23"/>
      <c r="DE752" s="23"/>
      <c r="DF752" s="23"/>
      <c r="DG752" s="23"/>
      <c r="DH752" s="23"/>
      <c r="DI752" s="23"/>
      <c r="DJ752" s="23"/>
      <c r="DK752" s="23"/>
      <c r="DL752" s="23"/>
      <c r="DM752" s="23"/>
      <c r="DN752" s="23"/>
      <c r="DO752" s="23"/>
      <c r="DP752" s="23"/>
      <c r="DQ752" s="23"/>
      <c r="DR752" s="23"/>
      <c r="DS752" s="23"/>
      <c r="DT752" s="23"/>
      <c r="DU752" s="23"/>
      <c r="DV752" s="23"/>
      <c r="DW752" s="23"/>
      <c r="DX752" s="23"/>
      <c r="DY752" s="23"/>
      <c r="DZ752" s="23"/>
      <c r="EA752" s="23"/>
      <c r="EB752" s="23"/>
      <c r="EC752" s="23"/>
      <c r="ED752" s="23"/>
      <c r="EE752" s="23"/>
      <c r="EF752" s="23"/>
      <c r="EG752" s="23"/>
      <c r="EH752" s="23"/>
      <c r="EI752" s="23"/>
      <c r="EJ752" s="23"/>
      <c r="EK752" s="23"/>
      <c r="EL752" s="23"/>
      <c r="EM752" s="23"/>
      <c r="EN752" s="23"/>
      <c r="EO752" s="23"/>
      <c r="EP752" s="23"/>
      <c r="EQ752" s="23"/>
      <c r="ER752" s="23"/>
      <c r="ES752" s="23"/>
      <c r="ET752" s="23"/>
      <c r="EU752" s="23"/>
      <c r="EV752" s="23"/>
      <c r="EW752" s="23"/>
      <c r="EX752" s="23"/>
      <c r="EY752" s="23"/>
      <c r="EZ752" s="23"/>
      <c r="FA752" s="23"/>
      <c r="FB752" s="23"/>
      <c r="FC752" s="23"/>
      <c r="FD752" s="23"/>
      <c r="FE752" s="23"/>
      <c r="FF752" s="23"/>
      <c r="FG752" s="23"/>
      <c r="FH752" s="23"/>
      <c r="FI752" s="23"/>
    </row>
    <row r="753" spans="1:166" ht="53.4" customHeight="1" x14ac:dyDescent="0.3">
      <c r="A753" s="19">
        <v>751</v>
      </c>
      <c r="B753" s="20">
        <v>1671</v>
      </c>
      <c r="C753" s="20" t="s">
        <v>2141</v>
      </c>
      <c r="D753" s="19">
        <f>COUNTIF(G753:CN753,"*")</f>
        <v>22</v>
      </c>
      <c r="E753" s="21" t="s">
        <v>2142</v>
      </c>
      <c r="F753" s="21"/>
      <c r="G753" s="21" t="s">
        <v>408</v>
      </c>
      <c r="H753" s="24" t="s">
        <v>14</v>
      </c>
      <c r="I753" s="23"/>
      <c r="J753" s="24" t="s">
        <v>36</v>
      </c>
      <c r="K753" s="24" t="s">
        <v>37</v>
      </c>
      <c r="L753" s="24" t="s">
        <v>25</v>
      </c>
      <c r="M753" s="24" t="s">
        <v>15</v>
      </c>
      <c r="N753" s="23"/>
      <c r="O753" s="24" t="s">
        <v>20</v>
      </c>
      <c r="P753" s="24" t="s">
        <v>39</v>
      </c>
      <c r="Q753" s="24" t="s">
        <v>40</v>
      </c>
      <c r="R753" s="24" t="s">
        <v>25</v>
      </c>
      <c r="S753" s="24" t="s">
        <v>66</v>
      </c>
      <c r="T753" s="23"/>
      <c r="U753" s="24" t="s">
        <v>23</v>
      </c>
      <c r="V753" s="24" t="s">
        <v>300</v>
      </c>
      <c r="W753" s="24" t="s">
        <v>39</v>
      </c>
      <c r="X753" s="24" t="s">
        <v>25</v>
      </c>
      <c r="Y753" s="24" t="s">
        <v>27</v>
      </c>
      <c r="Z753" s="23"/>
      <c r="AA753" s="24" t="s">
        <v>29</v>
      </c>
      <c r="AB753" s="24" t="s">
        <v>25</v>
      </c>
      <c r="AC753" s="24" t="s">
        <v>27</v>
      </c>
      <c r="AD753" s="23"/>
      <c r="AE753" s="24" t="s">
        <v>45</v>
      </c>
      <c r="AF753" s="24" t="s">
        <v>25</v>
      </c>
      <c r="AG753" s="24" t="s">
        <v>15</v>
      </c>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3"/>
      <c r="BG753" s="23"/>
      <c r="BH753" s="23"/>
      <c r="BI753" s="23"/>
      <c r="BJ753" s="23"/>
      <c r="BK753" s="23"/>
      <c r="BL753" s="23"/>
      <c r="BM753" s="23"/>
      <c r="BN753" s="23"/>
      <c r="BO753" s="23"/>
      <c r="BP753" s="23"/>
      <c r="BQ753" s="23"/>
      <c r="BR753" s="23"/>
      <c r="BS753" s="23"/>
      <c r="BT753" s="23"/>
      <c r="BU753" s="23"/>
      <c r="BV753" s="23"/>
      <c r="BW753" s="23"/>
      <c r="BX753" s="23"/>
      <c r="BY753" s="23"/>
      <c r="BZ753" s="23"/>
      <c r="CA753" s="23"/>
      <c r="CB753" s="23"/>
      <c r="CC753" s="23"/>
      <c r="CD753" s="23"/>
      <c r="CE753" s="23"/>
      <c r="CF753" s="23"/>
      <c r="CG753" s="23"/>
      <c r="CH753" s="23"/>
      <c r="CI753" s="23"/>
      <c r="CJ753" s="23"/>
      <c r="CK753" s="23"/>
      <c r="CL753" s="23"/>
      <c r="CM753" s="23"/>
      <c r="CN753" s="23"/>
      <c r="CO753" s="23"/>
      <c r="CP753" s="23"/>
      <c r="CQ753" s="23"/>
      <c r="CR753" s="23"/>
      <c r="CS753" s="23"/>
      <c r="CT753" s="23"/>
      <c r="CU753" s="23"/>
      <c r="CV753" s="23"/>
      <c r="CW753" s="23"/>
      <c r="CX753" s="23"/>
      <c r="CY753" s="23"/>
      <c r="CZ753" s="23"/>
      <c r="DA753" s="23"/>
      <c r="DB753" s="23"/>
      <c r="DC753" s="23"/>
      <c r="DD753" s="23"/>
      <c r="DE753" s="23"/>
      <c r="DF753" s="23"/>
      <c r="DG753" s="23"/>
      <c r="DH753" s="23"/>
      <c r="DI753" s="23"/>
      <c r="DJ753" s="23"/>
      <c r="DK753" s="23"/>
      <c r="DL753" s="23"/>
      <c r="DM753" s="23"/>
      <c r="DN753" s="23"/>
      <c r="DO753" s="23"/>
      <c r="DP753" s="23"/>
      <c r="DQ753" s="23"/>
      <c r="DR753" s="23"/>
      <c r="DS753" s="23"/>
      <c r="DT753" s="23"/>
      <c r="DU753" s="23"/>
      <c r="DV753" s="23"/>
      <c r="DW753" s="23"/>
      <c r="DX753" s="23"/>
      <c r="DY753" s="23"/>
      <c r="DZ753" s="23"/>
      <c r="EA753" s="23"/>
      <c r="EB753" s="23"/>
      <c r="EC753" s="23"/>
      <c r="ED753" s="23"/>
      <c r="EE753" s="23"/>
      <c r="EF753" s="23"/>
      <c r="EG753" s="23"/>
      <c r="EH753" s="23"/>
      <c r="EI753" s="23"/>
      <c r="EJ753" s="23"/>
      <c r="EK753" s="23"/>
      <c r="EL753" s="23"/>
      <c r="EM753" s="23"/>
      <c r="EN753" s="23"/>
      <c r="EO753" s="23"/>
      <c r="EP753" s="23"/>
      <c r="EQ753" s="23"/>
      <c r="ER753" s="23"/>
      <c r="ES753" s="23"/>
      <c r="ET753" s="23"/>
      <c r="EU753" s="23"/>
      <c r="EV753" s="23"/>
      <c r="EW753" s="23"/>
      <c r="EX753" s="23"/>
      <c r="EY753" s="23"/>
      <c r="EZ753" s="23"/>
      <c r="FA753" s="23"/>
      <c r="FB753" s="23"/>
      <c r="FC753" s="23"/>
      <c r="FD753" s="23"/>
      <c r="FE753" s="23"/>
      <c r="FF753" s="23"/>
      <c r="FG753" s="23"/>
      <c r="FH753" s="23"/>
      <c r="FI753" s="23"/>
    </row>
    <row r="754" spans="1:166" ht="53.4" customHeight="1" x14ac:dyDescent="0.3">
      <c r="A754" s="19">
        <v>752</v>
      </c>
      <c r="B754" s="20">
        <v>2161</v>
      </c>
      <c r="C754" s="20" t="s">
        <v>2143</v>
      </c>
      <c r="D754" s="19">
        <f>COUNTIF(G754:CJ754,"*")</f>
        <v>19</v>
      </c>
      <c r="E754" s="21" t="s">
        <v>2144</v>
      </c>
      <c r="F754" s="21"/>
      <c r="G754" s="22" t="s">
        <v>49</v>
      </c>
      <c r="H754" s="23" t="s">
        <v>16</v>
      </c>
      <c r="I754" s="24" t="s">
        <v>63</v>
      </c>
      <c r="J754" s="24" t="s">
        <v>88</v>
      </c>
      <c r="K754" s="24" t="s">
        <v>82</v>
      </c>
      <c r="L754" s="23" t="s">
        <v>28</v>
      </c>
      <c r="M754" s="24" t="s">
        <v>60</v>
      </c>
      <c r="N754" s="24" t="s">
        <v>188</v>
      </c>
      <c r="O754" s="24" t="s">
        <v>22</v>
      </c>
      <c r="P754" s="23" t="s">
        <v>19</v>
      </c>
      <c r="Q754" s="24" t="s">
        <v>23</v>
      </c>
      <c r="R754" s="24" t="s">
        <v>39</v>
      </c>
      <c r="S754" s="24" t="s">
        <v>25</v>
      </c>
      <c r="T754" s="24" t="s">
        <v>15</v>
      </c>
      <c r="U754" s="23"/>
      <c r="V754" s="24" t="s">
        <v>20</v>
      </c>
      <c r="W754" s="24" t="s">
        <v>25</v>
      </c>
      <c r="X754" s="24" t="s">
        <v>239</v>
      </c>
      <c r="Y754" s="24" t="s">
        <v>38</v>
      </c>
      <c r="Z754" s="24" t="s">
        <v>55</v>
      </c>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3"/>
      <c r="BG754" s="23"/>
      <c r="BH754" s="23"/>
      <c r="BI754" s="23"/>
      <c r="BJ754" s="23"/>
      <c r="BK754" s="23"/>
      <c r="BL754" s="23"/>
      <c r="BM754" s="23"/>
      <c r="BN754" s="23"/>
      <c r="BO754" s="23"/>
      <c r="BP754" s="23"/>
      <c r="BQ754" s="23"/>
      <c r="BR754" s="23"/>
      <c r="BS754" s="23"/>
      <c r="BT754" s="23"/>
      <c r="BU754" s="23"/>
      <c r="BV754" s="23"/>
      <c r="BW754" s="23"/>
      <c r="BX754" s="23"/>
      <c r="BY754" s="23"/>
      <c r="BZ754" s="23"/>
      <c r="CA754" s="23"/>
      <c r="CB754" s="23"/>
      <c r="CC754" s="23"/>
      <c r="CD754" s="23"/>
      <c r="CE754" s="23"/>
      <c r="CF754" s="23"/>
      <c r="CG754" s="23"/>
      <c r="CH754" s="23"/>
      <c r="CI754" s="23"/>
      <c r="CJ754" s="23"/>
      <c r="CK754" s="23"/>
      <c r="CL754" s="23"/>
      <c r="CM754" s="23"/>
      <c r="CN754" s="23"/>
      <c r="CO754" s="23"/>
      <c r="CP754" s="23"/>
      <c r="CQ754" s="23"/>
      <c r="CR754" s="23"/>
      <c r="CS754" s="23"/>
      <c r="CT754" s="23"/>
      <c r="CU754" s="23"/>
      <c r="CV754" s="23"/>
      <c r="CW754" s="23"/>
      <c r="CX754" s="23"/>
      <c r="CY754" s="23"/>
      <c r="CZ754" s="23"/>
      <c r="DA754" s="23"/>
      <c r="DB754" s="23"/>
      <c r="DC754" s="23"/>
      <c r="DD754" s="23"/>
      <c r="DE754" s="23"/>
      <c r="DF754" s="23"/>
      <c r="DG754" s="23"/>
      <c r="DH754" s="23"/>
      <c r="DI754" s="23"/>
      <c r="DJ754" s="23"/>
      <c r="DK754" s="23"/>
      <c r="DL754" s="23"/>
      <c r="DM754" s="23"/>
      <c r="DN754" s="23"/>
      <c r="DO754" s="23"/>
      <c r="DP754" s="23"/>
      <c r="DQ754" s="23"/>
      <c r="DR754" s="23"/>
      <c r="DS754" s="23"/>
      <c r="DT754" s="23"/>
      <c r="DU754" s="23"/>
      <c r="DV754" s="23"/>
      <c r="DW754" s="23"/>
      <c r="DX754" s="23"/>
      <c r="DY754" s="23"/>
      <c r="DZ754" s="23"/>
      <c r="EA754" s="23"/>
      <c r="EB754" s="23"/>
      <c r="EC754" s="23"/>
      <c r="ED754" s="23"/>
      <c r="EE754" s="23"/>
      <c r="EF754" s="23"/>
      <c r="EG754" s="23"/>
      <c r="EH754" s="23"/>
      <c r="EI754" s="23"/>
      <c r="EJ754" s="23"/>
      <c r="EK754" s="23"/>
      <c r="EL754" s="23"/>
      <c r="EM754" s="23"/>
      <c r="EN754" s="23"/>
      <c r="EO754" s="23"/>
      <c r="EP754" s="23"/>
      <c r="EQ754" s="23"/>
      <c r="ER754" s="23"/>
      <c r="ES754" s="23"/>
      <c r="ET754" s="23"/>
      <c r="EU754" s="23"/>
      <c r="EV754" s="23"/>
      <c r="EW754" s="23"/>
      <c r="EX754" s="23"/>
      <c r="EY754" s="23"/>
      <c r="EZ754" s="23"/>
      <c r="FA754" s="23"/>
      <c r="FB754" s="23"/>
      <c r="FC754" s="23"/>
      <c r="FD754" s="23"/>
      <c r="FE754" s="23"/>
      <c r="FF754" s="23"/>
      <c r="FG754" s="23"/>
      <c r="FH754" s="23"/>
      <c r="FI754" s="23"/>
    </row>
    <row r="755" spans="1:166" ht="53.4" customHeight="1" x14ac:dyDescent="0.3">
      <c r="A755" s="19">
        <v>753</v>
      </c>
      <c r="B755" s="20">
        <v>668</v>
      </c>
      <c r="C755" s="20" t="s">
        <v>1725</v>
      </c>
      <c r="D755" s="19">
        <f>COUNTIF(G755:CJ755,"*")</f>
        <v>30</v>
      </c>
      <c r="E755" s="21" t="s">
        <v>2145</v>
      </c>
      <c r="F755" s="21"/>
      <c r="G755" s="21" t="s">
        <v>73</v>
      </c>
      <c r="H755" s="24" t="s">
        <v>74</v>
      </c>
      <c r="I755" s="24" t="s">
        <v>75</v>
      </c>
      <c r="J755" s="63" t="s">
        <v>232</v>
      </c>
      <c r="K755" s="63" t="s">
        <v>35</v>
      </c>
      <c r="L755" s="23"/>
      <c r="M755" s="24" t="s">
        <v>36</v>
      </c>
      <c r="N755" s="24" t="s">
        <v>25</v>
      </c>
      <c r="O755" s="24" t="s">
        <v>15</v>
      </c>
      <c r="P755" s="24" t="s">
        <v>54</v>
      </c>
      <c r="Q755" s="24" t="s">
        <v>44</v>
      </c>
      <c r="R755" s="23" t="s">
        <v>19</v>
      </c>
      <c r="S755" s="24" t="s">
        <v>20</v>
      </c>
      <c r="T755" s="24" t="s">
        <v>101</v>
      </c>
      <c r="U755" s="24" t="s">
        <v>102</v>
      </c>
      <c r="V755" s="24" t="s">
        <v>37</v>
      </c>
      <c r="W755" s="24" t="s">
        <v>40</v>
      </c>
      <c r="X755" s="24" t="s">
        <v>25</v>
      </c>
      <c r="Y755" s="24" t="s">
        <v>22</v>
      </c>
      <c r="Z755" s="24" t="s">
        <v>53</v>
      </c>
      <c r="AA755" s="24" t="s">
        <v>338</v>
      </c>
      <c r="AB755" s="24" t="s">
        <v>26</v>
      </c>
      <c r="AC755" s="23" t="s">
        <v>19</v>
      </c>
      <c r="AD755" s="24" t="s">
        <v>23</v>
      </c>
      <c r="AE755" s="24" t="s">
        <v>900</v>
      </c>
      <c r="AF755" s="24" t="s">
        <v>25</v>
      </c>
      <c r="AG755" s="24" t="s">
        <v>15</v>
      </c>
      <c r="AH755" s="23" t="s">
        <v>28</v>
      </c>
      <c r="AI755" s="24" t="s">
        <v>29</v>
      </c>
      <c r="AJ755" s="24" t="s">
        <v>25</v>
      </c>
      <c r="AK755" s="24" t="s">
        <v>46</v>
      </c>
      <c r="AL755" s="23"/>
      <c r="AM755" s="23"/>
      <c r="AN755" s="23"/>
      <c r="AO755" s="23"/>
      <c r="AP755" s="23"/>
      <c r="AQ755" s="23"/>
      <c r="AR755" s="23"/>
      <c r="AS755" s="23"/>
      <c r="AT755" s="23"/>
      <c r="AU755" s="23"/>
      <c r="AV755" s="23"/>
      <c r="AW755" s="23"/>
      <c r="AX755" s="23"/>
      <c r="AY755" s="23"/>
      <c r="AZ755" s="23"/>
      <c r="BA755" s="23"/>
      <c r="BB755" s="23"/>
      <c r="BC755" s="23"/>
      <c r="BD755" s="23"/>
      <c r="BE755" s="23"/>
      <c r="BF755" s="23"/>
      <c r="BG755" s="23"/>
      <c r="BH755" s="23"/>
      <c r="BI755" s="23"/>
      <c r="BJ755" s="23"/>
      <c r="BK755" s="23"/>
      <c r="BL755" s="23"/>
      <c r="BM755" s="23"/>
      <c r="BN755" s="23"/>
      <c r="BO755" s="23"/>
      <c r="BP755" s="23"/>
      <c r="BQ755" s="23"/>
      <c r="BR755" s="23"/>
      <c r="BS755" s="23"/>
      <c r="BT755" s="23"/>
      <c r="BU755" s="23"/>
      <c r="BV755" s="23"/>
      <c r="BW755" s="23"/>
      <c r="BX755" s="23"/>
      <c r="BY755" s="23"/>
      <c r="BZ755" s="23"/>
      <c r="CA755" s="23"/>
      <c r="CB755" s="23"/>
      <c r="CC755" s="23"/>
      <c r="CD755" s="23"/>
      <c r="CE755" s="23"/>
      <c r="CF755" s="23"/>
      <c r="CG755" s="23"/>
      <c r="CH755" s="23"/>
      <c r="CI755" s="23"/>
      <c r="CJ755" s="23"/>
      <c r="CK755" s="23"/>
      <c r="CL755" s="23"/>
      <c r="CM755" s="23"/>
      <c r="CN755" s="23"/>
      <c r="CO755" s="23"/>
      <c r="CP755" s="23"/>
      <c r="CQ755" s="23"/>
      <c r="CR755" s="23"/>
      <c r="CS755" s="23"/>
      <c r="CT755" s="23"/>
      <c r="CU755" s="23"/>
      <c r="CV755" s="23"/>
      <c r="CW755" s="23"/>
      <c r="CX755" s="23"/>
      <c r="CY755" s="23"/>
      <c r="CZ755" s="23"/>
      <c r="DA755" s="23"/>
      <c r="DB755" s="23"/>
      <c r="DC755" s="23"/>
      <c r="DD755" s="23"/>
      <c r="DE755" s="23"/>
      <c r="DF755" s="23"/>
      <c r="DG755" s="23"/>
      <c r="DH755" s="23"/>
      <c r="DI755" s="23"/>
      <c r="DJ755" s="23"/>
      <c r="DK755" s="23"/>
      <c r="DL755" s="23"/>
      <c r="DM755" s="23"/>
      <c r="DN755" s="23"/>
      <c r="DO755" s="23"/>
      <c r="DP755" s="23"/>
      <c r="DQ755" s="23"/>
      <c r="DR755" s="23"/>
      <c r="DS755" s="23"/>
      <c r="DT755" s="23"/>
      <c r="DU755" s="23"/>
      <c r="DV755" s="23"/>
      <c r="DW755" s="23"/>
      <c r="DX755" s="23"/>
      <c r="DY755" s="23"/>
      <c r="DZ755" s="23"/>
      <c r="EA755" s="23"/>
      <c r="EB755" s="23"/>
      <c r="EC755" s="23"/>
      <c r="ED755" s="23"/>
      <c r="EE755" s="23"/>
      <c r="EF755" s="23"/>
      <c r="EG755" s="23"/>
      <c r="EH755" s="23"/>
      <c r="EI755" s="23"/>
      <c r="EJ755" s="23"/>
      <c r="EK755" s="23"/>
      <c r="EL755" s="23"/>
      <c r="EM755" s="23"/>
      <c r="EN755" s="23"/>
      <c r="EO755" s="23"/>
      <c r="EP755" s="23"/>
      <c r="EQ755" s="23"/>
      <c r="ER755" s="23"/>
      <c r="ES755" s="23"/>
      <c r="ET755" s="23"/>
      <c r="EU755" s="23"/>
      <c r="EV755" s="23"/>
      <c r="EW755" s="23"/>
      <c r="EX755" s="23"/>
      <c r="EY755" s="23"/>
      <c r="EZ755" s="23"/>
      <c r="FA755" s="23"/>
      <c r="FB755" s="23"/>
      <c r="FC755" s="23"/>
      <c r="FD755" s="23"/>
      <c r="FE755" s="23"/>
      <c r="FF755" s="23"/>
      <c r="FG755" s="23"/>
      <c r="FH755" s="23"/>
      <c r="FI755" s="23"/>
      <c r="FJ755" s="23"/>
    </row>
    <row r="756" spans="1:166" ht="53.4" customHeight="1" x14ac:dyDescent="0.3">
      <c r="A756" s="19">
        <v>754</v>
      </c>
      <c r="B756" s="20">
        <v>2310</v>
      </c>
      <c r="C756" s="20" t="s">
        <v>2146</v>
      </c>
      <c r="D756" s="19">
        <f>COUNTIF(G756:CK756,"*")</f>
        <v>19</v>
      </c>
      <c r="E756" s="21" t="s">
        <v>2147</v>
      </c>
      <c r="F756" s="21"/>
      <c r="G756" s="22" t="s">
        <v>10</v>
      </c>
      <c r="H756" s="23" t="s">
        <v>19</v>
      </c>
      <c r="I756" s="24" t="s">
        <v>20</v>
      </c>
      <c r="J756" s="24" t="s">
        <v>91</v>
      </c>
      <c r="K756" s="24" t="s">
        <v>25</v>
      </c>
      <c r="L756" s="24" t="s">
        <v>66</v>
      </c>
      <c r="M756" s="24" t="s">
        <v>78</v>
      </c>
      <c r="N756" s="23"/>
      <c r="O756" s="24" t="s">
        <v>20</v>
      </c>
      <c r="P756" s="24" t="s">
        <v>115</v>
      </c>
      <c r="Q756" s="24" t="s">
        <v>25</v>
      </c>
      <c r="R756" s="24" t="s">
        <v>239</v>
      </c>
      <c r="S756" s="24" t="s">
        <v>354</v>
      </c>
      <c r="T756" s="23"/>
      <c r="U756" s="24" t="s">
        <v>23</v>
      </c>
      <c r="V756" s="24" t="s">
        <v>39</v>
      </c>
      <c r="W756" s="24" t="s">
        <v>25</v>
      </c>
      <c r="X756" s="24" t="s">
        <v>15</v>
      </c>
      <c r="Y756" s="23" t="s">
        <v>28</v>
      </c>
      <c r="Z756" s="24" t="s">
        <v>29</v>
      </c>
      <c r="AA756" s="24" t="s">
        <v>15</v>
      </c>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3"/>
      <c r="BG756" s="23"/>
      <c r="BH756" s="23"/>
      <c r="BI756" s="23"/>
      <c r="BJ756" s="23"/>
      <c r="BK756" s="23"/>
      <c r="BL756" s="23"/>
      <c r="BM756" s="23"/>
      <c r="BN756" s="23"/>
      <c r="BO756" s="23"/>
      <c r="BP756" s="23"/>
      <c r="BQ756" s="23"/>
      <c r="BR756" s="23"/>
      <c r="BS756" s="23"/>
      <c r="BT756" s="23"/>
      <c r="BU756" s="23"/>
      <c r="BV756" s="23"/>
      <c r="BW756" s="23"/>
      <c r="BX756" s="23"/>
      <c r="BY756" s="23"/>
      <c r="BZ756" s="23"/>
      <c r="CA756" s="23"/>
      <c r="CB756" s="23"/>
      <c r="CC756" s="23"/>
      <c r="CD756" s="23"/>
      <c r="CE756" s="23"/>
      <c r="CF756" s="23"/>
      <c r="CG756" s="23"/>
      <c r="CH756" s="23"/>
      <c r="CI756" s="23"/>
      <c r="CJ756" s="23"/>
      <c r="CK756" s="23"/>
      <c r="CL756" s="23"/>
      <c r="CM756" s="23"/>
      <c r="CN756" s="23"/>
      <c r="CO756" s="23"/>
      <c r="CP756" s="23"/>
      <c r="CQ756" s="23"/>
      <c r="CR756" s="23"/>
      <c r="CS756" s="23"/>
      <c r="CT756" s="23"/>
      <c r="CU756" s="23"/>
      <c r="CV756" s="23"/>
      <c r="CW756" s="23"/>
      <c r="CX756" s="23"/>
      <c r="CY756" s="23"/>
      <c r="CZ756" s="23"/>
      <c r="DA756" s="23"/>
      <c r="DB756" s="23"/>
      <c r="DC756" s="23"/>
      <c r="DD756" s="23"/>
      <c r="DE756" s="23"/>
      <c r="DF756" s="23"/>
      <c r="DG756" s="23"/>
      <c r="DH756" s="23"/>
      <c r="DI756" s="23"/>
      <c r="DJ756" s="23"/>
      <c r="DK756" s="23"/>
      <c r="DL756" s="23"/>
      <c r="DM756" s="23"/>
      <c r="DN756" s="23"/>
      <c r="DO756" s="23"/>
      <c r="DP756" s="23"/>
      <c r="DQ756" s="23"/>
      <c r="DR756" s="23"/>
      <c r="DS756" s="23"/>
      <c r="DT756" s="23"/>
      <c r="DU756" s="23"/>
      <c r="DV756" s="23"/>
      <c r="DW756" s="23"/>
      <c r="DX756" s="23"/>
      <c r="DY756" s="23"/>
      <c r="DZ756" s="23"/>
      <c r="EA756" s="23"/>
      <c r="EB756" s="23"/>
      <c r="EC756" s="23"/>
      <c r="ED756" s="23"/>
      <c r="EE756" s="23"/>
      <c r="EF756" s="23"/>
      <c r="EG756" s="23"/>
      <c r="EH756" s="23"/>
      <c r="EI756" s="23"/>
      <c r="EJ756" s="23"/>
      <c r="EK756" s="23"/>
      <c r="EL756" s="23"/>
      <c r="EM756" s="23"/>
      <c r="EN756" s="23"/>
      <c r="EO756" s="23"/>
      <c r="EP756" s="23"/>
      <c r="EQ756" s="23"/>
      <c r="ER756" s="23"/>
      <c r="ES756" s="23"/>
      <c r="ET756" s="23"/>
      <c r="EU756" s="23"/>
      <c r="EV756" s="23"/>
      <c r="EW756" s="23"/>
      <c r="EX756" s="23"/>
      <c r="EY756" s="23"/>
      <c r="EZ756" s="23"/>
      <c r="FA756" s="23"/>
      <c r="FB756" s="23"/>
      <c r="FC756" s="23"/>
      <c r="FD756" s="23"/>
      <c r="FE756" s="23"/>
      <c r="FF756" s="23"/>
      <c r="FG756" s="23"/>
      <c r="FH756" s="23"/>
      <c r="FI756" s="23"/>
    </row>
    <row r="757" spans="1:166" ht="53.4" customHeight="1" x14ac:dyDescent="0.3">
      <c r="A757" s="19">
        <v>755</v>
      </c>
      <c r="B757" s="20">
        <v>2034</v>
      </c>
      <c r="C757" s="20" t="s">
        <v>2148</v>
      </c>
      <c r="D757" s="19">
        <f>COUNTIF(G757:CI757,"*")</f>
        <v>26</v>
      </c>
      <c r="E757" s="21" t="s">
        <v>2149</v>
      </c>
      <c r="F757" s="21"/>
      <c r="G757" s="22" t="s">
        <v>49</v>
      </c>
      <c r="H757" s="23" t="s">
        <v>11</v>
      </c>
      <c r="I757" s="24" t="s">
        <v>12</v>
      </c>
      <c r="J757" s="24" t="s">
        <v>25</v>
      </c>
      <c r="K757" s="24" t="s">
        <v>15</v>
      </c>
      <c r="L757" s="23" t="s">
        <v>19</v>
      </c>
      <c r="M757" s="24" t="s">
        <v>20</v>
      </c>
      <c r="N757" s="24" t="s">
        <v>101</v>
      </c>
      <c r="O757" s="24" t="s">
        <v>102</v>
      </c>
      <c r="P757" s="24" t="s">
        <v>37</v>
      </c>
      <c r="Q757" s="24" t="s">
        <v>40</v>
      </c>
      <c r="R757" s="24" t="s">
        <v>25</v>
      </c>
      <c r="S757" s="24" t="s">
        <v>66</v>
      </c>
      <c r="T757" s="23" t="s">
        <v>19</v>
      </c>
      <c r="U757" s="24" t="s">
        <v>23</v>
      </c>
      <c r="V757" s="24" t="s">
        <v>15</v>
      </c>
      <c r="W757" s="23" t="s">
        <v>28</v>
      </c>
      <c r="X757" s="24" t="s">
        <v>29</v>
      </c>
      <c r="Y757" s="24" t="s">
        <v>15</v>
      </c>
      <c r="Z757" s="23" t="s">
        <v>16</v>
      </c>
      <c r="AA757" s="24" t="s">
        <v>193</v>
      </c>
      <c r="AB757" s="24" t="s">
        <v>194</v>
      </c>
      <c r="AC757" s="24" t="s">
        <v>25</v>
      </c>
      <c r="AD757" s="24" t="s">
        <v>15</v>
      </c>
      <c r="AE757" s="23" t="s">
        <v>58</v>
      </c>
      <c r="AF757" s="23" t="s">
        <v>224</v>
      </c>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3"/>
      <c r="BG757" s="23"/>
      <c r="BH757" s="23"/>
      <c r="BI757" s="23"/>
      <c r="BJ757" s="23"/>
      <c r="BK757" s="23"/>
      <c r="BL757" s="23"/>
      <c r="BM757" s="23"/>
      <c r="BN757" s="23"/>
      <c r="BO757" s="23"/>
      <c r="BP757" s="23"/>
      <c r="BQ757" s="23"/>
      <c r="BR757" s="23"/>
      <c r="BS757" s="23"/>
      <c r="BT757" s="23"/>
      <c r="BU757" s="23"/>
      <c r="BV757" s="23"/>
      <c r="BW757" s="23"/>
      <c r="BX757" s="23"/>
      <c r="BY757" s="23"/>
      <c r="BZ757" s="23"/>
      <c r="CA757" s="23"/>
      <c r="CB757" s="23"/>
      <c r="CC757" s="23"/>
      <c r="CD757" s="23"/>
      <c r="CE757" s="23"/>
      <c r="CF757" s="23"/>
      <c r="CG757" s="23"/>
      <c r="CH757" s="23"/>
      <c r="CI757" s="23"/>
      <c r="CJ757" s="23"/>
      <c r="CK757" s="23"/>
      <c r="CL757" s="23"/>
      <c r="CM757" s="23"/>
      <c r="CN757" s="23"/>
      <c r="CO757" s="23"/>
      <c r="CP757" s="23"/>
      <c r="CQ757" s="23"/>
      <c r="CR757" s="23"/>
      <c r="CS757" s="23"/>
      <c r="CT757" s="23"/>
      <c r="CU757" s="23"/>
      <c r="CV757" s="23"/>
      <c r="CW757" s="23"/>
      <c r="CX757" s="23"/>
      <c r="CY757" s="23"/>
      <c r="CZ757" s="23"/>
      <c r="DA757" s="23"/>
      <c r="DB757" s="23"/>
      <c r="DC757" s="23"/>
      <c r="DD757" s="23"/>
      <c r="DE757" s="23"/>
      <c r="DF757" s="23"/>
      <c r="DG757" s="23"/>
      <c r="DH757" s="23"/>
      <c r="DI757" s="23"/>
      <c r="DJ757" s="23"/>
      <c r="DK757" s="23"/>
      <c r="DL757" s="23"/>
      <c r="DM757" s="23"/>
      <c r="DN757" s="23"/>
      <c r="DO757" s="23"/>
      <c r="DP757" s="23"/>
      <c r="DQ757" s="23"/>
      <c r="DR757" s="23"/>
      <c r="DS757" s="23"/>
      <c r="DT757" s="23"/>
      <c r="DU757" s="23"/>
      <c r="DV757" s="23"/>
      <c r="DW757" s="23"/>
      <c r="DX757" s="23"/>
      <c r="DY757" s="23"/>
      <c r="DZ757" s="23"/>
      <c r="EA757" s="23"/>
      <c r="EB757" s="23"/>
      <c r="EC757" s="23"/>
      <c r="ED757" s="23"/>
      <c r="EE757" s="23"/>
      <c r="EF757" s="23"/>
      <c r="EG757" s="23"/>
      <c r="EH757" s="23"/>
      <c r="EI757" s="23"/>
      <c r="EJ757" s="23"/>
      <c r="EK757" s="23"/>
      <c r="EL757" s="23"/>
      <c r="EM757" s="23"/>
      <c r="EN757" s="23"/>
      <c r="EO757" s="23"/>
      <c r="EP757" s="23"/>
      <c r="EQ757" s="23"/>
      <c r="ER757" s="23"/>
      <c r="ES757" s="23"/>
      <c r="ET757" s="23"/>
      <c r="EU757" s="23"/>
      <c r="EV757" s="23"/>
      <c r="EW757" s="23"/>
      <c r="EX757" s="23"/>
      <c r="EY757" s="23"/>
      <c r="EZ757" s="23"/>
      <c r="FA757" s="23"/>
      <c r="FB757" s="23"/>
      <c r="FC757" s="23"/>
      <c r="FD757" s="23"/>
      <c r="FE757" s="23"/>
      <c r="FF757" s="23"/>
      <c r="FG757" s="23"/>
      <c r="FH757" s="23"/>
      <c r="FI757" s="23"/>
    </row>
    <row r="758" spans="1:166" ht="53.4" customHeight="1" x14ac:dyDescent="0.3">
      <c r="A758" s="19">
        <v>756</v>
      </c>
      <c r="B758" s="20">
        <v>2382</v>
      </c>
      <c r="C758" s="20" t="s">
        <v>2150</v>
      </c>
      <c r="D758" s="19">
        <f>COUNTIF(G758:CJ758,"*")</f>
        <v>25</v>
      </c>
      <c r="E758" s="21" t="s">
        <v>2151</v>
      </c>
      <c r="F758" s="21"/>
      <c r="G758" s="21" t="s">
        <v>68</v>
      </c>
      <c r="H758" s="63" t="s">
        <v>110</v>
      </c>
      <c r="I758" s="24" t="s">
        <v>74</v>
      </c>
      <c r="J758" s="24" t="s">
        <v>75</v>
      </c>
      <c r="K758" s="23"/>
      <c r="L758" s="24" t="s">
        <v>36</v>
      </c>
      <c r="M758" s="24" t="s">
        <v>37</v>
      </c>
      <c r="N758" s="24" t="s">
        <v>574</v>
      </c>
      <c r="O758" s="24" t="s">
        <v>256</v>
      </c>
      <c r="P758" s="24" t="s">
        <v>25</v>
      </c>
      <c r="Q758" s="24" t="s">
        <v>15</v>
      </c>
      <c r="R758" s="23" t="s">
        <v>19</v>
      </c>
      <c r="S758" s="23" t="s">
        <v>130</v>
      </c>
      <c r="T758" s="24" t="s">
        <v>23</v>
      </c>
      <c r="U758" s="24" t="s">
        <v>20</v>
      </c>
      <c r="V758" s="24" t="s">
        <v>28</v>
      </c>
      <c r="W758" s="24" t="s">
        <v>1636</v>
      </c>
      <c r="X758" s="24" t="s">
        <v>25</v>
      </c>
      <c r="Y758" s="24" t="s">
        <v>270</v>
      </c>
      <c r="Z758" s="24" t="s">
        <v>1637</v>
      </c>
      <c r="AA758" s="23" t="s">
        <v>28</v>
      </c>
      <c r="AB758" s="24" t="s">
        <v>227</v>
      </c>
      <c r="AC758" s="24" t="s">
        <v>1231</v>
      </c>
      <c r="AD758" s="24" t="s">
        <v>1232</v>
      </c>
      <c r="AE758" s="24" t="s">
        <v>25</v>
      </c>
      <c r="AF758" s="24" t="s">
        <v>46</v>
      </c>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c r="BG758" s="23"/>
      <c r="BH758" s="23"/>
      <c r="BI758" s="23"/>
      <c r="BJ758" s="23"/>
      <c r="BK758" s="23"/>
      <c r="BL758" s="23"/>
      <c r="BM758" s="23"/>
      <c r="BN758" s="23"/>
      <c r="BO758" s="23"/>
      <c r="BP758" s="23"/>
      <c r="BQ758" s="23"/>
      <c r="BR758" s="23"/>
      <c r="BS758" s="23"/>
      <c r="BT758" s="23"/>
      <c r="BU758" s="23"/>
      <c r="BV758" s="23"/>
      <c r="BW758" s="23"/>
      <c r="BX758" s="23"/>
      <c r="BY758" s="23"/>
      <c r="BZ758" s="23"/>
      <c r="CA758" s="23"/>
      <c r="CB758" s="23"/>
      <c r="CC758" s="23"/>
      <c r="CD758" s="23"/>
      <c r="CE758" s="23"/>
      <c r="CF758" s="23"/>
      <c r="CG758" s="23"/>
      <c r="CH758" s="23"/>
      <c r="CI758" s="23"/>
      <c r="CJ758" s="23"/>
      <c r="CK758" s="23"/>
      <c r="CL758" s="23"/>
      <c r="CM758" s="23"/>
      <c r="CN758" s="23"/>
      <c r="CO758" s="23"/>
      <c r="CP758" s="23"/>
      <c r="CQ758" s="23"/>
      <c r="CR758" s="23"/>
      <c r="CS758" s="23"/>
      <c r="CT758" s="23"/>
      <c r="CU758" s="23"/>
      <c r="CV758" s="23"/>
      <c r="CW758" s="23"/>
      <c r="CX758" s="23"/>
      <c r="CY758" s="23"/>
      <c r="CZ758" s="23"/>
      <c r="DA758" s="23"/>
      <c r="DB758" s="23"/>
      <c r="DC758" s="23"/>
      <c r="DD758" s="23"/>
      <c r="DE758" s="23"/>
      <c r="DF758" s="23"/>
      <c r="DG758" s="23"/>
      <c r="DH758" s="23"/>
      <c r="DI758" s="23"/>
      <c r="DJ758" s="23"/>
      <c r="DK758" s="23"/>
      <c r="DL758" s="23"/>
      <c r="DM758" s="23"/>
      <c r="DN758" s="23"/>
      <c r="DO758" s="23"/>
      <c r="DP758" s="23"/>
      <c r="DQ758" s="23"/>
      <c r="DR758" s="23"/>
      <c r="DS758" s="23"/>
      <c r="DT758" s="23"/>
      <c r="DU758" s="23"/>
      <c r="DV758" s="23"/>
      <c r="DW758" s="23"/>
      <c r="DX758" s="23"/>
      <c r="DY758" s="23"/>
      <c r="DZ758" s="23"/>
      <c r="EA758" s="23"/>
      <c r="EB758" s="23"/>
      <c r="EC758" s="23"/>
      <c r="ED758" s="23"/>
      <c r="EE758" s="23"/>
      <c r="EF758" s="23"/>
      <c r="EG758" s="23"/>
      <c r="EH758" s="23"/>
      <c r="EI758" s="23"/>
      <c r="EJ758" s="23"/>
      <c r="EK758" s="23"/>
      <c r="EL758" s="23"/>
      <c r="EM758" s="23"/>
      <c r="EN758" s="23"/>
      <c r="EO758" s="23"/>
      <c r="EP758" s="23"/>
      <c r="EQ758" s="23"/>
      <c r="ER758" s="23"/>
      <c r="ES758" s="23"/>
      <c r="ET758" s="23"/>
      <c r="EU758" s="23"/>
      <c r="EV758" s="23"/>
      <c r="EW758" s="23"/>
      <c r="EX758" s="23"/>
      <c r="EY758" s="23"/>
      <c r="EZ758" s="23"/>
      <c r="FA758" s="23"/>
      <c r="FB758" s="23"/>
      <c r="FC758" s="23"/>
      <c r="FD758" s="23"/>
      <c r="FE758" s="23"/>
      <c r="FF758" s="23"/>
      <c r="FG758" s="23"/>
      <c r="FH758" s="23"/>
      <c r="FI758" s="23"/>
    </row>
    <row r="759" spans="1:166" ht="53.4" customHeight="1" x14ac:dyDescent="0.3">
      <c r="A759" s="19">
        <v>757</v>
      </c>
      <c r="B759" s="20">
        <v>1892</v>
      </c>
      <c r="C759" s="20" t="s">
        <v>2152</v>
      </c>
      <c r="D759" s="19">
        <f>COUNTIF(G759:CL759,"*")</f>
        <v>33</v>
      </c>
      <c r="E759" s="21" t="s">
        <v>2153</v>
      </c>
      <c r="F759" s="21"/>
      <c r="G759" s="22" t="s">
        <v>10</v>
      </c>
      <c r="H759" s="23" t="s">
        <v>28</v>
      </c>
      <c r="I759" s="24" t="s">
        <v>29</v>
      </c>
      <c r="J759" s="24" t="s">
        <v>25</v>
      </c>
      <c r="K759" s="24" t="s">
        <v>15</v>
      </c>
      <c r="L759" s="23"/>
      <c r="M759" s="24" t="s">
        <v>23</v>
      </c>
      <c r="N759" s="24" t="s">
        <v>19</v>
      </c>
      <c r="O759" s="24" t="s">
        <v>25</v>
      </c>
      <c r="P759" s="24" t="s">
        <v>15</v>
      </c>
      <c r="Q759" s="23"/>
      <c r="R759" s="24" t="s">
        <v>20</v>
      </c>
      <c r="S759" s="24" t="s">
        <v>21</v>
      </c>
      <c r="T759" s="24" t="s">
        <v>163</v>
      </c>
      <c r="U759" s="24" t="s">
        <v>40</v>
      </c>
      <c r="V759" s="24" t="s">
        <v>1670</v>
      </c>
      <c r="W759" s="24" t="s">
        <v>25</v>
      </c>
      <c r="X759" s="24" t="s">
        <v>15</v>
      </c>
      <c r="Y759" s="23"/>
      <c r="Z759" s="24" t="s">
        <v>36</v>
      </c>
      <c r="AA759" s="24" t="s">
        <v>15</v>
      </c>
      <c r="AB759" s="24" t="s">
        <v>162</v>
      </c>
      <c r="AC759" s="24" t="s">
        <v>37</v>
      </c>
      <c r="AD759" s="23" t="s">
        <v>40</v>
      </c>
      <c r="AE759" s="23" t="s">
        <v>246</v>
      </c>
      <c r="AF759" s="23" t="s">
        <v>16</v>
      </c>
      <c r="AG759" s="24" t="s">
        <v>61</v>
      </c>
      <c r="AH759" s="24" t="s">
        <v>62</v>
      </c>
      <c r="AI759" s="24" t="s">
        <v>15</v>
      </c>
      <c r="AJ759" s="23" t="s">
        <v>116</v>
      </c>
      <c r="AK759" s="23" t="s">
        <v>810</v>
      </c>
      <c r="AL759" s="23" t="s">
        <v>40</v>
      </c>
      <c r="AM759" s="23" t="s">
        <v>246</v>
      </c>
      <c r="AN759" s="23" t="s">
        <v>2154</v>
      </c>
      <c r="AO759" s="23" t="s">
        <v>297</v>
      </c>
      <c r="AP759" s="23" t="s">
        <v>1066</v>
      </c>
      <c r="AQ759" s="23"/>
      <c r="AR759" s="23"/>
      <c r="AS759" s="23"/>
      <c r="AT759" s="23"/>
      <c r="AU759" s="23"/>
      <c r="AV759" s="23"/>
      <c r="AW759" s="23"/>
      <c r="AX759" s="23"/>
      <c r="AY759" s="23"/>
      <c r="AZ759" s="23"/>
      <c r="BA759" s="23"/>
      <c r="BB759" s="23"/>
      <c r="BC759" s="23"/>
      <c r="BD759" s="23"/>
      <c r="BE759" s="23"/>
      <c r="BF759" s="23"/>
      <c r="BG759" s="23"/>
      <c r="BH759" s="23"/>
      <c r="BI759" s="23"/>
      <c r="BJ759" s="23"/>
      <c r="BK759" s="23"/>
      <c r="BL759" s="23"/>
      <c r="BM759" s="23"/>
      <c r="BN759" s="23"/>
      <c r="BO759" s="23"/>
      <c r="BP759" s="23"/>
      <c r="BQ759" s="23"/>
      <c r="BR759" s="23"/>
      <c r="BS759" s="23"/>
      <c r="BT759" s="23"/>
      <c r="BU759" s="23"/>
      <c r="BV759" s="23"/>
      <c r="BW759" s="23"/>
      <c r="BX759" s="23"/>
      <c r="BY759" s="23"/>
      <c r="BZ759" s="23"/>
      <c r="CA759" s="23"/>
      <c r="CB759" s="23"/>
      <c r="CC759" s="23"/>
      <c r="CD759" s="23"/>
      <c r="CE759" s="23"/>
      <c r="CF759" s="23"/>
      <c r="CG759" s="23"/>
      <c r="CH759" s="23"/>
      <c r="CI759" s="23"/>
      <c r="CJ759" s="23"/>
      <c r="CK759" s="23"/>
      <c r="CL759" s="23"/>
      <c r="CM759" s="23"/>
      <c r="CN759" s="23"/>
      <c r="CO759" s="23"/>
      <c r="CP759" s="23"/>
      <c r="CQ759" s="23"/>
      <c r="CR759" s="23"/>
      <c r="CS759" s="23"/>
      <c r="CT759" s="23"/>
      <c r="CU759" s="23"/>
      <c r="CV759" s="23"/>
      <c r="CW759" s="23"/>
      <c r="CX759" s="23"/>
      <c r="CY759" s="23"/>
      <c r="CZ759" s="23"/>
      <c r="DA759" s="23"/>
      <c r="DB759" s="23"/>
      <c r="DC759" s="23"/>
      <c r="DD759" s="23"/>
      <c r="DE759" s="23"/>
      <c r="DF759" s="23"/>
      <c r="DG759" s="23"/>
      <c r="DH759" s="23"/>
      <c r="DI759" s="23"/>
      <c r="DJ759" s="23"/>
      <c r="DK759" s="23"/>
      <c r="DL759" s="23"/>
      <c r="DM759" s="23"/>
      <c r="DN759" s="23"/>
      <c r="DO759" s="23"/>
      <c r="DP759" s="23"/>
      <c r="DQ759" s="23"/>
      <c r="DR759" s="23"/>
      <c r="DS759" s="23"/>
      <c r="DT759" s="23"/>
      <c r="DU759" s="23"/>
      <c r="DV759" s="23"/>
      <c r="DW759" s="23"/>
      <c r="DX759" s="23"/>
      <c r="DY759" s="23"/>
      <c r="DZ759" s="23"/>
      <c r="EA759" s="23"/>
      <c r="EB759" s="23"/>
      <c r="EC759" s="23"/>
      <c r="ED759" s="23"/>
      <c r="EE759" s="23"/>
      <c r="EF759" s="23"/>
      <c r="EG759" s="23"/>
      <c r="EH759" s="23"/>
      <c r="EI759" s="23"/>
      <c r="EJ759" s="23"/>
      <c r="EK759" s="23"/>
      <c r="EL759" s="23"/>
      <c r="EM759" s="23"/>
      <c r="EN759" s="23"/>
      <c r="EO759" s="23"/>
      <c r="EP759" s="23"/>
      <c r="EQ759" s="23"/>
      <c r="ER759" s="23"/>
      <c r="ES759" s="23"/>
      <c r="ET759" s="23"/>
      <c r="EU759" s="23"/>
      <c r="EV759" s="23"/>
      <c r="EW759" s="23"/>
      <c r="EX759" s="23"/>
      <c r="EY759" s="23"/>
      <c r="EZ759" s="23"/>
      <c r="FA759" s="23"/>
      <c r="FB759" s="23"/>
      <c r="FC759" s="23"/>
      <c r="FD759" s="23"/>
      <c r="FE759" s="23"/>
      <c r="FF759" s="23"/>
      <c r="FG759" s="23"/>
      <c r="FH759" s="23"/>
      <c r="FI759" s="23"/>
    </row>
    <row r="760" spans="1:166" ht="53.4" customHeight="1" x14ac:dyDescent="0.3">
      <c r="A760" s="19">
        <v>758</v>
      </c>
      <c r="B760" s="20">
        <v>1208</v>
      </c>
      <c r="C760" s="20" t="s">
        <v>2155</v>
      </c>
      <c r="D760" s="19">
        <f>COUNTIF(G760:CJ760,"*")</f>
        <v>26</v>
      </c>
      <c r="E760" s="21" t="s">
        <v>2156</v>
      </c>
      <c r="F760" s="21"/>
      <c r="G760" s="21" t="s">
        <v>98</v>
      </c>
      <c r="H760" s="63" t="s">
        <v>110</v>
      </c>
      <c r="I760" s="24" t="s">
        <v>74</v>
      </c>
      <c r="J760" s="24" t="s">
        <v>75</v>
      </c>
      <c r="K760" s="23"/>
      <c r="L760" s="24" t="s">
        <v>36</v>
      </c>
      <c r="M760" s="24" t="s">
        <v>25</v>
      </c>
      <c r="N760" s="24" t="s">
        <v>15</v>
      </c>
      <c r="O760" s="24" t="s">
        <v>37</v>
      </c>
      <c r="P760" s="24" t="s">
        <v>574</v>
      </c>
      <c r="Q760" s="24" t="s">
        <v>256</v>
      </c>
      <c r="R760" s="23" t="s">
        <v>19</v>
      </c>
      <c r="S760" s="24" t="s">
        <v>20</v>
      </c>
      <c r="T760" s="24" t="s">
        <v>21</v>
      </c>
      <c r="U760" s="24" t="s">
        <v>25</v>
      </c>
      <c r="V760" s="24" t="s">
        <v>22</v>
      </c>
      <c r="W760" s="24" t="s">
        <v>53</v>
      </c>
      <c r="X760" s="24" t="s">
        <v>311</v>
      </c>
      <c r="Y760" s="24" t="s">
        <v>43</v>
      </c>
      <c r="Z760" s="24" t="s">
        <v>297</v>
      </c>
      <c r="AA760" s="23" t="s">
        <v>19</v>
      </c>
      <c r="AB760" s="24" t="s">
        <v>23</v>
      </c>
      <c r="AC760" s="24" t="s">
        <v>308</v>
      </c>
      <c r="AD760" s="24" t="s">
        <v>402</v>
      </c>
      <c r="AE760" s="24" t="s">
        <v>226</v>
      </c>
      <c r="AF760" s="24" t="s">
        <v>25</v>
      </c>
      <c r="AG760" s="24" t="s">
        <v>46</v>
      </c>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3"/>
      <c r="BG760" s="23"/>
      <c r="BH760" s="23"/>
      <c r="BI760" s="23"/>
      <c r="BJ760" s="23"/>
      <c r="BK760" s="23"/>
      <c r="BL760" s="23"/>
      <c r="BM760" s="23"/>
      <c r="BN760" s="23"/>
      <c r="BO760" s="23"/>
      <c r="BP760" s="23"/>
      <c r="BQ760" s="23"/>
      <c r="BR760" s="23"/>
      <c r="BS760" s="23"/>
      <c r="BT760" s="23"/>
      <c r="BU760" s="23"/>
      <c r="BV760" s="23"/>
      <c r="BW760" s="23"/>
      <c r="BX760" s="23"/>
      <c r="BY760" s="23"/>
      <c r="BZ760" s="23"/>
      <c r="CA760" s="23"/>
      <c r="CB760" s="23"/>
      <c r="CC760" s="23"/>
      <c r="CD760" s="23"/>
      <c r="CE760" s="23"/>
      <c r="CF760" s="23"/>
      <c r="CG760" s="23"/>
      <c r="CH760" s="23"/>
      <c r="CI760" s="23"/>
      <c r="CJ760" s="23"/>
      <c r="CK760" s="23"/>
      <c r="CL760" s="23"/>
      <c r="CM760" s="23"/>
      <c r="CN760" s="23"/>
      <c r="CO760" s="23"/>
      <c r="CP760" s="23"/>
      <c r="CQ760" s="23"/>
      <c r="CR760" s="23"/>
      <c r="CS760" s="23"/>
      <c r="CT760" s="23"/>
      <c r="CU760" s="23"/>
      <c r="CV760" s="23"/>
      <c r="CW760" s="23"/>
      <c r="CX760" s="23"/>
      <c r="CY760" s="23"/>
      <c r="CZ760" s="23"/>
      <c r="DA760" s="23"/>
      <c r="DB760" s="23"/>
      <c r="DC760" s="23"/>
      <c r="DD760" s="23"/>
      <c r="DE760" s="23"/>
      <c r="DF760" s="23"/>
      <c r="DG760" s="23"/>
      <c r="DH760" s="23"/>
      <c r="DI760" s="23"/>
      <c r="DJ760" s="23"/>
      <c r="DK760" s="23"/>
      <c r="DL760" s="23"/>
      <c r="DM760" s="23"/>
      <c r="DN760" s="23"/>
      <c r="DO760" s="23"/>
      <c r="DP760" s="23"/>
      <c r="DQ760" s="23"/>
      <c r="DR760" s="23"/>
      <c r="DS760" s="23"/>
      <c r="DT760" s="23"/>
      <c r="DU760" s="23"/>
      <c r="DV760" s="23"/>
      <c r="DW760" s="23"/>
      <c r="DX760" s="23"/>
      <c r="DY760" s="23"/>
      <c r="DZ760" s="23"/>
      <c r="EA760" s="23"/>
      <c r="EB760" s="23"/>
      <c r="EC760" s="23"/>
      <c r="ED760" s="23"/>
      <c r="EE760" s="23"/>
      <c r="EF760" s="23"/>
      <c r="EG760" s="23"/>
      <c r="EH760" s="23"/>
      <c r="EI760" s="23"/>
      <c r="EJ760" s="23"/>
      <c r="EK760" s="23"/>
      <c r="EL760" s="23"/>
      <c r="EM760" s="23"/>
      <c r="EN760" s="23"/>
      <c r="EO760" s="23"/>
      <c r="EP760" s="23"/>
      <c r="EQ760" s="23"/>
      <c r="ER760" s="23"/>
      <c r="ES760" s="23"/>
      <c r="ET760" s="23"/>
      <c r="EU760" s="23"/>
      <c r="EV760" s="23"/>
      <c r="EW760" s="23"/>
      <c r="EX760" s="23"/>
      <c r="EY760" s="23"/>
      <c r="EZ760" s="23"/>
      <c r="FA760" s="23"/>
      <c r="FB760" s="23"/>
      <c r="FC760" s="23"/>
      <c r="FD760" s="23"/>
      <c r="FE760" s="23"/>
      <c r="FF760" s="23"/>
      <c r="FG760" s="23"/>
      <c r="FH760" s="23"/>
      <c r="FI760" s="23"/>
    </row>
    <row r="761" spans="1:166" ht="53.4" customHeight="1" x14ac:dyDescent="0.3">
      <c r="A761" s="19">
        <v>759</v>
      </c>
      <c r="B761" s="20">
        <v>1062</v>
      </c>
      <c r="C761" s="20" t="s">
        <v>2157</v>
      </c>
      <c r="D761" s="19">
        <f>COUNTIF(G761:CK761,"*")</f>
        <v>18</v>
      </c>
      <c r="E761" s="21" t="s">
        <v>2158</v>
      </c>
      <c r="F761" s="21"/>
      <c r="G761" s="22" t="s">
        <v>10</v>
      </c>
      <c r="H761" s="23"/>
      <c r="I761" s="24" t="s">
        <v>36</v>
      </c>
      <c r="J761" s="24" t="s">
        <v>37</v>
      </c>
      <c r="K761" s="23" t="s">
        <v>40</v>
      </c>
      <c r="L761" s="23" t="s">
        <v>246</v>
      </c>
      <c r="M761" s="23" t="s">
        <v>1394</v>
      </c>
      <c r="N761" s="24" t="s">
        <v>210</v>
      </c>
      <c r="O761" s="24" t="s">
        <v>100</v>
      </c>
      <c r="P761" s="23" t="s">
        <v>19</v>
      </c>
      <c r="Q761" s="24" t="s">
        <v>20</v>
      </c>
      <c r="R761" s="24" t="s">
        <v>82</v>
      </c>
      <c r="S761" s="23"/>
      <c r="T761" s="24" t="s">
        <v>23</v>
      </c>
      <c r="U761" s="24" t="s">
        <v>270</v>
      </c>
      <c r="V761" s="23" t="s">
        <v>19</v>
      </c>
      <c r="W761" s="24" t="s">
        <v>23</v>
      </c>
      <c r="X761" s="24" t="s">
        <v>39</v>
      </c>
      <c r="Y761" s="24" t="s">
        <v>25</v>
      </c>
      <c r="Z761" s="24" t="s">
        <v>15</v>
      </c>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3"/>
      <c r="BG761" s="23"/>
      <c r="BH761" s="23"/>
      <c r="BI761" s="23"/>
      <c r="BJ761" s="23"/>
      <c r="BK761" s="23"/>
      <c r="BL761" s="23"/>
      <c r="BM761" s="23"/>
      <c r="BN761" s="23"/>
      <c r="BO761" s="23"/>
      <c r="BP761" s="23"/>
      <c r="BQ761" s="23"/>
      <c r="BR761" s="23"/>
      <c r="BS761" s="23"/>
      <c r="BT761" s="23"/>
      <c r="BU761" s="23"/>
      <c r="BV761" s="23"/>
      <c r="BW761" s="23"/>
      <c r="BX761" s="23"/>
      <c r="BY761" s="23"/>
      <c r="BZ761" s="23"/>
      <c r="CA761" s="23"/>
      <c r="CB761" s="23"/>
      <c r="CC761" s="23"/>
      <c r="CD761" s="23"/>
      <c r="CE761" s="23"/>
      <c r="CF761" s="23"/>
      <c r="CG761" s="23"/>
      <c r="CH761" s="23"/>
      <c r="CI761" s="23"/>
      <c r="CJ761" s="23"/>
      <c r="CK761" s="23"/>
      <c r="CL761" s="23"/>
      <c r="CM761" s="23"/>
      <c r="CN761" s="23"/>
      <c r="CO761" s="23"/>
      <c r="CP761" s="23"/>
      <c r="CQ761" s="23"/>
      <c r="CR761" s="23"/>
      <c r="CS761" s="23"/>
      <c r="CT761" s="23"/>
      <c r="CU761" s="23"/>
      <c r="CV761" s="23"/>
      <c r="CW761" s="23"/>
      <c r="CX761" s="23"/>
      <c r="CY761" s="23"/>
      <c r="CZ761" s="23"/>
      <c r="DA761" s="23"/>
      <c r="DB761" s="23"/>
      <c r="DC761" s="23"/>
      <c r="DD761" s="23"/>
      <c r="DE761" s="23"/>
      <c r="DF761" s="23"/>
      <c r="DG761" s="23"/>
      <c r="DH761" s="23"/>
      <c r="DI761" s="23"/>
      <c r="DJ761" s="23"/>
      <c r="DK761" s="23"/>
      <c r="DL761" s="23"/>
      <c r="DM761" s="23"/>
      <c r="DN761" s="23"/>
      <c r="DO761" s="23"/>
      <c r="DP761" s="23"/>
      <c r="DQ761" s="23"/>
      <c r="DR761" s="23"/>
      <c r="DS761" s="23"/>
      <c r="DT761" s="23"/>
      <c r="DU761" s="23"/>
      <c r="DV761" s="23"/>
      <c r="DW761" s="23"/>
      <c r="DX761" s="23"/>
      <c r="DY761" s="23"/>
      <c r="DZ761" s="23"/>
      <c r="EA761" s="23"/>
      <c r="EB761" s="23"/>
      <c r="EC761" s="23"/>
      <c r="ED761" s="23"/>
      <c r="EE761" s="23"/>
      <c r="EF761" s="23"/>
      <c r="EG761" s="23"/>
      <c r="EH761" s="23"/>
      <c r="EI761" s="23"/>
      <c r="EJ761" s="23"/>
      <c r="EK761" s="23"/>
      <c r="EL761" s="23"/>
      <c r="EM761" s="23"/>
      <c r="EN761" s="23"/>
      <c r="EO761" s="23"/>
      <c r="EP761" s="23"/>
      <c r="EQ761" s="23"/>
      <c r="ER761" s="23"/>
      <c r="ES761" s="23"/>
      <c r="ET761" s="23"/>
      <c r="EU761" s="23"/>
      <c r="EV761" s="23"/>
      <c r="EW761" s="23"/>
      <c r="EX761" s="23"/>
      <c r="EY761" s="23"/>
      <c r="EZ761" s="23"/>
      <c r="FA761" s="23"/>
      <c r="FB761" s="23"/>
      <c r="FC761" s="23"/>
      <c r="FD761" s="23"/>
      <c r="FE761" s="23"/>
      <c r="FF761" s="23"/>
      <c r="FG761" s="23"/>
      <c r="FH761" s="23"/>
      <c r="FI761" s="23"/>
    </row>
    <row r="762" spans="1:166" ht="53.4" customHeight="1" x14ac:dyDescent="0.3">
      <c r="A762" s="19">
        <v>760</v>
      </c>
      <c r="B762" s="20">
        <v>2932</v>
      </c>
      <c r="C762" s="20" t="s">
        <v>2159</v>
      </c>
      <c r="D762" s="19">
        <f>COUNTIF(G762:CJ762,"*")</f>
        <v>27</v>
      </c>
      <c r="E762" s="21" t="s">
        <v>2160</v>
      </c>
      <c r="F762" s="21"/>
      <c r="G762" s="22" t="s">
        <v>49</v>
      </c>
      <c r="H762" s="23"/>
      <c r="I762" s="23" t="s">
        <v>16</v>
      </c>
      <c r="J762" s="24" t="s">
        <v>17</v>
      </c>
      <c r="K762" s="24" t="s">
        <v>18</v>
      </c>
      <c r="L762" s="24" t="s">
        <v>25</v>
      </c>
      <c r="M762" s="24" t="s">
        <v>26</v>
      </c>
      <c r="N762" s="24" t="s">
        <v>206</v>
      </c>
      <c r="O762" s="24" t="s">
        <v>296</v>
      </c>
      <c r="P762" s="23" t="s">
        <v>19</v>
      </c>
      <c r="Q762" s="24" t="s">
        <v>20</v>
      </c>
      <c r="R762" s="24" t="s">
        <v>21</v>
      </c>
      <c r="S762" s="24" t="s">
        <v>37</v>
      </c>
      <c r="T762" s="24" t="s">
        <v>40</v>
      </c>
      <c r="U762" s="24" t="s">
        <v>25</v>
      </c>
      <c r="V762" s="24" t="s">
        <v>22</v>
      </c>
      <c r="W762" s="23" t="s">
        <v>19</v>
      </c>
      <c r="X762" s="24" t="s">
        <v>23</v>
      </c>
      <c r="Y762" s="24" t="s">
        <v>39</v>
      </c>
      <c r="Z762" s="24" t="s">
        <v>25</v>
      </c>
      <c r="AA762" s="24" t="s">
        <v>104</v>
      </c>
      <c r="AB762" s="24" t="s">
        <v>179</v>
      </c>
      <c r="AC762" s="23" t="s">
        <v>88</v>
      </c>
      <c r="AD762" s="24" t="s">
        <v>63</v>
      </c>
      <c r="AE762" s="24" t="s">
        <v>69</v>
      </c>
      <c r="AF762" s="24" t="s">
        <v>179</v>
      </c>
      <c r="AG762" s="24" t="s">
        <v>22</v>
      </c>
      <c r="AH762" s="24" t="s">
        <v>239</v>
      </c>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3"/>
      <c r="BG762" s="23"/>
      <c r="BH762" s="23"/>
      <c r="BI762" s="23"/>
      <c r="BJ762" s="23"/>
      <c r="BK762" s="23"/>
      <c r="BL762" s="23"/>
      <c r="BM762" s="23"/>
      <c r="BN762" s="23"/>
      <c r="BO762" s="23"/>
      <c r="BP762" s="23"/>
      <c r="BQ762" s="23"/>
      <c r="BR762" s="23"/>
      <c r="BS762" s="23"/>
      <c r="BT762" s="23"/>
      <c r="BU762" s="23"/>
      <c r="BV762" s="23"/>
      <c r="BW762" s="23"/>
      <c r="BX762" s="23"/>
      <c r="BY762" s="23"/>
      <c r="BZ762" s="23"/>
      <c r="CA762" s="23"/>
      <c r="CB762" s="23"/>
      <c r="CC762" s="23"/>
      <c r="CD762" s="23"/>
      <c r="CE762" s="23"/>
      <c r="CF762" s="23"/>
      <c r="CG762" s="23"/>
      <c r="CH762" s="23"/>
      <c r="CI762" s="23"/>
      <c r="CJ762" s="23"/>
      <c r="CK762" s="23"/>
      <c r="CL762" s="23"/>
      <c r="CM762" s="23"/>
      <c r="CN762" s="23"/>
      <c r="CO762" s="23"/>
      <c r="CP762" s="23"/>
      <c r="CQ762" s="23"/>
      <c r="CR762" s="23"/>
      <c r="CS762" s="23"/>
      <c r="CT762" s="23"/>
      <c r="CU762" s="23"/>
      <c r="CV762" s="23"/>
      <c r="CW762" s="23"/>
      <c r="CX762" s="23"/>
      <c r="CY762" s="23"/>
      <c r="CZ762" s="23"/>
      <c r="DA762" s="23"/>
      <c r="DB762" s="23"/>
      <c r="DC762" s="23"/>
      <c r="DD762" s="23"/>
      <c r="DE762" s="23"/>
      <c r="DF762" s="23"/>
      <c r="DG762" s="23"/>
      <c r="DH762" s="23"/>
      <c r="DI762" s="23"/>
      <c r="DJ762" s="23"/>
      <c r="DK762" s="23"/>
      <c r="DL762" s="23"/>
      <c r="DM762" s="23"/>
      <c r="DN762" s="23"/>
      <c r="DO762" s="23"/>
      <c r="DP762" s="23"/>
      <c r="DQ762" s="23"/>
      <c r="DR762" s="23"/>
      <c r="DS762" s="23"/>
      <c r="DT762" s="23"/>
      <c r="DU762" s="23"/>
      <c r="DV762" s="23"/>
      <c r="DW762" s="23"/>
      <c r="DX762" s="23"/>
      <c r="DY762" s="23"/>
      <c r="DZ762" s="23"/>
      <c r="EA762" s="23"/>
      <c r="EB762" s="23"/>
      <c r="EC762" s="23"/>
      <c r="ED762" s="23"/>
      <c r="EE762" s="23"/>
      <c r="EF762" s="23"/>
      <c r="EG762" s="23"/>
      <c r="EH762" s="23"/>
      <c r="EI762" s="23"/>
      <c r="EJ762" s="23"/>
      <c r="EK762" s="23"/>
      <c r="EL762" s="23"/>
      <c r="EM762" s="23"/>
      <c r="EN762" s="23"/>
      <c r="EO762" s="23"/>
      <c r="EP762" s="23"/>
      <c r="EQ762" s="23"/>
      <c r="ER762" s="23"/>
      <c r="ES762" s="23"/>
      <c r="ET762" s="23"/>
      <c r="EU762" s="23"/>
      <c r="EV762" s="23"/>
      <c r="EW762" s="23"/>
      <c r="EX762" s="23"/>
      <c r="EY762" s="23"/>
      <c r="EZ762" s="23"/>
      <c r="FA762" s="23"/>
      <c r="FB762" s="23"/>
      <c r="FC762" s="23"/>
      <c r="FD762" s="23"/>
      <c r="FE762" s="23"/>
      <c r="FF762" s="23"/>
      <c r="FG762" s="23"/>
      <c r="FH762" s="23"/>
      <c r="FI762" s="23"/>
    </row>
    <row r="763" spans="1:166" ht="53.4" customHeight="1" x14ac:dyDescent="0.3">
      <c r="A763" s="19">
        <v>761</v>
      </c>
      <c r="B763" s="20">
        <v>148</v>
      </c>
      <c r="C763" s="20" t="s">
        <v>2161</v>
      </c>
      <c r="D763" s="19">
        <f>COUNTIF(G763:CK763,"*")</f>
        <v>29</v>
      </c>
      <c r="E763" s="21" t="s">
        <v>2162</v>
      </c>
      <c r="F763" s="21"/>
      <c r="G763" s="22" t="s">
        <v>10</v>
      </c>
      <c r="H763" s="63" t="s">
        <v>34</v>
      </c>
      <c r="I763" s="63" t="s">
        <v>35</v>
      </c>
      <c r="J763" s="23" t="s">
        <v>19</v>
      </c>
      <c r="K763" s="24" t="s">
        <v>20</v>
      </c>
      <c r="L763" s="24" t="s">
        <v>121</v>
      </c>
      <c r="M763" s="24" t="s">
        <v>15</v>
      </c>
      <c r="N763" s="23"/>
      <c r="O763" s="24" t="s">
        <v>20</v>
      </c>
      <c r="P763" s="24" t="s">
        <v>101</v>
      </c>
      <c r="Q763" s="24" t="s">
        <v>102</v>
      </c>
      <c r="R763" s="24" t="s">
        <v>25</v>
      </c>
      <c r="S763" s="24" t="s">
        <v>26</v>
      </c>
      <c r="T763" s="24" t="s">
        <v>86</v>
      </c>
      <c r="U763" s="23" t="s">
        <v>114</v>
      </c>
      <c r="V763" s="23" t="s">
        <v>115</v>
      </c>
      <c r="W763" s="23" t="s">
        <v>16</v>
      </c>
      <c r="X763" s="24" t="s">
        <v>365</v>
      </c>
      <c r="Y763" s="24" t="s">
        <v>224</v>
      </c>
      <c r="Z763" s="24" t="s">
        <v>15</v>
      </c>
      <c r="AA763" s="23"/>
      <c r="AB763" s="24" t="s">
        <v>23</v>
      </c>
      <c r="AC763" s="24" t="s">
        <v>24</v>
      </c>
      <c r="AD763" s="24" t="s">
        <v>2163</v>
      </c>
      <c r="AE763" s="24" t="s">
        <v>25</v>
      </c>
      <c r="AF763" s="24" t="s">
        <v>26</v>
      </c>
      <c r="AG763" s="24" t="s">
        <v>86</v>
      </c>
      <c r="AH763" s="23" t="s">
        <v>28</v>
      </c>
      <c r="AI763" s="24" t="s">
        <v>2164</v>
      </c>
      <c r="AJ763" s="24" t="s">
        <v>25</v>
      </c>
      <c r="AK763" s="24" t="s">
        <v>15</v>
      </c>
      <c r="AL763" s="23"/>
      <c r="AM763" s="23"/>
      <c r="AN763" s="23"/>
      <c r="AO763" s="23"/>
      <c r="AP763" s="23"/>
      <c r="AQ763" s="23"/>
      <c r="AR763" s="23"/>
      <c r="AS763" s="23"/>
      <c r="AT763" s="23"/>
      <c r="AU763" s="23"/>
      <c r="AV763" s="23"/>
      <c r="AW763" s="23"/>
      <c r="AX763" s="23"/>
      <c r="AY763" s="23"/>
      <c r="AZ763" s="23"/>
      <c r="BA763" s="23"/>
      <c r="BB763" s="23"/>
      <c r="BC763" s="23"/>
      <c r="BD763" s="23"/>
      <c r="BE763" s="23"/>
      <c r="BF763" s="23"/>
      <c r="BG763" s="23"/>
      <c r="BH763" s="23"/>
      <c r="BI763" s="23"/>
      <c r="BJ763" s="23"/>
      <c r="BK763" s="23"/>
      <c r="BL763" s="23"/>
      <c r="BM763" s="23"/>
      <c r="BN763" s="23"/>
      <c r="BO763" s="23"/>
      <c r="BP763" s="23"/>
      <c r="BQ763" s="23"/>
      <c r="BR763" s="23"/>
      <c r="BS763" s="23"/>
      <c r="BT763" s="23"/>
      <c r="BU763" s="23"/>
      <c r="BV763" s="23"/>
      <c r="BW763" s="23"/>
      <c r="BX763" s="23"/>
      <c r="BY763" s="23"/>
      <c r="BZ763" s="23"/>
      <c r="CA763" s="23"/>
      <c r="CB763" s="23"/>
      <c r="CC763" s="23"/>
      <c r="CD763" s="23"/>
      <c r="CE763" s="23"/>
      <c r="CF763" s="23"/>
      <c r="CG763" s="23"/>
      <c r="CH763" s="23"/>
      <c r="CI763" s="23"/>
      <c r="CJ763" s="23"/>
      <c r="CK763" s="23"/>
      <c r="CL763" s="23"/>
      <c r="CM763" s="23"/>
      <c r="CN763" s="23"/>
      <c r="CO763" s="23"/>
      <c r="CP763" s="23"/>
      <c r="CQ763" s="23"/>
      <c r="CR763" s="23"/>
      <c r="CS763" s="23"/>
      <c r="CT763" s="23"/>
      <c r="CU763" s="23"/>
      <c r="CV763" s="23"/>
      <c r="CW763" s="23"/>
      <c r="CX763" s="23"/>
      <c r="CY763" s="23"/>
      <c r="CZ763" s="23"/>
      <c r="DA763" s="23"/>
      <c r="DB763" s="23"/>
      <c r="DC763" s="23"/>
      <c r="DD763" s="23"/>
      <c r="DE763" s="23"/>
      <c r="DF763" s="23"/>
      <c r="DG763" s="23"/>
      <c r="DH763" s="23"/>
      <c r="DI763" s="23"/>
      <c r="DJ763" s="23"/>
      <c r="DK763" s="23"/>
      <c r="DL763" s="23"/>
      <c r="DM763" s="23"/>
      <c r="DN763" s="23"/>
      <c r="DO763" s="23"/>
      <c r="DP763" s="23"/>
      <c r="DQ763" s="23"/>
      <c r="DR763" s="23"/>
      <c r="DS763" s="23"/>
      <c r="DT763" s="23"/>
      <c r="DU763" s="23"/>
      <c r="DV763" s="23"/>
      <c r="DW763" s="23"/>
      <c r="DX763" s="23"/>
      <c r="DY763" s="23"/>
      <c r="DZ763" s="23"/>
      <c r="EA763" s="23"/>
      <c r="EB763" s="23"/>
      <c r="EC763" s="23"/>
      <c r="ED763" s="23"/>
      <c r="EE763" s="23"/>
      <c r="EF763" s="23"/>
      <c r="EG763" s="23"/>
      <c r="EH763" s="23"/>
      <c r="EI763" s="23"/>
      <c r="EJ763" s="23"/>
      <c r="EK763" s="23"/>
      <c r="EL763" s="23"/>
      <c r="EM763" s="23"/>
      <c r="EN763" s="23"/>
      <c r="EO763" s="23"/>
      <c r="EP763" s="23"/>
      <c r="EQ763" s="23"/>
      <c r="ER763" s="23"/>
      <c r="ES763" s="23"/>
      <c r="ET763" s="23"/>
      <c r="EU763" s="23"/>
      <c r="EV763" s="23"/>
      <c r="EW763" s="23"/>
      <c r="EX763" s="23"/>
      <c r="EY763" s="23"/>
      <c r="EZ763" s="23"/>
      <c r="FA763" s="23"/>
      <c r="FB763" s="23"/>
      <c r="FC763" s="23"/>
      <c r="FD763" s="23"/>
      <c r="FE763" s="23"/>
      <c r="FF763" s="23"/>
      <c r="FG763" s="23"/>
      <c r="FH763" s="23"/>
      <c r="FI763" s="23"/>
    </row>
    <row r="764" spans="1:166" ht="53.4" customHeight="1" x14ac:dyDescent="0.3">
      <c r="A764" s="19">
        <v>762</v>
      </c>
      <c r="B764" s="20">
        <v>1757</v>
      </c>
      <c r="C764" s="20" t="s">
        <v>2165</v>
      </c>
      <c r="D764" s="19">
        <f t="shared" ref="D764:D765" si="41">COUNTIF(G764:CI764,"*")</f>
        <v>28</v>
      </c>
      <c r="E764" s="21" t="s">
        <v>2166</v>
      </c>
      <c r="F764" s="21"/>
      <c r="G764" s="21" t="s">
        <v>98</v>
      </c>
      <c r="H764" s="24" t="s">
        <v>160</v>
      </c>
      <c r="I764" s="24" t="s">
        <v>34</v>
      </c>
      <c r="J764" s="24" t="s">
        <v>35</v>
      </c>
      <c r="K764" s="23" t="s">
        <v>53</v>
      </c>
      <c r="L764" s="24" t="s">
        <v>112</v>
      </c>
      <c r="M764" s="24" t="s">
        <v>36</v>
      </c>
      <c r="N764" s="24" t="s">
        <v>25</v>
      </c>
      <c r="O764" s="24" t="s">
        <v>15</v>
      </c>
      <c r="P764" s="23" t="s">
        <v>16</v>
      </c>
      <c r="Q764" s="24" t="s">
        <v>17</v>
      </c>
      <c r="R764" s="24" t="s">
        <v>18</v>
      </c>
      <c r="S764" s="24" t="s">
        <v>25</v>
      </c>
      <c r="T764" s="24" t="s">
        <v>22</v>
      </c>
      <c r="U764" s="23" t="s">
        <v>19</v>
      </c>
      <c r="V764" s="24" t="s">
        <v>20</v>
      </c>
      <c r="W764" s="24" t="s">
        <v>121</v>
      </c>
      <c r="X764" s="24" t="s">
        <v>25</v>
      </c>
      <c r="Y764" s="24" t="s">
        <v>22</v>
      </c>
      <c r="Z764" s="23" t="s">
        <v>19</v>
      </c>
      <c r="AA764" s="24" t="s">
        <v>23</v>
      </c>
      <c r="AB764" s="24" t="s">
        <v>39</v>
      </c>
      <c r="AC764" s="24" t="s">
        <v>25</v>
      </c>
      <c r="AD764" s="24" t="s">
        <v>15</v>
      </c>
      <c r="AE764" s="23" t="s">
        <v>28</v>
      </c>
      <c r="AF764" s="24" t="s">
        <v>29</v>
      </c>
      <c r="AG764" s="24" t="s">
        <v>25</v>
      </c>
      <c r="AH764" s="24" t="s">
        <v>240</v>
      </c>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3"/>
      <c r="BG764" s="23"/>
      <c r="BH764" s="23"/>
      <c r="BI764" s="23"/>
      <c r="BJ764" s="23"/>
      <c r="BK764" s="23"/>
      <c r="BL764" s="23"/>
      <c r="BM764" s="23"/>
      <c r="BN764" s="23"/>
      <c r="BO764" s="23"/>
      <c r="BP764" s="23"/>
      <c r="BQ764" s="23"/>
      <c r="BR764" s="23"/>
      <c r="BS764" s="23"/>
      <c r="BT764" s="23"/>
      <c r="BU764" s="23"/>
      <c r="BV764" s="23"/>
      <c r="BW764" s="23"/>
      <c r="BX764" s="23"/>
      <c r="BY764" s="23"/>
      <c r="BZ764" s="23"/>
      <c r="CA764" s="23"/>
      <c r="CB764" s="23"/>
      <c r="CC764" s="23"/>
      <c r="CD764" s="23"/>
      <c r="CE764" s="23"/>
      <c r="CF764" s="23"/>
      <c r="CG764" s="23"/>
      <c r="CH764" s="23"/>
      <c r="CI764" s="23"/>
      <c r="CJ764" s="23"/>
      <c r="CK764" s="23"/>
      <c r="CL764" s="23"/>
      <c r="CM764" s="23"/>
      <c r="CN764" s="23"/>
      <c r="CO764" s="23"/>
      <c r="CP764" s="23"/>
      <c r="CQ764" s="23"/>
      <c r="CR764" s="23"/>
      <c r="CS764" s="23"/>
      <c r="CT764" s="23"/>
      <c r="CU764" s="23"/>
      <c r="CV764" s="23"/>
      <c r="CW764" s="23"/>
      <c r="CX764" s="23"/>
      <c r="CY764" s="23"/>
      <c r="CZ764" s="23"/>
      <c r="DA764" s="23"/>
      <c r="DB764" s="23"/>
      <c r="DC764" s="23"/>
      <c r="DD764" s="23"/>
      <c r="DE764" s="23"/>
      <c r="DF764" s="23"/>
      <c r="DG764" s="23"/>
      <c r="DH764" s="23"/>
      <c r="DI764" s="23"/>
      <c r="DJ764" s="23"/>
      <c r="DK764" s="23"/>
      <c r="DL764" s="23"/>
      <c r="DM764" s="23"/>
      <c r="DN764" s="23"/>
      <c r="DO764" s="23"/>
      <c r="DP764" s="23"/>
      <c r="DQ764" s="23"/>
      <c r="DR764" s="23"/>
      <c r="DS764" s="23"/>
      <c r="DT764" s="23"/>
      <c r="DU764" s="23"/>
      <c r="DV764" s="23"/>
      <c r="DW764" s="23"/>
      <c r="DX764" s="23"/>
      <c r="DY764" s="23"/>
      <c r="DZ764" s="23"/>
      <c r="EA764" s="23"/>
      <c r="EB764" s="23"/>
      <c r="EC764" s="23"/>
      <c r="ED764" s="23"/>
      <c r="EE764" s="23"/>
      <c r="EF764" s="23"/>
      <c r="EG764" s="23"/>
      <c r="EH764" s="23"/>
      <c r="EI764" s="23"/>
      <c r="EJ764" s="23"/>
      <c r="EK764" s="23"/>
    </row>
    <row r="765" spans="1:166" ht="53.4" customHeight="1" x14ac:dyDescent="0.3">
      <c r="A765" s="19">
        <v>763</v>
      </c>
      <c r="B765" s="20">
        <v>1604</v>
      </c>
      <c r="C765" s="20" t="s">
        <v>2167</v>
      </c>
      <c r="D765" s="19">
        <f t="shared" si="41"/>
        <v>18</v>
      </c>
      <c r="E765" s="21" t="s">
        <v>2168</v>
      </c>
      <c r="F765" s="21"/>
      <c r="G765" s="22" t="s">
        <v>10</v>
      </c>
      <c r="H765" s="24" t="s">
        <v>34</v>
      </c>
      <c r="I765" s="24" t="s">
        <v>35</v>
      </c>
      <c r="J765" s="23" t="s">
        <v>19</v>
      </c>
      <c r="K765" s="24" t="s">
        <v>20</v>
      </c>
      <c r="L765" s="24" t="s">
        <v>121</v>
      </c>
      <c r="M765" s="24" t="s">
        <v>25</v>
      </c>
      <c r="N765" s="24" t="s">
        <v>27</v>
      </c>
      <c r="O765" s="23" t="s">
        <v>19</v>
      </c>
      <c r="P765" s="24" t="s">
        <v>23</v>
      </c>
      <c r="Q765" s="24" t="s">
        <v>39</v>
      </c>
      <c r="R765" s="24" t="s">
        <v>25</v>
      </c>
      <c r="S765" s="24" t="s">
        <v>27</v>
      </c>
      <c r="T765" s="23" t="s">
        <v>28</v>
      </c>
      <c r="U765" s="24" t="s">
        <v>29</v>
      </c>
      <c r="V765" s="24" t="s">
        <v>30</v>
      </c>
      <c r="W765" s="24" t="s">
        <v>31</v>
      </c>
      <c r="X765" s="24" t="s">
        <v>15</v>
      </c>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3"/>
      <c r="BG765" s="23"/>
      <c r="BH765" s="23"/>
      <c r="BI765" s="23"/>
      <c r="BJ765" s="23"/>
      <c r="BK765" s="23"/>
      <c r="BL765" s="23"/>
      <c r="BM765" s="23"/>
      <c r="BN765" s="23"/>
      <c r="BO765" s="23"/>
      <c r="BP765" s="23"/>
      <c r="BQ765" s="23"/>
      <c r="BR765" s="23"/>
      <c r="BS765" s="23"/>
      <c r="BT765" s="23"/>
      <c r="BU765" s="23"/>
      <c r="BV765" s="23"/>
      <c r="BW765" s="23"/>
      <c r="BX765" s="23"/>
      <c r="BY765" s="23"/>
      <c r="BZ765" s="23"/>
      <c r="CA765" s="23"/>
      <c r="CB765" s="23"/>
      <c r="CC765" s="23"/>
      <c r="CD765" s="23"/>
      <c r="CE765" s="23"/>
      <c r="CF765" s="23"/>
      <c r="CG765" s="23"/>
      <c r="CH765" s="23"/>
      <c r="CI765" s="23"/>
      <c r="CJ765" s="23"/>
      <c r="CK765" s="23"/>
      <c r="CL765" s="23"/>
      <c r="CM765" s="23"/>
      <c r="CN765" s="23"/>
      <c r="CO765" s="23"/>
      <c r="CP765" s="23"/>
      <c r="CQ765" s="23"/>
      <c r="CR765" s="23"/>
      <c r="CS765" s="23"/>
      <c r="CT765" s="23"/>
      <c r="CU765" s="23"/>
      <c r="CV765" s="23"/>
      <c r="CW765" s="23"/>
      <c r="CX765" s="23"/>
      <c r="CY765" s="23"/>
      <c r="CZ765" s="23"/>
      <c r="DA765" s="23"/>
      <c r="DB765" s="23"/>
      <c r="DC765" s="23"/>
      <c r="DD765" s="23"/>
      <c r="DE765" s="23"/>
      <c r="DF765" s="23"/>
      <c r="DG765" s="23"/>
      <c r="DH765" s="23"/>
      <c r="DI765" s="23"/>
      <c r="DJ765" s="23"/>
      <c r="DK765" s="23"/>
      <c r="DL765" s="23"/>
      <c r="DM765" s="23"/>
      <c r="DN765" s="23"/>
      <c r="DO765" s="23"/>
      <c r="DP765" s="23"/>
      <c r="DQ765" s="23"/>
      <c r="DR765" s="23"/>
      <c r="DS765" s="23"/>
      <c r="DT765" s="23"/>
      <c r="DU765" s="23"/>
      <c r="DV765" s="23"/>
      <c r="DW765" s="23"/>
      <c r="DX765" s="23"/>
      <c r="DY765" s="23"/>
      <c r="DZ765" s="23"/>
      <c r="EA765" s="23"/>
      <c r="EB765" s="23"/>
      <c r="EC765" s="23"/>
      <c r="ED765" s="23"/>
      <c r="EE765" s="23"/>
      <c r="EF765" s="23"/>
      <c r="EG765" s="23"/>
      <c r="EH765" s="23"/>
      <c r="EI765" s="23"/>
      <c r="EJ765" s="23"/>
      <c r="EK765" s="23"/>
    </row>
    <row r="766" spans="1:166" ht="53.4" customHeight="1" x14ac:dyDescent="0.3">
      <c r="A766" s="19">
        <v>764</v>
      </c>
      <c r="B766" s="20">
        <v>765</v>
      </c>
      <c r="C766" s="20" t="s">
        <v>1324</v>
      </c>
      <c r="D766" s="19">
        <f>COUNTIF(G766:CJ766,"*")</f>
        <v>27</v>
      </c>
      <c r="E766" s="21" t="s">
        <v>2169</v>
      </c>
      <c r="F766" s="21"/>
      <c r="G766" s="22" t="s">
        <v>150</v>
      </c>
      <c r="H766" s="24" t="s">
        <v>151</v>
      </c>
      <c r="I766" s="23"/>
      <c r="J766" s="24" t="s">
        <v>36</v>
      </c>
      <c r="K766" s="24" t="s">
        <v>39</v>
      </c>
      <c r="L766" s="24" t="s">
        <v>25</v>
      </c>
      <c r="M766" s="24" t="s">
        <v>15</v>
      </c>
      <c r="N766" s="23" t="s">
        <v>19</v>
      </c>
      <c r="O766" s="24" t="s">
        <v>20</v>
      </c>
      <c r="P766" s="24" t="s">
        <v>21</v>
      </c>
      <c r="Q766" s="24" t="s">
        <v>37</v>
      </c>
      <c r="R766" s="24" t="s">
        <v>40</v>
      </c>
      <c r="S766" s="24" t="s">
        <v>25</v>
      </c>
      <c r="T766" s="24" t="s">
        <v>15</v>
      </c>
      <c r="U766" s="23" t="s">
        <v>16</v>
      </c>
      <c r="V766" s="24" t="s">
        <v>63</v>
      </c>
      <c r="W766" s="24" t="s">
        <v>88</v>
      </c>
      <c r="X766" s="24" t="s">
        <v>25</v>
      </c>
      <c r="Y766" s="24" t="s">
        <v>270</v>
      </c>
      <c r="Z766" s="23" t="s">
        <v>19</v>
      </c>
      <c r="AA766" s="24" t="s">
        <v>23</v>
      </c>
      <c r="AB766" s="24" t="s">
        <v>152</v>
      </c>
      <c r="AC766" s="24" t="s">
        <v>25</v>
      </c>
      <c r="AD766" s="24" t="s">
        <v>15</v>
      </c>
      <c r="AE766" s="23" t="s">
        <v>28</v>
      </c>
      <c r="AF766" s="24" t="s">
        <v>29</v>
      </c>
      <c r="AG766" s="24" t="s">
        <v>25</v>
      </c>
      <c r="AH766" s="24" t="s">
        <v>15</v>
      </c>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c r="BK766" s="23"/>
      <c r="BL766" s="23"/>
      <c r="BM766" s="23"/>
      <c r="BN766" s="23"/>
      <c r="BO766" s="23"/>
      <c r="BP766" s="23"/>
      <c r="BQ766" s="23"/>
      <c r="BR766" s="23"/>
      <c r="BS766" s="23"/>
      <c r="BT766" s="23"/>
      <c r="BU766" s="23"/>
      <c r="BV766" s="23"/>
      <c r="BW766" s="23"/>
      <c r="BX766" s="23"/>
      <c r="BY766" s="23"/>
      <c r="BZ766" s="23"/>
      <c r="CA766" s="23"/>
      <c r="CB766" s="23"/>
      <c r="CC766" s="23"/>
      <c r="CD766" s="23"/>
      <c r="CE766" s="23"/>
      <c r="CF766" s="23"/>
      <c r="CG766" s="23"/>
      <c r="CH766" s="23"/>
      <c r="CI766" s="23"/>
      <c r="CJ766" s="23"/>
      <c r="CK766" s="23"/>
      <c r="CL766" s="23"/>
      <c r="CM766" s="23"/>
      <c r="CN766" s="23"/>
      <c r="CO766" s="23"/>
      <c r="CP766" s="23"/>
      <c r="CQ766" s="23"/>
      <c r="CR766" s="23"/>
      <c r="CS766" s="23"/>
      <c r="CT766" s="23"/>
      <c r="CU766" s="23"/>
      <c r="CV766" s="23"/>
      <c r="CW766" s="23"/>
      <c r="CX766" s="23"/>
      <c r="CY766" s="23"/>
      <c r="CZ766" s="23"/>
      <c r="DA766" s="23"/>
      <c r="DB766" s="23"/>
      <c r="DC766" s="23"/>
      <c r="DD766" s="23"/>
      <c r="DE766" s="23"/>
      <c r="DF766" s="23"/>
      <c r="DG766" s="23"/>
      <c r="DH766" s="23"/>
      <c r="DI766" s="23"/>
      <c r="DJ766" s="23"/>
      <c r="DK766" s="23"/>
      <c r="DL766" s="23"/>
      <c r="DM766" s="23"/>
      <c r="DN766" s="23"/>
      <c r="DO766" s="23"/>
      <c r="DP766" s="23"/>
      <c r="DQ766" s="23"/>
      <c r="DR766" s="23"/>
      <c r="DS766" s="23"/>
      <c r="DT766" s="23"/>
      <c r="DU766" s="23"/>
      <c r="DV766" s="23"/>
      <c r="DW766" s="23"/>
      <c r="DX766" s="23"/>
      <c r="DY766" s="23"/>
      <c r="DZ766" s="23"/>
      <c r="EA766" s="23"/>
      <c r="EB766" s="23"/>
      <c r="EC766" s="23"/>
      <c r="ED766" s="23"/>
      <c r="EE766" s="23"/>
      <c r="EF766" s="23"/>
      <c r="EG766" s="23"/>
      <c r="EH766" s="23"/>
      <c r="EI766" s="23"/>
      <c r="EJ766" s="23"/>
      <c r="EK766" s="23"/>
    </row>
    <row r="767" spans="1:166" ht="53.4" customHeight="1" x14ac:dyDescent="0.3">
      <c r="A767" s="19">
        <v>765</v>
      </c>
      <c r="B767" s="20">
        <v>11</v>
      </c>
      <c r="C767" s="20" t="s">
        <v>2170</v>
      </c>
      <c r="D767" s="19">
        <f t="shared" ref="D767:D768" si="42">COUNTIF(G767:CK767,"*")</f>
        <v>26</v>
      </c>
      <c r="E767" s="21" t="s">
        <v>2171</v>
      </c>
      <c r="F767" s="21"/>
      <c r="G767" s="21" t="s">
        <v>98</v>
      </c>
      <c r="H767" s="24" t="s">
        <v>1901</v>
      </c>
      <c r="I767" s="24" t="s">
        <v>151</v>
      </c>
      <c r="J767" s="24" t="s">
        <v>209</v>
      </c>
      <c r="K767" s="23"/>
      <c r="L767" s="24" t="s">
        <v>36</v>
      </c>
      <c r="M767" s="24" t="s">
        <v>39</v>
      </c>
      <c r="N767" s="24" t="s">
        <v>181</v>
      </c>
      <c r="O767" s="24" t="s">
        <v>256</v>
      </c>
      <c r="P767" s="23" t="s">
        <v>19</v>
      </c>
      <c r="Q767" s="24" t="s">
        <v>20</v>
      </c>
      <c r="R767" s="24" t="s">
        <v>121</v>
      </c>
      <c r="S767" s="24" t="s">
        <v>25</v>
      </c>
      <c r="T767" s="24" t="s">
        <v>15</v>
      </c>
      <c r="U767" s="23"/>
      <c r="V767" s="24" t="s">
        <v>23</v>
      </c>
      <c r="W767" s="24" t="s">
        <v>1469</v>
      </c>
      <c r="X767" s="24" t="s">
        <v>1127</v>
      </c>
      <c r="Y767" s="24" t="s">
        <v>110</v>
      </c>
      <c r="Z767" s="24" t="s">
        <v>25</v>
      </c>
      <c r="AA767" s="24" t="s">
        <v>15</v>
      </c>
      <c r="AB767" s="23" t="s">
        <v>52</v>
      </c>
      <c r="AC767" s="23" t="s">
        <v>41</v>
      </c>
      <c r="AD767" s="23" t="s">
        <v>28</v>
      </c>
      <c r="AE767" s="24" t="s">
        <v>131</v>
      </c>
      <c r="AF767" s="24" t="s">
        <v>29</v>
      </c>
      <c r="AG767" s="24" t="s">
        <v>25</v>
      </c>
      <c r="AH767" s="24" t="s">
        <v>46</v>
      </c>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c r="BG767" s="23"/>
      <c r="BH767" s="23"/>
      <c r="BI767" s="23"/>
      <c r="BJ767" s="23"/>
      <c r="BK767" s="23"/>
      <c r="BL767" s="23"/>
      <c r="BM767" s="23"/>
      <c r="BN767" s="23"/>
      <c r="BO767" s="23"/>
      <c r="BP767" s="23"/>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c r="CT767" s="23"/>
      <c r="CU767" s="23"/>
      <c r="CV767" s="23"/>
      <c r="CW767" s="23"/>
      <c r="CX767" s="23"/>
      <c r="CY767" s="23"/>
      <c r="CZ767" s="23"/>
      <c r="DA767" s="23"/>
      <c r="DB767" s="23"/>
      <c r="DC767" s="23"/>
      <c r="DD767" s="23"/>
      <c r="DE767" s="23"/>
      <c r="DF767" s="23"/>
      <c r="DG767" s="23"/>
      <c r="DH767" s="23"/>
      <c r="DI767" s="23"/>
      <c r="DJ767" s="23"/>
      <c r="DK767" s="23"/>
      <c r="DL767" s="23"/>
      <c r="DM767" s="23"/>
      <c r="DN767" s="23"/>
      <c r="DO767" s="23"/>
      <c r="DP767" s="23"/>
      <c r="DQ767" s="23"/>
      <c r="DR767" s="23"/>
      <c r="DS767" s="23"/>
      <c r="DT767" s="23"/>
      <c r="DU767" s="23"/>
      <c r="DV767" s="23"/>
      <c r="DW767" s="23"/>
      <c r="DX767" s="23"/>
      <c r="DY767" s="23"/>
      <c r="DZ767" s="23"/>
      <c r="EA767" s="23"/>
      <c r="EB767" s="23"/>
      <c r="EC767" s="23"/>
      <c r="ED767" s="23"/>
      <c r="EE767" s="23"/>
      <c r="EF767" s="23"/>
      <c r="EG767" s="23"/>
      <c r="EH767" s="23"/>
      <c r="EI767" s="23"/>
      <c r="EJ767" s="23"/>
      <c r="EK767" s="23"/>
    </row>
    <row r="768" spans="1:166" ht="53.4" customHeight="1" x14ac:dyDescent="0.3">
      <c r="A768" s="19">
        <v>766</v>
      </c>
      <c r="B768" s="20">
        <v>34</v>
      </c>
      <c r="C768" s="20" t="s">
        <v>2172</v>
      </c>
      <c r="D768" s="19">
        <f t="shared" si="42"/>
        <v>28</v>
      </c>
      <c r="E768" s="21" t="s">
        <v>2173</v>
      </c>
      <c r="F768" s="21"/>
      <c r="G768" s="21" t="s">
        <v>98</v>
      </c>
      <c r="H768" s="24" t="s">
        <v>160</v>
      </c>
      <c r="I768" s="24" t="s">
        <v>34</v>
      </c>
      <c r="J768" s="24" t="s">
        <v>35</v>
      </c>
      <c r="K768" s="23"/>
      <c r="L768" s="24" t="s">
        <v>36</v>
      </c>
      <c r="M768" s="24" t="s">
        <v>37</v>
      </c>
      <c r="N768" s="23" t="s">
        <v>41</v>
      </c>
      <c r="O768" s="23" t="s">
        <v>28</v>
      </c>
      <c r="P768" s="24" t="s">
        <v>60</v>
      </c>
      <c r="Q768" s="24" t="s">
        <v>1095</v>
      </c>
      <c r="R768" s="24" t="s">
        <v>25</v>
      </c>
      <c r="S768" s="24" t="s">
        <v>15</v>
      </c>
      <c r="T768" s="23"/>
      <c r="U768" s="24" t="s">
        <v>23</v>
      </c>
      <c r="V768" s="24" t="s">
        <v>39</v>
      </c>
      <c r="W768" s="24" t="s">
        <v>25</v>
      </c>
      <c r="X768" s="24" t="s">
        <v>26</v>
      </c>
      <c r="Y768" s="23" t="s">
        <v>19</v>
      </c>
      <c r="Z768" s="24" t="s">
        <v>20</v>
      </c>
      <c r="AA768" s="24" t="s">
        <v>30</v>
      </c>
      <c r="AB768" s="24" t="s">
        <v>31</v>
      </c>
      <c r="AC768" s="24" t="s">
        <v>163</v>
      </c>
      <c r="AD768" s="24" t="s">
        <v>40</v>
      </c>
      <c r="AE768" s="24" t="s">
        <v>25</v>
      </c>
      <c r="AF768" s="24" t="s">
        <v>66</v>
      </c>
      <c r="AG768" s="24" t="s">
        <v>53</v>
      </c>
      <c r="AH768" s="24" t="s">
        <v>147</v>
      </c>
      <c r="AI768" s="24" t="s">
        <v>254</v>
      </c>
      <c r="AJ768" s="24" t="s">
        <v>1160</v>
      </c>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c r="BG768" s="23"/>
      <c r="BH768" s="23"/>
      <c r="BI768" s="23"/>
      <c r="BJ768" s="23"/>
      <c r="BK768" s="23"/>
      <c r="BL768" s="23"/>
      <c r="BM768" s="23"/>
      <c r="BN768" s="23"/>
      <c r="BO768" s="23"/>
      <c r="BP768" s="23"/>
      <c r="BQ768" s="23"/>
      <c r="BR768" s="23"/>
      <c r="BS768" s="23"/>
      <c r="BT768" s="23"/>
      <c r="BU768" s="23"/>
      <c r="BV768" s="23"/>
      <c r="BW768" s="23"/>
      <c r="BX768" s="23"/>
      <c r="BY768" s="23"/>
      <c r="BZ768" s="23"/>
      <c r="CA768" s="23"/>
      <c r="CB768" s="23"/>
      <c r="CC768" s="23"/>
      <c r="CD768" s="23"/>
      <c r="CE768" s="23"/>
      <c r="CF768" s="23"/>
      <c r="CG768" s="23"/>
      <c r="CH768" s="23"/>
      <c r="CI768" s="23"/>
      <c r="CJ768" s="23"/>
      <c r="CK768" s="23"/>
      <c r="CL768" s="23"/>
      <c r="CM768" s="23"/>
      <c r="CN768" s="23"/>
      <c r="CO768" s="23"/>
      <c r="CP768" s="23"/>
      <c r="CQ768" s="23"/>
      <c r="CR768" s="23"/>
      <c r="CS768" s="23"/>
      <c r="CT768" s="23"/>
      <c r="CU768" s="23"/>
      <c r="CV768" s="23"/>
      <c r="CW768" s="23"/>
      <c r="CX768" s="23"/>
      <c r="CY768" s="23"/>
      <c r="CZ768" s="23"/>
      <c r="DA768" s="23"/>
      <c r="DB768" s="23"/>
      <c r="DC768" s="23"/>
      <c r="DD768" s="23"/>
      <c r="DE768" s="23"/>
      <c r="DF768" s="23"/>
      <c r="DG768" s="23"/>
      <c r="DH768" s="23"/>
      <c r="DI768" s="23"/>
      <c r="DJ768" s="23"/>
      <c r="DK768" s="23"/>
      <c r="DL768" s="23"/>
      <c r="DM768" s="23"/>
      <c r="DN768" s="23"/>
      <c r="DO768" s="23"/>
      <c r="DP768" s="23"/>
      <c r="DQ768" s="23"/>
      <c r="DR768" s="23"/>
      <c r="DS768" s="23"/>
      <c r="DT768" s="23"/>
      <c r="DU768" s="23"/>
      <c r="DV768" s="23"/>
      <c r="DW768" s="23"/>
      <c r="DX768" s="23"/>
      <c r="DY768" s="23"/>
      <c r="DZ768" s="23"/>
      <c r="EA768" s="23"/>
      <c r="EB768" s="23"/>
      <c r="EC768" s="23"/>
      <c r="ED768" s="23"/>
      <c r="EE768" s="23"/>
      <c r="EF768" s="23"/>
      <c r="EG768" s="23"/>
      <c r="EH768" s="23"/>
      <c r="EI768" s="23"/>
      <c r="EJ768" s="23"/>
      <c r="EK768" s="23"/>
    </row>
    <row r="769" spans="1:142" ht="53.4" customHeight="1" x14ac:dyDescent="0.3">
      <c r="A769" s="19">
        <v>767</v>
      </c>
      <c r="B769" s="20">
        <v>2512</v>
      </c>
      <c r="C769" s="20" t="s">
        <v>2174</v>
      </c>
      <c r="D769" s="19">
        <f t="shared" ref="D769:D771" si="43">COUNTIF(G769:CI769,"*")</f>
        <v>26</v>
      </c>
      <c r="E769" s="21" t="s">
        <v>2175</v>
      </c>
      <c r="F769" s="21"/>
      <c r="G769" s="21" t="s">
        <v>98</v>
      </c>
      <c r="H769" s="24" t="s">
        <v>110</v>
      </c>
      <c r="I769" s="24" t="s">
        <v>74</v>
      </c>
      <c r="J769" s="24" t="s">
        <v>75</v>
      </c>
      <c r="K769" s="23" t="s">
        <v>11</v>
      </c>
      <c r="L769" s="24" t="s">
        <v>12</v>
      </c>
      <c r="M769" s="24" t="s">
        <v>164</v>
      </c>
      <c r="N769" s="24" t="s">
        <v>77</v>
      </c>
      <c r="O769" s="24" t="s">
        <v>25</v>
      </c>
      <c r="P769" s="24" t="s">
        <v>27</v>
      </c>
      <c r="Q769" s="23" t="s">
        <v>19</v>
      </c>
      <c r="R769" s="24" t="s">
        <v>20</v>
      </c>
      <c r="S769" s="24" t="s">
        <v>55</v>
      </c>
      <c r="T769" s="24" t="s">
        <v>164</v>
      </c>
      <c r="U769" s="24" t="s">
        <v>25</v>
      </c>
      <c r="V769" s="24" t="s">
        <v>22</v>
      </c>
      <c r="W769" s="24" t="s">
        <v>270</v>
      </c>
      <c r="X769" s="23" t="s">
        <v>19</v>
      </c>
      <c r="Y769" s="24" t="s">
        <v>23</v>
      </c>
      <c r="Z769" s="24" t="s">
        <v>39</v>
      </c>
      <c r="AA769" s="24" t="s">
        <v>25</v>
      </c>
      <c r="AB769" s="24" t="s">
        <v>15</v>
      </c>
      <c r="AC769" s="23" t="s">
        <v>28</v>
      </c>
      <c r="AD769" s="24" t="s">
        <v>29</v>
      </c>
      <c r="AE769" s="24" t="s">
        <v>25</v>
      </c>
      <c r="AF769" s="24" t="s">
        <v>46</v>
      </c>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3"/>
      <c r="BG769" s="23"/>
      <c r="BH769" s="23"/>
      <c r="BI769" s="23"/>
      <c r="BJ769" s="23"/>
      <c r="BK769" s="23"/>
      <c r="BL769" s="23"/>
      <c r="BM769" s="23"/>
      <c r="BN769" s="23"/>
      <c r="BO769" s="23"/>
      <c r="BP769" s="23"/>
      <c r="BQ769" s="23"/>
      <c r="BR769" s="23"/>
      <c r="BS769" s="23"/>
      <c r="BT769" s="23"/>
      <c r="BU769" s="23"/>
      <c r="BV769" s="23"/>
      <c r="BW769" s="23"/>
      <c r="BX769" s="23"/>
      <c r="BY769" s="23"/>
      <c r="BZ769" s="23"/>
      <c r="CA769" s="23"/>
      <c r="CB769" s="23"/>
      <c r="CC769" s="23"/>
      <c r="CD769" s="23"/>
      <c r="CE769" s="23"/>
      <c r="CF769" s="23"/>
      <c r="CG769" s="23"/>
      <c r="CH769" s="23"/>
      <c r="CI769" s="23"/>
      <c r="CJ769" s="23"/>
      <c r="CK769" s="23"/>
      <c r="CL769" s="23"/>
      <c r="CM769" s="23"/>
      <c r="CN769" s="23"/>
      <c r="CO769" s="23"/>
      <c r="CP769" s="23"/>
      <c r="CQ769" s="23"/>
      <c r="CR769" s="23"/>
      <c r="CS769" s="23"/>
      <c r="CT769" s="23"/>
      <c r="CU769" s="23"/>
      <c r="CV769" s="23"/>
      <c r="CW769" s="23"/>
      <c r="CX769" s="23"/>
      <c r="CY769" s="23"/>
      <c r="CZ769" s="23"/>
      <c r="DA769" s="23"/>
      <c r="DB769" s="23"/>
      <c r="DC769" s="23"/>
      <c r="DD769" s="23"/>
      <c r="DE769" s="23"/>
      <c r="DF769" s="23"/>
      <c r="DG769" s="23"/>
      <c r="DH769" s="23"/>
      <c r="DI769" s="23"/>
      <c r="DJ769" s="23"/>
      <c r="DK769" s="23"/>
      <c r="DL769" s="23"/>
      <c r="DM769" s="23"/>
      <c r="DN769" s="23"/>
      <c r="DO769" s="23"/>
      <c r="DP769" s="23"/>
      <c r="DQ769" s="23"/>
      <c r="DR769" s="23"/>
      <c r="DS769" s="23"/>
      <c r="DT769" s="23"/>
      <c r="DU769" s="23"/>
      <c r="DV769" s="23"/>
      <c r="DW769" s="23"/>
      <c r="DX769" s="23"/>
      <c r="DY769" s="23"/>
      <c r="DZ769" s="23"/>
      <c r="EA769" s="23"/>
      <c r="EB769" s="23"/>
      <c r="EC769" s="23"/>
      <c r="ED769" s="23"/>
      <c r="EE769" s="23"/>
      <c r="EF769" s="23"/>
      <c r="EG769" s="23"/>
      <c r="EH769" s="23"/>
      <c r="EI769" s="23"/>
      <c r="EJ769" s="23"/>
      <c r="EK769" s="23"/>
    </row>
    <row r="770" spans="1:142" ht="53.4" customHeight="1" x14ac:dyDescent="0.3">
      <c r="A770" s="19">
        <v>768</v>
      </c>
      <c r="B770" s="20">
        <v>2052</v>
      </c>
      <c r="C770" s="20" t="s">
        <v>2176</v>
      </c>
      <c r="D770" s="19">
        <f t="shared" si="43"/>
        <v>22</v>
      </c>
      <c r="E770" s="21" t="s">
        <v>2177</v>
      </c>
      <c r="F770" s="21"/>
      <c r="G770" s="22" t="s">
        <v>2178</v>
      </c>
      <c r="H770" s="24" t="s">
        <v>100</v>
      </c>
      <c r="I770" s="23" t="s">
        <v>28</v>
      </c>
      <c r="J770" s="24" t="s">
        <v>60</v>
      </c>
      <c r="K770" s="24" t="s">
        <v>760</v>
      </c>
      <c r="L770" s="24" t="s">
        <v>761</v>
      </c>
      <c r="M770" s="24" t="s">
        <v>25</v>
      </c>
      <c r="N770" s="24" t="s">
        <v>15</v>
      </c>
      <c r="O770" s="23" t="s">
        <v>19</v>
      </c>
      <c r="P770" s="24" t="s">
        <v>23</v>
      </c>
      <c r="Q770" s="24" t="s">
        <v>15</v>
      </c>
      <c r="R770" s="23" t="s">
        <v>19</v>
      </c>
      <c r="S770" s="24" t="s">
        <v>20</v>
      </c>
      <c r="T770" s="24" t="s">
        <v>21</v>
      </c>
      <c r="U770" s="24" t="s">
        <v>66</v>
      </c>
      <c r="V770" s="24" t="s">
        <v>83</v>
      </c>
      <c r="W770" s="24" t="s">
        <v>82</v>
      </c>
      <c r="X770" s="24" t="s">
        <v>58</v>
      </c>
      <c r="Y770" s="24" t="s">
        <v>186</v>
      </c>
      <c r="Z770" s="24" t="s">
        <v>233</v>
      </c>
      <c r="AA770" s="24" t="s">
        <v>43</v>
      </c>
      <c r="AB770" s="24" t="s">
        <v>493</v>
      </c>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3"/>
      <c r="BG770" s="23"/>
      <c r="BH770" s="23"/>
      <c r="BI770" s="23"/>
      <c r="BJ770" s="23"/>
      <c r="BK770" s="23"/>
      <c r="BL770" s="23"/>
      <c r="BM770" s="23"/>
      <c r="BN770" s="23"/>
      <c r="BO770" s="23"/>
      <c r="BP770" s="23"/>
      <c r="BQ770" s="23"/>
      <c r="BR770" s="23"/>
      <c r="BS770" s="23"/>
      <c r="BT770" s="23"/>
      <c r="BU770" s="23"/>
      <c r="BV770" s="23"/>
      <c r="BW770" s="23"/>
      <c r="BX770" s="23"/>
      <c r="BY770" s="23"/>
      <c r="BZ770" s="23"/>
      <c r="CA770" s="23"/>
      <c r="CB770" s="23"/>
      <c r="CC770" s="23"/>
      <c r="CD770" s="23"/>
      <c r="CE770" s="23"/>
      <c r="CF770" s="23"/>
      <c r="CG770" s="23"/>
      <c r="CH770" s="23"/>
      <c r="CI770" s="23"/>
      <c r="CJ770" s="23"/>
      <c r="CK770" s="23"/>
      <c r="CL770" s="23"/>
      <c r="CM770" s="23"/>
      <c r="CN770" s="23"/>
      <c r="CO770" s="23"/>
      <c r="CP770" s="23"/>
      <c r="CQ770" s="23"/>
      <c r="CR770" s="23"/>
      <c r="CS770" s="23"/>
      <c r="CT770" s="23"/>
      <c r="CU770" s="23"/>
      <c r="CV770" s="23"/>
      <c r="CW770" s="23"/>
      <c r="CX770" s="23"/>
      <c r="CY770" s="23"/>
      <c r="CZ770" s="23"/>
      <c r="DA770" s="23"/>
      <c r="DB770" s="23"/>
      <c r="DC770" s="23"/>
      <c r="DD770" s="23"/>
      <c r="DE770" s="23"/>
      <c r="DF770" s="23"/>
      <c r="DG770" s="23"/>
      <c r="DH770" s="23"/>
      <c r="DI770" s="23"/>
      <c r="DJ770" s="23"/>
      <c r="DK770" s="23"/>
      <c r="DL770" s="23"/>
      <c r="DM770" s="23"/>
      <c r="DN770" s="23"/>
      <c r="DO770" s="23"/>
      <c r="DP770" s="23"/>
      <c r="DQ770" s="23"/>
      <c r="DR770" s="23"/>
      <c r="DS770" s="23"/>
      <c r="DT770" s="23"/>
      <c r="DU770" s="23"/>
      <c r="DV770" s="23"/>
      <c r="DW770" s="23"/>
      <c r="DX770" s="23"/>
      <c r="DY770" s="23"/>
      <c r="DZ770" s="23"/>
      <c r="EA770" s="23"/>
      <c r="EB770" s="23"/>
      <c r="EC770" s="23"/>
      <c r="ED770" s="23"/>
      <c r="EE770" s="23"/>
      <c r="EF770" s="23"/>
      <c r="EG770" s="23"/>
      <c r="EH770" s="23"/>
      <c r="EI770" s="23"/>
      <c r="EJ770" s="23"/>
      <c r="EK770" s="23"/>
    </row>
    <row r="771" spans="1:142" ht="53.4" customHeight="1" x14ac:dyDescent="0.3">
      <c r="A771" s="19">
        <v>769</v>
      </c>
      <c r="B771" s="20">
        <v>43</v>
      </c>
      <c r="C771" s="20" t="s">
        <v>2179</v>
      </c>
      <c r="D771" s="19">
        <f t="shared" si="43"/>
        <v>45</v>
      </c>
      <c r="E771" s="21" t="s">
        <v>2180</v>
      </c>
      <c r="F771" s="21"/>
      <c r="G771" s="21" t="s">
        <v>98</v>
      </c>
      <c r="H771" s="24" t="s">
        <v>99</v>
      </c>
      <c r="I771" s="24" t="s">
        <v>34</v>
      </c>
      <c r="J771" s="24" t="s">
        <v>35</v>
      </c>
      <c r="K771" s="24" t="s">
        <v>209</v>
      </c>
      <c r="L771" s="23" t="s">
        <v>53</v>
      </c>
      <c r="M771" s="24" t="s">
        <v>112</v>
      </c>
      <c r="N771" s="24" t="s">
        <v>36</v>
      </c>
      <c r="O771" s="24" t="s">
        <v>162</v>
      </c>
      <c r="P771" s="24" t="s">
        <v>2181</v>
      </c>
      <c r="Q771" s="24" t="s">
        <v>37</v>
      </c>
      <c r="R771" s="23" t="s">
        <v>40</v>
      </c>
      <c r="S771" s="23" t="s">
        <v>67</v>
      </c>
      <c r="T771" s="24" t="s">
        <v>165</v>
      </c>
      <c r="U771" s="24" t="s">
        <v>12</v>
      </c>
      <c r="V771" s="24" t="s">
        <v>445</v>
      </c>
      <c r="W771" s="24" t="s">
        <v>446</v>
      </c>
      <c r="X771" s="24" t="s">
        <v>25</v>
      </c>
      <c r="Y771" s="24" t="s">
        <v>15</v>
      </c>
      <c r="Z771" s="23" t="s">
        <v>52</v>
      </c>
      <c r="AA771" s="24" t="s">
        <v>165</v>
      </c>
      <c r="AB771" s="24" t="s">
        <v>63</v>
      </c>
      <c r="AC771" s="24" t="s">
        <v>25</v>
      </c>
      <c r="AD771" s="24" t="s">
        <v>82</v>
      </c>
      <c r="AE771" s="23" t="s">
        <v>19</v>
      </c>
      <c r="AF771" s="24" t="s">
        <v>165</v>
      </c>
      <c r="AG771" s="24" t="s">
        <v>20</v>
      </c>
      <c r="AH771" s="24" t="s">
        <v>21</v>
      </c>
      <c r="AI771" s="24" t="s">
        <v>39</v>
      </c>
      <c r="AJ771" s="24" t="s">
        <v>40</v>
      </c>
      <c r="AK771" s="24" t="s">
        <v>25</v>
      </c>
      <c r="AL771" s="24" t="s">
        <v>26</v>
      </c>
      <c r="AM771" s="24" t="s">
        <v>223</v>
      </c>
      <c r="AN771" s="23" t="s">
        <v>829</v>
      </c>
      <c r="AO771" s="24" t="s">
        <v>165</v>
      </c>
      <c r="AP771" s="24" t="s">
        <v>23</v>
      </c>
      <c r="AQ771" s="24" t="s">
        <v>743</v>
      </c>
      <c r="AR771" s="23" t="s">
        <v>41</v>
      </c>
      <c r="AS771" s="23" t="s">
        <v>28</v>
      </c>
      <c r="AT771" s="24" t="s">
        <v>131</v>
      </c>
      <c r="AU771" s="24" t="s">
        <v>29</v>
      </c>
      <c r="AV771" s="24" t="s">
        <v>30</v>
      </c>
      <c r="AW771" s="24" t="s">
        <v>31</v>
      </c>
      <c r="AX771" s="24" t="s">
        <v>25</v>
      </c>
      <c r="AY771" s="24" t="s">
        <v>46</v>
      </c>
      <c r="AZ771" s="23"/>
      <c r="BA771" s="23"/>
      <c r="BB771" s="23"/>
      <c r="BC771" s="23"/>
      <c r="BD771" s="23"/>
      <c r="BE771" s="23"/>
      <c r="BF771" s="23"/>
      <c r="BG771" s="23"/>
      <c r="BH771" s="23"/>
      <c r="BI771" s="23"/>
      <c r="BJ771" s="23"/>
      <c r="BK771" s="23"/>
      <c r="BL771" s="23"/>
      <c r="BM771" s="23"/>
      <c r="BN771" s="23"/>
      <c r="BO771" s="23"/>
      <c r="BP771" s="23"/>
      <c r="BQ771" s="23"/>
      <c r="BR771" s="23"/>
      <c r="BS771" s="23"/>
      <c r="BT771" s="23"/>
      <c r="BU771" s="23"/>
      <c r="BV771" s="23"/>
      <c r="BW771" s="23"/>
      <c r="BX771" s="23"/>
      <c r="BY771" s="23"/>
      <c r="BZ771" s="23"/>
      <c r="CA771" s="23"/>
      <c r="CB771" s="23"/>
      <c r="CC771" s="23"/>
      <c r="CD771" s="23"/>
      <c r="CE771" s="23"/>
      <c r="CF771" s="23"/>
      <c r="CG771" s="23"/>
      <c r="CH771" s="23"/>
      <c r="CI771" s="23"/>
      <c r="CJ771" s="23"/>
      <c r="CK771" s="23"/>
      <c r="CL771" s="23"/>
      <c r="CM771" s="23"/>
      <c r="CN771" s="23"/>
      <c r="CO771" s="23"/>
      <c r="CP771" s="23"/>
      <c r="CQ771" s="23"/>
      <c r="CR771" s="23"/>
      <c r="CS771" s="23"/>
      <c r="CT771" s="23"/>
      <c r="CU771" s="23"/>
      <c r="CV771" s="23"/>
      <c r="CW771" s="23"/>
      <c r="CX771" s="23"/>
      <c r="CY771" s="23"/>
      <c r="CZ771" s="23"/>
      <c r="DA771" s="23"/>
      <c r="DB771" s="23"/>
      <c r="DC771" s="23"/>
      <c r="DD771" s="23"/>
      <c r="DE771" s="23"/>
      <c r="DF771" s="23"/>
      <c r="DG771" s="23"/>
      <c r="DH771" s="23"/>
      <c r="DI771" s="23"/>
      <c r="DJ771" s="23"/>
      <c r="DK771" s="23"/>
      <c r="DL771" s="23"/>
      <c r="DM771" s="23"/>
      <c r="DN771" s="23"/>
      <c r="DO771" s="23"/>
      <c r="DP771" s="23"/>
      <c r="DQ771" s="23"/>
      <c r="DR771" s="23"/>
      <c r="DS771" s="23"/>
      <c r="DT771" s="23"/>
      <c r="DU771" s="23"/>
      <c r="DV771" s="23"/>
      <c r="DW771" s="23"/>
      <c r="DX771" s="23"/>
      <c r="DY771" s="23"/>
      <c r="DZ771" s="23"/>
      <c r="EA771" s="23"/>
      <c r="EB771" s="23"/>
      <c r="EC771" s="23"/>
      <c r="ED771" s="23"/>
      <c r="EE771" s="23"/>
      <c r="EF771" s="23"/>
      <c r="EG771" s="23"/>
      <c r="EH771" s="23"/>
      <c r="EI771" s="23"/>
      <c r="EJ771" s="23"/>
      <c r="EK771" s="23"/>
    </row>
    <row r="772" spans="1:142" ht="53.4" customHeight="1" x14ac:dyDescent="0.3">
      <c r="A772" s="19">
        <v>770</v>
      </c>
      <c r="B772" s="20">
        <v>1791</v>
      </c>
      <c r="C772" s="20" t="s">
        <v>2182</v>
      </c>
      <c r="D772" s="19">
        <f>COUNTIF(G772:CK772,"*")</f>
        <v>36</v>
      </c>
      <c r="E772" s="21" t="s">
        <v>2183</v>
      </c>
      <c r="F772" s="21"/>
      <c r="G772" s="21" t="s">
        <v>68</v>
      </c>
      <c r="H772" s="24" t="s">
        <v>110</v>
      </c>
      <c r="I772" s="24" t="s">
        <v>74</v>
      </c>
      <c r="J772" s="24" t="s">
        <v>75</v>
      </c>
      <c r="K772" s="23"/>
      <c r="L772" s="24" t="s">
        <v>36</v>
      </c>
      <c r="M772" s="24" t="s">
        <v>181</v>
      </c>
      <c r="N772" s="24" t="s">
        <v>256</v>
      </c>
      <c r="O772" s="24" t="s">
        <v>25</v>
      </c>
      <c r="P772" s="24" t="s">
        <v>15</v>
      </c>
      <c r="Q772" s="23" t="s">
        <v>19</v>
      </c>
      <c r="R772" s="24" t="s">
        <v>20</v>
      </c>
      <c r="S772" s="24" t="s">
        <v>114</v>
      </c>
      <c r="T772" s="24" t="s">
        <v>115</v>
      </c>
      <c r="U772" s="24" t="s">
        <v>25</v>
      </c>
      <c r="V772" s="24" t="s">
        <v>22</v>
      </c>
      <c r="W772" s="23"/>
      <c r="X772" s="24" t="s">
        <v>20</v>
      </c>
      <c r="Y772" s="24" t="s">
        <v>121</v>
      </c>
      <c r="Z772" s="24" t="s">
        <v>286</v>
      </c>
      <c r="AA772" s="24" t="s">
        <v>39</v>
      </c>
      <c r="AB772" s="24" t="s">
        <v>181</v>
      </c>
      <c r="AC772" s="24" t="s">
        <v>120</v>
      </c>
      <c r="AD772" s="24" t="s">
        <v>25</v>
      </c>
      <c r="AE772" s="24" t="s">
        <v>82</v>
      </c>
      <c r="AF772" s="24" t="s">
        <v>270</v>
      </c>
      <c r="AG772" s="23" t="s">
        <v>19</v>
      </c>
      <c r="AH772" s="24" t="s">
        <v>41</v>
      </c>
      <c r="AI772" s="24" t="s">
        <v>93</v>
      </c>
      <c r="AJ772" s="24" t="s">
        <v>24</v>
      </c>
      <c r="AK772" s="24" t="s">
        <v>39</v>
      </c>
      <c r="AL772" s="24" t="s">
        <v>225</v>
      </c>
      <c r="AM772" s="24" t="s">
        <v>402</v>
      </c>
      <c r="AN772" s="24" t="s">
        <v>226</v>
      </c>
      <c r="AO772" s="24" t="s">
        <v>25</v>
      </c>
      <c r="AP772" s="24" t="s">
        <v>26</v>
      </c>
      <c r="AQ772" s="24" t="s">
        <v>187</v>
      </c>
      <c r="AR772" s="24" t="s">
        <v>669</v>
      </c>
      <c r="AS772" s="23"/>
      <c r="AT772" s="23"/>
      <c r="AU772" s="23"/>
      <c r="AV772" s="23"/>
      <c r="AW772" s="23"/>
      <c r="AX772" s="23"/>
      <c r="AY772" s="23"/>
      <c r="AZ772" s="23"/>
      <c r="BA772" s="23"/>
      <c r="BB772" s="23"/>
      <c r="BC772" s="23"/>
      <c r="BD772" s="23"/>
      <c r="BE772" s="23"/>
      <c r="BF772" s="23"/>
      <c r="BG772" s="23"/>
      <c r="BH772" s="23"/>
      <c r="BI772" s="23"/>
      <c r="BJ772" s="23"/>
      <c r="BK772" s="23"/>
      <c r="BL772" s="23"/>
      <c r="BM772" s="23"/>
      <c r="BN772" s="23"/>
      <c r="BO772" s="23"/>
      <c r="BP772" s="23"/>
      <c r="BQ772" s="23"/>
      <c r="BR772" s="23"/>
      <c r="BS772" s="23"/>
      <c r="BT772" s="23"/>
      <c r="BU772" s="23"/>
      <c r="BV772" s="23"/>
      <c r="BW772" s="23"/>
      <c r="BX772" s="23"/>
      <c r="BY772" s="23"/>
      <c r="BZ772" s="23"/>
      <c r="CA772" s="23"/>
      <c r="CB772" s="23"/>
      <c r="CC772" s="23"/>
      <c r="CD772" s="23"/>
      <c r="CE772" s="23"/>
      <c r="CF772" s="23"/>
      <c r="CG772" s="23"/>
      <c r="CH772" s="23"/>
      <c r="CI772" s="23"/>
      <c r="CJ772" s="23"/>
      <c r="CK772" s="23"/>
      <c r="CL772" s="23"/>
      <c r="CM772" s="23"/>
      <c r="CN772" s="23"/>
      <c r="CO772" s="23"/>
      <c r="CP772" s="23"/>
      <c r="CQ772" s="23"/>
      <c r="CR772" s="23"/>
      <c r="CS772" s="23"/>
      <c r="CT772" s="23"/>
      <c r="CU772" s="23"/>
      <c r="CV772" s="23"/>
      <c r="CW772" s="23"/>
      <c r="CX772" s="23"/>
      <c r="CY772" s="23"/>
      <c r="CZ772" s="23"/>
      <c r="DA772" s="23"/>
      <c r="DB772" s="23"/>
      <c r="DC772" s="23"/>
      <c r="DD772" s="23"/>
      <c r="DE772" s="23"/>
      <c r="DF772" s="23"/>
      <c r="DG772" s="23"/>
      <c r="DH772" s="23"/>
      <c r="DI772" s="23"/>
      <c r="DJ772" s="23"/>
      <c r="DK772" s="23"/>
      <c r="DL772" s="23"/>
      <c r="DM772" s="23"/>
      <c r="DN772" s="23"/>
      <c r="DO772" s="23"/>
      <c r="DP772" s="23"/>
      <c r="DQ772" s="23"/>
      <c r="DR772" s="23"/>
      <c r="DS772" s="23"/>
      <c r="DT772" s="23"/>
      <c r="DU772" s="23"/>
      <c r="DV772" s="23"/>
      <c r="DW772" s="23"/>
      <c r="DX772" s="23"/>
      <c r="DY772" s="23"/>
      <c r="DZ772" s="23"/>
      <c r="EA772" s="23"/>
      <c r="EB772" s="23"/>
      <c r="EC772" s="23"/>
      <c r="ED772" s="23"/>
      <c r="EE772" s="23"/>
      <c r="EF772" s="23"/>
      <c r="EG772" s="23"/>
      <c r="EH772" s="23"/>
      <c r="EI772" s="23"/>
      <c r="EJ772" s="23"/>
      <c r="EK772" s="23"/>
    </row>
    <row r="773" spans="1:142" ht="53.4" customHeight="1" x14ac:dyDescent="0.3">
      <c r="A773" s="19">
        <v>771</v>
      </c>
      <c r="B773" s="20">
        <v>1399</v>
      </c>
      <c r="C773" s="20" t="s">
        <v>2184</v>
      </c>
      <c r="D773" s="19">
        <f>COUNTIF(G773:CI773,"*")</f>
        <v>27</v>
      </c>
      <c r="E773" s="21" t="s">
        <v>2185</v>
      </c>
      <c r="F773" s="21"/>
      <c r="G773" s="21" t="s">
        <v>98</v>
      </c>
      <c r="H773" s="24" t="s">
        <v>100</v>
      </c>
      <c r="I773" s="24" t="s">
        <v>151</v>
      </c>
      <c r="J773" s="23" t="s">
        <v>53</v>
      </c>
      <c r="K773" s="24" t="s">
        <v>112</v>
      </c>
      <c r="L773" s="24" t="s">
        <v>36</v>
      </c>
      <c r="M773" s="24" t="s">
        <v>782</v>
      </c>
      <c r="N773" s="24" t="s">
        <v>25</v>
      </c>
      <c r="O773" s="24" t="s">
        <v>15</v>
      </c>
      <c r="P773" s="23" t="s">
        <v>19</v>
      </c>
      <c r="Q773" s="24" t="s">
        <v>20</v>
      </c>
      <c r="R773" s="24" t="s">
        <v>39</v>
      </c>
      <c r="S773" s="24" t="s">
        <v>40</v>
      </c>
      <c r="T773" s="24" t="s">
        <v>25</v>
      </c>
      <c r="U773" s="24" t="s">
        <v>22</v>
      </c>
      <c r="V773" s="23" t="s">
        <v>19</v>
      </c>
      <c r="W773" s="24" t="s">
        <v>23</v>
      </c>
      <c r="X773" s="24" t="s">
        <v>39</v>
      </c>
      <c r="Y773" s="24" t="s">
        <v>25</v>
      </c>
      <c r="Z773" s="24" t="s">
        <v>26</v>
      </c>
      <c r="AA773" s="24" t="s">
        <v>106</v>
      </c>
      <c r="AB773" s="24" t="s">
        <v>187</v>
      </c>
      <c r="AC773" s="24" t="s">
        <v>265</v>
      </c>
      <c r="AD773" s="23" t="s">
        <v>28</v>
      </c>
      <c r="AE773" s="24" t="s">
        <v>29</v>
      </c>
      <c r="AF773" s="24" t="s">
        <v>25</v>
      </c>
      <c r="AG773" s="24" t="s">
        <v>429</v>
      </c>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3"/>
      <c r="BG773" s="23"/>
      <c r="BH773" s="23"/>
      <c r="BI773" s="23"/>
      <c r="BJ773" s="23"/>
      <c r="BK773" s="23"/>
      <c r="BL773" s="23"/>
      <c r="BM773" s="23"/>
      <c r="BN773" s="23"/>
      <c r="BO773" s="23"/>
      <c r="BP773" s="23"/>
      <c r="BQ773" s="23"/>
      <c r="BR773" s="23"/>
      <c r="BS773" s="23"/>
      <c r="BT773" s="23"/>
      <c r="BU773" s="23"/>
      <c r="BV773" s="23"/>
      <c r="BW773" s="23"/>
      <c r="BX773" s="23"/>
      <c r="BY773" s="23"/>
      <c r="BZ773" s="23"/>
      <c r="CA773" s="23"/>
      <c r="CB773" s="23"/>
      <c r="CC773" s="23"/>
      <c r="CD773" s="23"/>
      <c r="CE773" s="23"/>
      <c r="CF773" s="23"/>
      <c r="CG773" s="23"/>
      <c r="CH773" s="23"/>
      <c r="CI773" s="23"/>
      <c r="CJ773" s="23"/>
      <c r="CK773" s="23"/>
      <c r="CL773" s="23"/>
      <c r="CM773" s="23"/>
      <c r="CN773" s="23"/>
      <c r="CO773" s="23"/>
      <c r="CP773" s="23"/>
      <c r="CQ773" s="23"/>
      <c r="CR773" s="23"/>
      <c r="CS773" s="23"/>
      <c r="CT773" s="23"/>
      <c r="CU773" s="23"/>
      <c r="CV773" s="23"/>
      <c r="CW773" s="23"/>
      <c r="CX773" s="23"/>
      <c r="CY773" s="23"/>
      <c r="CZ773" s="23"/>
      <c r="DA773" s="23"/>
      <c r="DB773" s="23"/>
      <c r="DC773" s="23"/>
      <c r="DD773" s="23"/>
      <c r="DE773" s="23"/>
      <c r="DF773" s="23"/>
      <c r="DG773" s="23"/>
      <c r="DH773" s="23"/>
      <c r="DI773" s="23"/>
      <c r="DJ773" s="23"/>
      <c r="DK773" s="23"/>
      <c r="DL773" s="23"/>
      <c r="DM773" s="23"/>
      <c r="DN773" s="23"/>
      <c r="DO773" s="23"/>
      <c r="DP773" s="23"/>
      <c r="DQ773" s="23"/>
      <c r="DR773" s="23"/>
      <c r="DS773" s="23"/>
      <c r="DT773" s="23"/>
      <c r="DU773" s="23"/>
      <c r="DV773" s="23"/>
      <c r="DW773" s="23"/>
      <c r="DX773" s="23"/>
      <c r="DY773" s="23"/>
      <c r="DZ773" s="23"/>
      <c r="EA773" s="23"/>
      <c r="EB773" s="23"/>
      <c r="EC773" s="23"/>
      <c r="ED773" s="23"/>
      <c r="EE773" s="23"/>
      <c r="EF773" s="23"/>
      <c r="EG773" s="23"/>
      <c r="EH773" s="23"/>
      <c r="EI773" s="23"/>
      <c r="EJ773" s="23"/>
      <c r="EK773" s="23"/>
    </row>
    <row r="774" spans="1:142" ht="53.4" customHeight="1" x14ac:dyDescent="0.3">
      <c r="A774" s="19">
        <v>772</v>
      </c>
      <c r="B774" s="20">
        <v>906</v>
      </c>
      <c r="C774" s="20" t="s">
        <v>470</v>
      </c>
      <c r="D774" s="19">
        <f>COUNTIF(G774:CJ774,"*")</f>
        <v>53</v>
      </c>
      <c r="E774" s="21" t="s">
        <v>13913</v>
      </c>
      <c r="F774" s="21"/>
      <c r="G774" s="22" t="s">
        <v>10</v>
      </c>
      <c r="H774" s="24" t="s">
        <v>209</v>
      </c>
      <c r="I774" s="24" t="s">
        <v>51</v>
      </c>
      <c r="J774" s="23"/>
      <c r="K774" s="24" t="s">
        <v>402</v>
      </c>
      <c r="L774" s="24" t="s">
        <v>472</v>
      </c>
      <c r="M774" s="24" t="s">
        <v>473</v>
      </c>
      <c r="N774" s="23" t="s">
        <v>16</v>
      </c>
      <c r="O774" s="24" t="s">
        <v>125</v>
      </c>
      <c r="P774" s="24" t="s">
        <v>405</v>
      </c>
      <c r="Q774" s="24" t="s">
        <v>15</v>
      </c>
      <c r="R774" s="23" t="s">
        <v>19</v>
      </c>
      <c r="S774" s="24" t="s">
        <v>20</v>
      </c>
      <c r="T774" s="24" t="s">
        <v>21</v>
      </c>
      <c r="U774" s="24" t="s">
        <v>25</v>
      </c>
      <c r="V774" s="24" t="s">
        <v>15</v>
      </c>
      <c r="W774" s="24" t="s">
        <v>163</v>
      </c>
      <c r="X774" s="24" t="s">
        <v>40</v>
      </c>
      <c r="Y774" s="24" t="s">
        <v>55</v>
      </c>
      <c r="Z774" s="24" t="s">
        <v>164</v>
      </c>
      <c r="AA774" s="24" t="s">
        <v>297</v>
      </c>
      <c r="AB774" s="24" t="s">
        <v>59</v>
      </c>
      <c r="AC774" s="24" t="s">
        <v>53</v>
      </c>
      <c r="AD774" s="24" t="s">
        <v>474</v>
      </c>
      <c r="AE774" s="24" t="s">
        <v>357</v>
      </c>
      <c r="AF774" s="24" t="s">
        <v>25</v>
      </c>
      <c r="AG774" s="24" t="s">
        <v>22</v>
      </c>
      <c r="AH774" s="24" t="s">
        <v>52</v>
      </c>
      <c r="AI774" s="24" t="s">
        <v>2187</v>
      </c>
      <c r="AJ774" s="24" t="s">
        <v>2188</v>
      </c>
      <c r="AK774" s="24" t="s">
        <v>106</v>
      </c>
      <c r="AL774" s="24" t="s">
        <v>13912</v>
      </c>
      <c r="AM774" s="23" t="s">
        <v>40</v>
      </c>
      <c r="AN774" s="23" t="s">
        <v>246</v>
      </c>
      <c r="AO774" s="23" t="s">
        <v>16</v>
      </c>
      <c r="AP774" s="24" t="s">
        <v>61</v>
      </c>
      <c r="AQ774" s="24" t="s">
        <v>62</v>
      </c>
      <c r="AR774" s="23" t="s">
        <v>19</v>
      </c>
      <c r="AS774" s="24" t="s">
        <v>23</v>
      </c>
      <c r="AT774" s="24" t="s">
        <v>152</v>
      </c>
      <c r="AU774" s="24" t="s">
        <v>225</v>
      </c>
      <c r="AV774" s="24" t="s">
        <v>226</v>
      </c>
      <c r="AW774" s="24" t="s">
        <v>25</v>
      </c>
      <c r="AX774" s="24" t="s">
        <v>27</v>
      </c>
      <c r="AY774" s="23" t="s">
        <v>28</v>
      </c>
      <c r="AZ774" s="24" t="s">
        <v>227</v>
      </c>
      <c r="BA774" s="24" t="s">
        <v>30</v>
      </c>
      <c r="BB774" s="24" t="s">
        <v>31</v>
      </c>
      <c r="BC774" s="24" t="s">
        <v>25</v>
      </c>
      <c r="BD774" s="24" t="s">
        <v>15</v>
      </c>
      <c r="BE774" s="23" t="s">
        <v>38</v>
      </c>
      <c r="BF774" s="23" t="s">
        <v>16</v>
      </c>
      <c r="BG774" s="24" t="s">
        <v>17</v>
      </c>
      <c r="BH774" s="24" t="s">
        <v>290</v>
      </c>
      <c r="BI774" s="23"/>
      <c r="BJ774" s="23"/>
      <c r="BK774" s="23"/>
      <c r="BL774" s="23"/>
      <c r="BM774" s="23"/>
      <c r="BN774" s="23"/>
      <c r="BO774" s="23"/>
      <c r="BP774" s="23"/>
      <c r="BQ774" s="23"/>
      <c r="BR774" s="23"/>
      <c r="BS774" s="23"/>
      <c r="BT774" s="23"/>
      <c r="BU774" s="23"/>
      <c r="BV774" s="23"/>
      <c r="BW774" s="23"/>
      <c r="BX774" s="23"/>
      <c r="BY774" s="23"/>
      <c r="BZ774" s="23"/>
      <c r="CA774" s="23"/>
      <c r="CB774" s="23"/>
      <c r="CC774" s="23"/>
      <c r="CD774" s="23"/>
      <c r="CE774" s="23"/>
      <c r="CF774" s="23"/>
      <c r="CG774" s="23"/>
      <c r="CH774" s="23"/>
      <c r="CI774" s="23"/>
      <c r="CJ774" s="23"/>
      <c r="CK774" s="23"/>
      <c r="CL774" s="23"/>
      <c r="CM774" s="23"/>
      <c r="CN774" s="23"/>
      <c r="CO774" s="23"/>
      <c r="CP774" s="23"/>
      <c r="CQ774" s="23"/>
      <c r="CR774" s="23"/>
      <c r="CS774" s="23"/>
      <c r="CT774" s="23"/>
      <c r="CU774" s="23"/>
      <c r="CV774" s="23"/>
      <c r="CW774" s="23"/>
      <c r="CX774" s="23"/>
      <c r="CY774" s="23"/>
      <c r="CZ774" s="23"/>
      <c r="DA774" s="23"/>
      <c r="DB774" s="23"/>
      <c r="DC774" s="23"/>
      <c r="DD774" s="23"/>
      <c r="DE774" s="23"/>
      <c r="DF774" s="23"/>
      <c r="DG774" s="23"/>
      <c r="DH774" s="23"/>
      <c r="DI774" s="23"/>
      <c r="DJ774" s="23"/>
      <c r="DK774" s="23"/>
      <c r="DL774" s="23"/>
      <c r="DM774" s="23"/>
      <c r="DN774" s="23"/>
      <c r="DO774" s="23"/>
      <c r="DP774" s="23"/>
      <c r="DQ774" s="23"/>
      <c r="DR774" s="23"/>
      <c r="DS774" s="23"/>
      <c r="DT774" s="23"/>
      <c r="DU774" s="23"/>
      <c r="DV774" s="23"/>
      <c r="DW774" s="23"/>
      <c r="DX774" s="23"/>
      <c r="DY774" s="23"/>
      <c r="DZ774" s="23"/>
      <c r="EA774" s="23"/>
      <c r="EB774" s="23"/>
      <c r="EC774" s="23"/>
      <c r="ED774" s="23"/>
      <c r="EE774" s="23"/>
      <c r="EF774" s="23"/>
      <c r="EG774" s="23"/>
      <c r="EH774" s="23"/>
      <c r="EI774" s="23"/>
      <c r="EJ774" s="23"/>
      <c r="EK774" s="23"/>
    </row>
    <row r="775" spans="1:142" ht="53.4" customHeight="1" x14ac:dyDescent="0.3">
      <c r="A775" s="19">
        <v>773</v>
      </c>
      <c r="B775" s="20">
        <v>2522</v>
      </c>
      <c r="C775" s="20" t="s">
        <v>2189</v>
      </c>
      <c r="D775" s="19">
        <f>COUNTIF(G775:CI775,"*")</f>
        <v>27</v>
      </c>
      <c r="E775" s="21" t="s">
        <v>2190</v>
      </c>
      <c r="F775" s="21"/>
      <c r="G775" s="21" t="s">
        <v>98</v>
      </c>
      <c r="H775" s="24" t="s">
        <v>110</v>
      </c>
      <c r="I775" s="24" t="s">
        <v>74</v>
      </c>
      <c r="J775" s="24" t="s">
        <v>75</v>
      </c>
      <c r="K775" s="23" t="s">
        <v>53</v>
      </c>
      <c r="L775" s="24" t="s">
        <v>112</v>
      </c>
      <c r="M775" s="24" t="s">
        <v>36</v>
      </c>
      <c r="N775" s="24" t="s">
        <v>25</v>
      </c>
      <c r="O775" s="24" t="s">
        <v>15</v>
      </c>
      <c r="P775" s="23" t="s">
        <v>19</v>
      </c>
      <c r="Q775" s="24" t="s">
        <v>20</v>
      </c>
      <c r="R775" s="24" t="s">
        <v>21</v>
      </c>
      <c r="S775" s="24" t="s">
        <v>55</v>
      </c>
      <c r="T775" s="24" t="s">
        <v>164</v>
      </c>
      <c r="U775" s="24" t="s">
        <v>25</v>
      </c>
      <c r="V775" s="24" t="s">
        <v>22</v>
      </c>
      <c r="W775" s="23" t="s">
        <v>19</v>
      </c>
      <c r="X775" s="24" t="s">
        <v>23</v>
      </c>
      <c r="Y775" s="24" t="s">
        <v>24</v>
      </c>
      <c r="Z775" s="24" t="s">
        <v>39</v>
      </c>
      <c r="AA775" s="24" t="s">
        <v>25</v>
      </c>
      <c r="AB775" s="24" t="s">
        <v>26</v>
      </c>
      <c r="AC775" s="24" t="s">
        <v>1009</v>
      </c>
      <c r="AD775" s="23" t="s">
        <v>28</v>
      </c>
      <c r="AE775" s="24" t="s">
        <v>60</v>
      </c>
      <c r="AF775" s="24" t="s">
        <v>25</v>
      </c>
      <c r="AG775" s="24" t="s">
        <v>240</v>
      </c>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3"/>
      <c r="BG775" s="23"/>
      <c r="BH775" s="23"/>
      <c r="BI775" s="23"/>
      <c r="BJ775" s="23"/>
      <c r="BK775" s="23"/>
      <c r="BL775" s="23"/>
      <c r="BM775" s="23"/>
      <c r="BN775" s="23"/>
      <c r="BO775" s="23"/>
      <c r="BP775" s="23"/>
      <c r="BQ775" s="23"/>
      <c r="BR775" s="23"/>
      <c r="BS775" s="23"/>
      <c r="BT775" s="23"/>
      <c r="BU775" s="23"/>
      <c r="BV775" s="23"/>
      <c r="BW775" s="23"/>
      <c r="BX775" s="23"/>
      <c r="BY775" s="23"/>
      <c r="BZ775" s="23"/>
      <c r="CA775" s="23"/>
      <c r="CB775" s="23"/>
      <c r="CC775" s="23"/>
      <c r="CD775" s="23"/>
      <c r="CE775" s="23"/>
      <c r="CF775" s="23"/>
      <c r="CG775" s="23"/>
      <c r="CH775" s="23"/>
      <c r="CI775" s="23"/>
      <c r="CJ775" s="23"/>
      <c r="CK775" s="23"/>
      <c r="CL775" s="23"/>
      <c r="CM775" s="23"/>
      <c r="CN775" s="23"/>
      <c r="CO775" s="23"/>
      <c r="CP775" s="23"/>
      <c r="CQ775" s="23"/>
      <c r="CR775" s="23"/>
      <c r="CS775" s="23"/>
      <c r="CT775" s="23"/>
      <c r="CU775" s="23"/>
      <c r="CV775" s="23"/>
      <c r="CW775" s="23"/>
      <c r="CX775" s="23"/>
      <c r="CY775" s="23"/>
      <c r="CZ775" s="23"/>
      <c r="DA775" s="23"/>
      <c r="DB775" s="23"/>
      <c r="DC775" s="23"/>
      <c r="DD775" s="23"/>
      <c r="DE775" s="23"/>
      <c r="DF775" s="23"/>
      <c r="DG775" s="23"/>
      <c r="DH775" s="23"/>
      <c r="DI775" s="23"/>
      <c r="DJ775" s="23"/>
      <c r="DK775" s="23"/>
      <c r="DL775" s="23"/>
      <c r="DM775" s="23"/>
      <c r="DN775" s="23"/>
      <c r="DO775" s="23"/>
      <c r="DP775" s="23"/>
      <c r="DQ775" s="23"/>
      <c r="DR775" s="23"/>
      <c r="DS775" s="23"/>
      <c r="DT775" s="23"/>
      <c r="DU775" s="23"/>
      <c r="DV775" s="23"/>
      <c r="DW775" s="23"/>
      <c r="DX775" s="23"/>
      <c r="DY775" s="23"/>
      <c r="DZ775" s="23"/>
      <c r="EA775" s="23"/>
      <c r="EB775" s="23"/>
      <c r="EC775" s="23"/>
      <c r="ED775" s="23"/>
      <c r="EE775" s="23"/>
      <c r="EF775" s="23"/>
      <c r="EG775" s="23"/>
      <c r="EH775" s="23"/>
      <c r="EI775" s="23"/>
      <c r="EJ775" s="23"/>
      <c r="EK775" s="23"/>
    </row>
    <row r="776" spans="1:142" ht="53.4" customHeight="1" x14ac:dyDescent="0.3">
      <c r="A776" s="19">
        <v>774</v>
      </c>
      <c r="B776" s="20">
        <v>2821</v>
      </c>
      <c r="C776" s="20" t="s">
        <v>2191</v>
      </c>
      <c r="D776" s="19">
        <f>COUNTIF(G776:CL776,"*")</f>
        <v>34</v>
      </c>
      <c r="E776" s="21" t="s">
        <v>2192</v>
      </c>
      <c r="F776" s="21"/>
      <c r="G776" s="22" t="s">
        <v>73</v>
      </c>
      <c r="H776" s="24" t="s">
        <v>74</v>
      </c>
      <c r="I776" s="24" t="s">
        <v>75</v>
      </c>
      <c r="J776" s="23" t="s">
        <v>11</v>
      </c>
      <c r="K776" s="24" t="s">
        <v>12</v>
      </c>
      <c r="L776" s="24" t="s">
        <v>13</v>
      </c>
      <c r="M776" s="24" t="s">
        <v>14</v>
      </c>
      <c r="N776" s="24" t="s">
        <v>211</v>
      </c>
      <c r="O776" s="24" t="s">
        <v>212</v>
      </c>
      <c r="P776" s="24" t="s">
        <v>22</v>
      </c>
      <c r="Q776" s="24" t="s">
        <v>15</v>
      </c>
      <c r="R776" s="23" t="s">
        <v>19</v>
      </c>
      <c r="S776" s="24" t="s">
        <v>20</v>
      </c>
      <c r="T776" s="24" t="s">
        <v>39</v>
      </c>
      <c r="U776" s="24" t="s">
        <v>25</v>
      </c>
      <c r="V776" s="24" t="s">
        <v>26</v>
      </c>
      <c r="W776" s="24" t="s">
        <v>79</v>
      </c>
      <c r="X776" s="24" t="s">
        <v>80</v>
      </c>
      <c r="Y776" s="24" t="s">
        <v>192</v>
      </c>
      <c r="Z776" s="24" t="s">
        <v>53</v>
      </c>
      <c r="AA776" s="24" t="s">
        <v>56</v>
      </c>
      <c r="AB776" s="24" t="s">
        <v>25</v>
      </c>
      <c r="AC776" s="24" t="s">
        <v>82</v>
      </c>
      <c r="AD776" s="23"/>
      <c r="AE776" s="24" t="s">
        <v>23</v>
      </c>
      <c r="AF776" s="24" t="s">
        <v>39</v>
      </c>
      <c r="AG776" s="24" t="s">
        <v>15</v>
      </c>
      <c r="AH776" s="23"/>
      <c r="AI776" s="24" t="s">
        <v>29</v>
      </c>
      <c r="AJ776" s="24" t="s">
        <v>30</v>
      </c>
      <c r="AK776" s="24" t="s">
        <v>31</v>
      </c>
      <c r="AL776" s="24" t="s">
        <v>15</v>
      </c>
      <c r="AM776" s="23"/>
      <c r="AN776" s="24" t="s">
        <v>63</v>
      </c>
      <c r="AO776" s="24" t="s">
        <v>88</v>
      </c>
      <c r="AP776" s="24" t="s">
        <v>25</v>
      </c>
      <c r="AQ776" s="24" t="s">
        <v>27</v>
      </c>
      <c r="AR776" s="23"/>
      <c r="AS776" s="23"/>
      <c r="AT776" s="23"/>
      <c r="AU776" s="23"/>
      <c r="AV776" s="23"/>
      <c r="AW776" s="23"/>
      <c r="AX776" s="23"/>
      <c r="AY776" s="23"/>
      <c r="AZ776" s="23"/>
      <c r="BA776" s="23"/>
      <c r="BB776" s="23"/>
      <c r="BC776" s="23"/>
      <c r="BD776" s="23"/>
      <c r="BE776" s="23"/>
      <c r="BF776" s="23"/>
      <c r="BG776" s="23"/>
      <c r="BH776" s="23"/>
      <c r="BI776" s="23"/>
      <c r="BJ776" s="23"/>
      <c r="BK776" s="23"/>
      <c r="BL776" s="23"/>
      <c r="BM776" s="23"/>
      <c r="BN776" s="23"/>
      <c r="BO776" s="23"/>
      <c r="BP776" s="23"/>
      <c r="BQ776" s="23"/>
      <c r="BR776" s="23"/>
      <c r="BS776" s="23"/>
      <c r="BT776" s="23"/>
      <c r="BU776" s="23"/>
      <c r="BV776" s="23"/>
      <c r="BW776" s="23"/>
      <c r="BX776" s="23"/>
      <c r="BY776" s="23"/>
      <c r="BZ776" s="23"/>
      <c r="CA776" s="23"/>
      <c r="CB776" s="23"/>
      <c r="CC776" s="23"/>
      <c r="CD776" s="23"/>
      <c r="CE776" s="23"/>
      <c r="CF776" s="23"/>
      <c r="CG776" s="23"/>
      <c r="CH776" s="23"/>
      <c r="CI776" s="23"/>
      <c r="CJ776" s="23"/>
      <c r="CK776" s="23"/>
      <c r="CL776" s="23"/>
      <c r="CM776" s="23"/>
      <c r="CN776" s="23"/>
      <c r="CO776" s="23"/>
      <c r="CP776" s="23"/>
      <c r="CQ776" s="23"/>
      <c r="CR776" s="23"/>
      <c r="CS776" s="23"/>
      <c r="CT776" s="23"/>
      <c r="CU776" s="23"/>
      <c r="CV776" s="23"/>
      <c r="CW776" s="23"/>
      <c r="CX776" s="23"/>
      <c r="CY776" s="23"/>
      <c r="CZ776" s="23"/>
      <c r="DA776" s="23"/>
      <c r="DB776" s="23"/>
      <c r="DC776" s="23"/>
      <c r="DD776" s="23"/>
      <c r="DE776" s="23"/>
      <c r="DF776" s="23"/>
      <c r="DG776" s="23"/>
      <c r="DH776" s="23"/>
      <c r="DI776" s="23"/>
      <c r="DJ776" s="23"/>
      <c r="DK776" s="23"/>
      <c r="DL776" s="23"/>
      <c r="DM776" s="23"/>
      <c r="DN776" s="23"/>
      <c r="DO776" s="23"/>
      <c r="DP776" s="23"/>
      <c r="DQ776" s="23"/>
      <c r="DR776" s="23"/>
      <c r="DS776" s="23"/>
      <c r="DT776" s="23"/>
      <c r="DU776" s="23"/>
      <c r="DV776" s="23"/>
      <c r="DW776" s="23"/>
      <c r="DX776" s="23"/>
      <c r="DY776" s="23"/>
      <c r="DZ776" s="23"/>
      <c r="EA776" s="23"/>
      <c r="EB776" s="23"/>
      <c r="EC776" s="23"/>
      <c r="ED776" s="23"/>
      <c r="EE776" s="23"/>
      <c r="EF776" s="23"/>
      <c r="EG776" s="23"/>
      <c r="EH776" s="23"/>
      <c r="EI776" s="23"/>
      <c r="EJ776" s="23"/>
      <c r="EK776" s="23"/>
    </row>
    <row r="777" spans="1:142" ht="53.4" customHeight="1" x14ac:dyDescent="0.3">
      <c r="A777" s="19">
        <v>775</v>
      </c>
      <c r="B777" s="20">
        <v>1526</v>
      </c>
      <c r="C777" s="20" t="s">
        <v>2193</v>
      </c>
      <c r="D777" s="19">
        <f t="shared" ref="D777:D779" si="44">COUNTIF(G777:CI777,"*")</f>
        <v>27</v>
      </c>
      <c r="E777" s="21" t="s">
        <v>2194</v>
      </c>
      <c r="F777" s="21"/>
      <c r="G777" s="22" t="s">
        <v>10</v>
      </c>
      <c r="H777" s="23" t="s">
        <v>16</v>
      </c>
      <c r="I777" s="24" t="s">
        <v>125</v>
      </c>
      <c r="J777" s="24" t="s">
        <v>485</v>
      </c>
      <c r="K777" s="24" t="s">
        <v>405</v>
      </c>
      <c r="L777" s="24" t="s">
        <v>15</v>
      </c>
      <c r="M777" s="23" t="s">
        <v>19</v>
      </c>
      <c r="N777" s="24" t="s">
        <v>20</v>
      </c>
      <c r="O777" s="24" t="s">
        <v>25</v>
      </c>
      <c r="P777" s="24" t="s">
        <v>15</v>
      </c>
      <c r="Q777" s="24" t="s">
        <v>179</v>
      </c>
      <c r="R777" s="24" t="s">
        <v>147</v>
      </c>
      <c r="S777" s="24" t="s">
        <v>181</v>
      </c>
      <c r="T777" s="24" t="s">
        <v>25</v>
      </c>
      <c r="U777" s="24" t="s">
        <v>104</v>
      </c>
      <c r="V777" s="24" t="s">
        <v>27</v>
      </c>
      <c r="W777" s="23" t="s">
        <v>19</v>
      </c>
      <c r="X777" s="24" t="s">
        <v>23</v>
      </c>
      <c r="Y777" s="24" t="s">
        <v>39</v>
      </c>
      <c r="Z777" s="24" t="s">
        <v>25</v>
      </c>
      <c r="AA777" s="24" t="s">
        <v>15</v>
      </c>
      <c r="AB777" s="23" t="s">
        <v>28</v>
      </c>
      <c r="AC777" s="24" t="s">
        <v>29</v>
      </c>
      <c r="AD777" s="24" t="s">
        <v>30</v>
      </c>
      <c r="AE777" s="24" t="s">
        <v>31</v>
      </c>
      <c r="AF777" s="24" t="s">
        <v>25</v>
      </c>
      <c r="AG777" s="24" t="s">
        <v>15</v>
      </c>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3"/>
      <c r="BG777" s="23"/>
      <c r="BH777" s="23"/>
      <c r="BI777" s="23"/>
      <c r="BJ777" s="23"/>
      <c r="BK777" s="23"/>
      <c r="BL777" s="23"/>
      <c r="BM777" s="23"/>
      <c r="BN777" s="23"/>
      <c r="BO777" s="23"/>
      <c r="BP777" s="23"/>
      <c r="BQ777" s="23"/>
      <c r="BR777" s="23"/>
      <c r="BS777" s="23"/>
      <c r="BT777" s="23"/>
      <c r="BU777" s="23"/>
      <c r="BV777" s="23"/>
      <c r="BW777" s="23"/>
      <c r="BX777" s="23"/>
      <c r="BY777" s="23"/>
      <c r="BZ777" s="23"/>
      <c r="CA777" s="23"/>
      <c r="CB777" s="23"/>
      <c r="CC777" s="23"/>
      <c r="CD777" s="23"/>
      <c r="CE777" s="23"/>
      <c r="CF777" s="23"/>
      <c r="CG777" s="23"/>
      <c r="CH777" s="23"/>
      <c r="CI777" s="23"/>
      <c r="CJ777" s="23"/>
      <c r="CK777" s="23"/>
      <c r="CL777" s="23"/>
      <c r="CM777" s="23"/>
      <c r="CN777" s="23"/>
      <c r="CO777" s="23"/>
      <c r="CP777" s="23"/>
      <c r="CQ777" s="23"/>
      <c r="CR777" s="23"/>
      <c r="CS777" s="23"/>
      <c r="CT777" s="23"/>
      <c r="CU777" s="23"/>
      <c r="CV777" s="23"/>
      <c r="CW777" s="23"/>
      <c r="CX777" s="23"/>
      <c r="CY777" s="23"/>
      <c r="CZ777" s="23"/>
      <c r="DA777" s="23"/>
      <c r="DB777" s="23"/>
      <c r="DC777" s="23"/>
      <c r="DD777" s="23"/>
      <c r="DE777" s="23"/>
      <c r="DF777" s="23"/>
      <c r="DG777" s="23"/>
      <c r="DH777" s="23"/>
      <c r="DI777" s="23"/>
      <c r="DJ777" s="23"/>
      <c r="DK777" s="23"/>
      <c r="DL777" s="23"/>
      <c r="DM777" s="23"/>
      <c r="DN777" s="23"/>
      <c r="DO777" s="23"/>
      <c r="DP777" s="23"/>
      <c r="DQ777" s="23"/>
      <c r="DR777" s="23"/>
      <c r="DS777" s="23"/>
      <c r="DT777" s="23"/>
      <c r="DU777" s="23"/>
      <c r="DV777" s="23"/>
      <c r="DW777" s="23"/>
      <c r="DX777" s="23"/>
      <c r="DY777" s="23"/>
      <c r="DZ777" s="23"/>
      <c r="EA777" s="23"/>
      <c r="EB777" s="23"/>
      <c r="EC777" s="23"/>
      <c r="ED777" s="23"/>
      <c r="EE777" s="23"/>
      <c r="EF777" s="23"/>
      <c r="EG777" s="23"/>
      <c r="EH777" s="23"/>
      <c r="EI777" s="23"/>
      <c r="EJ777" s="23"/>
      <c r="EK777" s="23"/>
    </row>
    <row r="778" spans="1:142" ht="53.4" customHeight="1" x14ac:dyDescent="0.3">
      <c r="A778" s="19">
        <v>776</v>
      </c>
      <c r="B778" s="20">
        <v>3</v>
      </c>
      <c r="C778" s="20" t="s">
        <v>2195</v>
      </c>
      <c r="D778" s="19">
        <f t="shared" si="44"/>
        <v>41</v>
      </c>
      <c r="E778" s="21" t="s">
        <v>2196</v>
      </c>
      <c r="F778" s="21"/>
      <c r="G778" s="21" t="s">
        <v>98</v>
      </c>
      <c r="H778" s="24" t="s">
        <v>160</v>
      </c>
      <c r="I778" s="24" t="s">
        <v>34</v>
      </c>
      <c r="J778" s="24" t="s">
        <v>35</v>
      </c>
      <c r="K778" s="23" t="s">
        <v>28</v>
      </c>
      <c r="L778" s="24" t="s">
        <v>60</v>
      </c>
      <c r="M778" s="24" t="s">
        <v>188</v>
      </c>
      <c r="N778" s="24" t="s">
        <v>25</v>
      </c>
      <c r="O778" s="24" t="s">
        <v>15</v>
      </c>
      <c r="P778" s="24" t="s">
        <v>53</v>
      </c>
      <c r="Q778" s="24" t="s">
        <v>184</v>
      </c>
      <c r="R778" s="24" t="s">
        <v>22</v>
      </c>
      <c r="S778" s="24" t="s">
        <v>58</v>
      </c>
      <c r="T778" s="24" t="s">
        <v>254</v>
      </c>
      <c r="U778" s="24" t="s">
        <v>65</v>
      </c>
      <c r="V778" s="24" t="s">
        <v>60</v>
      </c>
      <c r="W778" s="23" t="s">
        <v>19</v>
      </c>
      <c r="X778" s="24" t="s">
        <v>20</v>
      </c>
      <c r="Y778" s="24" t="s">
        <v>15</v>
      </c>
      <c r="Z778" s="24" t="s">
        <v>39</v>
      </c>
      <c r="AA778" s="24" t="s">
        <v>40</v>
      </c>
      <c r="AB778" s="24" t="s">
        <v>53</v>
      </c>
      <c r="AC778" s="24" t="s">
        <v>12</v>
      </c>
      <c r="AD778" s="24" t="s">
        <v>1201</v>
      </c>
      <c r="AE778" s="24" t="s">
        <v>402</v>
      </c>
      <c r="AF778" s="23" t="s">
        <v>19</v>
      </c>
      <c r="AG778" s="24" t="s">
        <v>23</v>
      </c>
      <c r="AH778" s="24" t="s">
        <v>30</v>
      </c>
      <c r="AI778" s="24" t="s">
        <v>31</v>
      </c>
      <c r="AJ778" s="24" t="s">
        <v>25</v>
      </c>
      <c r="AK778" s="24" t="s">
        <v>26</v>
      </c>
      <c r="AL778" s="24" t="s">
        <v>239</v>
      </c>
      <c r="AM778" s="24" t="s">
        <v>354</v>
      </c>
      <c r="AN778" s="24" t="s">
        <v>608</v>
      </c>
      <c r="AO778" s="24" t="s">
        <v>552</v>
      </c>
      <c r="AP778" s="24" t="s">
        <v>22</v>
      </c>
      <c r="AQ778" s="24" t="s">
        <v>2041</v>
      </c>
      <c r="AR778" s="24" t="s">
        <v>180</v>
      </c>
      <c r="AS778" s="24" t="s">
        <v>114</v>
      </c>
      <c r="AT778" s="24" t="s">
        <v>366</v>
      </c>
      <c r="AU778" s="24" t="s">
        <v>1580</v>
      </c>
      <c r="AV778" s="23"/>
      <c r="AW778" s="23"/>
      <c r="AX778" s="23"/>
      <c r="AY778" s="23"/>
      <c r="AZ778" s="23"/>
      <c r="BA778" s="23"/>
      <c r="BB778" s="23"/>
      <c r="BC778" s="23"/>
      <c r="BD778" s="23"/>
      <c r="BE778" s="23"/>
      <c r="BF778" s="23"/>
      <c r="BG778" s="23"/>
      <c r="BH778" s="23"/>
      <c r="BI778" s="23"/>
      <c r="BJ778" s="23"/>
      <c r="BK778" s="23"/>
      <c r="BL778" s="23"/>
      <c r="BM778" s="23"/>
      <c r="BN778" s="23"/>
      <c r="BO778" s="23"/>
      <c r="BP778" s="23"/>
      <c r="BQ778" s="23"/>
      <c r="BR778" s="23"/>
      <c r="BS778" s="23"/>
      <c r="BT778" s="23"/>
      <c r="BU778" s="23"/>
      <c r="BV778" s="23"/>
      <c r="BW778" s="23"/>
      <c r="BX778" s="23"/>
      <c r="BY778" s="23"/>
      <c r="BZ778" s="23"/>
      <c r="CA778" s="23"/>
      <c r="CB778" s="23"/>
      <c r="CC778" s="23"/>
      <c r="CD778" s="23"/>
      <c r="CE778" s="23"/>
      <c r="CF778" s="23"/>
      <c r="CG778" s="23"/>
      <c r="CH778" s="23"/>
      <c r="CI778" s="23"/>
      <c r="CJ778" s="23"/>
      <c r="CK778" s="23"/>
      <c r="CL778" s="23"/>
      <c r="CM778" s="23"/>
      <c r="CN778" s="23"/>
      <c r="CO778" s="23"/>
      <c r="CP778" s="23"/>
      <c r="CQ778" s="23"/>
      <c r="CR778" s="23"/>
      <c r="CS778" s="23"/>
      <c r="CT778" s="23"/>
      <c r="CU778" s="23"/>
      <c r="CV778" s="23"/>
      <c r="CW778" s="23"/>
      <c r="CX778" s="23"/>
      <c r="CY778" s="23"/>
      <c r="CZ778" s="23"/>
      <c r="DA778" s="23"/>
      <c r="DB778" s="23"/>
      <c r="DC778" s="23"/>
      <c r="DD778" s="23"/>
      <c r="DE778" s="23"/>
      <c r="DF778" s="23"/>
      <c r="DG778" s="23"/>
      <c r="DH778" s="23"/>
      <c r="DI778" s="23"/>
      <c r="DJ778" s="23"/>
      <c r="DK778" s="23"/>
      <c r="DL778" s="23"/>
      <c r="DM778" s="23"/>
      <c r="DN778" s="23"/>
      <c r="DO778" s="23"/>
      <c r="DP778" s="23"/>
      <c r="DQ778" s="23"/>
      <c r="DR778" s="23"/>
      <c r="DS778" s="23"/>
      <c r="DT778" s="23"/>
      <c r="DU778" s="23"/>
      <c r="DV778" s="23"/>
      <c r="DW778" s="23"/>
      <c r="DX778" s="23"/>
      <c r="DY778" s="23"/>
      <c r="DZ778" s="23"/>
      <c r="EA778" s="23"/>
      <c r="EB778" s="23"/>
      <c r="EC778" s="23"/>
      <c r="ED778" s="23"/>
      <c r="EE778" s="23"/>
      <c r="EF778" s="23"/>
      <c r="EG778" s="23"/>
      <c r="EH778" s="23"/>
      <c r="EI778" s="23"/>
      <c r="EJ778" s="23"/>
      <c r="EK778" s="23"/>
    </row>
    <row r="779" spans="1:142" ht="53.4" customHeight="1" x14ac:dyDescent="0.3">
      <c r="A779" s="19">
        <v>777</v>
      </c>
      <c r="B779" s="20">
        <v>2853</v>
      </c>
      <c r="C779" s="20" t="s">
        <v>2197</v>
      </c>
      <c r="D779" s="19">
        <f t="shared" si="44"/>
        <v>23</v>
      </c>
      <c r="E779" s="21" t="s">
        <v>2198</v>
      </c>
      <c r="F779" s="21"/>
      <c r="G779" s="22" t="s">
        <v>150</v>
      </c>
      <c r="H779" s="24" t="s">
        <v>151</v>
      </c>
      <c r="I779" s="23" t="s">
        <v>19</v>
      </c>
      <c r="J779" s="24" t="s">
        <v>20</v>
      </c>
      <c r="K779" s="24" t="s">
        <v>179</v>
      </c>
      <c r="L779" s="24" t="s">
        <v>15</v>
      </c>
      <c r="M779" s="24" t="s">
        <v>22</v>
      </c>
      <c r="N779" s="23" t="s">
        <v>19</v>
      </c>
      <c r="O779" s="24" t="s">
        <v>23</v>
      </c>
      <c r="P779" s="24" t="s">
        <v>39</v>
      </c>
      <c r="Q779" s="24" t="s">
        <v>25</v>
      </c>
      <c r="R779" s="24" t="s">
        <v>15</v>
      </c>
      <c r="S779" s="23" t="s">
        <v>28</v>
      </c>
      <c r="T779" s="24" t="s">
        <v>29</v>
      </c>
      <c r="U779" s="24" t="s">
        <v>22</v>
      </c>
      <c r="V779" s="23" t="s">
        <v>16</v>
      </c>
      <c r="W779" s="24" t="s">
        <v>193</v>
      </c>
      <c r="X779" s="24" t="s">
        <v>194</v>
      </c>
      <c r="Y779" s="24" t="s">
        <v>78</v>
      </c>
      <c r="Z779" s="23" t="s">
        <v>40</v>
      </c>
      <c r="AA779" s="23" t="s">
        <v>88</v>
      </c>
      <c r="AB779" s="24" t="s">
        <v>63</v>
      </c>
      <c r="AC779" s="24" t="s">
        <v>82</v>
      </c>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3"/>
      <c r="BG779" s="23"/>
      <c r="BH779" s="23"/>
      <c r="BI779" s="23"/>
      <c r="BJ779" s="23"/>
      <c r="BK779" s="23"/>
      <c r="BL779" s="23"/>
      <c r="BM779" s="23"/>
      <c r="BN779" s="23"/>
      <c r="BO779" s="23"/>
      <c r="BP779" s="23"/>
      <c r="BQ779" s="23"/>
      <c r="BR779" s="23"/>
      <c r="BS779" s="23"/>
      <c r="BT779" s="23"/>
      <c r="BU779" s="23"/>
      <c r="BV779" s="23"/>
      <c r="BW779" s="23"/>
      <c r="BX779" s="23"/>
      <c r="BY779" s="23"/>
      <c r="BZ779" s="23"/>
      <c r="CA779" s="23"/>
      <c r="CB779" s="23"/>
      <c r="CC779" s="23"/>
      <c r="CD779" s="23"/>
      <c r="CE779" s="23"/>
      <c r="CF779" s="23"/>
      <c r="CG779" s="23"/>
      <c r="CH779" s="23"/>
      <c r="CI779" s="23"/>
      <c r="CJ779" s="23"/>
      <c r="CK779" s="23"/>
      <c r="CL779" s="23"/>
      <c r="CM779" s="23"/>
      <c r="CN779" s="23"/>
      <c r="CO779" s="23"/>
      <c r="CP779" s="23"/>
      <c r="CQ779" s="23"/>
      <c r="CR779" s="23"/>
      <c r="CS779" s="23"/>
      <c r="CT779" s="23"/>
      <c r="CU779" s="23"/>
      <c r="CV779" s="23"/>
      <c r="CW779" s="23"/>
      <c r="CX779" s="23"/>
      <c r="CY779" s="23"/>
      <c r="CZ779" s="23"/>
      <c r="DA779" s="23"/>
      <c r="DB779" s="23"/>
      <c r="DC779" s="23"/>
      <c r="DD779" s="23"/>
      <c r="DE779" s="23"/>
      <c r="DF779" s="23"/>
      <c r="DG779" s="23"/>
      <c r="DH779" s="23"/>
      <c r="DI779" s="23"/>
      <c r="DJ779" s="23"/>
      <c r="DK779" s="23"/>
      <c r="DL779" s="23"/>
      <c r="DM779" s="23"/>
      <c r="DN779" s="23"/>
      <c r="DO779" s="23"/>
      <c r="DP779" s="23"/>
      <c r="DQ779" s="23"/>
      <c r="DR779" s="23"/>
      <c r="DS779" s="23"/>
      <c r="DT779" s="23"/>
      <c r="DU779" s="23"/>
      <c r="DV779" s="23"/>
      <c r="DW779" s="23"/>
      <c r="DX779" s="23"/>
      <c r="DY779" s="23"/>
      <c r="DZ779" s="23"/>
      <c r="EA779" s="23"/>
      <c r="EB779" s="23"/>
      <c r="EC779" s="23"/>
      <c r="ED779" s="23"/>
      <c r="EE779" s="23"/>
      <c r="EF779" s="23"/>
      <c r="EG779" s="23"/>
      <c r="EH779" s="23"/>
      <c r="EI779" s="23"/>
      <c r="EJ779" s="23"/>
      <c r="EK779" s="23"/>
    </row>
    <row r="780" spans="1:142" ht="53.4" customHeight="1" x14ac:dyDescent="0.3">
      <c r="A780" s="19">
        <v>778</v>
      </c>
      <c r="B780" s="20">
        <v>522</v>
      </c>
      <c r="C780" s="20" t="s">
        <v>2199</v>
      </c>
      <c r="D780" s="19">
        <f>COUNTIF(G780:CJ780,"*")</f>
        <v>34</v>
      </c>
      <c r="E780" s="21" t="s">
        <v>13914</v>
      </c>
      <c r="F780" s="21"/>
      <c r="G780" s="22" t="s">
        <v>530</v>
      </c>
      <c r="H780" s="24" t="s">
        <v>14</v>
      </c>
      <c r="I780" s="23" t="s">
        <v>11</v>
      </c>
      <c r="J780" s="24" t="s">
        <v>12</v>
      </c>
      <c r="K780" s="24" t="s">
        <v>13</v>
      </c>
      <c r="L780" s="24" t="s">
        <v>14</v>
      </c>
      <c r="M780" s="24" t="s">
        <v>25</v>
      </c>
      <c r="N780" s="24" t="s">
        <v>26</v>
      </c>
      <c r="O780" s="24" t="s">
        <v>206</v>
      </c>
      <c r="P780" s="24" t="s">
        <v>296</v>
      </c>
      <c r="Q780" s="24" t="s">
        <v>52</v>
      </c>
      <c r="R780" s="24" t="s">
        <v>341</v>
      </c>
      <c r="S780" s="23" t="s">
        <v>19</v>
      </c>
      <c r="T780" s="24" t="s">
        <v>20</v>
      </c>
      <c r="U780" s="24" t="s">
        <v>21</v>
      </c>
      <c r="V780" s="24" t="s">
        <v>37</v>
      </c>
      <c r="W780" s="24" t="s">
        <v>40</v>
      </c>
      <c r="X780" s="24" t="s">
        <v>25</v>
      </c>
      <c r="Y780" s="24" t="s">
        <v>15</v>
      </c>
      <c r="Z780" s="24" t="s">
        <v>53</v>
      </c>
      <c r="AA780" s="24" t="s">
        <v>311</v>
      </c>
      <c r="AB780" s="24" t="s">
        <v>57</v>
      </c>
      <c r="AC780" s="24" t="s">
        <v>25</v>
      </c>
      <c r="AD780" s="24" t="s">
        <v>66</v>
      </c>
      <c r="AE780" s="23" t="s">
        <v>19</v>
      </c>
      <c r="AF780" s="24" t="s">
        <v>23</v>
      </c>
      <c r="AG780" s="24" t="s">
        <v>152</v>
      </c>
      <c r="AH780" s="24" t="s">
        <v>25</v>
      </c>
      <c r="AI780" s="24" t="s">
        <v>27</v>
      </c>
      <c r="AJ780" s="23" t="s">
        <v>28</v>
      </c>
      <c r="AK780" s="63" t="s">
        <v>60</v>
      </c>
      <c r="AL780" s="24" t="s">
        <v>188</v>
      </c>
      <c r="AM780" s="24" t="s">
        <v>25</v>
      </c>
      <c r="AN780" s="24" t="s">
        <v>46</v>
      </c>
      <c r="AO780" s="23"/>
      <c r="AP780" s="23"/>
      <c r="AQ780" s="23"/>
      <c r="AR780" s="23"/>
      <c r="AS780" s="23"/>
      <c r="AT780" s="23"/>
      <c r="AU780" s="23"/>
      <c r="AV780" s="23"/>
      <c r="AW780" s="23"/>
      <c r="AX780" s="23"/>
      <c r="AY780" s="23"/>
      <c r="AZ780" s="23"/>
      <c r="BA780" s="23"/>
      <c r="BB780" s="23"/>
      <c r="BC780" s="23"/>
      <c r="BD780" s="23"/>
      <c r="BE780" s="23"/>
      <c r="BF780" s="23"/>
      <c r="BG780" s="23"/>
      <c r="BH780" s="23"/>
      <c r="BI780" s="23"/>
      <c r="BJ780" s="23"/>
      <c r="BK780" s="23"/>
      <c r="BL780" s="23"/>
      <c r="BM780" s="23"/>
      <c r="BN780" s="23"/>
      <c r="BO780" s="23"/>
      <c r="BP780" s="23"/>
      <c r="BQ780" s="23"/>
      <c r="BR780" s="23"/>
      <c r="BS780" s="23"/>
      <c r="BT780" s="23"/>
      <c r="BU780" s="23"/>
      <c r="BV780" s="23"/>
      <c r="BW780" s="23"/>
      <c r="BX780" s="23"/>
      <c r="BY780" s="23"/>
      <c r="BZ780" s="23"/>
      <c r="CA780" s="23"/>
      <c r="CB780" s="23"/>
      <c r="CC780" s="23"/>
      <c r="CD780" s="23"/>
      <c r="CE780" s="23"/>
      <c r="CF780" s="23"/>
      <c r="CG780" s="23"/>
      <c r="CH780" s="23"/>
      <c r="CI780" s="23"/>
      <c r="CJ780" s="23"/>
      <c r="CK780" s="23"/>
      <c r="CL780" s="23"/>
      <c r="CM780" s="23"/>
      <c r="CN780" s="23"/>
      <c r="CO780" s="23"/>
      <c r="CP780" s="23"/>
      <c r="CQ780" s="23"/>
      <c r="CR780" s="23"/>
      <c r="CS780" s="23"/>
      <c r="CT780" s="23"/>
      <c r="CU780" s="23"/>
      <c r="CV780" s="23"/>
      <c r="CW780" s="23"/>
      <c r="CX780" s="23"/>
      <c r="CY780" s="23"/>
      <c r="CZ780" s="23"/>
      <c r="DA780" s="23"/>
      <c r="DB780" s="23"/>
      <c r="DC780" s="23"/>
      <c r="DD780" s="23"/>
      <c r="DE780" s="23"/>
      <c r="DF780" s="23"/>
      <c r="DG780" s="23"/>
      <c r="DH780" s="23"/>
      <c r="DI780" s="23"/>
      <c r="DJ780" s="23"/>
      <c r="DK780" s="23"/>
      <c r="DL780" s="23"/>
      <c r="DM780" s="23"/>
      <c r="DN780" s="23"/>
      <c r="DO780" s="23"/>
      <c r="DP780" s="23"/>
      <c r="DQ780" s="23"/>
      <c r="DR780" s="23"/>
      <c r="DS780" s="23"/>
      <c r="DT780" s="23"/>
      <c r="DU780" s="23"/>
      <c r="DV780" s="23"/>
      <c r="DW780" s="23"/>
      <c r="DX780" s="23"/>
      <c r="DY780" s="23"/>
      <c r="DZ780" s="23"/>
      <c r="EA780" s="23"/>
      <c r="EB780" s="23"/>
      <c r="EC780" s="23"/>
      <c r="ED780" s="23"/>
      <c r="EE780" s="23"/>
      <c r="EF780" s="23"/>
      <c r="EG780" s="23"/>
      <c r="EH780" s="23"/>
      <c r="EI780" s="23"/>
      <c r="EJ780" s="23"/>
      <c r="EK780" s="23"/>
      <c r="EL780" s="23"/>
    </row>
    <row r="781" spans="1:142" ht="53.4" customHeight="1" x14ac:dyDescent="0.3">
      <c r="A781" s="19">
        <v>779</v>
      </c>
      <c r="B781" s="20">
        <v>701</v>
      </c>
      <c r="C781" s="20" t="s">
        <v>2201</v>
      </c>
      <c r="D781" s="19">
        <f t="shared" ref="D781:D782" si="45">COUNTIF(G781:CJ781,"*")</f>
        <v>39</v>
      </c>
      <c r="E781" s="21" t="s">
        <v>2202</v>
      </c>
      <c r="F781" s="21"/>
      <c r="G781" s="22" t="s">
        <v>73</v>
      </c>
      <c r="H781" s="24" t="s">
        <v>74</v>
      </c>
      <c r="I781" s="24" t="s">
        <v>75</v>
      </c>
      <c r="J781" s="23"/>
      <c r="K781" s="24" t="s">
        <v>36</v>
      </c>
      <c r="L781" s="24" t="s">
        <v>25</v>
      </c>
      <c r="M781" s="24" t="s">
        <v>15</v>
      </c>
      <c r="N781" s="23" t="s">
        <v>19</v>
      </c>
      <c r="O781" s="24" t="s">
        <v>20</v>
      </c>
      <c r="P781" s="24" t="s">
        <v>338</v>
      </c>
      <c r="Q781" s="24" t="s">
        <v>37</v>
      </c>
      <c r="R781" s="24" t="s">
        <v>40</v>
      </c>
      <c r="S781" s="24" t="s">
        <v>25</v>
      </c>
      <c r="T781" s="24" t="s">
        <v>26</v>
      </c>
      <c r="U781" s="24" t="s">
        <v>1635</v>
      </c>
      <c r="V781" s="24" t="s">
        <v>52</v>
      </c>
      <c r="W781" s="24" t="s">
        <v>15</v>
      </c>
      <c r="X781" s="23" t="s">
        <v>16</v>
      </c>
      <c r="Y781" s="24" t="s">
        <v>63</v>
      </c>
      <c r="Z781" s="24" t="s">
        <v>88</v>
      </c>
      <c r="AA781" s="24" t="s">
        <v>25</v>
      </c>
      <c r="AB781" s="24" t="s">
        <v>15</v>
      </c>
      <c r="AC781" s="23" t="s">
        <v>40</v>
      </c>
      <c r="AD781" s="23" t="s">
        <v>201</v>
      </c>
      <c r="AE781" s="23" t="s">
        <v>67</v>
      </c>
      <c r="AF781" s="24" t="s">
        <v>570</v>
      </c>
      <c r="AG781" s="24" t="s">
        <v>106</v>
      </c>
      <c r="AH781" s="24" t="s">
        <v>25</v>
      </c>
      <c r="AI781" s="24" t="s">
        <v>22</v>
      </c>
      <c r="AJ781" s="23" t="s">
        <v>19</v>
      </c>
      <c r="AK781" s="24" t="s">
        <v>23</v>
      </c>
      <c r="AL781" s="24" t="s">
        <v>120</v>
      </c>
      <c r="AM781" s="24" t="s">
        <v>25</v>
      </c>
      <c r="AN781" s="24" t="s">
        <v>26</v>
      </c>
      <c r="AO781" s="24" t="s">
        <v>354</v>
      </c>
      <c r="AP781" s="23" t="s">
        <v>28</v>
      </c>
      <c r="AQ781" s="24" t="s">
        <v>60</v>
      </c>
      <c r="AR781" s="24" t="s">
        <v>1095</v>
      </c>
      <c r="AS781" s="24" t="s">
        <v>25</v>
      </c>
      <c r="AT781" s="24" t="s">
        <v>104</v>
      </c>
      <c r="AU781" s="23"/>
      <c r="AV781" s="23"/>
      <c r="AW781" s="23"/>
      <c r="AX781" s="23"/>
      <c r="AY781" s="23"/>
      <c r="AZ781" s="23"/>
      <c r="BA781" s="23"/>
      <c r="BB781" s="23"/>
      <c r="BC781" s="23"/>
      <c r="BD781" s="23"/>
      <c r="BE781" s="23"/>
      <c r="BF781" s="23"/>
      <c r="BG781" s="23"/>
      <c r="BH781" s="23"/>
      <c r="BI781" s="23"/>
      <c r="BJ781" s="23"/>
      <c r="BK781" s="23"/>
      <c r="BL781" s="23"/>
      <c r="BM781" s="23"/>
      <c r="BN781" s="23"/>
      <c r="BO781" s="23"/>
      <c r="BP781" s="23"/>
      <c r="BQ781" s="23"/>
      <c r="BR781" s="23"/>
      <c r="BS781" s="23"/>
      <c r="BT781" s="23"/>
      <c r="BU781" s="23"/>
      <c r="BV781" s="23"/>
      <c r="BW781" s="23"/>
      <c r="BX781" s="23"/>
      <c r="BY781" s="23"/>
      <c r="BZ781" s="23"/>
      <c r="CA781" s="23"/>
      <c r="CB781" s="23"/>
      <c r="CC781" s="23"/>
      <c r="CD781" s="23"/>
      <c r="CE781" s="23"/>
      <c r="CF781" s="23"/>
      <c r="CG781" s="23"/>
      <c r="CH781" s="23"/>
      <c r="CI781" s="23"/>
      <c r="CJ781" s="23"/>
      <c r="CK781" s="23"/>
      <c r="CL781" s="23"/>
      <c r="CM781" s="23"/>
      <c r="CN781" s="23"/>
      <c r="CO781" s="23"/>
      <c r="CP781" s="23"/>
      <c r="CQ781" s="23"/>
      <c r="CR781" s="23"/>
      <c r="CS781" s="23"/>
      <c r="CT781" s="23"/>
      <c r="CU781" s="23"/>
      <c r="CV781" s="23"/>
      <c r="CW781" s="23"/>
      <c r="CX781" s="23"/>
      <c r="CY781" s="23"/>
      <c r="CZ781" s="23"/>
      <c r="DA781" s="23"/>
      <c r="DB781" s="23"/>
      <c r="DC781" s="23"/>
      <c r="DD781" s="23"/>
      <c r="DE781" s="23"/>
      <c r="DF781" s="23"/>
      <c r="DG781" s="23"/>
      <c r="DH781" s="23"/>
      <c r="DI781" s="23"/>
      <c r="DJ781" s="23"/>
      <c r="DK781" s="23"/>
      <c r="DL781" s="23"/>
      <c r="DM781" s="23"/>
      <c r="DN781" s="23"/>
      <c r="DO781" s="23"/>
      <c r="DP781" s="23"/>
      <c r="DQ781" s="23"/>
      <c r="DR781" s="23"/>
      <c r="DS781" s="23"/>
      <c r="DT781" s="23"/>
      <c r="DU781" s="23"/>
      <c r="DV781" s="23"/>
      <c r="DW781" s="23"/>
      <c r="DX781" s="23"/>
      <c r="DY781" s="23"/>
      <c r="DZ781" s="23"/>
      <c r="EA781" s="23"/>
      <c r="EB781" s="23"/>
      <c r="EC781" s="23"/>
      <c r="ED781" s="23"/>
      <c r="EE781" s="23"/>
      <c r="EF781" s="23"/>
      <c r="EG781" s="23"/>
      <c r="EH781" s="23"/>
      <c r="EI781" s="23"/>
      <c r="EJ781" s="23"/>
      <c r="EK781" s="23"/>
    </row>
    <row r="782" spans="1:142" ht="53.4" customHeight="1" x14ac:dyDescent="0.3">
      <c r="A782" s="19">
        <v>780</v>
      </c>
      <c r="B782" s="20">
        <v>1858</v>
      </c>
      <c r="C782" s="20" t="s">
        <v>2203</v>
      </c>
      <c r="D782" s="19">
        <f t="shared" si="45"/>
        <v>35</v>
      </c>
      <c r="E782" s="21" t="s">
        <v>2204</v>
      </c>
      <c r="F782" s="21"/>
      <c r="G782" s="22" t="s">
        <v>10</v>
      </c>
      <c r="H782" s="23"/>
      <c r="I782" s="24" t="s">
        <v>36</v>
      </c>
      <c r="J782" s="24" t="s">
        <v>37</v>
      </c>
      <c r="K782" s="24" t="s">
        <v>25</v>
      </c>
      <c r="L782" s="24" t="s">
        <v>15</v>
      </c>
      <c r="M782" s="23" t="s">
        <v>16</v>
      </c>
      <c r="N782" s="24" t="s">
        <v>193</v>
      </c>
      <c r="O782" s="24" t="s">
        <v>194</v>
      </c>
      <c r="P782" s="24" t="s">
        <v>44</v>
      </c>
      <c r="Q782" s="24" t="s">
        <v>224</v>
      </c>
      <c r="R782" s="23" t="s">
        <v>19</v>
      </c>
      <c r="S782" s="24" t="s">
        <v>20</v>
      </c>
      <c r="T782" s="24" t="s">
        <v>21</v>
      </c>
      <c r="U782" s="24" t="s">
        <v>163</v>
      </c>
      <c r="V782" s="24" t="s">
        <v>40</v>
      </c>
      <c r="W782" s="24" t="s">
        <v>25</v>
      </c>
      <c r="X782" s="24" t="s">
        <v>82</v>
      </c>
      <c r="Y782" s="24" t="s">
        <v>184</v>
      </c>
      <c r="Z782" s="24" t="s">
        <v>55</v>
      </c>
      <c r="AA782" s="24" t="s">
        <v>52</v>
      </c>
      <c r="AB782" s="24" t="s">
        <v>184</v>
      </c>
      <c r="AC782" s="24" t="s">
        <v>40</v>
      </c>
      <c r="AD782" s="24" t="s">
        <v>25</v>
      </c>
      <c r="AE782" s="24" t="s">
        <v>22</v>
      </c>
      <c r="AF782" s="23" t="s">
        <v>19</v>
      </c>
      <c r="AG782" s="24" t="s">
        <v>23</v>
      </c>
      <c r="AH782" s="24" t="s">
        <v>24</v>
      </c>
      <c r="AI782" s="24" t="s">
        <v>25</v>
      </c>
      <c r="AJ782" s="24" t="s">
        <v>15</v>
      </c>
      <c r="AK782" s="23" t="s">
        <v>28</v>
      </c>
      <c r="AL782" s="24" t="s">
        <v>60</v>
      </c>
      <c r="AM782" s="24" t="s">
        <v>65</v>
      </c>
      <c r="AN782" s="24" t="s">
        <v>278</v>
      </c>
      <c r="AO782" s="24" t="s">
        <v>25</v>
      </c>
      <c r="AP782" s="24" t="s">
        <v>46</v>
      </c>
      <c r="AQ782" s="23"/>
      <c r="AR782" s="23"/>
      <c r="AS782" s="23"/>
      <c r="AT782" s="23"/>
      <c r="AU782" s="23"/>
      <c r="AV782" s="23"/>
      <c r="AW782" s="23"/>
      <c r="AX782" s="23"/>
      <c r="AY782" s="23"/>
      <c r="AZ782" s="23"/>
      <c r="BA782" s="23"/>
      <c r="BB782" s="23"/>
      <c r="BC782" s="23"/>
      <c r="BD782" s="23"/>
      <c r="BE782" s="23"/>
      <c r="BF782" s="23"/>
      <c r="BG782" s="23"/>
      <c r="BH782" s="23"/>
      <c r="BI782" s="23"/>
      <c r="BJ782" s="23"/>
      <c r="BK782" s="23"/>
      <c r="BL782" s="23"/>
      <c r="BM782" s="23"/>
      <c r="BN782" s="23"/>
      <c r="BO782" s="23"/>
      <c r="BP782" s="23"/>
      <c r="BQ782" s="23"/>
      <c r="BR782" s="23"/>
      <c r="BS782" s="23"/>
      <c r="BT782" s="23"/>
      <c r="BU782" s="23"/>
      <c r="BV782" s="23"/>
      <c r="BW782" s="23"/>
      <c r="BX782" s="23"/>
      <c r="BY782" s="23"/>
      <c r="BZ782" s="23"/>
      <c r="CA782" s="23"/>
      <c r="CB782" s="23"/>
      <c r="CC782" s="23"/>
      <c r="CD782" s="23"/>
      <c r="CE782" s="23"/>
      <c r="CF782" s="23"/>
      <c r="CG782" s="23"/>
      <c r="CH782" s="23"/>
      <c r="CI782" s="23"/>
      <c r="CJ782" s="23"/>
      <c r="CK782" s="23"/>
      <c r="CL782" s="23"/>
      <c r="CM782" s="23"/>
      <c r="CN782" s="23"/>
      <c r="CO782" s="23"/>
      <c r="CP782" s="23"/>
      <c r="CQ782" s="23"/>
      <c r="CR782" s="23"/>
      <c r="CS782" s="23"/>
      <c r="CT782" s="23"/>
      <c r="CU782" s="23"/>
      <c r="CV782" s="23"/>
      <c r="CW782" s="23"/>
      <c r="CX782" s="23"/>
      <c r="CY782" s="23"/>
      <c r="CZ782" s="23"/>
      <c r="DA782" s="23"/>
      <c r="DB782" s="23"/>
      <c r="DC782" s="23"/>
      <c r="DD782" s="23"/>
      <c r="DE782" s="23"/>
      <c r="DF782" s="23"/>
      <c r="DG782" s="23"/>
      <c r="DH782" s="23"/>
      <c r="DI782" s="23"/>
      <c r="DJ782" s="23"/>
      <c r="DK782" s="23"/>
      <c r="DL782" s="23"/>
      <c r="DM782" s="23"/>
      <c r="DN782" s="23"/>
      <c r="DO782" s="23"/>
      <c r="DP782" s="23"/>
      <c r="DQ782" s="23"/>
      <c r="DR782" s="23"/>
      <c r="DS782" s="23"/>
      <c r="DT782" s="23"/>
      <c r="DU782" s="23"/>
      <c r="DV782" s="23"/>
      <c r="DW782" s="23"/>
      <c r="DX782" s="23"/>
      <c r="DY782" s="23"/>
      <c r="DZ782" s="23"/>
      <c r="EA782" s="23"/>
      <c r="EB782" s="23"/>
      <c r="EC782" s="23"/>
      <c r="ED782" s="23"/>
      <c r="EE782" s="23"/>
      <c r="EF782" s="23"/>
      <c r="EG782" s="23"/>
      <c r="EH782" s="23"/>
      <c r="EI782" s="23"/>
      <c r="EJ782" s="23"/>
      <c r="EK782" s="23"/>
    </row>
    <row r="783" spans="1:142" ht="53.4" customHeight="1" x14ac:dyDescent="0.3">
      <c r="A783" s="19">
        <v>781</v>
      </c>
      <c r="B783" s="20">
        <v>1482</v>
      </c>
      <c r="C783" s="20" t="s">
        <v>2205</v>
      </c>
      <c r="D783" s="19">
        <f t="shared" ref="D783:D784" si="46">COUNTIF(G783:CI783,"*")</f>
        <v>21</v>
      </c>
      <c r="E783" s="21" t="s">
        <v>2206</v>
      </c>
      <c r="F783" s="21"/>
      <c r="G783" s="21" t="s">
        <v>98</v>
      </c>
      <c r="H783" s="24" t="s">
        <v>100</v>
      </c>
      <c r="I783" s="24" t="s">
        <v>14</v>
      </c>
      <c r="J783" s="23" t="s">
        <v>19</v>
      </c>
      <c r="K783" s="24" t="s">
        <v>20</v>
      </c>
      <c r="L783" s="24" t="s">
        <v>163</v>
      </c>
      <c r="M783" s="24" t="s">
        <v>40</v>
      </c>
      <c r="N783" s="24" t="s">
        <v>25</v>
      </c>
      <c r="O783" s="24" t="s">
        <v>341</v>
      </c>
      <c r="P783" s="24" t="s">
        <v>86</v>
      </c>
      <c r="Q783" s="23" t="s">
        <v>19</v>
      </c>
      <c r="R783" s="24" t="s">
        <v>23</v>
      </c>
      <c r="S783" s="24" t="s">
        <v>120</v>
      </c>
      <c r="T783" s="24" t="s">
        <v>25</v>
      </c>
      <c r="U783" s="24" t="s">
        <v>22</v>
      </c>
      <c r="V783" s="24" t="s">
        <v>27</v>
      </c>
      <c r="W783" s="23" t="s">
        <v>28</v>
      </c>
      <c r="X783" s="24" t="s">
        <v>60</v>
      </c>
      <c r="Y783" s="24" t="s">
        <v>188</v>
      </c>
      <c r="Z783" s="24" t="s">
        <v>25</v>
      </c>
      <c r="AA783" s="24" t="s">
        <v>46</v>
      </c>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3"/>
      <c r="BG783" s="23"/>
      <c r="BH783" s="23"/>
      <c r="BI783" s="23"/>
      <c r="BJ783" s="23"/>
      <c r="BK783" s="23"/>
      <c r="BL783" s="23"/>
      <c r="BM783" s="23"/>
      <c r="BN783" s="23"/>
      <c r="BO783" s="23"/>
      <c r="BP783" s="23"/>
      <c r="BQ783" s="23"/>
      <c r="BR783" s="23"/>
      <c r="BS783" s="23"/>
      <c r="BT783" s="23"/>
      <c r="BU783" s="23"/>
      <c r="BV783" s="23"/>
      <c r="BW783" s="23"/>
      <c r="BX783" s="23"/>
      <c r="BY783" s="23"/>
      <c r="BZ783" s="23"/>
      <c r="CA783" s="23"/>
      <c r="CB783" s="23"/>
      <c r="CC783" s="23"/>
      <c r="CD783" s="23"/>
      <c r="CE783" s="23"/>
      <c r="CF783" s="23"/>
      <c r="CG783" s="23"/>
      <c r="CH783" s="23"/>
      <c r="CI783" s="23"/>
      <c r="CJ783" s="23"/>
      <c r="CK783" s="23"/>
      <c r="CL783" s="23"/>
      <c r="CM783" s="23"/>
      <c r="CN783" s="23"/>
      <c r="CO783" s="23"/>
      <c r="CP783" s="23"/>
      <c r="CQ783" s="23"/>
      <c r="CR783" s="23"/>
      <c r="CS783" s="23"/>
      <c r="CT783" s="23"/>
      <c r="CU783" s="23"/>
      <c r="CV783" s="23"/>
      <c r="CW783" s="23"/>
      <c r="CX783" s="23"/>
      <c r="CY783" s="23"/>
      <c r="CZ783" s="23"/>
      <c r="DA783" s="23"/>
      <c r="DB783" s="23"/>
      <c r="DC783" s="23"/>
      <c r="DD783" s="23"/>
      <c r="DE783" s="23"/>
      <c r="DF783" s="23"/>
      <c r="DG783" s="23"/>
      <c r="DH783" s="23"/>
      <c r="DI783" s="23"/>
      <c r="DJ783" s="23"/>
      <c r="DK783" s="23"/>
      <c r="DL783" s="23"/>
      <c r="DM783" s="23"/>
      <c r="DN783" s="23"/>
      <c r="DO783" s="23"/>
      <c r="DP783" s="23"/>
      <c r="DQ783" s="23"/>
      <c r="DR783" s="23"/>
      <c r="DS783" s="23"/>
      <c r="DT783" s="23"/>
      <c r="DU783" s="23"/>
      <c r="DV783" s="23"/>
      <c r="DW783" s="23"/>
      <c r="DX783" s="23"/>
      <c r="DY783" s="23"/>
      <c r="DZ783" s="23"/>
      <c r="EA783" s="23"/>
      <c r="EB783" s="23"/>
      <c r="EC783" s="23"/>
      <c r="ED783" s="23"/>
      <c r="EE783" s="23"/>
      <c r="EF783" s="23"/>
      <c r="EG783" s="23"/>
      <c r="EH783" s="23"/>
      <c r="EI783" s="23"/>
      <c r="EJ783" s="23"/>
      <c r="EK783" s="23"/>
    </row>
    <row r="784" spans="1:142" ht="53.4" customHeight="1" x14ac:dyDescent="0.3">
      <c r="A784" s="19">
        <v>782</v>
      </c>
      <c r="B784" s="20">
        <v>39</v>
      </c>
      <c r="C784" s="20" t="s">
        <v>2207</v>
      </c>
      <c r="D784" s="19">
        <f t="shared" si="46"/>
        <v>29</v>
      </c>
      <c r="E784" s="21" t="s">
        <v>2208</v>
      </c>
      <c r="F784" s="21"/>
      <c r="G784" s="21" t="s">
        <v>98</v>
      </c>
      <c r="H784" s="24" t="s">
        <v>99</v>
      </c>
      <c r="I784" s="24" t="s">
        <v>360</v>
      </c>
      <c r="J784" s="24" t="s">
        <v>14</v>
      </c>
      <c r="K784" s="23" t="s">
        <v>40</v>
      </c>
      <c r="L784" s="23" t="s">
        <v>67</v>
      </c>
      <c r="M784" s="24" t="s">
        <v>165</v>
      </c>
      <c r="N784" s="24" t="s">
        <v>166</v>
      </c>
      <c r="O784" s="24" t="s">
        <v>167</v>
      </c>
      <c r="P784" s="23" t="s">
        <v>19</v>
      </c>
      <c r="Q784" s="24" t="s">
        <v>20</v>
      </c>
      <c r="R784" s="24" t="s">
        <v>21</v>
      </c>
      <c r="S784" s="24" t="s">
        <v>22</v>
      </c>
      <c r="T784" s="24" t="s">
        <v>163</v>
      </c>
      <c r="U784" s="24" t="s">
        <v>40</v>
      </c>
      <c r="V784" s="24" t="s">
        <v>55</v>
      </c>
      <c r="W784" s="24" t="s">
        <v>164</v>
      </c>
      <c r="X784" s="23" t="s">
        <v>52</v>
      </c>
      <c r="Y784" s="24" t="s">
        <v>165</v>
      </c>
      <c r="Z784" s="24" t="s">
        <v>23</v>
      </c>
      <c r="AA784" s="24" t="s">
        <v>120</v>
      </c>
      <c r="AB784" s="24" t="s">
        <v>25</v>
      </c>
      <c r="AC784" s="24" t="s">
        <v>15</v>
      </c>
      <c r="AD784" s="24" t="s">
        <v>53</v>
      </c>
      <c r="AE784" s="24" t="s">
        <v>147</v>
      </c>
      <c r="AF784" s="24" t="s">
        <v>179</v>
      </c>
      <c r="AG784" s="24" t="s">
        <v>22</v>
      </c>
      <c r="AH784" s="24" t="s">
        <v>114</v>
      </c>
      <c r="AI784" s="24" t="s">
        <v>2209</v>
      </c>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3"/>
      <c r="BG784" s="23"/>
      <c r="BH784" s="23"/>
      <c r="BI784" s="23"/>
      <c r="BJ784" s="23"/>
      <c r="BK784" s="23"/>
      <c r="BL784" s="23"/>
      <c r="BM784" s="23"/>
      <c r="BN784" s="23"/>
      <c r="BO784" s="23"/>
      <c r="BP784" s="23"/>
      <c r="BQ784" s="23"/>
      <c r="BR784" s="23"/>
      <c r="BS784" s="23"/>
      <c r="BT784" s="23"/>
      <c r="BU784" s="23"/>
      <c r="BV784" s="23"/>
      <c r="BW784" s="23"/>
      <c r="BX784" s="23"/>
      <c r="BY784" s="23"/>
      <c r="BZ784" s="23"/>
      <c r="CA784" s="23"/>
      <c r="CB784" s="23"/>
      <c r="CC784" s="23"/>
      <c r="CD784" s="23"/>
      <c r="CE784" s="23"/>
      <c r="CF784" s="23"/>
      <c r="CG784" s="23"/>
      <c r="CH784" s="23"/>
      <c r="CI784" s="23"/>
      <c r="CJ784" s="23"/>
      <c r="CK784" s="23"/>
      <c r="CL784" s="23"/>
      <c r="CM784" s="23"/>
      <c r="CN784" s="23"/>
      <c r="CO784" s="23"/>
      <c r="CP784" s="23"/>
      <c r="CQ784" s="23"/>
      <c r="CR784" s="23"/>
      <c r="CS784" s="23"/>
      <c r="CT784" s="23"/>
      <c r="CU784" s="23"/>
      <c r="CV784" s="23"/>
      <c r="CW784" s="23"/>
      <c r="CX784" s="23"/>
      <c r="CY784" s="23"/>
      <c r="CZ784" s="23"/>
      <c r="DA784" s="23"/>
      <c r="DB784" s="23"/>
      <c r="DC784" s="23"/>
      <c r="DD784" s="23"/>
      <c r="DE784" s="23"/>
      <c r="DF784" s="23"/>
      <c r="DG784" s="23"/>
      <c r="DH784" s="23"/>
      <c r="DI784" s="23"/>
      <c r="DJ784" s="23"/>
      <c r="DK784" s="23"/>
      <c r="DL784" s="23"/>
      <c r="DM784" s="23"/>
      <c r="DN784" s="23"/>
      <c r="DO784" s="23"/>
      <c r="DP784" s="23"/>
      <c r="DQ784" s="23"/>
      <c r="DR784" s="23"/>
      <c r="DS784" s="23"/>
      <c r="DT784" s="23"/>
      <c r="DU784" s="23"/>
      <c r="DV784" s="23"/>
      <c r="DW784" s="23"/>
      <c r="DX784" s="23"/>
      <c r="DY784" s="23"/>
      <c r="DZ784" s="23"/>
      <c r="EA784" s="23"/>
      <c r="EB784" s="23"/>
      <c r="EC784" s="23"/>
      <c r="ED784" s="23"/>
      <c r="EE784" s="23"/>
      <c r="EF784" s="23"/>
      <c r="EG784" s="23"/>
      <c r="EH784" s="23"/>
      <c r="EI784" s="23"/>
      <c r="EJ784" s="23"/>
      <c r="EK784" s="23"/>
    </row>
    <row r="785" spans="1:141" ht="53.4" customHeight="1" x14ac:dyDescent="0.3">
      <c r="A785" s="19">
        <v>783</v>
      </c>
      <c r="B785" s="20">
        <v>2031</v>
      </c>
      <c r="C785" s="20" t="s">
        <v>2210</v>
      </c>
      <c r="D785" s="19">
        <f t="shared" ref="D785:D786" si="47">COUNTIF(G785:CJ785,"*")</f>
        <v>27</v>
      </c>
      <c r="E785" s="21" t="s">
        <v>2211</v>
      </c>
      <c r="F785" s="21"/>
      <c r="G785" s="22" t="s">
        <v>49</v>
      </c>
      <c r="H785" s="23"/>
      <c r="I785" s="24" t="s">
        <v>36</v>
      </c>
      <c r="J785" s="24" t="s">
        <v>39</v>
      </c>
      <c r="K785" s="24" t="s">
        <v>54</v>
      </c>
      <c r="L785" s="24" t="s">
        <v>94</v>
      </c>
      <c r="M785" s="23" t="s">
        <v>19</v>
      </c>
      <c r="N785" s="24" t="s">
        <v>20</v>
      </c>
      <c r="O785" s="24" t="s">
        <v>91</v>
      </c>
      <c r="P785" s="24" t="s">
        <v>25</v>
      </c>
      <c r="Q785" s="24" t="s">
        <v>26</v>
      </c>
      <c r="R785" s="24" t="s">
        <v>79</v>
      </c>
      <c r="S785" s="24" t="s">
        <v>80</v>
      </c>
      <c r="T785" s="23" t="s">
        <v>19</v>
      </c>
      <c r="U785" s="24" t="s">
        <v>23</v>
      </c>
      <c r="V785" s="24" t="s">
        <v>39</v>
      </c>
      <c r="W785" s="24" t="s">
        <v>25</v>
      </c>
      <c r="X785" s="24" t="s">
        <v>15</v>
      </c>
      <c r="Y785" s="23" t="s">
        <v>28</v>
      </c>
      <c r="Z785" s="24" t="s">
        <v>29</v>
      </c>
      <c r="AA785" s="24" t="s">
        <v>25</v>
      </c>
      <c r="AB785" s="24" t="s">
        <v>15</v>
      </c>
      <c r="AC785" s="23" t="s">
        <v>40</v>
      </c>
      <c r="AD785" s="23" t="s">
        <v>246</v>
      </c>
      <c r="AE785" s="23" t="s">
        <v>88</v>
      </c>
      <c r="AF785" s="24" t="s">
        <v>314</v>
      </c>
      <c r="AG785" s="24" t="s">
        <v>25</v>
      </c>
      <c r="AH785" s="24" t="s">
        <v>15</v>
      </c>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3"/>
      <c r="BG785" s="23"/>
      <c r="BH785" s="23"/>
      <c r="BI785" s="23"/>
      <c r="BJ785" s="23"/>
      <c r="BK785" s="23"/>
      <c r="BL785" s="23"/>
      <c r="BM785" s="23"/>
      <c r="BN785" s="23"/>
      <c r="BO785" s="23"/>
      <c r="BP785" s="23"/>
      <c r="BQ785" s="23"/>
      <c r="BR785" s="23"/>
      <c r="BS785" s="23"/>
      <c r="BT785" s="23"/>
      <c r="BU785" s="23"/>
      <c r="BV785" s="23"/>
      <c r="BW785" s="23"/>
      <c r="BX785" s="23"/>
      <c r="BY785" s="23"/>
      <c r="BZ785" s="23"/>
      <c r="CA785" s="23"/>
      <c r="CB785" s="23"/>
      <c r="CC785" s="23"/>
      <c r="CD785" s="23"/>
      <c r="CE785" s="23"/>
      <c r="CF785" s="23"/>
      <c r="CG785" s="23"/>
      <c r="CH785" s="23"/>
      <c r="CI785" s="23"/>
      <c r="CJ785" s="23"/>
      <c r="CK785" s="23"/>
      <c r="CL785" s="23"/>
      <c r="CM785" s="23"/>
      <c r="CN785" s="23"/>
      <c r="CO785" s="23"/>
      <c r="CP785" s="23"/>
      <c r="CQ785" s="23"/>
      <c r="CR785" s="23"/>
      <c r="CS785" s="23"/>
      <c r="CT785" s="23"/>
      <c r="CU785" s="23"/>
      <c r="CV785" s="23"/>
      <c r="CW785" s="23"/>
      <c r="CX785" s="23"/>
      <c r="CY785" s="23"/>
      <c r="CZ785" s="23"/>
      <c r="DA785" s="23"/>
      <c r="DB785" s="23"/>
      <c r="DC785" s="23"/>
      <c r="DD785" s="23"/>
      <c r="DE785" s="23"/>
      <c r="DF785" s="23"/>
      <c r="DG785" s="23"/>
      <c r="DH785" s="23"/>
      <c r="DI785" s="23"/>
      <c r="DJ785" s="23"/>
      <c r="DK785" s="23"/>
      <c r="DL785" s="23"/>
      <c r="DM785" s="23"/>
      <c r="DN785" s="23"/>
      <c r="DO785" s="23"/>
      <c r="DP785" s="23"/>
      <c r="DQ785" s="23"/>
      <c r="DR785" s="23"/>
      <c r="DS785" s="23"/>
      <c r="DT785" s="23"/>
      <c r="DU785" s="23"/>
      <c r="DV785" s="23"/>
      <c r="DW785" s="23"/>
      <c r="DX785" s="23"/>
      <c r="DY785" s="23"/>
      <c r="DZ785" s="23"/>
      <c r="EA785" s="23"/>
      <c r="EB785" s="23"/>
      <c r="EC785" s="23"/>
      <c r="ED785" s="23"/>
      <c r="EE785" s="23"/>
      <c r="EF785" s="23"/>
      <c r="EG785" s="23"/>
      <c r="EH785" s="23"/>
      <c r="EI785" s="23"/>
      <c r="EJ785" s="23"/>
      <c r="EK785" s="23"/>
    </row>
    <row r="786" spans="1:141" ht="53.4" customHeight="1" x14ac:dyDescent="0.3">
      <c r="A786" s="19">
        <v>784</v>
      </c>
      <c r="B786" s="20">
        <v>1939</v>
      </c>
      <c r="C786" s="20" t="s">
        <v>2212</v>
      </c>
      <c r="D786" s="19">
        <f t="shared" si="47"/>
        <v>15</v>
      </c>
      <c r="E786" s="21" t="s">
        <v>2213</v>
      </c>
      <c r="F786" s="21"/>
      <c r="G786" s="22" t="s">
        <v>10</v>
      </c>
      <c r="H786" s="23"/>
      <c r="I786" s="24" t="s">
        <v>36</v>
      </c>
      <c r="J786" s="24" t="s">
        <v>15</v>
      </c>
      <c r="K786" s="24" t="s">
        <v>162</v>
      </c>
      <c r="L786" s="24" t="s">
        <v>37</v>
      </c>
      <c r="M786" s="23" t="s">
        <v>19</v>
      </c>
      <c r="N786" s="24" t="s">
        <v>20</v>
      </c>
      <c r="O786" s="24" t="s">
        <v>21</v>
      </c>
      <c r="P786" s="24" t="s">
        <v>163</v>
      </c>
      <c r="Q786" s="24" t="s">
        <v>40</v>
      </c>
      <c r="R786" s="24" t="s">
        <v>25</v>
      </c>
      <c r="S786" s="24" t="s">
        <v>22</v>
      </c>
      <c r="T786" s="23" t="s">
        <v>19</v>
      </c>
      <c r="U786" s="24" t="s">
        <v>23</v>
      </c>
      <c r="V786" s="24" t="s">
        <v>46</v>
      </c>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3"/>
      <c r="BG786" s="23"/>
      <c r="BH786" s="23"/>
      <c r="BI786" s="23"/>
      <c r="BJ786" s="23"/>
      <c r="BK786" s="23"/>
      <c r="BL786" s="23"/>
      <c r="BM786" s="23"/>
      <c r="BN786" s="23"/>
      <c r="BO786" s="23"/>
      <c r="BP786" s="23"/>
      <c r="BQ786" s="23"/>
      <c r="BR786" s="23"/>
      <c r="BS786" s="23"/>
      <c r="BT786" s="23"/>
      <c r="BU786" s="23"/>
      <c r="BV786" s="23"/>
      <c r="BW786" s="23"/>
      <c r="BX786" s="23"/>
      <c r="BY786" s="23"/>
      <c r="BZ786" s="23"/>
      <c r="CA786" s="23"/>
      <c r="CB786" s="23"/>
      <c r="CC786" s="23"/>
      <c r="CD786" s="23"/>
      <c r="CE786" s="23"/>
      <c r="CF786" s="23"/>
      <c r="CG786" s="23"/>
      <c r="CH786" s="23"/>
      <c r="CI786" s="23"/>
      <c r="CJ786" s="23"/>
      <c r="CK786" s="23"/>
      <c r="CL786" s="23"/>
      <c r="CM786" s="23"/>
      <c r="CN786" s="23"/>
      <c r="CO786" s="23"/>
      <c r="CP786" s="23"/>
      <c r="CQ786" s="23"/>
      <c r="CR786" s="23"/>
      <c r="CS786" s="23"/>
      <c r="CT786" s="23"/>
      <c r="CU786" s="23"/>
      <c r="CV786" s="23"/>
      <c r="CW786" s="23"/>
      <c r="CX786" s="23"/>
      <c r="CY786" s="23"/>
      <c r="CZ786" s="23"/>
      <c r="DA786" s="23"/>
      <c r="DB786" s="23"/>
      <c r="DC786" s="23"/>
      <c r="DD786" s="23"/>
      <c r="DE786" s="23"/>
      <c r="DF786" s="23"/>
      <c r="DG786" s="23"/>
      <c r="DH786" s="23"/>
      <c r="DI786" s="23"/>
      <c r="DJ786" s="23"/>
      <c r="DK786" s="23"/>
      <c r="DL786" s="23"/>
      <c r="DM786" s="23"/>
      <c r="DN786" s="23"/>
      <c r="DO786" s="23"/>
      <c r="DP786" s="23"/>
      <c r="DQ786" s="23"/>
      <c r="DR786" s="23"/>
      <c r="DS786" s="23"/>
      <c r="DT786" s="23"/>
      <c r="DU786" s="23"/>
      <c r="DV786" s="23"/>
      <c r="DW786" s="23"/>
      <c r="DX786" s="23"/>
      <c r="DY786" s="23"/>
      <c r="DZ786" s="23"/>
      <c r="EA786" s="23"/>
      <c r="EB786" s="23"/>
      <c r="EC786" s="23"/>
      <c r="ED786" s="23"/>
      <c r="EE786" s="23"/>
      <c r="EF786" s="23"/>
      <c r="EG786" s="23"/>
      <c r="EH786" s="23"/>
      <c r="EI786" s="23"/>
      <c r="EJ786" s="23"/>
      <c r="EK786" s="23"/>
    </row>
    <row r="787" spans="1:141" ht="53.4" customHeight="1" x14ac:dyDescent="0.3">
      <c r="A787" s="19">
        <v>785</v>
      </c>
      <c r="B787" s="20">
        <v>47</v>
      </c>
      <c r="C787" s="20" t="s">
        <v>2214</v>
      </c>
      <c r="D787" s="19">
        <f>COUNTIF(G787:CI787,"*")</f>
        <v>26</v>
      </c>
      <c r="E787" s="21" t="s">
        <v>2215</v>
      </c>
      <c r="F787" s="21"/>
      <c r="G787" s="21" t="s">
        <v>98</v>
      </c>
      <c r="H787" s="24" t="s">
        <v>160</v>
      </c>
      <c r="I787" s="24" t="s">
        <v>34</v>
      </c>
      <c r="J787" s="24" t="s">
        <v>35</v>
      </c>
      <c r="K787" s="23" t="s">
        <v>19</v>
      </c>
      <c r="L787" s="24" t="s">
        <v>20</v>
      </c>
      <c r="M787" s="24" t="s">
        <v>163</v>
      </c>
      <c r="N787" s="24" t="s">
        <v>40</v>
      </c>
      <c r="O787" s="24" t="s">
        <v>55</v>
      </c>
      <c r="P787" s="24" t="s">
        <v>164</v>
      </c>
      <c r="Q787" s="24" t="s">
        <v>25</v>
      </c>
      <c r="R787" s="24" t="s">
        <v>22</v>
      </c>
      <c r="S787" s="23" t="s">
        <v>52</v>
      </c>
      <c r="T787" s="24" t="s">
        <v>165</v>
      </c>
      <c r="U787" s="24" t="s">
        <v>23</v>
      </c>
      <c r="V787" s="24" t="s">
        <v>120</v>
      </c>
      <c r="W787" s="24" t="s">
        <v>147</v>
      </c>
      <c r="X787" s="24" t="s">
        <v>179</v>
      </c>
      <c r="Y787" s="24" t="s">
        <v>26</v>
      </c>
      <c r="Z787" s="23" t="s">
        <v>41</v>
      </c>
      <c r="AA787" s="23" t="s">
        <v>28</v>
      </c>
      <c r="AB787" s="24" t="s">
        <v>131</v>
      </c>
      <c r="AC787" s="24" t="s">
        <v>60</v>
      </c>
      <c r="AD787" s="24" t="s">
        <v>188</v>
      </c>
      <c r="AE787" s="24" t="s">
        <v>25</v>
      </c>
      <c r="AF787" s="24" t="s">
        <v>240</v>
      </c>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3"/>
      <c r="BG787" s="23"/>
      <c r="BH787" s="23"/>
      <c r="BI787" s="23"/>
      <c r="BJ787" s="23"/>
      <c r="BK787" s="23"/>
      <c r="BL787" s="23"/>
      <c r="BM787" s="23"/>
      <c r="BN787" s="23"/>
      <c r="BO787" s="23"/>
      <c r="BP787" s="23"/>
      <c r="BQ787" s="23"/>
      <c r="BR787" s="23"/>
      <c r="BS787" s="23"/>
      <c r="BT787" s="23"/>
      <c r="BU787" s="23"/>
      <c r="BV787" s="23"/>
      <c r="BW787" s="23"/>
      <c r="BX787" s="23"/>
      <c r="BY787" s="23"/>
      <c r="BZ787" s="23"/>
      <c r="CA787" s="23"/>
      <c r="CB787" s="23"/>
      <c r="CC787" s="23"/>
      <c r="CD787" s="23"/>
      <c r="CE787" s="23"/>
      <c r="CF787" s="23"/>
      <c r="CG787" s="23"/>
      <c r="CH787" s="23"/>
      <c r="CI787" s="23"/>
      <c r="CJ787" s="23"/>
      <c r="CK787" s="23"/>
      <c r="CL787" s="23"/>
      <c r="CM787" s="23"/>
      <c r="CN787" s="23"/>
      <c r="CO787" s="23"/>
      <c r="CP787" s="23"/>
      <c r="CQ787" s="23"/>
      <c r="CR787" s="23"/>
      <c r="CS787" s="23"/>
      <c r="CT787" s="23"/>
      <c r="CU787" s="23"/>
      <c r="CV787" s="23"/>
      <c r="CW787" s="23"/>
      <c r="CX787" s="23"/>
      <c r="CY787" s="23"/>
      <c r="CZ787" s="23"/>
      <c r="DA787" s="23"/>
      <c r="DB787" s="23"/>
      <c r="DC787" s="23"/>
      <c r="DD787" s="23"/>
      <c r="DE787" s="23"/>
      <c r="DF787" s="23"/>
      <c r="DG787" s="23"/>
      <c r="DH787" s="23"/>
      <c r="DI787" s="23"/>
      <c r="DJ787" s="23"/>
      <c r="DK787" s="23"/>
      <c r="DL787" s="23"/>
      <c r="DM787" s="23"/>
      <c r="DN787" s="23"/>
      <c r="DO787" s="23"/>
      <c r="DP787" s="23"/>
      <c r="DQ787" s="23"/>
      <c r="DR787" s="23"/>
      <c r="DS787" s="23"/>
      <c r="DT787" s="23"/>
      <c r="DU787" s="23"/>
      <c r="DV787" s="23"/>
      <c r="DW787" s="23"/>
      <c r="DX787" s="23"/>
      <c r="DY787" s="23"/>
      <c r="DZ787" s="23"/>
      <c r="EA787" s="23"/>
      <c r="EB787" s="23"/>
      <c r="EC787" s="23"/>
      <c r="ED787" s="23"/>
      <c r="EE787" s="23"/>
      <c r="EF787" s="23"/>
      <c r="EG787" s="23"/>
      <c r="EH787" s="23"/>
      <c r="EI787" s="23"/>
      <c r="EJ787" s="23"/>
      <c r="EK787" s="23"/>
    </row>
    <row r="788" spans="1:141" ht="53.4" customHeight="1" x14ac:dyDescent="0.3">
      <c r="A788" s="19">
        <v>786</v>
      </c>
      <c r="B788" s="20">
        <v>2805</v>
      </c>
      <c r="C788" s="20" t="s">
        <v>2216</v>
      </c>
      <c r="D788" s="19">
        <f>COUNTIF(G788:CK788,"*")</f>
        <v>30</v>
      </c>
      <c r="E788" s="21" t="s">
        <v>2217</v>
      </c>
      <c r="F788" s="21"/>
      <c r="G788" s="22" t="s">
        <v>73</v>
      </c>
      <c r="H788" s="24" t="s">
        <v>176</v>
      </c>
      <c r="I788" s="24" t="s">
        <v>295</v>
      </c>
      <c r="J788" s="23" t="s">
        <v>11</v>
      </c>
      <c r="K788" s="24" t="s">
        <v>12</v>
      </c>
      <c r="L788" s="24" t="s">
        <v>683</v>
      </c>
      <c r="M788" s="24" t="s">
        <v>76</v>
      </c>
      <c r="N788" s="24" t="s">
        <v>77</v>
      </c>
      <c r="O788" s="24" t="s">
        <v>25</v>
      </c>
      <c r="P788" s="24" t="s">
        <v>15</v>
      </c>
      <c r="Q788" s="23" t="s">
        <v>19</v>
      </c>
      <c r="R788" s="24" t="s">
        <v>20</v>
      </c>
      <c r="S788" s="24" t="s">
        <v>121</v>
      </c>
      <c r="T788" s="24" t="s">
        <v>25</v>
      </c>
      <c r="U788" s="24" t="s">
        <v>66</v>
      </c>
      <c r="V788" s="24" t="s">
        <v>78</v>
      </c>
      <c r="W788" s="23"/>
      <c r="X788" s="24" t="s">
        <v>20</v>
      </c>
      <c r="Y788" s="24" t="s">
        <v>115</v>
      </c>
      <c r="Z788" s="24" t="s">
        <v>25</v>
      </c>
      <c r="AA788" s="24" t="s">
        <v>15</v>
      </c>
      <c r="AB788" s="23" t="s">
        <v>16</v>
      </c>
      <c r="AC788" s="24" t="s">
        <v>63</v>
      </c>
      <c r="AD788" s="24" t="s">
        <v>88</v>
      </c>
      <c r="AE788" s="24" t="s">
        <v>15</v>
      </c>
      <c r="AF788" s="23"/>
      <c r="AG788" s="24" t="s">
        <v>23</v>
      </c>
      <c r="AH788" s="24" t="s">
        <v>39</v>
      </c>
      <c r="AI788" s="24" t="s">
        <v>15</v>
      </c>
      <c r="AJ788" s="23" t="s">
        <v>28</v>
      </c>
      <c r="AK788" s="24" t="s">
        <v>29</v>
      </c>
      <c r="AL788" s="24" t="s">
        <v>15</v>
      </c>
      <c r="AM788" s="23"/>
      <c r="AN788" s="23"/>
      <c r="AO788" s="23"/>
      <c r="AP788" s="23"/>
      <c r="AQ788" s="23"/>
      <c r="AR788" s="23"/>
      <c r="AS788" s="23"/>
      <c r="AT788" s="23"/>
      <c r="AU788" s="23"/>
      <c r="AV788" s="23"/>
      <c r="AW788" s="23"/>
      <c r="AX788" s="23"/>
      <c r="AY788" s="23"/>
      <c r="AZ788" s="23"/>
      <c r="BA788" s="23"/>
      <c r="BB788" s="23"/>
      <c r="BC788" s="23"/>
      <c r="BD788" s="23"/>
      <c r="BE788" s="23"/>
      <c r="BF788" s="23"/>
      <c r="BG788" s="23"/>
      <c r="BH788" s="23"/>
      <c r="BI788" s="23"/>
      <c r="BJ788" s="23"/>
      <c r="BK788" s="23"/>
      <c r="BL788" s="23"/>
      <c r="BM788" s="23"/>
      <c r="BN788" s="23"/>
      <c r="BO788" s="23"/>
      <c r="BP788" s="23"/>
      <c r="BQ788" s="23"/>
      <c r="BR788" s="23"/>
      <c r="BS788" s="23"/>
      <c r="BT788" s="23"/>
      <c r="BU788" s="23"/>
      <c r="BV788" s="23"/>
      <c r="BW788" s="23"/>
      <c r="BX788" s="23"/>
      <c r="BY788" s="23"/>
      <c r="BZ788" s="23"/>
      <c r="CA788" s="23"/>
      <c r="CB788" s="23"/>
      <c r="CC788" s="23"/>
      <c r="CD788" s="23"/>
      <c r="CE788" s="23"/>
      <c r="CF788" s="23"/>
      <c r="CG788" s="23"/>
      <c r="CH788" s="23"/>
      <c r="CI788" s="23"/>
      <c r="CJ788" s="23"/>
      <c r="CK788" s="23"/>
      <c r="CL788" s="23"/>
      <c r="CM788" s="23"/>
      <c r="CN788" s="23"/>
      <c r="CO788" s="23"/>
      <c r="CP788" s="23"/>
      <c r="CQ788" s="23"/>
      <c r="CR788" s="23"/>
      <c r="CS788" s="23"/>
      <c r="CT788" s="23"/>
      <c r="CU788" s="23"/>
      <c r="CV788" s="23"/>
      <c r="CW788" s="23"/>
      <c r="CX788" s="23"/>
      <c r="CY788" s="23"/>
      <c r="CZ788" s="23"/>
      <c r="DA788" s="23"/>
      <c r="DB788" s="23"/>
      <c r="DC788" s="23"/>
      <c r="DD788" s="23"/>
      <c r="DE788" s="23"/>
      <c r="DF788" s="23"/>
      <c r="DG788" s="23"/>
      <c r="DH788" s="23"/>
      <c r="DI788" s="23"/>
      <c r="DJ788" s="23"/>
      <c r="DK788" s="23"/>
      <c r="DL788" s="23"/>
      <c r="DM788" s="23"/>
      <c r="DN788" s="23"/>
      <c r="DO788" s="23"/>
      <c r="DP788" s="23"/>
      <c r="DQ788" s="23"/>
      <c r="DR788" s="23"/>
      <c r="DS788" s="23"/>
      <c r="DT788" s="23"/>
      <c r="DU788" s="23"/>
      <c r="DV788" s="23"/>
      <c r="DW788" s="23"/>
      <c r="DX788" s="23"/>
      <c r="DY788" s="23"/>
      <c r="DZ788" s="23"/>
      <c r="EA788" s="23"/>
      <c r="EB788" s="23"/>
      <c r="EC788" s="23"/>
      <c r="ED788" s="23"/>
      <c r="EE788" s="23"/>
      <c r="EF788" s="23"/>
      <c r="EG788" s="23"/>
      <c r="EH788" s="23"/>
      <c r="EI788" s="23"/>
      <c r="EJ788" s="23"/>
      <c r="EK788" s="23"/>
    </row>
    <row r="789" spans="1:141" ht="53.4" customHeight="1" x14ac:dyDescent="0.3">
      <c r="A789" s="19">
        <v>787</v>
      </c>
      <c r="B789" s="20">
        <v>300</v>
      </c>
      <c r="C789" s="20" t="s">
        <v>2218</v>
      </c>
      <c r="D789" s="19">
        <f t="shared" ref="D789:D791" si="48">COUNTIF(G789:CJ789,"*")</f>
        <v>18</v>
      </c>
      <c r="E789" s="21" t="s">
        <v>13915</v>
      </c>
      <c r="F789" s="21"/>
      <c r="G789" s="22" t="s">
        <v>49</v>
      </c>
      <c r="H789" s="24" t="s">
        <v>34</v>
      </c>
      <c r="I789" s="24" t="s">
        <v>35</v>
      </c>
      <c r="J789" s="23" t="s">
        <v>28</v>
      </c>
      <c r="K789" s="24" t="s">
        <v>29</v>
      </c>
      <c r="L789" s="24" t="s">
        <v>30</v>
      </c>
      <c r="M789" s="24" t="s">
        <v>31</v>
      </c>
      <c r="N789" s="24" t="s">
        <v>25</v>
      </c>
      <c r="O789" s="24" t="s">
        <v>27</v>
      </c>
      <c r="P789" s="23" t="s">
        <v>19</v>
      </c>
      <c r="Q789" s="24" t="s">
        <v>23</v>
      </c>
      <c r="R789" s="24" t="s">
        <v>15</v>
      </c>
      <c r="S789" s="23"/>
      <c r="T789" s="24" t="s">
        <v>20</v>
      </c>
      <c r="U789" s="24" t="s">
        <v>21</v>
      </c>
      <c r="V789" s="24" t="s">
        <v>38</v>
      </c>
      <c r="W789" s="24" t="s">
        <v>55</v>
      </c>
      <c r="X789" s="24" t="s">
        <v>25</v>
      </c>
      <c r="Y789" s="24" t="s">
        <v>15</v>
      </c>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3"/>
      <c r="BG789" s="23"/>
      <c r="BH789" s="23"/>
      <c r="BI789" s="23"/>
      <c r="BJ789" s="23"/>
      <c r="BK789" s="23"/>
      <c r="BL789" s="23"/>
      <c r="BM789" s="23"/>
      <c r="BN789" s="23"/>
      <c r="BO789" s="23"/>
      <c r="BP789" s="23"/>
      <c r="BQ789" s="23"/>
      <c r="BR789" s="23"/>
      <c r="BS789" s="23"/>
      <c r="BT789" s="23"/>
      <c r="BU789" s="23"/>
      <c r="BV789" s="23"/>
      <c r="BW789" s="23"/>
      <c r="BX789" s="23"/>
      <c r="BY789" s="23"/>
      <c r="BZ789" s="23"/>
      <c r="CA789" s="23"/>
      <c r="CB789" s="23"/>
      <c r="CC789" s="23"/>
      <c r="CD789" s="23"/>
      <c r="CE789" s="23"/>
      <c r="CF789" s="23"/>
      <c r="CG789" s="23"/>
      <c r="CH789" s="23"/>
      <c r="CI789" s="23"/>
      <c r="CJ789" s="23"/>
      <c r="CK789" s="23"/>
      <c r="CL789" s="23"/>
      <c r="CM789" s="23"/>
      <c r="CN789" s="23"/>
      <c r="CO789" s="23"/>
      <c r="CP789" s="23"/>
      <c r="CQ789" s="23"/>
      <c r="CR789" s="23"/>
      <c r="CS789" s="23"/>
      <c r="CT789" s="23"/>
      <c r="CU789" s="23"/>
      <c r="CV789" s="23"/>
      <c r="CW789" s="23"/>
      <c r="CX789" s="23"/>
      <c r="CY789" s="23"/>
      <c r="CZ789" s="23"/>
      <c r="DA789" s="23"/>
      <c r="DB789" s="23"/>
      <c r="DC789" s="23"/>
      <c r="DD789" s="23"/>
      <c r="DE789" s="23"/>
      <c r="DF789" s="23"/>
      <c r="DG789" s="23"/>
      <c r="DH789" s="23"/>
      <c r="DI789" s="23"/>
      <c r="DJ789" s="23"/>
      <c r="DK789" s="23"/>
      <c r="DL789" s="23"/>
      <c r="DM789" s="23"/>
      <c r="DN789" s="23"/>
      <c r="DO789" s="23"/>
      <c r="DP789" s="23"/>
      <c r="DQ789" s="23"/>
      <c r="DR789" s="23"/>
      <c r="DS789" s="23"/>
      <c r="DT789" s="23"/>
      <c r="DU789" s="23"/>
      <c r="DV789" s="23"/>
      <c r="DW789" s="23"/>
      <c r="DX789" s="23"/>
      <c r="DY789" s="23"/>
      <c r="DZ789" s="23"/>
      <c r="EA789" s="23"/>
      <c r="EB789" s="23"/>
      <c r="EC789" s="23"/>
      <c r="ED789" s="23"/>
      <c r="EE789" s="23"/>
      <c r="EF789" s="23"/>
      <c r="EG789" s="23"/>
      <c r="EH789" s="23"/>
      <c r="EI789" s="23"/>
      <c r="EJ789" s="23"/>
      <c r="EK789" s="23"/>
    </row>
    <row r="790" spans="1:141" ht="53.4" customHeight="1" x14ac:dyDescent="0.3">
      <c r="A790" s="19">
        <v>788</v>
      </c>
      <c r="B790" s="20">
        <v>1272</v>
      </c>
      <c r="C790" s="20" t="s">
        <v>2219</v>
      </c>
      <c r="D790" s="19">
        <f t="shared" si="48"/>
        <v>23</v>
      </c>
      <c r="E790" s="21" t="s">
        <v>2220</v>
      </c>
      <c r="F790" s="21"/>
      <c r="G790" s="21" t="s">
        <v>98</v>
      </c>
      <c r="H790" s="24" t="s">
        <v>110</v>
      </c>
      <c r="I790" s="24" t="s">
        <v>176</v>
      </c>
      <c r="J790" s="24" t="s">
        <v>177</v>
      </c>
      <c r="K790" s="23"/>
      <c r="L790" s="24" t="s">
        <v>36</v>
      </c>
      <c r="M790" s="24" t="s">
        <v>37</v>
      </c>
      <c r="N790" s="24" t="s">
        <v>25</v>
      </c>
      <c r="O790" s="24" t="s">
        <v>15</v>
      </c>
      <c r="P790" s="23" t="s">
        <v>19</v>
      </c>
      <c r="Q790" s="24" t="s">
        <v>20</v>
      </c>
      <c r="R790" s="24" t="s">
        <v>21</v>
      </c>
      <c r="S790" s="24" t="s">
        <v>25</v>
      </c>
      <c r="T790" s="24" t="s">
        <v>82</v>
      </c>
      <c r="U790" s="23" t="s">
        <v>19</v>
      </c>
      <c r="V790" s="24" t="s">
        <v>23</v>
      </c>
      <c r="W790" s="24" t="s">
        <v>103</v>
      </c>
      <c r="X790" s="24" t="s">
        <v>25</v>
      </c>
      <c r="Y790" s="24" t="s">
        <v>27</v>
      </c>
      <c r="Z790" s="23" t="s">
        <v>52</v>
      </c>
      <c r="AA790" s="24" t="s">
        <v>28</v>
      </c>
      <c r="AB790" s="24" t="s">
        <v>29</v>
      </c>
      <c r="AC790" s="24" t="s">
        <v>25</v>
      </c>
      <c r="AD790" s="24" t="s">
        <v>22</v>
      </c>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c r="BG790" s="23"/>
      <c r="BH790" s="23"/>
      <c r="BI790" s="23"/>
      <c r="BJ790" s="23"/>
      <c r="BK790" s="23"/>
      <c r="BL790" s="23"/>
      <c r="BM790" s="23"/>
      <c r="BN790" s="23"/>
      <c r="BO790" s="23"/>
      <c r="BP790" s="23"/>
      <c r="BQ790" s="23"/>
      <c r="BR790" s="23"/>
      <c r="BS790" s="23"/>
      <c r="BT790" s="23"/>
      <c r="BU790" s="23"/>
      <c r="BV790" s="23"/>
      <c r="BW790" s="23"/>
      <c r="BX790" s="23"/>
      <c r="BY790" s="23"/>
      <c r="BZ790" s="23"/>
      <c r="CA790" s="23"/>
      <c r="CB790" s="23"/>
      <c r="CC790" s="23"/>
      <c r="CD790" s="23"/>
      <c r="CE790" s="23"/>
      <c r="CF790" s="23"/>
      <c r="CG790" s="23"/>
      <c r="CH790" s="23"/>
      <c r="CI790" s="23"/>
      <c r="CJ790" s="23"/>
      <c r="CK790" s="23"/>
      <c r="CL790" s="23"/>
      <c r="CM790" s="23"/>
      <c r="CN790" s="23"/>
      <c r="CO790" s="23"/>
      <c r="CP790" s="23"/>
      <c r="CQ790" s="23"/>
      <c r="CR790" s="23"/>
      <c r="CS790" s="23"/>
      <c r="CT790" s="23"/>
      <c r="CU790" s="23"/>
      <c r="CV790" s="23"/>
      <c r="CW790" s="23"/>
      <c r="CX790" s="23"/>
      <c r="CY790" s="23"/>
      <c r="CZ790" s="23"/>
      <c r="DA790" s="23"/>
      <c r="DB790" s="23"/>
      <c r="DC790" s="23"/>
      <c r="DD790" s="23"/>
      <c r="DE790" s="23"/>
      <c r="DF790" s="23"/>
      <c r="DG790" s="23"/>
      <c r="DH790" s="23"/>
      <c r="DI790" s="23"/>
      <c r="DJ790" s="23"/>
      <c r="DK790" s="23"/>
      <c r="DL790" s="23"/>
      <c r="DM790" s="23"/>
      <c r="DN790" s="23"/>
      <c r="DO790" s="23"/>
      <c r="DP790" s="23"/>
      <c r="DQ790" s="23"/>
      <c r="DR790" s="23"/>
      <c r="DS790" s="23"/>
      <c r="DT790" s="23"/>
      <c r="DU790" s="23"/>
      <c r="DV790" s="23"/>
      <c r="DW790" s="23"/>
      <c r="DX790" s="23"/>
      <c r="DY790" s="23"/>
      <c r="DZ790" s="23"/>
      <c r="EA790" s="23"/>
      <c r="EB790" s="23"/>
      <c r="EC790" s="23"/>
      <c r="ED790" s="23"/>
      <c r="EE790" s="23"/>
      <c r="EF790" s="23"/>
      <c r="EG790" s="23"/>
      <c r="EH790" s="23"/>
      <c r="EI790" s="23"/>
      <c r="EJ790" s="23"/>
      <c r="EK790" s="23"/>
    </row>
    <row r="791" spans="1:141" ht="53.4" customHeight="1" x14ac:dyDescent="0.3">
      <c r="A791" s="19">
        <v>789</v>
      </c>
      <c r="B791" s="20">
        <v>590</v>
      </c>
      <c r="C791" s="20" t="s">
        <v>2221</v>
      </c>
      <c r="D791" s="19">
        <f t="shared" si="48"/>
        <v>31</v>
      </c>
      <c r="E791" s="21" t="s">
        <v>2222</v>
      </c>
      <c r="F791" s="21"/>
      <c r="G791" s="22" t="s">
        <v>73</v>
      </c>
      <c r="H791" s="24" t="s">
        <v>74</v>
      </c>
      <c r="I791" s="24" t="s">
        <v>75</v>
      </c>
      <c r="J791" s="24" t="s">
        <v>185</v>
      </c>
      <c r="K791" s="24" t="s">
        <v>481</v>
      </c>
      <c r="L791" s="23"/>
      <c r="M791" s="24" t="s">
        <v>36</v>
      </c>
      <c r="N791" s="24" t="s">
        <v>37</v>
      </c>
      <c r="O791" s="24" t="s">
        <v>25</v>
      </c>
      <c r="P791" s="24" t="s">
        <v>15</v>
      </c>
      <c r="Q791" s="23" t="s">
        <v>19</v>
      </c>
      <c r="R791" s="24" t="s">
        <v>20</v>
      </c>
      <c r="S791" s="24" t="s">
        <v>37</v>
      </c>
      <c r="T791" s="24" t="s">
        <v>40</v>
      </c>
      <c r="U791" s="24" t="s">
        <v>25</v>
      </c>
      <c r="V791" s="24" t="s">
        <v>104</v>
      </c>
      <c r="W791" s="23" t="s">
        <v>19</v>
      </c>
      <c r="X791" s="24" t="s">
        <v>23</v>
      </c>
      <c r="Y791" s="24" t="s">
        <v>900</v>
      </c>
      <c r="Z791" s="24" t="s">
        <v>25</v>
      </c>
      <c r="AA791" s="24" t="s">
        <v>15</v>
      </c>
      <c r="AB791" s="23" t="s">
        <v>28</v>
      </c>
      <c r="AC791" s="24" t="s">
        <v>29</v>
      </c>
      <c r="AD791" s="24" t="s">
        <v>30</v>
      </c>
      <c r="AE791" s="24" t="s">
        <v>31</v>
      </c>
      <c r="AF791" s="24" t="s">
        <v>25</v>
      </c>
      <c r="AG791" s="24" t="s">
        <v>27</v>
      </c>
      <c r="AH791" s="23" t="s">
        <v>16</v>
      </c>
      <c r="AI791" s="24" t="s">
        <v>1217</v>
      </c>
      <c r="AJ791" s="24" t="s">
        <v>40</v>
      </c>
      <c r="AK791" s="24" t="s">
        <v>25</v>
      </c>
      <c r="AL791" s="24" t="s">
        <v>22</v>
      </c>
      <c r="AM791" s="23"/>
      <c r="AN791" s="23"/>
      <c r="AO791" s="23"/>
      <c r="AP791" s="23"/>
      <c r="AQ791" s="23"/>
      <c r="AR791" s="23"/>
      <c r="AS791" s="23"/>
      <c r="AT791" s="23"/>
      <c r="AU791" s="23"/>
      <c r="AV791" s="23"/>
      <c r="AW791" s="23"/>
      <c r="AX791" s="23"/>
      <c r="AY791" s="23"/>
      <c r="AZ791" s="23"/>
      <c r="BA791" s="23"/>
      <c r="BB791" s="23"/>
      <c r="BC791" s="23"/>
      <c r="BD791" s="23"/>
      <c r="BE791" s="23"/>
      <c r="BF791" s="23"/>
      <c r="BG791" s="23"/>
      <c r="BH791" s="23"/>
      <c r="BI791" s="23"/>
      <c r="BJ791" s="23"/>
      <c r="BK791" s="23"/>
      <c r="BL791" s="23"/>
      <c r="BM791" s="23"/>
      <c r="BN791" s="23"/>
      <c r="BO791" s="23"/>
      <c r="BP791" s="23"/>
      <c r="BQ791" s="23"/>
      <c r="BR791" s="23"/>
      <c r="BS791" s="23"/>
      <c r="BT791" s="23"/>
      <c r="BU791" s="23"/>
      <c r="BV791" s="23"/>
      <c r="BW791" s="23"/>
      <c r="BX791" s="23"/>
      <c r="BY791" s="23"/>
      <c r="BZ791" s="23"/>
      <c r="CA791" s="23"/>
      <c r="CB791" s="23"/>
      <c r="CC791" s="23"/>
      <c r="CD791" s="23"/>
      <c r="CE791" s="23"/>
      <c r="CF791" s="23"/>
      <c r="CG791" s="23"/>
      <c r="CH791" s="23"/>
      <c r="CI791" s="23"/>
      <c r="CJ791" s="23"/>
      <c r="CK791" s="23"/>
      <c r="CL791" s="23"/>
      <c r="CM791" s="23"/>
      <c r="CN791" s="23"/>
      <c r="CO791" s="23"/>
      <c r="CP791" s="23"/>
      <c r="CQ791" s="23"/>
      <c r="CR791" s="23"/>
      <c r="CS791" s="23"/>
      <c r="CT791" s="23"/>
      <c r="CU791" s="23"/>
      <c r="CV791" s="23"/>
      <c r="CW791" s="23"/>
      <c r="CX791" s="23"/>
      <c r="CY791" s="23"/>
      <c r="CZ791" s="23"/>
      <c r="DA791" s="23"/>
      <c r="DB791" s="23"/>
      <c r="DC791" s="23"/>
      <c r="DD791" s="23"/>
      <c r="DE791" s="23"/>
      <c r="DF791" s="23"/>
      <c r="DG791" s="23"/>
      <c r="DH791" s="23"/>
      <c r="DI791" s="23"/>
      <c r="DJ791" s="23"/>
      <c r="DK791" s="23"/>
      <c r="DL791" s="23"/>
      <c r="DM791" s="23"/>
      <c r="DN791" s="23"/>
      <c r="DO791" s="23"/>
      <c r="DP791" s="23"/>
      <c r="DQ791" s="23"/>
      <c r="DR791" s="23"/>
      <c r="DS791" s="23"/>
      <c r="DT791" s="23"/>
      <c r="DU791" s="23"/>
      <c r="DV791" s="23"/>
      <c r="DW791" s="23"/>
      <c r="DX791" s="23"/>
      <c r="DY791" s="23"/>
      <c r="DZ791" s="23"/>
      <c r="EA791" s="23"/>
      <c r="EB791" s="23"/>
      <c r="EC791" s="23"/>
      <c r="ED791" s="23"/>
      <c r="EE791" s="23"/>
      <c r="EF791" s="23"/>
      <c r="EG791" s="23"/>
      <c r="EH791" s="23"/>
      <c r="EI791" s="23"/>
      <c r="EJ791" s="23"/>
      <c r="EK791" s="23"/>
    </row>
    <row r="792" spans="1:141" ht="53.4" customHeight="1" x14ac:dyDescent="0.3">
      <c r="A792" s="19">
        <v>790</v>
      </c>
      <c r="B792" s="20">
        <v>135</v>
      </c>
      <c r="C792" s="20" t="s">
        <v>1279</v>
      </c>
      <c r="D792" s="19">
        <f>COUNTIF(G792:CI792,"*")</f>
        <v>18</v>
      </c>
      <c r="E792" s="21" t="s">
        <v>2223</v>
      </c>
      <c r="F792" s="21"/>
      <c r="G792" s="22" t="s">
        <v>10</v>
      </c>
      <c r="H792" s="23" t="s">
        <v>28</v>
      </c>
      <c r="I792" s="24" t="s">
        <v>29</v>
      </c>
      <c r="J792" s="24" t="s">
        <v>30</v>
      </c>
      <c r="K792" s="24" t="s">
        <v>31</v>
      </c>
      <c r="L792" s="24" t="s">
        <v>22</v>
      </c>
      <c r="M792" s="23" t="s">
        <v>19</v>
      </c>
      <c r="N792" s="24" t="s">
        <v>20</v>
      </c>
      <c r="O792" s="24" t="s">
        <v>21</v>
      </c>
      <c r="P792" s="24" t="s">
        <v>38</v>
      </c>
      <c r="Q792" s="24" t="s">
        <v>55</v>
      </c>
      <c r="R792" s="24" t="s">
        <v>25</v>
      </c>
      <c r="S792" s="24" t="s">
        <v>289</v>
      </c>
      <c r="T792" s="23" t="s">
        <v>19</v>
      </c>
      <c r="U792" s="24" t="s">
        <v>23</v>
      </c>
      <c r="V792" s="24" t="s">
        <v>343</v>
      </c>
      <c r="W792" s="24" t="s">
        <v>25</v>
      </c>
      <c r="X792" s="24" t="s">
        <v>15</v>
      </c>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3"/>
      <c r="BG792" s="23"/>
      <c r="BH792" s="23"/>
      <c r="BI792" s="23"/>
      <c r="BJ792" s="23"/>
      <c r="BK792" s="23"/>
      <c r="BL792" s="23"/>
      <c r="BM792" s="23"/>
      <c r="BN792" s="23"/>
      <c r="BO792" s="23"/>
      <c r="BP792" s="23"/>
      <c r="BQ792" s="23"/>
      <c r="BR792" s="23"/>
      <c r="BS792" s="23"/>
      <c r="BT792" s="23"/>
      <c r="BU792" s="23"/>
      <c r="BV792" s="23"/>
      <c r="BW792" s="23"/>
      <c r="BX792" s="23"/>
      <c r="BY792" s="23"/>
      <c r="BZ792" s="23"/>
      <c r="CA792" s="23"/>
      <c r="CB792" s="23"/>
      <c r="CC792" s="23"/>
      <c r="CD792" s="23"/>
      <c r="CE792" s="23"/>
      <c r="CF792" s="23"/>
      <c r="CG792" s="23"/>
      <c r="CH792" s="23"/>
      <c r="CI792" s="23"/>
      <c r="CJ792" s="23"/>
      <c r="CK792" s="23"/>
      <c r="CL792" s="23"/>
      <c r="CM792" s="23"/>
      <c r="CN792" s="23"/>
      <c r="CO792" s="23"/>
      <c r="CP792" s="23"/>
      <c r="CQ792" s="23"/>
      <c r="CR792" s="23"/>
      <c r="CS792" s="23"/>
      <c r="CT792" s="23"/>
      <c r="CU792" s="23"/>
      <c r="CV792" s="23"/>
      <c r="CW792" s="23"/>
      <c r="CX792" s="23"/>
      <c r="CY792" s="23"/>
      <c r="CZ792" s="23"/>
      <c r="DA792" s="23"/>
      <c r="DB792" s="23"/>
      <c r="DC792" s="23"/>
      <c r="DD792" s="23"/>
      <c r="DE792" s="23"/>
      <c r="DF792" s="23"/>
      <c r="DG792" s="23"/>
      <c r="DH792" s="23"/>
      <c r="DI792" s="23"/>
      <c r="DJ792" s="23"/>
      <c r="DK792" s="23"/>
      <c r="DL792" s="23"/>
      <c r="DM792" s="23"/>
      <c r="DN792" s="23"/>
      <c r="DO792" s="23"/>
      <c r="DP792" s="23"/>
      <c r="DQ792" s="23"/>
      <c r="DR792" s="23"/>
      <c r="DS792" s="23"/>
      <c r="DT792" s="23"/>
      <c r="DU792" s="23"/>
      <c r="DV792" s="23"/>
      <c r="DW792" s="23"/>
      <c r="DX792" s="23"/>
      <c r="DY792" s="23"/>
      <c r="DZ792" s="23"/>
      <c r="EA792" s="23"/>
      <c r="EB792" s="23"/>
      <c r="EC792" s="23"/>
      <c r="ED792" s="23"/>
      <c r="EE792" s="23"/>
      <c r="EF792" s="23"/>
      <c r="EG792" s="23"/>
      <c r="EH792" s="23"/>
      <c r="EI792" s="23"/>
      <c r="EJ792" s="23"/>
      <c r="EK792" s="23"/>
    </row>
    <row r="793" spans="1:141" ht="53.4" customHeight="1" x14ac:dyDescent="0.3">
      <c r="A793" s="19">
        <v>791</v>
      </c>
      <c r="B793" s="20">
        <v>1592</v>
      </c>
      <c r="C793" s="20" t="s">
        <v>2224</v>
      </c>
      <c r="D793" s="19">
        <f>COUNTIF(G793:CK793,"*")</f>
        <v>35</v>
      </c>
      <c r="E793" s="21" t="s">
        <v>13916</v>
      </c>
      <c r="F793" s="21"/>
      <c r="G793" s="22" t="s">
        <v>10</v>
      </c>
      <c r="H793" s="24" t="s">
        <v>34</v>
      </c>
      <c r="I793" s="24" t="s">
        <v>35</v>
      </c>
      <c r="J793" s="23"/>
      <c r="K793" s="24" t="s">
        <v>36</v>
      </c>
      <c r="L793" s="24" t="s">
        <v>15</v>
      </c>
      <c r="M793" s="24" t="s">
        <v>37</v>
      </c>
      <c r="N793" s="23" t="s">
        <v>16</v>
      </c>
      <c r="O793" s="24" t="s">
        <v>17</v>
      </c>
      <c r="P793" s="24" t="s">
        <v>18</v>
      </c>
      <c r="Q793" s="24" t="s">
        <v>25</v>
      </c>
      <c r="R793" s="24" t="s">
        <v>27</v>
      </c>
      <c r="S793" s="23" t="s">
        <v>19</v>
      </c>
      <c r="T793" s="24" t="s">
        <v>20</v>
      </c>
      <c r="U793" s="24" t="s">
        <v>121</v>
      </c>
      <c r="V793" s="24" t="s">
        <v>626</v>
      </c>
      <c r="W793" s="24" t="s">
        <v>25</v>
      </c>
      <c r="X793" s="24" t="s">
        <v>66</v>
      </c>
      <c r="Y793" s="23"/>
      <c r="Z793" s="24" t="s">
        <v>23</v>
      </c>
      <c r="AA793" s="24" t="s">
        <v>24</v>
      </c>
      <c r="AB793" s="24" t="s">
        <v>2163</v>
      </c>
      <c r="AC793" s="24" t="s">
        <v>25</v>
      </c>
      <c r="AD793" s="24" t="s">
        <v>26</v>
      </c>
      <c r="AE793" s="24" t="s">
        <v>86</v>
      </c>
      <c r="AF793" s="23" t="s">
        <v>41</v>
      </c>
      <c r="AG793" s="23" t="s">
        <v>28</v>
      </c>
      <c r="AH793" s="24" t="s">
        <v>29</v>
      </c>
      <c r="AI793" s="24" t="s">
        <v>30</v>
      </c>
      <c r="AJ793" s="24" t="s">
        <v>31</v>
      </c>
      <c r="AK793" s="24" t="s">
        <v>25</v>
      </c>
      <c r="AL793" s="24" t="s">
        <v>26</v>
      </c>
      <c r="AM793" s="23" t="s">
        <v>43</v>
      </c>
      <c r="AN793" s="23" t="s">
        <v>44</v>
      </c>
      <c r="AO793" s="23" t="s">
        <v>16</v>
      </c>
      <c r="AP793" s="24" t="s">
        <v>45</v>
      </c>
      <c r="AQ793" s="24" t="s">
        <v>46</v>
      </c>
      <c r="AR793" s="23"/>
      <c r="AS793" s="23"/>
      <c r="AT793" s="23"/>
      <c r="AU793" s="23"/>
      <c r="AV793" s="23"/>
      <c r="AW793" s="23"/>
      <c r="AX793" s="23"/>
      <c r="AY793" s="23"/>
      <c r="AZ793" s="23"/>
      <c r="BA793" s="23"/>
      <c r="BB793" s="23"/>
      <c r="BC793" s="23"/>
      <c r="BD793" s="23"/>
      <c r="BE793" s="23"/>
      <c r="BF793" s="23"/>
      <c r="BG793" s="23"/>
      <c r="BH793" s="23"/>
      <c r="BI793" s="23"/>
      <c r="BJ793" s="23"/>
      <c r="BK793" s="23"/>
      <c r="BL793" s="23"/>
      <c r="BM793" s="23"/>
      <c r="BN793" s="23"/>
      <c r="BO793" s="23"/>
      <c r="BP793" s="23"/>
      <c r="BQ793" s="23"/>
      <c r="BR793" s="23"/>
      <c r="BS793" s="23"/>
      <c r="BT793" s="23"/>
      <c r="BU793" s="23"/>
      <c r="BV793" s="23"/>
      <c r="BW793" s="23"/>
      <c r="BX793" s="23"/>
      <c r="BY793" s="23"/>
      <c r="BZ793" s="23"/>
      <c r="CA793" s="23"/>
      <c r="CB793" s="23"/>
      <c r="CC793" s="23"/>
      <c r="CD793" s="23"/>
      <c r="CE793" s="23"/>
      <c r="CF793" s="23"/>
      <c r="CG793" s="23"/>
      <c r="CH793" s="23"/>
      <c r="CI793" s="23"/>
      <c r="CJ793" s="23"/>
      <c r="CK793" s="23"/>
      <c r="CL793" s="23"/>
      <c r="CM793" s="23"/>
      <c r="CN793" s="23"/>
      <c r="CO793" s="23"/>
      <c r="CP793" s="23"/>
      <c r="CQ793" s="23"/>
      <c r="CR793" s="23"/>
      <c r="CS793" s="23"/>
      <c r="CT793" s="23"/>
      <c r="CU793" s="23"/>
      <c r="CV793" s="23"/>
      <c r="CW793" s="23"/>
      <c r="CX793" s="23"/>
      <c r="CY793" s="23"/>
      <c r="CZ793" s="23"/>
      <c r="DA793" s="23"/>
      <c r="DB793" s="23"/>
      <c r="DC793" s="23"/>
      <c r="DD793" s="23"/>
      <c r="DE793" s="23"/>
      <c r="DF793" s="23"/>
      <c r="DG793" s="23"/>
      <c r="DH793" s="23"/>
      <c r="DI793" s="23"/>
      <c r="DJ793" s="23"/>
      <c r="DK793" s="23"/>
      <c r="DL793" s="23"/>
      <c r="DM793" s="23"/>
      <c r="DN793" s="23"/>
      <c r="DO793" s="23"/>
      <c r="DP793" s="23"/>
      <c r="DQ793" s="23"/>
      <c r="DR793" s="23"/>
      <c r="DS793" s="23"/>
      <c r="DT793" s="23"/>
      <c r="DU793" s="23"/>
      <c r="DV793" s="23"/>
      <c r="DW793" s="23"/>
      <c r="DX793" s="23"/>
      <c r="DY793" s="23"/>
      <c r="DZ793" s="23"/>
      <c r="EA793" s="23"/>
      <c r="EB793" s="23"/>
      <c r="EC793" s="23"/>
      <c r="ED793" s="23"/>
      <c r="EE793" s="23"/>
      <c r="EF793" s="23"/>
      <c r="EG793" s="23"/>
      <c r="EH793" s="23"/>
      <c r="EI793" s="23"/>
      <c r="EJ793" s="23"/>
      <c r="EK793" s="23"/>
    </row>
    <row r="794" spans="1:141" ht="53.4" customHeight="1" x14ac:dyDescent="0.3">
      <c r="A794" s="19">
        <v>792</v>
      </c>
      <c r="B794" s="20">
        <v>507</v>
      </c>
      <c r="C794" s="20" t="s">
        <v>2226</v>
      </c>
      <c r="D794" s="19">
        <f t="shared" ref="D794:D795" si="49">COUNTIF(G794:CJ794,"*")</f>
        <v>23</v>
      </c>
      <c r="E794" s="21" t="s">
        <v>2227</v>
      </c>
      <c r="F794" s="21"/>
      <c r="G794" s="22" t="s">
        <v>150</v>
      </c>
      <c r="H794" s="24" t="s">
        <v>151</v>
      </c>
      <c r="I794" s="23"/>
      <c r="J794" s="24" t="s">
        <v>36</v>
      </c>
      <c r="K794" s="24" t="s">
        <v>15</v>
      </c>
      <c r="L794" s="23" t="s">
        <v>16</v>
      </c>
      <c r="M794" s="24" t="s">
        <v>125</v>
      </c>
      <c r="N794" s="23" t="s">
        <v>19</v>
      </c>
      <c r="O794" s="24" t="s">
        <v>20</v>
      </c>
      <c r="P794" s="24" t="s">
        <v>21</v>
      </c>
      <c r="Q794" s="24" t="s">
        <v>25</v>
      </c>
      <c r="R794" s="24" t="s">
        <v>66</v>
      </c>
      <c r="S794" s="23" t="s">
        <v>16</v>
      </c>
      <c r="T794" s="24" t="s">
        <v>193</v>
      </c>
      <c r="U794" s="24" t="s">
        <v>194</v>
      </c>
      <c r="V794" s="24" t="s">
        <v>25</v>
      </c>
      <c r="W794" s="24" t="s">
        <v>15</v>
      </c>
      <c r="X794" s="23" t="s">
        <v>19</v>
      </c>
      <c r="Y794" s="24" t="s">
        <v>23</v>
      </c>
      <c r="Z794" s="24" t="s">
        <v>300</v>
      </c>
      <c r="AA794" s="24" t="s">
        <v>39</v>
      </c>
      <c r="AB794" s="24" t="s">
        <v>25</v>
      </c>
      <c r="AC794" s="24" t="s">
        <v>26</v>
      </c>
      <c r="AD794" s="24" t="s">
        <v>704</v>
      </c>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3"/>
      <c r="BG794" s="23"/>
      <c r="BH794" s="23"/>
      <c r="BI794" s="23"/>
      <c r="BJ794" s="23"/>
      <c r="BK794" s="23"/>
      <c r="BL794" s="23"/>
      <c r="BM794" s="23"/>
      <c r="BN794" s="23"/>
      <c r="BO794" s="23"/>
      <c r="BP794" s="23"/>
      <c r="BQ794" s="23"/>
      <c r="BR794" s="23"/>
      <c r="BS794" s="23"/>
      <c r="BT794" s="23"/>
      <c r="BU794" s="23"/>
      <c r="BV794" s="23"/>
      <c r="BW794" s="23"/>
      <c r="BX794" s="23"/>
      <c r="BY794" s="23"/>
      <c r="BZ794" s="23"/>
      <c r="CA794" s="23"/>
      <c r="CB794" s="23"/>
      <c r="CC794" s="23"/>
      <c r="CD794" s="23"/>
      <c r="CE794" s="23"/>
      <c r="CF794" s="23"/>
      <c r="CG794" s="23"/>
      <c r="CH794" s="23"/>
      <c r="CI794" s="23"/>
      <c r="CJ794" s="23"/>
      <c r="CK794" s="23"/>
      <c r="CL794" s="23"/>
      <c r="CM794" s="23"/>
      <c r="CN794" s="23"/>
      <c r="CO794" s="23"/>
      <c r="CP794" s="23"/>
      <c r="CQ794" s="23"/>
      <c r="CR794" s="23"/>
      <c r="CS794" s="23"/>
      <c r="CT794" s="23"/>
      <c r="CU794" s="23"/>
      <c r="CV794" s="23"/>
      <c r="CW794" s="23"/>
      <c r="CX794" s="23"/>
      <c r="CY794" s="23"/>
      <c r="CZ794" s="23"/>
      <c r="DA794" s="23"/>
      <c r="DB794" s="23"/>
      <c r="DC794" s="23"/>
      <c r="DD794" s="23"/>
      <c r="DE794" s="23"/>
      <c r="DF794" s="23"/>
      <c r="DG794" s="23"/>
      <c r="DH794" s="23"/>
      <c r="DI794" s="23"/>
      <c r="DJ794" s="23"/>
      <c r="DK794" s="23"/>
      <c r="DL794" s="23"/>
      <c r="DM794" s="23"/>
      <c r="DN794" s="23"/>
      <c r="DO794" s="23"/>
      <c r="DP794" s="23"/>
      <c r="DQ794" s="23"/>
      <c r="DR794" s="23"/>
      <c r="DS794" s="23"/>
      <c r="DT794" s="23"/>
      <c r="DU794" s="23"/>
      <c r="DV794" s="23"/>
      <c r="DW794" s="23"/>
      <c r="DX794" s="23"/>
      <c r="DY794" s="23"/>
      <c r="DZ794" s="23"/>
      <c r="EA794" s="23"/>
      <c r="EB794" s="23"/>
      <c r="EC794" s="23"/>
      <c r="ED794" s="23"/>
      <c r="EE794" s="23"/>
      <c r="EF794" s="23"/>
      <c r="EG794" s="23"/>
      <c r="EH794" s="23"/>
      <c r="EI794" s="23"/>
      <c r="EJ794" s="23"/>
      <c r="EK794" s="23"/>
    </row>
    <row r="795" spans="1:141" ht="53.4" customHeight="1" x14ac:dyDescent="0.3">
      <c r="A795" s="19">
        <v>793</v>
      </c>
      <c r="B795" s="20">
        <v>671</v>
      </c>
      <c r="C795" s="20" t="s">
        <v>2228</v>
      </c>
      <c r="D795" s="19">
        <f t="shared" si="49"/>
        <v>31</v>
      </c>
      <c r="E795" s="21" t="s">
        <v>2229</v>
      </c>
      <c r="F795" s="21"/>
      <c r="G795" s="22" t="s">
        <v>150</v>
      </c>
      <c r="H795" s="24" t="s">
        <v>151</v>
      </c>
      <c r="I795" s="23"/>
      <c r="J795" s="24" t="s">
        <v>36</v>
      </c>
      <c r="K795" s="24" t="s">
        <v>25</v>
      </c>
      <c r="L795" s="24" t="s">
        <v>15</v>
      </c>
      <c r="M795" s="23" t="s">
        <v>19</v>
      </c>
      <c r="N795" s="24" t="s">
        <v>93</v>
      </c>
      <c r="O795" s="24" t="s">
        <v>37</v>
      </c>
      <c r="P795" s="24" t="s">
        <v>40</v>
      </c>
      <c r="Q795" s="24" t="s">
        <v>25</v>
      </c>
      <c r="R795" s="24" t="s">
        <v>22</v>
      </c>
      <c r="S795" s="24" t="s">
        <v>53</v>
      </c>
      <c r="T795" s="24" t="s">
        <v>467</v>
      </c>
      <c r="U795" s="24" t="s">
        <v>15</v>
      </c>
      <c r="V795" s="23" t="s">
        <v>121</v>
      </c>
      <c r="W795" s="24" t="s">
        <v>193</v>
      </c>
      <c r="X795" s="24" t="s">
        <v>194</v>
      </c>
      <c r="Y795" s="24" t="s">
        <v>25</v>
      </c>
      <c r="Z795" s="24" t="s">
        <v>15</v>
      </c>
      <c r="AA795" s="24" t="s">
        <v>53</v>
      </c>
      <c r="AB795" s="24" t="s">
        <v>311</v>
      </c>
      <c r="AC795" s="24" t="s">
        <v>25</v>
      </c>
      <c r="AD795" s="24" t="s">
        <v>82</v>
      </c>
      <c r="AE795" s="24" t="s">
        <v>52</v>
      </c>
      <c r="AF795" s="24" t="s">
        <v>22</v>
      </c>
      <c r="AG795" s="23" t="s">
        <v>28</v>
      </c>
      <c r="AH795" s="24" t="s">
        <v>29</v>
      </c>
      <c r="AI795" s="24" t="s">
        <v>30</v>
      </c>
      <c r="AJ795" s="24" t="s">
        <v>31</v>
      </c>
      <c r="AK795" s="24" t="s">
        <v>25</v>
      </c>
      <c r="AL795" s="24" t="s">
        <v>22</v>
      </c>
      <c r="AM795" s="23"/>
      <c r="AN795" s="23"/>
      <c r="AO795" s="23"/>
      <c r="AP795" s="23"/>
      <c r="AQ795" s="23"/>
      <c r="AR795" s="23"/>
      <c r="AS795" s="23"/>
      <c r="AT795" s="23"/>
      <c r="AU795" s="23"/>
      <c r="AV795" s="23"/>
      <c r="AW795" s="23"/>
      <c r="AX795" s="23"/>
      <c r="AY795" s="23"/>
      <c r="AZ795" s="23"/>
      <c r="BA795" s="23"/>
      <c r="BB795" s="23"/>
      <c r="BC795" s="23"/>
      <c r="BD795" s="23"/>
      <c r="BE795" s="23"/>
      <c r="BF795" s="23"/>
      <c r="BG795" s="23"/>
      <c r="BH795" s="23"/>
      <c r="BI795" s="23"/>
      <c r="BJ795" s="23"/>
      <c r="BK795" s="23"/>
      <c r="BL795" s="23"/>
      <c r="BM795" s="23"/>
      <c r="BN795" s="23"/>
      <c r="BO795" s="23"/>
      <c r="BP795" s="23"/>
      <c r="BQ795" s="23"/>
      <c r="BR795" s="23"/>
      <c r="BS795" s="23"/>
      <c r="BT795" s="23"/>
      <c r="BU795" s="23"/>
      <c r="BV795" s="23"/>
      <c r="BW795" s="23"/>
      <c r="BX795" s="23"/>
      <c r="BY795" s="23"/>
      <c r="BZ795" s="23"/>
      <c r="CA795" s="23"/>
      <c r="CB795" s="23"/>
      <c r="CC795" s="23"/>
      <c r="CD795" s="23"/>
      <c r="CE795" s="23"/>
      <c r="CF795" s="23"/>
      <c r="CG795" s="23"/>
      <c r="CH795" s="23"/>
      <c r="CI795" s="23"/>
      <c r="CJ795" s="23"/>
      <c r="CK795" s="23"/>
      <c r="CL795" s="23"/>
      <c r="CM795" s="23"/>
      <c r="CN795" s="23"/>
      <c r="CO795" s="23"/>
      <c r="CP795" s="23"/>
      <c r="CQ795" s="23"/>
      <c r="CR795" s="23"/>
      <c r="CS795" s="23"/>
      <c r="CT795" s="23"/>
      <c r="CU795" s="23"/>
      <c r="CV795" s="23"/>
      <c r="CW795" s="23"/>
      <c r="CX795" s="23"/>
      <c r="CY795" s="23"/>
      <c r="CZ795" s="23"/>
      <c r="DA795" s="23"/>
      <c r="DB795" s="23"/>
      <c r="DC795" s="23"/>
      <c r="DD795" s="23"/>
      <c r="DE795" s="23"/>
      <c r="DF795" s="23"/>
      <c r="DG795" s="23"/>
      <c r="DH795" s="23"/>
      <c r="DI795" s="23"/>
      <c r="DJ795" s="23"/>
      <c r="DK795" s="23"/>
      <c r="DL795" s="23"/>
      <c r="DM795" s="23"/>
      <c r="DN795" s="23"/>
      <c r="DO795" s="23"/>
      <c r="DP795" s="23"/>
      <c r="DQ795" s="23"/>
      <c r="DR795" s="23"/>
      <c r="DS795" s="23"/>
      <c r="DT795" s="23"/>
      <c r="DU795" s="23"/>
      <c r="DV795" s="23"/>
      <c r="DW795" s="23"/>
      <c r="DX795" s="23"/>
      <c r="DY795" s="23"/>
      <c r="DZ795" s="23"/>
      <c r="EA795" s="23"/>
      <c r="EB795" s="23"/>
      <c r="EC795" s="23"/>
      <c r="ED795" s="23"/>
      <c r="EE795" s="23"/>
      <c r="EF795" s="23"/>
      <c r="EG795" s="23"/>
      <c r="EH795" s="23"/>
      <c r="EI795" s="23"/>
      <c r="EJ795" s="23"/>
      <c r="EK795" s="23"/>
    </row>
    <row r="796" spans="1:141" ht="53.4" customHeight="1" x14ac:dyDescent="0.3">
      <c r="A796" s="19">
        <v>794</v>
      </c>
      <c r="B796" s="20">
        <v>1160</v>
      </c>
      <c r="C796" s="20" t="s">
        <v>2230</v>
      </c>
      <c r="D796" s="19">
        <f t="shared" ref="D796:D797" si="50">COUNTIF(G796:CI796,"*")</f>
        <v>24</v>
      </c>
      <c r="E796" s="21" t="s">
        <v>2231</v>
      </c>
      <c r="F796" s="21"/>
      <c r="G796" s="21" t="s">
        <v>98</v>
      </c>
      <c r="H796" s="24" t="s">
        <v>160</v>
      </c>
      <c r="I796" s="24" t="s">
        <v>34</v>
      </c>
      <c r="J796" s="24" t="s">
        <v>35</v>
      </c>
      <c r="K796" s="23" t="s">
        <v>19</v>
      </c>
      <c r="L796" s="24" t="s">
        <v>20</v>
      </c>
      <c r="M796" s="24" t="s">
        <v>163</v>
      </c>
      <c r="N796" s="24" t="s">
        <v>40</v>
      </c>
      <c r="O796" s="24" t="s">
        <v>25</v>
      </c>
      <c r="P796" s="24" t="s">
        <v>15</v>
      </c>
      <c r="Q796" s="23" t="s">
        <v>19</v>
      </c>
      <c r="R796" s="24" t="s">
        <v>23</v>
      </c>
      <c r="S796" s="24" t="s">
        <v>39</v>
      </c>
      <c r="T796" s="24" t="s">
        <v>25</v>
      </c>
      <c r="U796" s="24" t="s">
        <v>27</v>
      </c>
      <c r="V796" s="23" t="s">
        <v>28</v>
      </c>
      <c r="W796" s="24" t="s">
        <v>227</v>
      </c>
      <c r="X796" s="24" t="s">
        <v>25</v>
      </c>
      <c r="Y796" s="24" t="s">
        <v>15</v>
      </c>
      <c r="Z796" s="23" t="s">
        <v>116</v>
      </c>
      <c r="AA796" s="23" t="s">
        <v>1394</v>
      </c>
      <c r="AB796" s="23" t="s">
        <v>68</v>
      </c>
      <c r="AC796" s="23" t="s">
        <v>210</v>
      </c>
      <c r="AD796" s="23" t="s">
        <v>1912</v>
      </c>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3"/>
      <c r="BG796" s="23"/>
      <c r="BH796" s="23"/>
      <c r="BI796" s="23"/>
      <c r="BJ796" s="23"/>
      <c r="BK796" s="23"/>
      <c r="BL796" s="23"/>
      <c r="BM796" s="23"/>
      <c r="BN796" s="23"/>
      <c r="BO796" s="23"/>
      <c r="BP796" s="23"/>
      <c r="BQ796" s="23"/>
      <c r="BR796" s="23"/>
      <c r="BS796" s="23"/>
      <c r="BT796" s="23"/>
      <c r="BU796" s="23"/>
      <c r="BV796" s="23"/>
      <c r="BW796" s="23"/>
      <c r="BX796" s="23"/>
      <c r="BY796" s="23"/>
      <c r="BZ796" s="23"/>
      <c r="CA796" s="23"/>
      <c r="CB796" s="23"/>
      <c r="CC796" s="23"/>
      <c r="CD796" s="23"/>
      <c r="CE796" s="23"/>
      <c r="CF796" s="23"/>
      <c r="CG796" s="23"/>
      <c r="CH796" s="23"/>
      <c r="CI796" s="23"/>
      <c r="CJ796" s="23"/>
      <c r="CK796" s="23"/>
      <c r="CL796" s="23"/>
      <c r="CM796" s="23"/>
      <c r="CN796" s="23"/>
      <c r="CO796" s="23"/>
      <c r="CP796" s="23"/>
      <c r="CQ796" s="23"/>
      <c r="CR796" s="23"/>
      <c r="CS796" s="23"/>
      <c r="CT796" s="23"/>
      <c r="CU796" s="23"/>
      <c r="CV796" s="23"/>
      <c r="CW796" s="23"/>
      <c r="CX796" s="23"/>
      <c r="CY796" s="23"/>
      <c r="CZ796" s="23"/>
      <c r="DA796" s="23"/>
      <c r="DB796" s="23"/>
      <c r="DC796" s="23"/>
      <c r="DD796" s="23"/>
      <c r="DE796" s="23"/>
      <c r="DF796" s="23"/>
      <c r="DG796" s="23"/>
      <c r="DH796" s="23"/>
      <c r="DI796" s="23"/>
      <c r="DJ796" s="23"/>
      <c r="DK796" s="23"/>
      <c r="DL796" s="23"/>
      <c r="DM796" s="23"/>
      <c r="DN796" s="23"/>
      <c r="DO796" s="23"/>
      <c r="DP796" s="23"/>
      <c r="DQ796" s="23"/>
      <c r="DR796" s="23"/>
      <c r="DS796" s="23"/>
      <c r="DT796" s="23"/>
      <c r="DU796" s="23"/>
      <c r="DV796" s="23"/>
      <c r="DW796" s="23"/>
      <c r="DX796" s="23"/>
      <c r="DY796" s="23"/>
      <c r="DZ796" s="23"/>
      <c r="EA796" s="23"/>
      <c r="EB796" s="23"/>
      <c r="EC796" s="23"/>
      <c r="ED796" s="23"/>
      <c r="EE796" s="23"/>
      <c r="EF796" s="23"/>
      <c r="EG796" s="23"/>
      <c r="EH796" s="23"/>
      <c r="EI796" s="23"/>
      <c r="EJ796" s="23"/>
      <c r="EK796" s="23"/>
    </row>
    <row r="797" spans="1:141" ht="53.4" customHeight="1" x14ac:dyDescent="0.3">
      <c r="A797" s="19">
        <v>795</v>
      </c>
      <c r="B797" s="20">
        <v>2967</v>
      </c>
      <c r="C797" s="20" t="s">
        <v>2232</v>
      </c>
      <c r="D797" s="19">
        <f t="shared" si="50"/>
        <v>30</v>
      </c>
      <c r="E797" s="21" t="s">
        <v>2233</v>
      </c>
      <c r="F797" s="21"/>
      <c r="G797" s="21" t="s">
        <v>98</v>
      </c>
      <c r="H797" s="24" t="s">
        <v>238</v>
      </c>
      <c r="I797" s="24" t="s">
        <v>151</v>
      </c>
      <c r="J797" s="23" t="s">
        <v>53</v>
      </c>
      <c r="K797" s="24" t="s">
        <v>112</v>
      </c>
      <c r="L797" s="24" t="s">
        <v>36</v>
      </c>
      <c r="M797" s="24" t="s">
        <v>25</v>
      </c>
      <c r="N797" s="24" t="s">
        <v>15</v>
      </c>
      <c r="O797" s="23" t="s">
        <v>16</v>
      </c>
      <c r="P797" s="24" t="s">
        <v>17</v>
      </c>
      <c r="Q797" s="24" t="s">
        <v>18</v>
      </c>
      <c r="R797" s="24" t="s">
        <v>25</v>
      </c>
      <c r="S797" s="24" t="s">
        <v>26</v>
      </c>
      <c r="T797" s="24" t="s">
        <v>191</v>
      </c>
      <c r="U797" s="23" t="s">
        <v>19</v>
      </c>
      <c r="V797" s="24" t="s">
        <v>20</v>
      </c>
      <c r="W797" s="24" t="s">
        <v>21</v>
      </c>
      <c r="X797" s="24" t="s">
        <v>38</v>
      </c>
      <c r="Y797" s="24" t="s">
        <v>55</v>
      </c>
      <c r="Z797" s="24" t="s">
        <v>25</v>
      </c>
      <c r="AA797" s="24" t="s">
        <v>82</v>
      </c>
      <c r="AB797" s="23" t="s">
        <v>19</v>
      </c>
      <c r="AC797" s="24" t="s">
        <v>23</v>
      </c>
      <c r="AD797" s="24" t="s">
        <v>25</v>
      </c>
      <c r="AE797" s="24" t="s">
        <v>15</v>
      </c>
      <c r="AF797" s="23" t="s">
        <v>28</v>
      </c>
      <c r="AG797" s="24" t="s">
        <v>247</v>
      </c>
      <c r="AH797" s="24" t="s">
        <v>25</v>
      </c>
      <c r="AI797" s="24" t="s">
        <v>270</v>
      </c>
      <c r="AJ797" s="24" t="s">
        <v>669</v>
      </c>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3"/>
      <c r="BG797" s="23"/>
      <c r="BH797" s="23"/>
      <c r="BI797" s="23"/>
      <c r="BJ797" s="23"/>
      <c r="BK797" s="23"/>
      <c r="BL797" s="23"/>
      <c r="BM797" s="23"/>
      <c r="BN797" s="23"/>
      <c r="BO797" s="23"/>
      <c r="BP797" s="23"/>
      <c r="BQ797" s="23"/>
      <c r="BR797" s="23"/>
      <c r="BS797" s="23"/>
      <c r="BT797" s="23"/>
      <c r="BU797" s="23"/>
      <c r="BV797" s="23"/>
      <c r="BW797" s="23"/>
      <c r="BX797" s="23"/>
      <c r="BY797" s="23"/>
      <c r="BZ797" s="23"/>
      <c r="CA797" s="23"/>
      <c r="CB797" s="23"/>
      <c r="CC797" s="23"/>
      <c r="CD797" s="23"/>
      <c r="CE797" s="23"/>
      <c r="CF797" s="23"/>
      <c r="CG797" s="23"/>
      <c r="CH797" s="23"/>
      <c r="CI797" s="23"/>
      <c r="CJ797" s="23"/>
      <c r="CK797" s="23"/>
      <c r="CL797" s="23"/>
      <c r="CM797" s="23"/>
      <c r="CN797" s="23"/>
      <c r="CO797" s="23"/>
      <c r="CP797" s="23"/>
      <c r="CQ797" s="23"/>
      <c r="CR797" s="23"/>
      <c r="CS797" s="23"/>
      <c r="CT797" s="23"/>
      <c r="CU797" s="23"/>
      <c r="CV797" s="23"/>
      <c r="CW797" s="23"/>
      <c r="CX797" s="23"/>
      <c r="CY797" s="23"/>
      <c r="CZ797" s="23"/>
      <c r="DA797" s="23"/>
      <c r="DB797" s="23"/>
      <c r="DC797" s="23"/>
      <c r="DD797" s="23"/>
      <c r="DE797" s="23"/>
      <c r="DF797" s="23"/>
      <c r="DG797" s="23"/>
      <c r="DH797" s="23"/>
      <c r="DI797" s="23"/>
      <c r="DJ797" s="23"/>
      <c r="DK797" s="23"/>
      <c r="DL797" s="23"/>
      <c r="DM797" s="23"/>
      <c r="DN797" s="23"/>
      <c r="DO797" s="23"/>
      <c r="DP797" s="23"/>
      <c r="DQ797" s="23"/>
      <c r="DR797" s="23"/>
      <c r="DS797" s="23"/>
      <c r="DT797" s="23"/>
      <c r="DU797" s="23"/>
      <c r="DV797" s="23"/>
      <c r="DW797" s="23"/>
      <c r="DX797" s="23"/>
      <c r="DY797" s="23"/>
      <c r="DZ797" s="23"/>
      <c r="EA797" s="23"/>
      <c r="EB797" s="23"/>
      <c r="EC797" s="23"/>
      <c r="ED797" s="23"/>
      <c r="EE797" s="23"/>
      <c r="EF797" s="23"/>
      <c r="EG797" s="23"/>
      <c r="EH797" s="23"/>
      <c r="EI797" s="23"/>
      <c r="EJ797" s="23"/>
      <c r="EK797" s="23"/>
    </row>
    <row r="798" spans="1:141" ht="53.4" customHeight="1" x14ac:dyDescent="0.3">
      <c r="A798" s="19">
        <v>796</v>
      </c>
      <c r="B798" s="20">
        <v>1720</v>
      </c>
      <c r="C798" s="20" t="s">
        <v>2234</v>
      </c>
      <c r="D798" s="19">
        <f>COUNTIF(G798:CM798,"*")</f>
        <v>18</v>
      </c>
      <c r="E798" s="21" t="s">
        <v>2235</v>
      </c>
      <c r="F798" s="21"/>
      <c r="G798" s="22" t="s">
        <v>49</v>
      </c>
      <c r="H798" s="23"/>
      <c r="I798" s="24" t="s">
        <v>36</v>
      </c>
      <c r="J798" s="24" t="s">
        <v>37</v>
      </c>
      <c r="K798" s="24" t="s">
        <v>25</v>
      </c>
      <c r="L798" s="24" t="s">
        <v>78</v>
      </c>
      <c r="M798" s="23" t="s">
        <v>16</v>
      </c>
      <c r="N798" s="23" t="s">
        <v>125</v>
      </c>
      <c r="O798" s="23"/>
      <c r="P798" s="24" t="s">
        <v>20</v>
      </c>
      <c r="Q798" s="24" t="s">
        <v>121</v>
      </c>
      <c r="R798" s="24" t="s">
        <v>25</v>
      </c>
      <c r="S798" s="24" t="s">
        <v>270</v>
      </c>
      <c r="T798" s="23"/>
      <c r="U798" s="24" t="s">
        <v>23</v>
      </c>
      <c r="V798" s="24" t="s">
        <v>39</v>
      </c>
      <c r="W798" s="24" t="s">
        <v>25</v>
      </c>
      <c r="X798" s="24" t="s">
        <v>15</v>
      </c>
      <c r="Y798" s="23"/>
      <c r="Z798" s="24" t="s">
        <v>29</v>
      </c>
      <c r="AA798" s="24" t="s">
        <v>25</v>
      </c>
      <c r="AB798" s="24" t="s">
        <v>22</v>
      </c>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c r="BG798" s="23"/>
      <c r="BH798" s="23"/>
      <c r="BI798" s="23"/>
      <c r="BJ798" s="23"/>
      <c r="BK798" s="23"/>
      <c r="BL798" s="23"/>
      <c r="BM798" s="23"/>
      <c r="BN798" s="23"/>
      <c r="BO798" s="23"/>
      <c r="BP798" s="23"/>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c r="CT798" s="23"/>
      <c r="CU798" s="23"/>
      <c r="CV798" s="23"/>
      <c r="CW798" s="23"/>
      <c r="CX798" s="23"/>
      <c r="CY798" s="23"/>
      <c r="CZ798" s="23"/>
      <c r="DA798" s="23"/>
      <c r="DB798" s="23"/>
      <c r="DC798" s="23"/>
      <c r="DD798" s="23"/>
      <c r="DE798" s="23"/>
      <c r="DF798" s="23"/>
      <c r="DG798" s="23"/>
      <c r="DH798" s="23"/>
      <c r="DI798" s="23"/>
      <c r="DJ798" s="23"/>
      <c r="DK798" s="23"/>
      <c r="DL798" s="23"/>
      <c r="DM798" s="23"/>
      <c r="DN798" s="23"/>
      <c r="DO798" s="23"/>
      <c r="DP798" s="23"/>
      <c r="DQ798" s="23"/>
      <c r="DR798" s="23"/>
      <c r="DS798" s="23"/>
      <c r="DT798" s="23"/>
      <c r="DU798" s="23"/>
      <c r="DV798" s="23"/>
      <c r="DW798" s="23"/>
      <c r="DX798" s="23"/>
      <c r="DY798" s="23"/>
      <c r="DZ798" s="23"/>
      <c r="EA798" s="23"/>
      <c r="EB798" s="23"/>
      <c r="EC798" s="23"/>
      <c r="ED798" s="23"/>
      <c r="EE798" s="23"/>
      <c r="EF798" s="23"/>
      <c r="EG798" s="23"/>
      <c r="EH798" s="23"/>
      <c r="EI798" s="23"/>
      <c r="EJ798" s="23"/>
      <c r="EK798" s="23"/>
    </row>
    <row r="799" spans="1:141" ht="53.4" customHeight="1" x14ac:dyDescent="0.3">
      <c r="A799" s="19">
        <v>797</v>
      </c>
      <c r="B799" s="20">
        <v>2724</v>
      </c>
      <c r="C799" s="20" t="s">
        <v>2236</v>
      </c>
      <c r="D799" s="19">
        <f t="shared" ref="D799:D800" si="51">COUNTIF(G799:CJ799,"*")</f>
        <v>20</v>
      </c>
      <c r="E799" s="21" t="s">
        <v>2237</v>
      </c>
      <c r="F799" s="21"/>
      <c r="G799" s="22" t="s">
        <v>150</v>
      </c>
      <c r="H799" s="24" t="s">
        <v>151</v>
      </c>
      <c r="I799" s="23" t="s">
        <v>19</v>
      </c>
      <c r="J799" s="24" t="s">
        <v>20</v>
      </c>
      <c r="K799" s="24" t="s">
        <v>101</v>
      </c>
      <c r="L799" s="24" t="s">
        <v>102</v>
      </c>
      <c r="M799" s="24" t="s">
        <v>25</v>
      </c>
      <c r="N799" s="24" t="s">
        <v>22</v>
      </c>
      <c r="O799" s="24" t="s">
        <v>211</v>
      </c>
      <c r="P799" s="24" t="s">
        <v>212</v>
      </c>
      <c r="Q799" s="24" t="s">
        <v>25</v>
      </c>
      <c r="R799" s="24" t="s">
        <v>239</v>
      </c>
      <c r="S799" s="24" t="s">
        <v>354</v>
      </c>
      <c r="T799" s="23"/>
      <c r="U799" s="24" t="s">
        <v>23</v>
      </c>
      <c r="V799" s="24" t="s">
        <v>39</v>
      </c>
      <c r="W799" s="24" t="s">
        <v>25</v>
      </c>
      <c r="X799" s="24" t="s">
        <v>15</v>
      </c>
      <c r="Y799" s="23" t="s">
        <v>28</v>
      </c>
      <c r="Z799" s="63" t="s">
        <v>60</v>
      </c>
      <c r="AA799" s="63" t="s">
        <v>188</v>
      </c>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3"/>
      <c r="BG799" s="23"/>
      <c r="BH799" s="23"/>
      <c r="BI799" s="23"/>
      <c r="BJ799" s="23"/>
      <c r="BK799" s="23"/>
      <c r="BL799" s="23"/>
      <c r="BM799" s="23"/>
      <c r="BN799" s="23"/>
      <c r="BO799" s="23"/>
      <c r="BP799" s="23"/>
      <c r="BQ799" s="23"/>
      <c r="BR799" s="23"/>
      <c r="BS799" s="23"/>
      <c r="BT799" s="23"/>
      <c r="BU799" s="23"/>
      <c r="BV799" s="23"/>
      <c r="BW799" s="23"/>
      <c r="BX799" s="23"/>
      <c r="BY799" s="23"/>
      <c r="BZ799" s="23"/>
      <c r="CA799" s="23"/>
      <c r="CB799" s="23"/>
      <c r="CC799" s="23"/>
      <c r="CD799" s="23"/>
      <c r="CE799" s="23"/>
      <c r="CF799" s="23"/>
      <c r="CG799" s="23"/>
      <c r="CH799" s="23"/>
      <c r="CI799" s="23"/>
      <c r="CJ799" s="23"/>
      <c r="CK799" s="23"/>
      <c r="CL799" s="23"/>
      <c r="CM799" s="23"/>
      <c r="CN799" s="23"/>
      <c r="CO799" s="23"/>
      <c r="CP799" s="23"/>
      <c r="CQ799" s="23"/>
      <c r="CR799" s="23"/>
      <c r="CS799" s="23"/>
      <c r="CT799" s="23"/>
      <c r="CU799" s="23"/>
      <c r="CV799" s="23"/>
      <c r="CW799" s="23"/>
      <c r="CX799" s="23"/>
      <c r="CY799" s="23"/>
      <c r="CZ799" s="23"/>
      <c r="DA799" s="23"/>
      <c r="DB799" s="23"/>
      <c r="DC799" s="23"/>
      <c r="DD799" s="23"/>
      <c r="DE799" s="23"/>
      <c r="DF799" s="23"/>
      <c r="DG799" s="23"/>
      <c r="DH799" s="23"/>
      <c r="DI799" s="23"/>
      <c r="DJ799" s="23"/>
      <c r="DK799" s="23"/>
      <c r="DL799" s="23"/>
      <c r="DM799" s="23"/>
      <c r="DN799" s="23"/>
      <c r="DO799" s="23"/>
      <c r="DP799" s="23"/>
      <c r="DQ799" s="23"/>
      <c r="DR799" s="23"/>
      <c r="DS799" s="23"/>
      <c r="DT799" s="23"/>
      <c r="DU799" s="23"/>
      <c r="DV799" s="23"/>
      <c r="DW799" s="23"/>
      <c r="DX799" s="23"/>
      <c r="DY799" s="23"/>
      <c r="DZ799" s="23"/>
      <c r="EA799" s="23"/>
      <c r="EB799" s="23"/>
      <c r="EC799" s="23"/>
      <c r="ED799" s="23"/>
      <c r="EE799" s="23"/>
      <c r="EF799" s="23"/>
      <c r="EG799" s="23"/>
      <c r="EH799" s="23"/>
      <c r="EI799" s="23"/>
      <c r="EJ799" s="23"/>
      <c r="EK799" s="23"/>
    </row>
    <row r="800" spans="1:141" ht="53.4" customHeight="1" x14ac:dyDescent="0.3">
      <c r="A800" s="19">
        <v>798</v>
      </c>
      <c r="B800" s="20">
        <v>2177</v>
      </c>
      <c r="C800" s="20" t="s">
        <v>2238</v>
      </c>
      <c r="D800" s="19">
        <f t="shared" si="51"/>
        <v>30</v>
      </c>
      <c r="E800" s="21" t="s">
        <v>2239</v>
      </c>
      <c r="F800" s="21"/>
      <c r="G800" s="22" t="s">
        <v>73</v>
      </c>
      <c r="H800" s="24" t="s">
        <v>176</v>
      </c>
      <c r="I800" s="24" t="s">
        <v>177</v>
      </c>
      <c r="J800" s="23" t="s">
        <v>19</v>
      </c>
      <c r="K800" s="24" t="s">
        <v>23</v>
      </c>
      <c r="L800" s="24" t="s">
        <v>24</v>
      </c>
      <c r="M800" s="24" t="s">
        <v>39</v>
      </c>
      <c r="N800" s="24" t="s">
        <v>25</v>
      </c>
      <c r="O800" s="24" t="s">
        <v>26</v>
      </c>
      <c r="P800" s="23" t="s">
        <v>19</v>
      </c>
      <c r="Q800" s="24" t="s">
        <v>20</v>
      </c>
      <c r="R800" s="24" t="s">
        <v>101</v>
      </c>
      <c r="S800" s="24" t="s">
        <v>102</v>
      </c>
      <c r="T800" s="24" t="s">
        <v>22</v>
      </c>
      <c r="U800" s="23" t="s">
        <v>28</v>
      </c>
      <c r="V800" s="24" t="s">
        <v>29</v>
      </c>
      <c r="W800" s="24" t="s">
        <v>22</v>
      </c>
      <c r="X800" s="23" t="s">
        <v>40</v>
      </c>
      <c r="Y800" s="23" t="s">
        <v>16</v>
      </c>
      <c r="Z800" s="24" t="s">
        <v>61</v>
      </c>
      <c r="AA800" s="24" t="s">
        <v>62</v>
      </c>
      <c r="AB800" s="23" t="s">
        <v>16</v>
      </c>
      <c r="AC800" s="24" t="s">
        <v>125</v>
      </c>
      <c r="AD800" s="24" t="s">
        <v>841</v>
      </c>
      <c r="AE800" s="24" t="s">
        <v>25</v>
      </c>
      <c r="AF800" s="24" t="s">
        <v>15</v>
      </c>
      <c r="AG800" s="23"/>
      <c r="AH800" s="24" t="s">
        <v>17</v>
      </c>
      <c r="AI800" s="24" t="s">
        <v>18</v>
      </c>
      <c r="AJ800" s="24" t="s">
        <v>25</v>
      </c>
      <c r="AK800" s="24" t="s">
        <v>663</v>
      </c>
      <c r="AL800" s="23"/>
      <c r="AM800" s="23"/>
      <c r="AN800" s="23"/>
      <c r="AO800" s="23"/>
      <c r="AP800" s="23"/>
      <c r="AQ800" s="23"/>
      <c r="AR800" s="23"/>
      <c r="AS800" s="23"/>
      <c r="AT800" s="23"/>
      <c r="AU800" s="23"/>
      <c r="AV800" s="23"/>
      <c r="AW800" s="23"/>
      <c r="AX800" s="23"/>
      <c r="AY800" s="23"/>
      <c r="AZ800" s="23"/>
      <c r="BA800" s="23"/>
      <c r="BB800" s="23"/>
      <c r="BC800" s="23"/>
      <c r="BD800" s="23"/>
      <c r="BE800" s="23"/>
      <c r="BF800" s="23"/>
      <c r="BG800" s="23"/>
      <c r="BH800" s="23"/>
      <c r="BI800" s="23"/>
      <c r="BJ800" s="23"/>
      <c r="BK800" s="23"/>
      <c r="BL800" s="23"/>
      <c r="BM800" s="23"/>
      <c r="BN800" s="23"/>
      <c r="BO800" s="23"/>
      <c r="BP800" s="23"/>
      <c r="BQ800" s="23"/>
      <c r="BR800" s="23"/>
      <c r="BS800" s="23"/>
      <c r="BT800" s="23"/>
      <c r="BU800" s="23"/>
      <c r="BV800" s="23"/>
      <c r="BW800" s="23"/>
      <c r="BX800" s="23"/>
      <c r="BY800" s="23"/>
      <c r="BZ800" s="23"/>
      <c r="CA800" s="23"/>
      <c r="CB800" s="23"/>
      <c r="CC800" s="23"/>
      <c r="CD800" s="23"/>
      <c r="CE800" s="23"/>
      <c r="CF800" s="23"/>
      <c r="CG800" s="23"/>
      <c r="CH800" s="23"/>
      <c r="CI800" s="23"/>
      <c r="CJ800" s="23"/>
      <c r="CK800" s="23"/>
      <c r="CL800" s="23"/>
      <c r="CM800" s="23"/>
      <c r="CN800" s="23"/>
      <c r="CO800" s="23"/>
      <c r="CP800" s="23"/>
      <c r="CQ800" s="23"/>
      <c r="CR800" s="23"/>
      <c r="CS800" s="23"/>
      <c r="CT800" s="23"/>
      <c r="CU800" s="23"/>
      <c r="CV800" s="23"/>
      <c r="CW800" s="23"/>
      <c r="CX800" s="23"/>
      <c r="CY800" s="23"/>
      <c r="CZ800" s="23"/>
      <c r="DA800" s="23"/>
      <c r="DB800" s="23"/>
      <c r="DC800" s="23"/>
      <c r="DD800" s="23"/>
      <c r="DE800" s="23"/>
      <c r="DF800" s="23"/>
      <c r="DG800" s="23"/>
      <c r="DH800" s="23"/>
      <c r="DI800" s="23"/>
      <c r="DJ800" s="23"/>
      <c r="DK800" s="23"/>
      <c r="DL800" s="23"/>
      <c r="DM800" s="23"/>
      <c r="DN800" s="23"/>
      <c r="DO800" s="23"/>
      <c r="DP800" s="23"/>
      <c r="DQ800" s="23"/>
      <c r="DR800" s="23"/>
      <c r="DS800" s="23"/>
      <c r="DT800" s="23"/>
      <c r="DU800" s="23"/>
      <c r="DV800" s="23"/>
      <c r="DW800" s="23"/>
      <c r="DX800" s="23"/>
      <c r="DY800" s="23"/>
      <c r="DZ800" s="23"/>
      <c r="EA800" s="23"/>
      <c r="EB800" s="23"/>
      <c r="EC800" s="23"/>
      <c r="ED800" s="23"/>
      <c r="EE800" s="23"/>
      <c r="EF800" s="23"/>
      <c r="EG800" s="23"/>
      <c r="EH800" s="23"/>
      <c r="EI800" s="23"/>
      <c r="EJ800" s="23"/>
      <c r="EK800" s="23"/>
    </row>
    <row r="801" spans="1:161" ht="53.4" customHeight="1" x14ac:dyDescent="0.3">
      <c r="A801" s="19">
        <v>799</v>
      </c>
      <c r="B801" s="20">
        <v>351</v>
      </c>
      <c r="C801" s="20" t="s">
        <v>786</v>
      </c>
      <c r="D801" s="19">
        <f>COUNTIF(G801:CK801,"*")</f>
        <v>31</v>
      </c>
      <c r="E801" s="21" t="s">
        <v>2240</v>
      </c>
      <c r="F801" s="21"/>
      <c r="G801" s="22" t="s">
        <v>150</v>
      </c>
      <c r="H801" s="24" t="s">
        <v>151</v>
      </c>
      <c r="I801" s="23"/>
      <c r="J801" s="24" t="s">
        <v>54</v>
      </c>
      <c r="K801" s="24" t="s">
        <v>36</v>
      </c>
      <c r="L801" s="24" t="s">
        <v>94</v>
      </c>
      <c r="M801" s="23" t="s">
        <v>19</v>
      </c>
      <c r="N801" s="24" t="s">
        <v>20</v>
      </c>
      <c r="O801" s="24" t="s">
        <v>336</v>
      </c>
      <c r="P801" s="24" t="s">
        <v>25</v>
      </c>
      <c r="Q801" s="24" t="s">
        <v>22</v>
      </c>
      <c r="R801" s="23"/>
      <c r="S801" s="24" t="s">
        <v>41</v>
      </c>
      <c r="T801" s="24" t="s">
        <v>93</v>
      </c>
      <c r="U801" s="24" t="s">
        <v>25</v>
      </c>
      <c r="V801" s="24" t="s">
        <v>270</v>
      </c>
      <c r="W801" s="24" t="s">
        <v>37</v>
      </c>
      <c r="X801" s="24" t="s">
        <v>254</v>
      </c>
      <c r="Y801" s="24" t="s">
        <v>402</v>
      </c>
      <c r="Z801" s="24" t="s">
        <v>226</v>
      </c>
      <c r="AA801" s="23" t="s">
        <v>28</v>
      </c>
      <c r="AB801" s="24" t="s">
        <v>29</v>
      </c>
      <c r="AC801" s="24" t="s">
        <v>1231</v>
      </c>
      <c r="AD801" s="24" t="s">
        <v>1232</v>
      </c>
      <c r="AE801" s="24" t="s">
        <v>15</v>
      </c>
      <c r="AF801" s="23" t="s">
        <v>16</v>
      </c>
      <c r="AG801" s="24" t="s">
        <v>63</v>
      </c>
      <c r="AH801" s="24" t="s">
        <v>88</v>
      </c>
      <c r="AI801" s="24" t="s">
        <v>53</v>
      </c>
      <c r="AJ801" s="24" t="s">
        <v>64</v>
      </c>
      <c r="AK801" s="24" t="s">
        <v>16</v>
      </c>
      <c r="AL801" s="24" t="s">
        <v>25</v>
      </c>
      <c r="AM801" s="24" t="s">
        <v>66</v>
      </c>
      <c r="AN801" s="23"/>
      <c r="AO801" s="23"/>
      <c r="AP801" s="23"/>
      <c r="AQ801" s="23"/>
      <c r="AR801" s="23"/>
      <c r="AS801" s="23"/>
      <c r="AT801" s="23"/>
      <c r="AU801" s="23"/>
      <c r="AV801" s="23"/>
      <c r="AW801" s="23"/>
      <c r="AX801" s="23"/>
      <c r="AY801" s="23"/>
      <c r="AZ801" s="23"/>
      <c r="BA801" s="23"/>
      <c r="BB801" s="23"/>
      <c r="BC801" s="23"/>
      <c r="BD801" s="23"/>
      <c r="BE801" s="23"/>
      <c r="BF801" s="23"/>
      <c r="BG801" s="23"/>
      <c r="BH801" s="23"/>
      <c r="BI801" s="23"/>
      <c r="BJ801" s="23"/>
      <c r="BK801" s="23"/>
      <c r="BL801" s="23"/>
      <c r="BM801" s="23"/>
      <c r="BN801" s="23"/>
      <c r="BO801" s="23"/>
      <c r="BP801" s="23"/>
      <c r="BQ801" s="23"/>
      <c r="BR801" s="23"/>
      <c r="BS801" s="23"/>
      <c r="BT801" s="23"/>
      <c r="BU801" s="23"/>
      <c r="BV801" s="23"/>
      <c r="BW801" s="23"/>
      <c r="BX801" s="23"/>
      <c r="BY801" s="23"/>
      <c r="BZ801" s="23"/>
      <c r="CA801" s="23"/>
      <c r="CB801" s="23"/>
      <c r="CC801" s="23"/>
      <c r="CD801" s="23"/>
      <c r="CE801" s="23"/>
      <c r="CF801" s="23"/>
      <c r="CG801" s="23"/>
      <c r="CH801" s="23"/>
      <c r="CI801" s="23"/>
      <c r="CJ801" s="23"/>
      <c r="CK801" s="23"/>
      <c r="CL801" s="23"/>
      <c r="CM801" s="23"/>
      <c r="CN801" s="23"/>
      <c r="CO801" s="23"/>
      <c r="CP801" s="23"/>
      <c r="CQ801" s="23"/>
      <c r="CR801" s="23"/>
      <c r="CS801" s="23"/>
      <c r="CT801" s="23"/>
      <c r="CU801" s="23"/>
      <c r="CV801" s="23"/>
      <c r="CW801" s="23"/>
      <c r="CX801" s="23"/>
      <c r="CY801" s="23"/>
      <c r="CZ801" s="23"/>
      <c r="DA801" s="23"/>
      <c r="DB801" s="23"/>
      <c r="DC801" s="23"/>
      <c r="DD801" s="23"/>
      <c r="DE801" s="23"/>
      <c r="DF801" s="23"/>
      <c r="DG801" s="23"/>
      <c r="DH801" s="23"/>
      <c r="DI801" s="23"/>
      <c r="DJ801" s="23"/>
      <c r="DK801" s="23"/>
      <c r="DL801" s="23"/>
      <c r="DM801" s="23"/>
      <c r="DN801" s="23"/>
      <c r="DO801" s="23"/>
      <c r="DP801" s="23"/>
      <c r="DQ801" s="23"/>
      <c r="DR801" s="23"/>
      <c r="DS801" s="23"/>
      <c r="DT801" s="23"/>
      <c r="DU801" s="23"/>
      <c r="DV801" s="23"/>
      <c r="DW801" s="23"/>
      <c r="DX801" s="23"/>
      <c r="DY801" s="23"/>
      <c r="DZ801" s="23"/>
      <c r="EA801" s="23"/>
      <c r="EB801" s="23"/>
      <c r="EC801" s="23"/>
      <c r="ED801" s="23"/>
      <c r="EE801" s="23"/>
      <c r="EF801" s="23"/>
      <c r="EG801" s="23"/>
      <c r="EH801" s="23"/>
      <c r="EI801" s="23"/>
      <c r="EJ801" s="23"/>
      <c r="EK801" s="23"/>
    </row>
    <row r="802" spans="1:161" ht="53.4" customHeight="1" x14ac:dyDescent="0.3">
      <c r="A802" s="19">
        <v>800</v>
      </c>
      <c r="B802" s="20">
        <v>2935</v>
      </c>
      <c r="C802" s="20" t="s">
        <v>2241</v>
      </c>
      <c r="D802" s="19">
        <f>COUNTIF(G802:CJ802,"*")</f>
        <v>36</v>
      </c>
      <c r="E802" s="21" t="s">
        <v>13917</v>
      </c>
      <c r="F802" s="21"/>
      <c r="G802" s="22" t="s">
        <v>10</v>
      </c>
      <c r="H802" s="23"/>
      <c r="I802" s="24" t="s">
        <v>36</v>
      </c>
      <c r="J802" s="24" t="s">
        <v>37</v>
      </c>
      <c r="K802" s="24" t="s">
        <v>25</v>
      </c>
      <c r="L802" s="24" t="s">
        <v>15</v>
      </c>
      <c r="M802" s="23" t="s">
        <v>16</v>
      </c>
      <c r="N802" s="24" t="s">
        <v>17</v>
      </c>
      <c r="O802" s="24" t="s">
        <v>18</v>
      </c>
      <c r="P802" s="24" t="s">
        <v>25</v>
      </c>
      <c r="Q802" s="24" t="s">
        <v>26</v>
      </c>
      <c r="R802" s="24" t="s">
        <v>206</v>
      </c>
      <c r="S802" s="24" t="s">
        <v>296</v>
      </c>
      <c r="T802" s="23" t="s">
        <v>19</v>
      </c>
      <c r="U802" s="24" t="s">
        <v>20</v>
      </c>
      <c r="V802" s="24" t="s">
        <v>21</v>
      </c>
      <c r="W802" s="24" t="s">
        <v>37</v>
      </c>
      <c r="X802" s="24" t="s">
        <v>40</v>
      </c>
      <c r="Y802" s="24" t="s">
        <v>25</v>
      </c>
      <c r="Z802" s="24" t="s">
        <v>82</v>
      </c>
      <c r="AA802" s="23" t="s">
        <v>19</v>
      </c>
      <c r="AB802" s="24" t="s">
        <v>23</v>
      </c>
      <c r="AC802" s="24" t="s">
        <v>300</v>
      </c>
      <c r="AD802" s="24" t="s">
        <v>39</v>
      </c>
      <c r="AE802" s="24" t="s">
        <v>25</v>
      </c>
      <c r="AF802" s="24" t="s">
        <v>26</v>
      </c>
      <c r="AG802" s="23" t="s">
        <v>28</v>
      </c>
      <c r="AH802" s="24" t="s">
        <v>29</v>
      </c>
      <c r="AI802" s="24" t="s">
        <v>30</v>
      </c>
      <c r="AJ802" s="24" t="s">
        <v>31</v>
      </c>
      <c r="AK802" s="24" t="s">
        <v>25</v>
      </c>
      <c r="AL802" s="24" t="s">
        <v>104</v>
      </c>
      <c r="AM802" s="24" t="s">
        <v>2242</v>
      </c>
      <c r="AN802" s="23" t="s">
        <v>16</v>
      </c>
      <c r="AO802" s="24" t="s">
        <v>45</v>
      </c>
      <c r="AP802" s="24" t="s">
        <v>25</v>
      </c>
      <c r="AQ802" s="24" t="s">
        <v>104</v>
      </c>
      <c r="AR802" s="23"/>
      <c r="AS802" s="23"/>
      <c r="AT802" s="23"/>
      <c r="AU802" s="23"/>
      <c r="AV802" s="23"/>
      <c r="AW802" s="23"/>
      <c r="AX802" s="23"/>
      <c r="AY802" s="23"/>
      <c r="AZ802" s="23"/>
      <c r="BA802" s="23"/>
      <c r="BB802" s="23"/>
      <c r="BC802" s="23"/>
      <c r="BD802" s="23"/>
      <c r="BE802" s="23"/>
      <c r="BF802" s="23"/>
      <c r="BG802" s="23"/>
      <c r="BH802" s="23"/>
      <c r="BI802" s="23"/>
      <c r="BJ802" s="23"/>
      <c r="BK802" s="23"/>
      <c r="BL802" s="23"/>
      <c r="BM802" s="23"/>
      <c r="BN802" s="23"/>
      <c r="BO802" s="23"/>
      <c r="BP802" s="23"/>
      <c r="BQ802" s="23"/>
      <c r="BR802" s="23"/>
      <c r="BS802" s="23"/>
      <c r="BT802" s="23"/>
      <c r="BU802" s="23"/>
      <c r="BV802" s="23"/>
      <c r="BW802" s="23"/>
      <c r="BX802" s="23"/>
      <c r="BY802" s="23"/>
      <c r="BZ802" s="23"/>
      <c r="CA802" s="23"/>
      <c r="CB802" s="23"/>
      <c r="CC802" s="23"/>
      <c r="CD802" s="23"/>
      <c r="CE802" s="23"/>
      <c r="CF802" s="23"/>
      <c r="CG802" s="23"/>
      <c r="CH802" s="23"/>
      <c r="CI802" s="23"/>
      <c r="CJ802" s="23"/>
      <c r="CK802" s="23"/>
      <c r="CL802" s="23"/>
      <c r="CM802" s="23"/>
      <c r="CN802" s="23"/>
      <c r="CO802" s="23"/>
      <c r="CP802" s="23"/>
      <c r="CQ802" s="23"/>
      <c r="CR802" s="23"/>
      <c r="CS802" s="23"/>
      <c r="CT802" s="23"/>
      <c r="CU802" s="23"/>
      <c r="CV802" s="23"/>
      <c r="CW802" s="23"/>
      <c r="CX802" s="23"/>
      <c r="CY802" s="23"/>
      <c r="CZ802" s="23"/>
      <c r="DA802" s="23"/>
      <c r="DB802" s="23"/>
      <c r="DC802" s="23"/>
      <c r="DD802" s="23"/>
      <c r="DE802" s="23"/>
      <c r="DF802" s="23"/>
      <c r="DG802" s="23"/>
      <c r="DH802" s="23"/>
      <c r="DI802" s="23"/>
      <c r="DJ802" s="23"/>
      <c r="DK802" s="23"/>
      <c r="DL802" s="23"/>
      <c r="DM802" s="23"/>
      <c r="DN802" s="23"/>
      <c r="DO802" s="23"/>
      <c r="DP802" s="23"/>
      <c r="DQ802" s="23"/>
      <c r="DR802" s="23"/>
      <c r="DS802" s="23"/>
      <c r="DT802" s="23"/>
      <c r="DU802" s="23"/>
      <c r="DV802" s="23"/>
      <c r="DW802" s="23"/>
      <c r="DX802" s="23"/>
      <c r="DY802" s="23"/>
      <c r="DZ802" s="23"/>
      <c r="EA802" s="23"/>
      <c r="EB802" s="23"/>
      <c r="EC802" s="23"/>
      <c r="ED802" s="23"/>
      <c r="EE802" s="23"/>
      <c r="EF802" s="23"/>
      <c r="EG802" s="23"/>
      <c r="EH802" s="23"/>
      <c r="EI802" s="23"/>
      <c r="EJ802" s="23"/>
      <c r="EK802" s="23"/>
    </row>
    <row r="803" spans="1:161" ht="53.4" customHeight="1" x14ac:dyDescent="0.3">
      <c r="A803" s="19">
        <v>801</v>
      </c>
      <c r="B803" s="20">
        <v>2579</v>
      </c>
      <c r="C803" s="20" t="s">
        <v>2243</v>
      </c>
      <c r="D803" s="19">
        <f>COUNTIF(G803:CI803,"*")</f>
        <v>22</v>
      </c>
      <c r="E803" s="21" t="s">
        <v>2244</v>
      </c>
      <c r="F803" s="21"/>
      <c r="G803" s="21" t="s">
        <v>98</v>
      </c>
      <c r="H803" s="24" t="s">
        <v>110</v>
      </c>
      <c r="I803" s="24" t="s">
        <v>176</v>
      </c>
      <c r="J803" s="24" t="s">
        <v>177</v>
      </c>
      <c r="K803" s="23" t="s">
        <v>53</v>
      </c>
      <c r="L803" s="24" t="s">
        <v>112</v>
      </c>
      <c r="M803" s="24" t="s">
        <v>36</v>
      </c>
      <c r="N803" s="24" t="s">
        <v>25</v>
      </c>
      <c r="O803" s="24" t="s">
        <v>15</v>
      </c>
      <c r="P803" s="23" t="s">
        <v>19</v>
      </c>
      <c r="Q803" s="24" t="s">
        <v>101</v>
      </c>
      <c r="R803" s="24" t="s">
        <v>102</v>
      </c>
      <c r="S803" s="24" t="s">
        <v>25</v>
      </c>
      <c r="T803" s="24" t="s">
        <v>22</v>
      </c>
      <c r="U803" s="23" t="s">
        <v>19</v>
      </c>
      <c r="V803" s="24" t="s">
        <v>23</v>
      </c>
      <c r="W803" s="24" t="s">
        <v>553</v>
      </c>
      <c r="X803" s="24" t="s">
        <v>78</v>
      </c>
      <c r="Y803" s="23" t="s">
        <v>28</v>
      </c>
      <c r="Z803" s="24" t="s">
        <v>29</v>
      </c>
      <c r="AA803" s="24" t="s">
        <v>25</v>
      </c>
      <c r="AB803" s="24" t="s">
        <v>46</v>
      </c>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3"/>
      <c r="BG803" s="23"/>
      <c r="BH803" s="23"/>
      <c r="BI803" s="23"/>
      <c r="BJ803" s="23"/>
      <c r="BK803" s="23"/>
      <c r="BL803" s="23"/>
      <c r="BM803" s="23"/>
      <c r="BN803" s="23"/>
      <c r="BO803" s="23"/>
      <c r="BP803" s="23"/>
      <c r="BQ803" s="23"/>
      <c r="BR803" s="23"/>
      <c r="BS803" s="23"/>
      <c r="BT803" s="23"/>
      <c r="BU803" s="23"/>
      <c r="BV803" s="23"/>
      <c r="BW803" s="23"/>
      <c r="BX803" s="23"/>
      <c r="BY803" s="23"/>
      <c r="BZ803" s="23"/>
      <c r="CA803" s="23"/>
      <c r="CB803" s="23"/>
      <c r="CC803" s="23"/>
      <c r="CD803" s="23"/>
      <c r="CE803" s="23"/>
      <c r="CF803" s="23"/>
      <c r="CG803" s="23"/>
      <c r="CH803" s="23"/>
      <c r="CI803" s="23"/>
      <c r="CJ803" s="23"/>
      <c r="CK803" s="23"/>
      <c r="CL803" s="23"/>
      <c r="CM803" s="23"/>
      <c r="CN803" s="23"/>
      <c r="CO803" s="23"/>
      <c r="CP803" s="23"/>
      <c r="CQ803" s="23"/>
      <c r="CR803" s="23"/>
      <c r="CS803" s="23"/>
      <c r="CT803" s="23"/>
      <c r="CU803" s="23"/>
      <c r="CV803" s="23"/>
      <c r="CW803" s="23"/>
      <c r="CX803" s="23"/>
      <c r="CY803" s="23"/>
      <c r="CZ803" s="23"/>
      <c r="DA803" s="23"/>
      <c r="DB803" s="23"/>
      <c r="DC803" s="23"/>
      <c r="DD803" s="23"/>
      <c r="DE803" s="23"/>
      <c r="DF803" s="23"/>
      <c r="DG803" s="23"/>
      <c r="DH803" s="23"/>
      <c r="DI803" s="23"/>
      <c r="DJ803" s="23"/>
      <c r="DK803" s="23"/>
      <c r="DL803" s="23"/>
      <c r="DM803" s="23"/>
      <c r="DN803" s="23"/>
      <c r="DO803" s="23"/>
      <c r="DP803" s="23"/>
      <c r="DQ803" s="23"/>
      <c r="DR803" s="23"/>
      <c r="DS803" s="23"/>
      <c r="DT803" s="23"/>
      <c r="DU803" s="23"/>
      <c r="DV803" s="23"/>
      <c r="DW803" s="23"/>
      <c r="DX803" s="23"/>
      <c r="DY803" s="23"/>
      <c r="DZ803" s="23"/>
      <c r="EA803" s="23"/>
      <c r="EB803" s="23"/>
      <c r="EC803" s="23"/>
      <c r="ED803" s="23"/>
      <c r="EE803" s="23"/>
      <c r="EF803" s="23"/>
      <c r="EG803" s="23"/>
      <c r="EH803" s="23"/>
      <c r="EI803" s="23"/>
      <c r="EJ803" s="23"/>
      <c r="EK803" s="23"/>
    </row>
    <row r="804" spans="1:161" ht="53.4" customHeight="1" x14ac:dyDescent="0.3">
      <c r="A804" s="19">
        <v>802</v>
      </c>
      <c r="B804" s="20">
        <v>771</v>
      </c>
      <c r="C804" s="20" t="s">
        <v>2245</v>
      </c>
      <c r="D804" s="19">
        <f t="shared" ref="D804:D805" si="52">COUNTIF(G804:CJ804,"*")</f>
        <v>30</v>
      </c>
      <c r="E804" s="21" t="s">
        <v>2246</v>
      </c>
      <c r="F804" s="21"/>
      <c r="G804" s="22" t="s">
        <v>408</v>
      </c>
      <c r="H804" s="24" t="s">
        <v>160</v>
      </c>
      <c r="I804" s="23"/>
      <c r="J804" s="24" t="s">
        <v>36</v>
      </c>
      <c r="K804" s="24" t="s">
        <v>37</v>
      </c>
      <c r="L804" s="24" t="s">
        <v>25</v>
      </c>
      <c r="M804" s="24" t="s">
        <v>15</v>
      </c>
      <c r="N804" s="23" t="s">
        <v>16</v>
      </c>
      <c r="O804" s="24" t="s">
        <v>17</v>
      </c>
      <c r="P804" s="24" t="s">
        <v>18</v>
      </c>
      <c r="Q804" s="24" t="s">
        <v>25</v>
      </c>
      <c r="R804" s="24" t="s">
        <v>26</v>
      </c>
      <c r="S804" s="24" t="s">
        <v>86</v>
      </c>
      <c r="T804" s="23" t="s">
        <v>19</v>
      </c>
      <c r="U804" s="24" t="s">
        <v>20</v>
      </c>
      <c r="V804" s="24" t="s">
        <v>21</v>
      </c>
      <c r="W804" s="24" t="s">
        <v>37</v>
      </c>
      <c r="X804" s="24" t="s">
        <v>40</v>
      </c>
      <c r="Y804" s="24" t="s">
        <v>25</v>
      </c>
      <c r="Z804" s="24" t="s">
        <v>82</v>
      </c>
      <c r="AA804" s="23" t="s">
        <v>19</v>
      </c>
      <c r="AB804" s="24" t="s">
        <v>23</v>
      </c>
      <c r="AC804" s="24" t="s">
        <v>300</v>
      </c>
      <c r="AD804" s="24" t="s">
        <v>39</v>
      </c>
      <c r="AE804" s="24" t="s">
        <v>25</v>
      </c>
      <c r="AF804" s="24" t="s">
        <v>26</v>
      </c>
      <c r="AG804" s="24" t="s">
        <v>265</v>
      </c>
      <c r="AH804" s="23" t="s">
        <v>28</v>
      </c>
      <c r="AI804" s="24" t="s">
        <v>29</v>
      </c>
      <c r="AJ804" s="24" t="s">
        <v>25</v>
      </c>
      <c r="AK804" s="24" t="s">
        <v>15</v>
      </c>
      <c r="AL804" s="23"/>
      <c r="AM804" s="23"/>
      <c r="AN804" s="23"/>
      <c r="AO804" s="23"/>
      <c r="AP804" s="23"/>
      <c r="AQ804" s="23"/>
      <c r="AR804" s="23"/>
      <c r="AS804" s="23"/>
      <c r="AT804" s="23"/>
      <c r="AU804" s="23"/>
      <c r="AV804" s="23"/>
      <c r="AW804" s="23"/>
      <c r="AX804" s="23"/>
      <c r="AY804" s="23"/>
      <c r="AZ804" s="23"/>
      <c r="BA804" s="23"/>
      <c r="BB804" s="23"/>
      <c r="BC804" s="23"/>
      <c r="BD804" s="23"/>
      <c r="BE804" s="23"/>
      <c r="BF804" s="23"/>
      <c r="BG804" s="23"/>
      <c r="BH804" s="23"/>
      <c r="BI804" s="23"/>
      <c r="BJ804" s="23"/>
      <c r="BK804" s="23"/>
      <c r="BL804" s="23"/>
      <c r="BM804" s="23"/>
      <c r="BN804" s="23"/>
      <c r="BO804" s="23"/>
      <c r="BP804" s="23"/>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c r="CT804" s="23"/>
      <c r="CU804" s="23"/>
      <c r="CV804" s="23"/>
      <c r="CW804" s="23"/>
      <c r="CX804" s="23"/>
      <c r="CY804" s="23"/>
      <c r="CZ804" s="23"/>
      <c r="DA804" s="23"/>
      <c r="DB804" s="23"/>
      <c r="DC804" s="23"/>
      <c r="DD804" s="23"/>
      <c r="DE804" s="23"/>
      <c r="DF804" s="23"/>
      <c r="DG804" s="23"/>
      <c r="DH804" s="23"/>
      <c r="DI804" s="23"/>
      <c r="DJ804" s="23"/>
      <c r="DK804" s="23"/>
      <c r="DL804" s="23"/>
      <c r="DM804" s="23"/>
      <c r="DN804" s="23"/>
      <c r="DO804" s="23"/>
      <c r="DP804" s="23"/>
      <c r="DQ804" s="23"/>
      <c r="DR804" s="23"/>
      <c r="DS804" s="23"/>
      <c r="DT804" s="23"/>
      <c r="DU804" s="23"/>
      <c r="DV804" s="23"/>
      <c r="DW804" s="23"/>
      <c r="DX804" s="23"/>
      <c r="DY804" s="23"/>
      <c r="DZ804" s="23"/>
      <c r="EA804" s="23"/>
      <c r="EB804" s="23"/>
      <c r="EC804" s="23"/>
      <c r="ED804" s="23"/>
      <c r="EE804" s="23"/>
      <c r="EF804" s="23"/>
      <c r="EG804" s="23"/>
      <c r="EH804" s="23"/>
      <c r="EI804" s="23"/>
      <c r="EJ804" s="23"/>
      <c r="EK804" s="23"/>
    </row>
    <row r="805" spans="1:161" ht="53.4" customHeight="1" x14ac:dyDescent="0.3">
      <c r="A805" s="19">
        <v>803</v>
      </c>
      <c r="B805" s="20">
        <v>898</v>
      </c>
      <c r="C805" s="20" t="s">
        <v>2247</v>
      </c>
      <c r="D805" s="19">
        <f t="shared" si="52"/>
        <v>40</v>
      </c>
      <c r="E805" s="21" t="s">
        <v>2248</v>
      </c>
      <c r="F805" s="21"/>
      <c r="G805" s="22" t="s">
        <v>10</v>
      </c>
      <c r="H805" s="23"/>
      <c r="I805" s="24" t="s">
        <v>402</v>
      </c>
      <c r="J805" s="24" t="s">
        <v>473</v>
      </c>
      <c r="K805" s="23" t="s">
        <v>19</v>
      </c>
      <c r="L805" s="24" t="s">
        <v>20</v>
      </c>
      <c r="M805" s="24" t="s">
        <v>21</v>
      </c>
      <c r="N805" s="24" t="s">
        <v>163</v>
      </c>
      <c r="O805" s="24" t="s">
        <v>40</v>
      </c>
      <c r="P805" s="24" t="s">
        <v>25</v>
      </c>
      <c r="Q805" s="24" t="s">
        <v>27</v>
      </c>
      <c r="R805" s="24" t="s">
        <v>192</v>
      </c>
      <c r="S805" s="23" t="s">
        <v>19</v>
      </c>
      <c r="T805" s="24" t="s">
        <v>23</v>
      </c>
      <c r="U805" s="24" t="s">
        <v>152</v>
      </c>
      <c r="V805" s="24" t="s">
        <v>94</v>
      </c>
      <c r="W805" s="24" t="s">
        <v>254</v>
      </c>
      <c r="X805" s="24" t="s">
        <v>226</v>
      </c>
      <c r="Y805" s="24" t="s">
        <v>25</v>
      </c>
      <c r="Z805" s="24" t="s">
        <v>15</v>
      </c>
      <c r="AA805" s="23" t="s">
        <v>28</v>
      </c>
      <c r="AB805" s="24" t="s">
        <v>227</v>
      </c>
      <c r="AC805" s="24" t="s">
        <v>30</v>
      </c>
      <c r="AD805" s="24" t="s">
        <v>31</v>
      </c>
      <c r="AE805" s="24" t="s">
        <v>25</v>
      </c>
      <c r="AF805" s="24" t="s">
        <v>104</v>
      </c>
      <c r="AG805" s="24" t="s">
        <v>105</v>
      </c>
      <c r="AH805" s="24" t="s">
        <v>25</v>
      </c>
      <c r="AI805" s="24" t="s">
        <v>240</v>
      </c>
      <c r="AJ805" s="23" t="s">
        <v>245</v>
      </c>
      <c r="AK805" s="23" t="s">
        <v>40</v>
      </c>
      <c r="AL805" s="23" t="s">
        <v>216</v>
      </c>
      <c r="AM805" s="23" t="s">
        <v>181</v>
      </c>
      <c r="AN805" s="23" t="s">
        <v>59</v>
      </c>
      <c r="AO805" s="23" t="s">
        <v>41</v>
      </c>
      <c r="AP805" s="23" t="s">
        <v>201</v>
      </c>
      <c r="AQ805" s="23" t="s">
        <v>216</v>
      </c>
      <c r="AR805" s="23" t="s">
        <v>226</v>
      </c>
      <c r="AS805" s="23" t="s">
        <v>319</v>
      </c>
      <c r="AT805" s="23" t="s">
        <v>43</v>
      </c>
      <c r="AU805" s="23" t="s">
        <v>811</v>
      </c>
      <c r="AV805" s="23"/>
      <c r="AW805" s="23"/>
      <c r="AX805" s="23"/>
      <c r="AY805" s="23"/>
      <c r="AZ805" s="23"/>
      <c r="BA805" s="23"/>
      <c r="BB805" s="23"/>
      <c r="BC805" s="23"/>
      <c r="BD805" s="23"/>
      <c r="BE805" s="23"/>
      <c r="BF805" s="23"/>
      <c r="BG805" s="23"/>
      <c r="BH805" s="23"/>
      <c r="BI805" s="23"/>
      <c r="BJ805" s="23"/>
      <c r="BK805" s="23"/>
      <c r="BL805" s="23"/>
      <c r="BM805" s="23"/>
      <c r="BN805" s="23"/>
      <c r="BO805" s="23"/>
      <c r="BP805" s="23"/>
      <c r="BQ805" s="23"/>
      <c r="BR805" s="23"/>
      <c r="BS805" s="23"/>
      <c r="BT805" s="23"/>
      <c r="BU805" s="23"/>
      <c r="BV805" s="23"/>
      <c r="BW805" s="23"/>
      <c r="BX805" s="23"/>
      <c r="BY805" s="23"/>
      <c r="BZ805" s="23"/>
      <c r="CA805" s="23"/>
      <c r="CB805" s="23"/>
      <c r="CC805" s="23"/>
      <c r="CD805" s="23"/>
      <c r="CE805" s="23"/>
      <c r="CF805" s="23"/>
      <c r="CG805" s="23"/>
      <c r="CH805" s="23"/>
      <c r="CI805" s="23"/>
      <c r="CJ805" s="23"/>
      <c r="CK805" s="23"/>
      <c r="CL805" s="23"/>
      <c r="CM805" s="23"/>
      <c r="CN805" s="23"/>
      <c r="CO805" s="23"/>
      <c r="CP805" s="23"/>
      <c r="CQ805" s="23"/>
      <c r="CR805" s="23"/>
      <c r="CS805" s="23"/>
      <c r="CT805" s="23"/>
      <c r="CU805" s="23"/>
      <c r="CV805" s="23"/>
      <c r="CW805" s="23"/>
      <c r="CX805" s="23"/>
      <c r="CY805" s="23"/>
      <c r="CZ805" s="23"/>
      <c r="DA805" s="23"/>
      <c r="DB805" s="23"/>
      <c r="DC805" s="23"/>
      <c r="DD805" s="23"/>
      <c r="DE805" s="23"/>
      <c r="DF805" s="23"/>
      <c r="DG805" s="23"/>
      <c r="DH805" s="23"/>
      <c r="DI805" s="23"/>
      <c r="DJ805" s="23"/>
      <c r="DK805" s="23"/>
      <c r="DL805" s="23"/>
      <c r="DM805" s="23"/>
      <c r="DN805" s="23"/>
      <c r="DO805" s="23"/>
      <c r="DP805" s="23"/>
      <c r="DQ805" s="23"/>
      <c r="DR805" s="23"/>
      <c r="DS805" s="23"/>
      <c r="DT805" s="23"/>
      <c r="DU805" s="23"/>
      <c r="DV805" s="23"/>
      <c r="DW805" s="23"/>
      <c r="DX805" s="23"/>
      <c r="DY805" s="23"/>
      <c r="DZ805" s="23"/>
      <c r="EA805" s="23"/>
      <c r="EB805" s="23"/>
      <c r="EC805" s="23"/>
      <c r="ED805" s="23"/>
      <c r="EE805" s="23"/>
      <c r="EF805" s="23"/>
      <c r="EG805" s="23"/>
      <c r="EH805" s="23"/>
      <c r="EI805" s="23"/>
      <c r="EJ805" s="23"/>
      <c r="EK805" s="23"/>
    </row>
    <row r="806" spans="1:161" ht="53.4" customHeight="1" x14ac:dyDescent="0.3">
      <c r="A806" s="19">
        <v>804</v>
      </c>
      <c r="B806" s="20">
        <v>1389</v>
      </c>
      <c r="C806" s="20" t="s">
        <v>2249</v>
      </c>
      <c r="D806" s="19">
        <f>COUNTIF(G806:CI806,"*")</f>
        <v>25</v>
      </c>
      <c r="E806" s="21" t="s">
        <v>2250</v>
      </c>
      <c r="F806" s="21"/>
      <c r="G806" s="21" t="s">
        <v>98</v>
      </c>
      <c r="H806" s="24" t="s">
        <v>110</v>
      </c>
      <c r="I806" s="24" t="s">
        <v>74</v>
      </c>
      <c r="J806" s="24" t="s">
        <v>75</v>
      </c>
      <c r="K806" s="24" t="s">
        <v>111</v>
      </c>
      <c r="L806" s="24" t="s">
        <v>51</v>
      </c>
      <c r="M806" s="23" t="s">
        <v>53</v>
      </c>
      <c r="N806" s="24" t="s">
        <v>112</v>
      </c>
      <c r="O806" s="24" t="s">
        <v>36</v>
      </c>
      <c r="P806" s="24" t="s">
        <v>25</v>
      </c>
      <c r="Q806" s="24" t="s">
        <v>15</v>
      </c>
      <c r="R806" s="23" t="s">
        <v>19</v>
      </c>
      <c r="S806" s="24" t="s">
        <v>20</v>
      </c>
      <c r="T806" s="24" t="s">
        <v>25</v>
      </c>
      <c r="U806" s="24" t="s">
        <v>78</v>
      </c>
      <c r="V806" s="23" t="s">
        <v>19</v>
      </c>
      <c r="W806" s="24" t="s">
        <v>23</v>
      </c>
      <c r="X806" s="24" t="s">
        <v>39</v>
      </c>
      <c r="Y806" s="24" t="s">
        <v>25</v>
      </c>
      <c r="Z806" s="24" t="s">
        <v>15</v>
      </c>
      <c r="AA806" s="23" t="s">
        <v>28</v>
      </c>
      <c r="AB806" s="24" t="s">
        <v>60</v>
      </c>
      <c r="AC806" s="24" t="s">
        <v>64</v>
      </c>
      <c r="AD806" s="24" t="s">
        <v>25</v>
      </c>
      <c r="AE806" s="24" t="s">
        <v>46</v>
      </c>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c r="BG806" s="23"/>
      <c r="BH806" s="23"/>
      <c r="BI806" s="23"/>
      <c r="BJ806" s="23"/>
      <c r="BK806" s="23"/>
      <c r="BL806" s="23"/>
      <c r="BM806" s="23"/>
      <c r="BN806" s="23"/>
      <c r="BO806" s="23"/>
      <c r="BP806" s="23"/>
      <c r="BQ806" s="23"/>
      <c r="BR806" s="23"/>
      <c r="BS806" s="23"/>
      <c r="BT806" s="23"/>
      <c r="BU806" s="23"/>
      <c r="BV806" s="23"/>
      <c r="BW806" s="23"/>
      <c r="BX806" s="23"/>
      <c r="BY806" s="23"/>
      <c r="BZ806" s="23"/>
      <c r="CA806" s="23"/>
      <c r="CB806" s="23"/>
      <c r="CC806" s="23"/>
      <c r="CD806" s="23"/>
      <c r="CE806" s="23"/>
      <c r="CF806" s="23"/>
      <c r="CG806" s="23"/>
      <c r="CH806" s="23"/>
      <c r="CI806" s="23"/>
      <c r="CJ806" s="23"/>
      <c r="CK806" s="23"/>
      <c r="CL806" s="23"/>
      <c r="CM806" s="23"/>
      <c r="CN806" s="23"/>
      <c r="CO806" s="23"/>
      <c r="CP806" s="23"/>
      <c r="CQ806" s="23"/>
      <c r="CR806" s="23"/>
      <c r="CS806" s="23"/>
      <c r="CT806" s="23"/>
      <c r="CU806" s="23"/>
      <c r="CV806" s="23"/>
      <c r="CW806" s="23"/>
      <c r="CX806" s="23"/>
      <c r="CY806" s="23"/>
      <c r="CZ806" s="23"/>
      <c r="DA806" s="23"/>
      <c r="DB806" s="23"/>
      <c r="DC806" s="23"/>
      <c r="DD806" s="23"/>
      <c r="DE806" s="23"/>
      <c r="DF806" s="23"/>
      <c r="DG806" s="23"/>
      <c r="DH806" s="23"/>
      <c r="DI806" s="23"/>
      <c r="DJ806" s="23"/>
      <c r="DK806" s="23"/>
      <c r="DL806" s="23"/>
      <c r="DM806" s="23"/>
      <c r="DN806" s="23"/>
      <c r="DO806" s="23"/>
      <c r="DP806" s="23"/>
      <c r="DQ806" s="23"/>
      <c r="DR806" s="23"/>
      <c r="DS806" s="23"/>
      <c r="DT806" s="23"/>
      <c r="DU806" s="23"/>
      <c r="DV806" s="23"/>
      <c r="DW806" s="23"/>
      <c r="DX806" s="23"/>
      <c r="DY806" s="23"/>
      <c r="DZ806" s="23"/>
      <c r="EA806" s="23"/>
      <c r="EB806" s="23"/>
      <c r="EC806" s="23"/>
      <c r="ED806" s="23"/>
      <c r="EE806" s="23"/>
      <c r="EF806" s="23"/>
      <c r="EG806" s="23"/>
      <c r="EH806" s="23"/>
      <c r="EI806" s="23"/>
      <c r="EJ806" s="23"/>
      <c r="EK806" s="23"/>
    </row>
    <row r="807" spans="1:161" ht="53.4" customHeight="1" x14ac:dyDescent="0.3">
      <c r="A807" s="19">
        <v>805</v>
      </c>
      <c r="B807" s="20">
        <v>2721</v>
      </c>
      <c r="C807" s="20" t="s">
        <v>2251</v>
      </c>
      <c r="D807" s="19">
        <f>COUNTIF(G807:CK807,"*")</f>
        <v>50</v>
      </c>
      <c r="E807" s="21" t="s">
        <v>2252</v>
      </c>
      <c r="F807" s="21"/>
      <c r="G807" s="22" t="s">
        <v>49</v>
      </c>
      <c r="H807" s="24" t="s">
        <v>209</v>
      </c>
      <c r="I807" s="24" t="s">
        <v>51</v>
      </c>
      <c r="J807" s="23"/>
      <c r="K807" s="24" t="s">
        <v>36</v>
      </c>
      <c r="L807" s="24" t="s">
        <v>37</v>
      </c>
      <c r="M807" s="24" t="s">
        <v>25</v>
      </c>
      <c r="N807" s="24" t="s">
        <v>78</v>
      </c>
      <c r="O807" s="24" t="s">
        <v>66</v>
      </c>
      <c r="P807" s="23" t="s">
        <v>16</v>
      </c>
      <c r="Q807" s="24" t="s">
        <v>17</v>
      </c>
      <c r="R807" s="24" t="s">
        <v>18</v>
      </c>
      <c r="S807" s="24" t="s">
        <v>22</v>
      </c>
      <c r="T807" s="23" t="s">
        <v>19</v>
      </c>
      <c r="U807" s="24" t="s">
        <v>20</v>
      </c>
      <c r="V807" s="24" t="s">
        <v>101</v>
      </c>
      <c r="W807" s="24" t="s">
        <v>102</v>
      </c>
      <c r="X807" s="24" t="s">
        <v>25</v>
      </c>
      <c r="Y807" s="24" t="s">
        <v>22</v>
      </c>
      <c r="Z807" s="24" t="s">
        <v>179</v>
      </c>
      <c r="AA807" s="24" t="s">
        <v>15</v>
      </c>
      <c r="AB807" s="24" t="s">
        <v>23</v>
      </c>
      <c r="AC807" s="24" t="s">
        <v>39</v>
      </c>
      <c r="AD807" s="24" t="s">
        <v>15</v>
      </c>
      <c r="AE807" s="23" t="s">
        <v>16</v>
      </c>
      <c r="AF807" s="24" t="s">
        <v>193</v>
      </c>
      <c r="AG807" s="24" t="s">
        <v>194</v>
      </c>
      <c r="AH807" s="24" t="s">
        <v>15</v>
      </c>
      <c r="AI807" s="24" t="s">
        <v>2253</v>
      </c>
      <c r="AJ807" s="24" t="s">
        <v>297</v>
      </c>
      <c r="AK807" s="24" t="s">
        <v>304</v>
      </c>
      <c r="AL807" s="23"/>
      <c r="AM807" s="63" t="s">
        <v>878</v>
      </c>
      <c r="AN807" s="24" t="s">
        <v>20</v>
      </c>
      <c r="AO807" s="24" t="s">
        <v>25</v>
      </c>
      <c r="AP807" s="24" t="s">
        <v>270</v>
      </c>
      <c r="AQ807" s="63" t="s">
        <v>879</v>
      </c>
      <c r="AR807" s="63" t="s">
        <v>304</v>
      </c>
      <c r="AS807" s="23" t="s">
        <v>40</v>
      </c>
      <c r="AT807" s="23" t="s">
        <v>201</v>
      </c>
      <c r="AU807" s="23" t="s">
        <v>88</v>
      </c>
      <c r="AV807" s="24" t="s">
        <v>63</v>
      </c>
      <c r="AW807" s="24" t="s">
        <v>25</v>
      </c>
      <c r="AX807" s="24" t="s">
        <v>26</v>
      </c>
      <c r="AY807" s="24" t="s">
        <v>79</v>
      </c>
      <c r="AZ807" s="24" t="s">
        <v>80</v>
      </c>
      <c r="BA807" s="23" t="s">
        <v>28</v>
      </c>
      <c r="BB807" s="24" t="s">
        <v>29</v>
      </c>
      <c r="BC807" s="24" t="s">
        <v>94</v>
      </c>
      <c r="BD807" s="24" t="s">
        <v>55</v>
      </c>
      <c r="BE807" s="24" t="s">
        <v>25</v>
      </c>
      <c r="BF807" s="24" t="s">
        <v>15</v>
      </c>
      <c r="BG807" s="23"/>
      <c r="BH807" s="23"/>
      <c r="BI807" s="23"/>
      <c r="BJ807" s="23"/>
      <c r="BK807" s="23"/>
      <c r="BL807" s="23"/>
      <c r="BM807" s="23"/>
      <c r="BN807" s="23"/>
      <c r="BO807" s="23"/>
      <c r="BP807" s="23"/>
      <c r="BQ807" s="23"/>
      <c r="BR807" s="23"/>
      <c r="BS807" s="23"/>
      <c r="BT807" s="23"/>
      <c r="BU807" s="23"/>
      <c r="BV807" s="23"/>
      <c r="BW807" s="23"/>
      <c r="BX807" s="23"/>
      <c r="BY807" s="23"/>
      <c r="BZ807" s="23"/>
      <c r="CA807" s="23"/>
      <c r="CB807" s="23"/>
      <c r="CC807" s="23"/>
      <c r="CD807" s="23"/>
      <c r="CE807" s="23"/>
      <c r="CF807" s="23"/>
      <c r="CG807" s="23"/>
      <c r="CH807" s="23"/>
      <c r="CI807" s="23"/>
      <c r="CJ807" s="23"/>
      <c r="CK807" s="23"/>
      <c r="CL807" s="23"/>
      <c r="CM807" s="23"/>
      <c r="CN807" s="23"/>
      <c r="CO807" s="23"/>
      <c r="CP807" s="23"/>
      <c r="CQ807" s="23"/>
      <c r="CR807" s="23"/>
      <c r="CS807" s="23"/>
      <c r="CT807" s="23"/>
      <c r="CU807" s="23"/>
      <c r="CV807" s="23"/>
      <c r="CW807" s="23"/>
      <c r="CX807" s="23"/>
      <c r="CY807" s="23"/>
      <c r="CZ807" s="23"/>
      <c r="DA807" s="23"/>
      <c r="DB807" s="23"/>
      <c r="DC807" s="23"/>
      <c r="DD807" s="23"/>
      <c r="DE807" s="23"/>
      <c r="DF807" s="23"/>
      <c r="DG807" s="23"/>
      <c r="DH807" s="23"/>
      <c r="DI807" s="23"/>
      <c r="DJ807" s="23"/>
      <c r="DK807" s="23"/>
      <c r="DL807" s="23"/>
      <c r="DM807" s="23"/>
      <c r="DN807" s="23"/>
      <c r="DO807" s="23"/>
      <c r="DP807" s="23"/>
      <c r="DQ807" s="23"/>
      <c r="DR807" s="23"/>
      <c r="DS807" s="23"/>
      <c r="DT807" s="23"/>
      <c r="DU807" s="23"/>
      <c r="DV807" s="23"/>
      <c r="DW807" s="23"/>
      <c r="DX807" s="23"/>
      <c r="DY807" s="23"/>
      <c r="DZ807" s="23"/>
      <c r="EA807" s="23"/>
      <c r="EB807" s="23"/>
      <c r="EC807" s="23"/>
      <c r="ED807" s="23"/>
      <c r="EE807" s="23"/>
      <c r="EF807" s="23"/>
      <c r="EG807" s="23"/>
      <c r="EH807" s="23"/>
      <c r="EI807" s="23"/>
      <c r="EJ807" s="23"/>
      <c r="EK807" s="23"/>
      <c r="EL807" s="23"/>
    </row>
    <row r="808" spans="1:161" ht="53.4" customHeight="1" x14ac:dyDescent="0.3">
      <c r="A808" s="19">
        <v>806</v>
      </c>
      <c r="B808" s="20">
        <v>552</v>
      </c>
      <c r="C808" s="20" t="s">
        <v>2254</v>
      </c>
      <c r="D808" s="19">
        <f t="shared" ref="D808" si="53">COUNTIF(G808:CJ808,"*")</f>
        <v>23</v>
      </c>
      <c r="E808" s="21" t="s">
        <v>2255</v>
      </c>
      <c r="F808" s="21"/>
      <c r="G808" s="22" t="s">
        <v>408</v>
      </c>
      <c r="H808" s="24" t="s">
        <v>160</v>
      </c>
      <c r="I808" s="23"/>
      <c r="J808" s="24" t="s">
        <v>36</v>
      </c>
      <c r="K808" s="24" t="s">
        <v>37</v>
      </c>
      <c r="L808" s="24" t="s">
        <v>25</v>
      </c>
      <c r="M808" s="24" t="s">
        <v>15</v>
      </c>
      <c r="N808" s="23" t="s">
        <v>19</v>
      </c>
      <c r="O808" s="24" t="s">
        <v>20</v>
      </c>
      <c r="P808" s="24" t="s">
        <v>21</v>
      </c>
      <c r="Q808" s="24" t="s">
        <v>37</v>
      </c>
      <c r="R808" s="24" t="s">
        <v>40</v>
      </c>
      <c r="S808" s="24" t="s">
        <v>25</v>
      </c>
      <c r="T808" s="24" t="s">
        <v>22</v>
      </c>
      <c r="U808" s="23" t="s">
        <v>19</v>
      </c>
      <c r="V808" s="24" t="s">
        <v>23</v>
      </c>
      <c r="W808" s="24" t="s">
        <v>39</v>
      </c>
      <c r="X808" s="24" t="s">
        <v>25</v>
      </c>
      <c r="Y808" s="24" t="s">
        <v>22</v>
      </c>
      <c r="Z808" s="23" t="s">
        <v>16</v>
      </c>
      <c r="AA808" s="24" t="s">
        <v>193</v>
      </c>
      <c r="AB808" s="24" t="s">
        <v>194</v>
      </c>
      <c r="AC808" s="24" t="s">
        <v>25</v>
      </c>
      <c r="AD808" s="24" t="s">
        <v>46</v>
      </c>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3"/>
      <c r="BG808" s="23"/>
      <c r="BH808" s="23"/>
      <c r="BI808" s="23"/>
      <c r="BJ808" s="23"/>
      <c r="BK808" s="23"/>
      <c r="BL808" s="23"/>
      <c r="BM808" s="23"/>
      <c r="BN808" s="23"/>
      <c r="BO808" s="23"/>
      <c r="BP808" s="23"/>
      <c r="BQ808" s="23"/>
      <c r="BR808" s="23"/>
      <c r="BS808" s="23"/>
      <c r="BT808" s="23"/>
      <c r="BU808" s="23"/>
      <c r="BV808" s="23"/>
      <c r="BW808" s="23"/>
      <c r="BX808" s="23"/>
      <c r="BY808" s="23"/>
      <c r="BZ808" s="23"/>
      <c r="CA808" s="23"/>
      <c r="CB808" s="23"/>
      <c r="CC808" s="23"/>
      <c r="CD808" s="23"/>
      <c r="CE808" s="23"/>
      <c r="CF808" s="23"/>
      <c r="CG808" s="23"/>
      <c r="CH808" s="23"/>
      <c r="CI808" s="23"/>
      <c r="CJ808" s="23"/>
      <c r="CK808" s="23"/>
      <c r="CL808" s="23"/>
      <c r="CM808" s="23"/>
      <c r="CN808" s="23"/>
      <c r="CO808" s="23"/>
      <c r="CP808" s="23"/>
      <c r="CQ808" s="23"/>
      <c r="CR808" s="23"/>
      <c r="CS808" s="23"/>
      <c r="CT808" s="23"/>
      <c r="CU808" s="23"/>
      <c r="CV808" s="23"/>
      <c r="CW808" s="23"/>
      <c r="CX808" s="23"/>
      <c r="CY808" s="23"/>
      <c r="CZ808" s="23"/>
      <c r="DA808" s="23"/>
      <c r="DB808" s="23"/>
      <c r="DC808" s="23"/>
      <c r="DD808" s="23"/>
      <c r="DE808" s="23"/>
      <c r="DF808" s="23"/>
      <c r="DG808" s="23"/>
      <c r="DH808" s="23"/>
      <c r="DI808" s="23"/>
      <c r="DJ808" s="23"/>
      <c r="DK808" s="23"/>
      <c r="DL808" s="23"/>
      <c r="DM808" s="23"/>
      <c r="DN808" s="23"/>
      <c r="DO808" s="23"/>
      <c r="DP808" s="23"/>
      <c r="DQ808" s="23"/>
      <c r="DR808" s="23"/>
      <c r="DS808" s="23"/>
      <c r="DT808" s="23"/>
      <c r="DU808" s="23"/>
      <c r="DV808" s="23"/>
      <c r="DW808" s="23"/>
      <c r="DX808" s="23"/>
      <c r="DY808" s="23"/>
      <c r="DZ808" s="23"/>
      <c r="EA808" s="23"/>
      <c r="EB808" s="23"/>
      <c r="EC808" s="23"/>
      <c r="ED808" s="23"/>
      <c r="EE808" s="23"/>
      <c r="EF808" s="23"/>
      <c r="EG808" s="23"/>
      <c r="EH808" s="23"/>
      <c r="EI808" s="23"/>
      <c r="EJ808" s="23"/>
      <c r="EK808" s="23"/>
    </row>
    <row r="809" spans="1:161" ht="53.4" customHeight="1" x14ac:dyDescent="0.3">
      <c r="A809" s="19">
        <v>807</v>
      </c>
      <c r="B809" s="20">
        <v>1696</v>
      </c>
      <c r="C809" s="20" t="s">
        <v>851</v>
      </c>
      <c r="D809" s="19">
        <f>COUNTIF(G809:CN809,"*")</f>
        <v>23</v>
      </c>
      <c r="E809" s="21" t="s">
        <v>2256</v>
      </c>
      <c r="F809" s="21"/>
      <c r="G809" s="22" t="s">
        <v>10</v>
      </c>
      <c r="H809" s="23"/>
      <c r="I809" s="24" t="s">
        <v>36</v>
      </c>
      <c r="J809" s="24" t="s">
        <v>37</v>
      </c>
      <c r="K809" s="24" t="s">
        <v>25</v>
      </c>
      <c r="L809" s="24" t="s">
        <v>15</v>
      </c>
      <c r="M809" s="23"/>
      <c r="N809" s="24" t="s">
        <v>17</v>
      </c>
      <c r="O809" s="24" t="s">
        <v>18</v>
      </c>
      <c r="P809" s="24" t="s">
        <v>25</v>
      </c>
      <c r="Q809" s="24" t="s">
        <v>27</v>
      </c>
      <c r="R809" s="23"/>
      <c r="S809" s="24" t="s">
        <v>20</v>
      </c>
      <c r="T809" s="24" t="s">
        <v>39</v>
      </c>
      <c r="U809" s="24" t="s">
        <v>40</v>
      </c>
      <c r="V809" s="24" t="s">
        <v>53</v>
      </c>
      <c r="W809" s="24" t="s">
        <v>12</v>
      </c>
      <c r="X809" s="24" t="s">
        <v>25</v>
      </c>
      <c r="Y809" s="24" t="s">
        <v>104</v>
      </c>
      <c r="Z809" s="23"/>
      <c r="AA809" s="24" t="s">
        <v>23</v>
      </c>
      <c r="AB809" s="24" t="s">
        <v>39</v>
      </c>
      <c r="AC809" s="24" t="s">
        <v>25</v>
      </c>
      <c r="AD809" s="24" t="s">
        <v>15</v>
      </c>
      <c r="AE809" s="23"/>
      <c r="AF809" s="24" t="s">
        <v>29</v>
      </c>
      <c r="AG809" s="24" t="s">
        <v>25</v>
      </c>
      <c r="AH809" s="24" t="s">
        <v>27</v>
      </c>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3"/>
      <c r="BG809" s="23"/>
      <c r="BH809" s="23"/>
      <c r="BI809" s="23"/>
      <c r="BJ809" s="23"/>
      <c r="BK809" s="23"/>
      <c r="BL809" s="23"/>
      <c r="BM809" s="23"/>
      <c r="BN809" s="23"/>
      <c r="BO809" s="23"/>
      <c r="BP809" s="23"/>
      <c r="BQ809" s="23"/>
      <c r="BR809" s="23"/>
      <c r="BS809" s="23"/>
      <c r="BT809" s="23"/>
      <c r="BU809" s="23"/>
      <c r="BV809" s="23"/>
      <c r="BW809" s="23"/>
      <c r="BX809" s="23"/>
      <c r="BY809" s="23"/>
      <c r="BZ809" s="23"/>
      <c r="CA809" s="23"/>
      <c r="CB809" s="23"/>
      <c r="CC809" s="23"/>
      <c r="CD809" s="23"/>
      <c r="CE809" s="23"/>
      <c r="CF809" s="23"/>
      <c r="CG809" s="23"/>
      <c r="CH809" s="23"/>
      <c r="CI809" s="23"/>
      <c r="CJ809" s="23"/>
      <c r="CK809" s="23"/>
      <c r="CL809" s="23"/>
      <c r="CM809" s="23"/>
      <c r="CN809" s="23"/>
      <c r="CO809" s="23"/>
      <c r="CP809" s="23"/>
      <c r="CQ809" s="23"/>
      <c r="CR809" s="23"/>
      <c r="CS809" s="23"/>
      <c r="CT809" s="23"/>
      <c r="CU809" s="23"/>
      <c r="CV809" s="23"/>
      <c r="CW809" s="23"/>
      <c r="CX809" s="23"/>
      <c r="CY809" s="23"/>
      <c r="CZ809" s="23"/>
      <c r="DA809" s="23"/>
      <c r="DB809" s="23"/>
      <c r="DC809" s="23"/>
      <c r="DD809" s="23"/>
      <c r="DE809" s="23"/>
      <c r="DF809" s="23"/>
      <c r="DG809" s="23"/>
      <c r="DH809" s="23"/>
      <c r="DI809" s="23"/>
      <c r="DJ809" s="23"/>
      <c r="DK809" s="23"/>
      <c r="DL809" s="23"/>
      <c r="DM809" s="23"/>
      <c r="DN809" s="23"/>
      <c r="DO809" s="23"/>
      <c r="DP809" s="23"/>
      <c r="DQ809" s="23"/>
      <c r="DR809" s="23"/>
      <c r="DS809" s="23"/>
      <c r="DT809" s="23"/>
      <c r="DU809" s="23"/>
      <c r="DV809" s="23"/>
      <c r="DW809" s="23"/>
      <c r="DX809" s="23"/>
      <c r="DY809" s="23"/>
      <c r="DZ809" s="23"/>
      <c r="EA809" s="23"/>
      <c r="EB809" s="23"/>
      <c r="EC809" s="23"/>
      <c r="ED809" s="23"/>
      <c r="EE809" s="23"/>
      <c r="EF809" s="23"/>
      <c r="EG809" s="23"/>
      <c r="EH809" s="23"/>
      <c r="EI809" s="23"/>
      <c r="EJ809" s="23"/>
      <c r="EK809" s="23"/>
    </row>
    <row r="810" spans="1:161" ht="53.4" customHeight="1" x14ac:dyDescent="0.3">
      <c r="A810" s="19">
        <v>808</v>
      </c>
      <c r="B810" s="20">
        <v>546</v>
      </c>
      <c r="C810" s="20" t="s">
        <v>2257</v>
      </c>
      <c r="D810" s="19">
        <f t="shared" ref="D810:D814" si="54">COUNTIF(G810:CJ810,"*")</f>
        <v>31</v>
      </c>
      <c r="E810" s="21" t="s">
        <v>2258</v>
      </c>
      <c r="F810" s="21"/>
      <c r="G810" s="22" t="s">
        <v>73</v>
      </c>
      <c r="H810" s="24" t="s">
        <v>176</v>
      </c>
      <c r="I810" s="24" t="s">
        <v>177</v>
      </c>
      <c r="J810" s="23"/>
      <c r="K810" s="24" t="s">
        <v>36</v>
      </c>
      <c r="L810" s="24" t="s">
        <v>37</v>
      </c>
      <c r="M810" s="24" t="s">
        <v>25</v>
      </c>
      <c r="N810" s="24" t="s">
        <v>15</v>
      </c>
      <c r="O810" s="23" t="s">
        <v>19</v>
      </c>
      <c r="P810" s="24" t="s">
        <v>20</v>
      </c>
      <c r="Q810" s="24" t="s">
        <v>21</v>
      </c>
      <c r="R810" s="24" t="s">
        <v>37</v>
      </c>
      <c r="S810" s="24" t="s">
        <v>40</v>
      </c>
      <c r="T810" s="24" t="s">
        <v>179</v>
      </c>
      <c r="U810" s="24" t="s">
        <v>181</v>
      </c>
      <c r="V810" s="24" t="s">
        <v>25</v>
      </c>
      <c r="W810" s="24" t="s">
        <v>22</v>
      </c>
      <c r="X810" s="24" t="s">
        <v>15</v>
      </c>
      <c r="Y810" s="23" t="s">
        <v>16</v>
      </c>
      <c r="Z810" s="24" t="s">
        <v>63</v>
      </c>
      <c r="AA810" s="24" t="s">
        <v>81</v>
      </c>
      <c r="AB810" s="24" t="s">
        <v>25</v>
      </c>
      <c r="AC810" s="24" t="s">
        <v>15</v>
      </c>
      <c r="AD810" s="23" t="s">
        <v>19</v>
      </c>
      <c r="AE810" s="24" t="s">
        <v>23</v>
      </c>
      <c r="AF810" s="24" t="s">
        <v>152</v>
      </c>
      <c r="AG810" s="24" t="s">
        <v>25</v>
      </c>
      <c r="AH810" s="24" t="s">
        <v>15</v>
      </c>
      <c r="AI810" s="23" t="s">
        <v>28</v>
      </c>
      <c r="AJ810" s="24" t="s">
        <v>60</v>
      </c>
      <c r="AK810" s="24" t="s">
        <v>1095</v>
      </c>
      <c r="AL810" s="24" t="s">
        <v>46</v>
      </c>
      <c r="AM810" s="23"/>
      <c r="AN810" s="23"/>
      <c r="AO810" s="23"/>
      <c r="AP810" s="23"/>
      <c r="AQ810" s="23"/>
      <c r="AR810" s="23"/>
      <c r="AS810" s="23"/>
      <c r="AT810" s="23"/>
      <c r="AU810" s="23"/>
      <c r="AV810" s="23"/>
      <c r="AW810" s="23"/>
      <c r="AX810" s="23"/>
      <c r="AY810" s="23"/>
      <c r="AZ810" s="23"/>
      <c r="BA810" s="23"/>
      <c r="BB810" s="23"/>
      <c r="BC810" s="23"/>
      <c r="BD810" s="23"/>
      <c r="BE810" s="23"/>
      <c r="BF810" s="23"/>
      <c r="BG810" s="23"/>
      <c r="BH810" s="23"/>
      <c r="BI810" s="23"/>
      <c r="BJ810" s="23"/>
      <c r="BK810" s="23"/>
      <c r="BL810" s="23"/>
      <c r="BM810" s="23"/>
      <c r="BN810" s="23"/>
      <c r="BO810" s="23"/>
      <c r="BP810" s="23"/>
      <c r="BQ810" s="23"/>
      <c r="BR810" s="23"/>
      <c r="BS810" s="23"/>
      <c r="BT810" s="23"/>
      <c r="BU810" s="23"/>
      <c r="BV810" s="23"/>
      <c r="BW810" s="23"/>
      <c r="BX810" s="23"/>
      <c r="BY810" s="23"/>
      <c r="BZ810" s="23"/>
      <c r="CA810" s="23"/>
      <c r="CB810" s="23"/>
      <c r="CC810" s="23"/>
      <c r="CD810" s="23"/>
      <c r="CE810" s="23"/>
      <c r="CF810" s="23"/>
      <c r="CG810" s="23"/>
      <c r="CH810" s="23"/>
      <c r="CI810" s="23"/>
      <c r="CJ810" s="23"/>
      <c r="CK810" s="23"/>
      <c r="CL810" s="23"/>
      <c r="CM810" s="23"/>
      <c r="CN810" s="23"/>
      <c r="CO810" s="23"/>
      <c r="CP810" s="23"/>
      <c r="CQ810" s="23"/>
      <c r="CR810" s="23"/>
      <c r="CS810" s="23"/>
      <c r="CT810" s="23"/>
      <c r="CU810" s="23"/>
      <c r="CV810" s="23"/>
      <c r="CW810" s="23"/>
      <c r="CX810" s="23"/>
      <c r="CY810" s="23"/>
      <c r="CZ810" s="23"/>
      <c r="DA810" s="23"/>
      <c r="DB810" s="23"/>
      <c r="DC810" s="23"/>
      <c r="DD810" s="23"/>
      <c r="DE810" s="23"/>
      <c r="DF810" s="23"/>
      <c r="DG810" s="23"/>
      <c r="DH810" s="23"/>
      <c r="DI810" s="23"/>
      <c r="DJ810" s="23"/>
      <c r="DK810" s="23"/>
      <c r="DL810" s="23"/>
      <c r="DM810" s="23"/>
      <c r="DN810" s="23"/>
      <c r="DO810" s="23"/>
      <c r="DP810" s="23"/>
      <c r="DQ810" s="23"/>
      <c r="DR810" s="23"/>
      <c r="DS810" s="23"/>
      <c r="DT810" s="23"/>
      <c r="DU810" s="23"/>
      <c r="DV810" s="23"/>
      <c r="DW810" s="23"/>
      <c r="DX810" s="23"/>
      <c r="DY810" s="23"/>
      <c r="DZ810" s="23"/>
      <c r="EA810" s="23"/>
      <c r="EB810" s="23"/>
      <c r="EC810" s="23"/>
      <c r="ED810" s="23"/>
      <c r="EE810" s="23"/>
      <c r="EF810" s="23"/>
      <c r="EG810" s="23"/>
      <c r="EH810" s="23"/>
      <c r="EI810" s="23"/>
      <c r="EJ810" s="23"/>
      <c r="EK810" s="23"/>
    </row>
    <row r="811" spans="1:161" ht="53.4" customHeight="1" x14ac:dyDescent="0.3">
      <c r="A811" s="19">
        <v>809</v>
      </c>
      <c r="B811" s="20">
        <v>1176</v>
      </c>
      <c r="C811" s="20" t="s">
        <v>2259</v>
      </c>
      <c r="D811" s="19">
        <f t="shared" si="54"/>
        <v>24</v>
      </c>
      <c r="E811" s="21" t="s">
        <v>2260</v>
      </c>
      <c r="F811" s="21"/>
      <c r="G811" s="21" t="s">
        <v>98</v>
      </c>
      <c r="H811" s="24" t="s">
        <v>110</v>
      </c>
      <c r="I811" s="24" t="s">
        <v>176</v>
      </c>
      <c r="J811" s="24" t="s">
        <v>177</v>
      </c>
      <c r="K811" s="23"/>
      <c r="L811" s="24" t="s">
        <v>36</v>
      </c>
      <c r="M811" s="24" t="s">
        <v>25</v>
      </c>
      <c r="N811" s="24" t="s">
        <v>15</v>
      </c>
      <c r="O811" s="23" t="s">
        <v>19</v>
      </c>
      <c r="P811" s="24" t="s">
        <v>20</v>
      </c>
      <c r="Q811" s="24" t="s">
        <v>101</v>
      </c>
      <c r="R811" s="24" t="s">
        <v>102</v>
      </c>
      <c r="S811" s="24" t="s">
        <v>25</v>
      </c>
      <c r="T811" s="24" t="s">
        <v>26</v>
      </c>
      <c r="U811" s="24" t="s">
        <v>106</v>
      </c>
      <c r="V811" s="24" t="s">
        <v>187</v>
      </c>
      <c r="W811" s="23" t="s">
        <v>19</v>
      </c>
      <c r="X811" s="24" t="s">
        <v>23</v>
      </c>
      <c r="Y811" s="24" t="s">
        <v>103</v>
      </c>
      <c r="Z811" s="24" t="s">
        <v>25</v>
      </c>
      <c r="AA811" s="24" t="s">
        <v>22</v>
      </c>
      <c r="AB811" s="23" t="s">
        <v>28</v>
      </c>
      <c r="AC811" s="24" t="s">
        <v>29</v>
      </c>
      <c r="AD811" s="24" t="s">
        <v>25</v>
      </c>
      <c r="AE811" s="24" t="s">
        <v>46</v>
      </c>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3"/>
      <c r="BG811" s="23"/>
      <c r="BH811" s="23"/>
      <c r="BI811" s="23"/>
      <c r="BJ811" s="23"/>
      <c r="BK811" s="23"/>
      <c r="BL811" s="23"/>
      <c r="BM811" s="23"/>
      <c r="BN811" s="23"/>
      <c r="BO811" s="23"/>
      <c r="BP811" s="23"/>
      <c r="BQ811" s="23"/>
      <c r="BR811" s="23"/>
      <c r="BS811" s="23"/>
      <c r="BT811" s="23"/>
      <c r="BU811" s="23"/>
      <c r="BV811" s="23"/>
      <c r="BW811" s="23"/>
      <c r="BX811" s="23"/>
      <c r="BY811" s="23"/>
      <c r="BZ811" s="23"/>
      <c r="CA811" s="23"/>
      <c r="CB811" s="23"/>
      <c r="CC811" s="23"/>
      <c r="CD811" s="23"/>
      <c r="CE811" s="23"/>
      <c r="CF811" s="23"/>
      <c r="CG811" s="23"/>
      <c r="CH811" s="23"/>
      <c r="CI811" s="23"/>
      <c r="CJ811" s="23"/>
      <c r="CK811" s="23"/>
      <c r="CL811" s="23"/>
      <c r="CM811" s="23"/>
      <c r="CN811" s="23"/>
      <c r="CO811" s="23"/>
      <c r="CP811" s="23"/>
      <c r="CQ811" s="23"/>
      <c r="CR811" s="23"/>
      <c r="CS811" s="23"/>
      <c r="CT811" s="23"/>
      <c r="CU811" s="23"/>
      <c r="CV811" s="23"/>
      <c r="CW811" s="23"/>
      <c r="CX811" s="23"/>
      <c r="CY811" s="23"/>
      <c r="CZ811" s="23"/>
      <c r="DA811" s="23"/>
      <c r="DB811" s="23"/>
      <c r="DC811" s="23"/>
      <c r="DD811" s="23"/>
      <c r="DE811" s="23"/>
      <c r="DF811" s="23"/>
      <c r="DG811" s="23"/>
      <c r="DH811" s="23"/>
      <c r="DI811" s="23"/>
      <c r="DJ811" s="23"/>
      <c r="DK811" s="23"/>
      <c r="DL811" s="23"/>
      <c r="DM811" s="23"/>
      <c r="DN811" s="23"/>
      <c r="DO811" s="23"/>
      <c r="DP811" s="23"/>
      <c r="DQ811" s="23"/>
      <c r="DR811" s="23"/>
      <c r="DS811" s="23"/>
      <c r="DT811" s="23"/>
      <c r="DU811" s="23"/>
      <c r="DV811" s="23"/>
      <c r="DW811" s="23"/>
      <c r="DX811" s="23"/>
      <c r="DY811" s="23"/>
      <c r="DZ811" s="23"/>
      <c r="EA811" s="23"/>
      <c r="EB811" s="23"/>
      <c r="EC811" s="23"/>
      <c r="ED811" s="23"/>
      <c r="EE811" s="23"/>
      <c r="EF811" s="23"/>
      <c r="EG811" s="23"/>
      <c r="EH811" s="23"/>
      <c r="EI811" s="23"/>
      <c r="EJ811" s="23"/>
      <c r="EK811" s="23"/>
    </row>
    <row r="812" spans="1:161" ht="53.4" customHeight="1" x14ac:dyDescent="0.3">
      <c r="A812" s="19">
        <v>810</v>
      </c>
      <c r="B812" s="20">
        <v>21</v>
      </c>
      <c r="C812" s="20" t="s">
        <v>2261</v>
      </c>
      <c r="D812" s="19">
        <f t="shared" si="54"/>
        <v>34</v>
      </c>
      <c r="E812" s="21" t="s">
        <v>13918</v>
      </c>
      <c r="F812" s="21"/>
      <c r="G812" s="21" t="s">
        <v>98</v>
      </c>
      <c r="H812" s="24" t="s">
        <v>99</v>
      </c>
      <c r="I812" s="24" t="s">
        <v>34</v>
      </c>
      <c r="J812" s="24" t="s">
        <v>35</v>
      </c>
      <c r="K812" s="24" t="s">
        <v>209</v>
      </c>
      <c r="L812" s="23" t="s">
        <v>19</v>
      </c>
      <c r="M812" s="24" t="s">
        <v>20</v>
      </c>
      <c r="N812" s="24" t="s">
        <v>21</v>
      </c>
      <c r="O812" s="24" t="s">
        <v>163</v>
      </c>
      <c r="P812" s="24" t="s">
        <v>40</v>
      </c>
      <c r="Q812" s="24" t="s">
        <v>25</v>
      </c>
      <c r="R812" s="24" t="s">
        <v>82</v>
      </c>
      <c r="S812" s="24" t="s">
        <v>55</v>
      </c>
      <c r="T812" s="24" t="s">
        <v>772</v>
      </c>
      <c r="U812" s="24" t="s">
        <v>53</v>
      </c>
      <c r="V812" s="24" t="s">
        <v>184</v>
      </c>
      <c r="W812" s="24" t="s">
        <v>179</v>
      </c>
      <c r="X812" s="24" t="s">
        <v>147</v>
      </c>
      <c r="Y812" s="24" t="s">
        <v>15</v>
      </c>
      <c r="Z812" s="24" t="s">
        <v>245</v>
      </c>
      <c r="AA812" s="24" t="s">
        <v>114</v>
      </c>
      <c r="AB812" s="23"/>
      <c r="AC812" s="24" t="s">
        <v>23</v>
      </c>
      <c r="AD812" s="24" t="s">
        <v>1469</v>
      </c>
      <c r="AE812" s="24" t="s">
        <v>1127</v>
      </c>
      <c r="AF812" s="24" t="s">
        <v>25</v>
      </c>
      <c r="AG812" s="24" t="s">
        <v>15</v>
      </c>
      <c r="AH812" s="23" t="s">
        <v>52</v>
      </c>
      <c r="AI812" s="23" t="s">
        <v>41</v>
      </c>
      <c r="AJ812" s="23" t="s">
        <v>28</v>
      </c>
      <c r="AK812" s="24" t="s">
        <v>131</v>
      </c>
      <c r="AL812" s="24" t="s">
        <v>60</v>
      </c>
      <c r="AM812" s="24" t="s">
        <v>188</v>
      </c>
      <c r="AN812" s="24" t="s">
        <v>25</v>
      </c>
      <c r="AO812" s="24" t="s">
        <v>46</v>
      </c>
      <c r="AP812" s="23"/>
      <c r="AQ812" s="23"/>
      <c r="AR812" s="23"/>
      <c r="AS812" s="23"/>
      <c r="AT812" s="23"/>
      <c r="AU812" s="23"/>
      <c r="AV812" s="23"/>
      <c r="AW812" s="23"/>
      <c r="AX812" s="23"/>
      <c r="AY812" s="23"/>
      <c r="AZ812" s="23"/>
      <c r="BA812" s="23"/>
      <c r="BB812" s="23"/>
      <c r="BC812" s="23"/>
      <c r="BD812" s="23"/>
      <c r="BE812" s="23"/>
      <c r="BF812" s="23"/>
      <c r="BG812" s="23"/>
      <c r="BH812" s="23"/>
      <c r="BI812" s="23"/>
      <c r="BJ812" s="23"/>
      <c r="BK812" s="23"/>
      <c r="BL812" s="23"/>
      <c r="BM812" s="23"/>
      <c r="BN812" s="23"/>
      <c r="BO812" s="23"/>
      <c r="BP812" s="23"/>
      <c r="BQ812" s="23"/>
      <c r="BR812" s="23"/>
      <c r="BS812" s="23"/>
      <c r="BT812" s="23"/>
      <c r="BU812" s="23"/>
      <c r="BV812" s="23"/>
      <c r="BW812" s="23"/>
      <c r="BX812" s="23"/>
      <c r="BY812" s="23"/>
      <c r="BZ812" s="23"/>
      <c r="CA812" s="23"/>
      <c r="CB812" s="23"/>
      <c r="CC812" s="23"/>
      <c r="CD812" s="23"/>
      <c r="CE812" s="23"/>
      <c r="CF812" s="23"/>
      <c r="CG812" s="23"/>
      <c r="CH812" s="23"/>
      <c r="CI812" s="23"/>
      <c r="CJ812" s="23"/>
      <c r="CK812" s="23"/>
      <c r="CL812" s="23"/>
      <c r="CM812" s="23"/>
      <c r="CN812" s="23"/>
      <c r="CO812" s="23"/>
      <c r="CP812" s="23"/>
      <c r="CQ812" s="23"/>
      <c r="CR812" s="23"/>
      <c r="CS812" s="23"/>
      <c r="CT812" s="23"/>
      <c r="CU812" s="23"/>
      <c r="CV812" s="23"/>
      <c r="CW812" s="23"/>
      <c r="CX812" s="23"/>
      <c r="CY812" s="23"/>
      <c r="CZ812" s="23"/>
      <c r="DA812" s="23"/>
      <c r="DB812" s="23"/>
      <c r="DC812" s="23"/>
      <c r="DD812" s="23"/>
      <c r="DE812" s="23"/>
      <c r="DF812" s="23"/>
      <c r="DG812" s="23"/>
      <c r="DH812" s="23"/>
      <c r="DI812" s="23"/>
      <c r="DJ812" s="23"/>
      <c r="DK812" s="23"/>
      <c r="DL812" s="23"/>
      <c r="DM812" s="23"/>
      <c r="DN812" s="23"/>
      <c r="DO812" s="23"/>
      <c r="DP812" s="23"/>
      <c r="DQ812" s="23"/>
      <c r="DR812" s="23"/>
      <c r="DS812" s="23"/>
      <c r="DT812" s="23"/>
      <c r="DU812" s="23"/>
      <c r="DV812" s="23"/>
      <c r="DW812" s="23"/>
      <c r="DX812" s="23"/>
      <c r="DY812" s="23"/>
      <c r="DZ812" s="23"/>
      <c r="EA812" s="23"/>
      <c r="EB812" s="23"/>
      <c r="EC812" s="23"/>
      <c r="ED812" s="23"/>
      <c r="EE812" s="23"/>
      <c r="EF812" s="23"/>
      <c r="EG812" s="23"/>
      <c r="EH812" s="23"/>
      <c r="EI812" s="23"/>
      <c r="EJ812" s="23"/>
      <c r="EK812" s="23"/>
    </row>
    <row r="813" spans="1:161" ht="53.4" customHeight="1" x14ac:dyDescent="0.3">
      <c r="A813" s="19">
        <v>811</v>
      </c>
      <c r="B813" s="20">
        <v>2744</v>
      </c>
      <c r="C813" s="20" t="s">
        <v>2262</v>
      </c>
      <c r="D813" s="19">
        <f t="shared" si="54"/>
        <v>21</v>
      </c>
      <c r="E813" s="21" t="s">
        <v>2263</v>
      </c>
      <c r="F813" s="21"/>
      <c r="G813" s="22" t="s">
        <v>73</v>
      </c>
      <c r="H813" s="24" t="s">
        <v>176</v>
      </c>
      <c r="I813" s="24" t="s">
        <v>295</v>
      </c>
      <c r="J813" s="23" t="s">
        <v>19</v>
      </c>
      <c r="K813" s="24" t="s">
        <v>20</v>
      </c>
      <c r="L813" s="24" t="s">
        <v>25</v>
      </c>
      <c r="M813" s="24" t="s">
        <v>66</v>
      </c>
      <c r="N813" s="24" t="s">
        <v>86</v>
      </c>
      <c r="O813" s="24" t="s">
        <v>467</v>
      </c>
      <c r="P813" s="24" t="s">
        <v>1495</v>
      </c>
      <c r="Q813" s="24" t="s">
        <v>15</v>
      </c>
      <c r="R813" s="23"/>
      <c r="S813" s="24" t="s">
        <v>23</v>
      </c>
      <c r="T813" s="24" t="s">
        <v>39</v>
      </c>
      <c r="U813" s="24" t="s">
        <v>15</v>
      </c>
      <c r="V813" s="23" t="s">
        <v>16</v>
      </c>
      <c r="W813" s="24" t="s">
        <v>63</v>
      </c>
      <c r="X813" s="24" t="s">
        <v>88</v>
      </c>
      <c r="Y813" s="24" t="s">
        <v>15</v>
      </c>
      <c r="Z813" s="23" t="s">
        <v>28</v>
      </c>
      <c r="AA813" s="24" t="s">
        <v>29</v>
      </c>
      <c r="AB813" s="24" t="s">
        <v>15</v>
      </c>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3"/>
      <c r="BG813" s="23"/>
      <c r="BH813" s="23"/>
      <c r="BI813" s="23"/>
      <c r="BJ813" s="23"/>
      <c r="BK813" s="23"/>
      <c r="BL813" s="23"/>
      <c r="BM813" s="23"/>
      <c r="BN813" s="23"/>
      <c r="BO813" s="23"/>
      <c r="BP813" s="23"/>
      <c r="BQ813" s="23"/>
      <c r="BR813" s="23"/>
      <c r="BS813" s="23"/>
      <c r="BT813" s="23"/>
      <c r="BU813" s="23"/>
      <c r="BV813" s="23"/>
      <c r="BW813" s="23"/>
      <c r="BX813" s="23"/>
      <c r="BY813" s="23"/>
      <c r="BZ813" s="23"/>
      <c r="CA813" s="23"/>
      <c r="CB813" s="23"/>
      <c r="CC813" s="23"/>
      <c r="CD813" s="23"/>
      <c r="CE813" s="23"/>
      <c r="CF813" s="23"/>
      <c r="CG813" s="23"/>
      <c r="CH813" s="23"/>
      <c r="CI813" s="23"/>
      <c r="CJ813" s="23"/>
      <c r="CK813" s="23"/>
      <c r="CL813" s="23"/>
      <c r="CM813" s="23"/>
      <c r="CN813" s="23"/>
      <c r="CO813" s="23"/>
      <c r="CP813" s="23"/>
      <c r="CQ813" s="23"/>
      <c r="CR813" s="23"/>
      <c r="CS813" s="23"/>
      <c r="CT813" s="23"/>
      <c r="CU813" s="23"/>
      <c r="CV813" s="23"/>
      <c r="CW813" s="23"/>
      <c r="CX813" s="23"/>
      <c r="CY813" s="23"/>
      <c r="CZ813" s="23"/>
      <c r="DA813" s="23"/>
      <c r="DB813" s="23"/>
      <c r="DC813" s="23"/>
      <c r="DD813" s="23"/>
      <c r="DE813" s="23"/>
      <c r="DF813" s="23"/>
      <c r="DG813" s="23"/>
      <c r="DH813" s="23"/>
      <c r="DI813" s="23"/>
      <c r="DJ813" s="23"/>
      <c r="DK813" s="23"/>
      <c r="DL813" s="23"/>
      <c r="DM813" s="23"/>
      <c r="DN813" s="23"/>
      <c r="DO813" s="23"/>
      <c r="DP813" s="23"/>
      <c r="DQ813" s="23"/>
      <c r="DR813" s="23"/>
      <c r="DS813" s="23"/>
      <c r="DT813" s="23"/>
      <c r="DU813" s="23"/>
      <c r="DV813" s="23"/>
      <c r="DW813" s="23"/>
      <c r="DX813" s="23"/>
      <c r="DY813" s="23"/>
      <c r="DZ813" s="23"/>
      <c r="EA813" s="23"/>
      <c r="EB813" s="23"/>
      <c r="EC813" s="23"/>
      <c r="ED813" s="23"/>
      <c r="EE813" s="23"/>
      <c r="EF813" s="23"/>
      <c r="EG813" s="23"/>
      <c r="EH813" s="23"/>
      <c r="EI813" s="23"/>
      <c r="EJ813" s="23"/>
      <c r="EK813" s="23"/>
    </row>
    <row r="814" spans="1:161" ht="53.4" customHeight="1" x14ac:dyDescent="0.3">
      <c r="A814" s="19">
        <v>812</v>
      </c>
      <c r="B814" s="20">
        <v>496</v>
      </c>
      <c r="C814" s="20" t="s">
        <v>2264</v>
      </c>
      <c r="D814" s="19">
        <f t="shared" si="54"/>
        <v>24</v>
      </c>
      <c r="E814" s="21" t="s">
        <v>2265</v>
      </c>
      <c r="F814" s="21"/>
      <c r="G814" s="22" t="s">
        <v>530</v>
      </c>
      <c r="H814" s="24" t="s">
        <v>14</v>
      </c>
      <c r="I814" s="23"/>
      <c r="J814" s="24" t="s">
        <v>36</v>
      </c>
      <c r="K814" s="24" t="s">
        <v>37</v>
      </c>
      <c r="L814" s="24" t="s">
        <v>25</v>
      </c>
      <c r="M814" s="24" t="s">
        <v>15</v>
      </c>
      <c r="N814" s="23" t="s">
        <v>19</v>
      </c>
      <c r="O814" s="24" t="s">
        <v>20</v>
      </c>
      <c r="P814" s="24" t="s">
        <v>21</v>
      </c>
      <c r="Q814" s="24" t="s">
        <v>37</v>
      </c>
      <c r="R814" s="24" t="s">
        <v>40</v>
      </c>
      <c r="S814" s="24" t="s">
        <v>25</v>
      </c>
      <c r="T814" s="24" t="s">
        <v>22</v>
      </c>
      <c r="U814" s="24" t="s">
        <v>58</v>
      </c>
      <c r="V814" s="24" t="s">
        <v>254</v>
      </c>
      <c r="W814" s="24" t="s">
        <v>25</v>
      </c>
      <c r="X814" s="24" t="s">
        <v>82</v>
      </c>
      <c r="Y814" s="24" t="s">
        <v>58</v>
      </c>
      <c r="Z814" s="24" t="s">
        <v>233</v>
      </c>
      <c r="AA814" s="23" t="s">
        <v>19</v>
      </c>
      <c r="AB814" s="24" t="s">
        <v>23</v>
      </c>
      <c r="AC814" s="24" t="s">
        <v>152</v>
      </c>
      <c r="AD814" s="24" t="s">
        <v>25</v>
      </c>
      <c r="AE814" s="24" t="s">
        <v>663</v>
      </c>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3"/>
      <c r="BG814" s="23"/>
      <c r="BH814" s="23"/>
      <c r="BI814" s="23"/>
      <c r="BJ814" s="23"/>
      <c r="BK814" s="23"/>
      <c r="BL814" s="23"/>
      <c r="BM814" s="23"/>
      <c r="BN814" s="23"/>
      <c r="BO814" s="23"/>
      <c r="BP814" s="23"/>
      <c r="BQ814" s="23"/>
      <c r="BR814" s="23"/>
      <c r="BS814" s="23"/>
      <c r="BT814" s="23"/>
      <c r="BU814" s="23"/>
      <c r="BV814" s="23"/>
      <c r="BW814" s="23"/>
      <c r="BX814" s="23"/>
      <c r="BY814" s="23"/>
      <c r="BZ814" s="23"/>
      <c r="CA814" s="23"/>
      <c r="CB814" s="23"/>
      <c r="CC814" s="23"/>
      <c r="CD814" s="23"/>
      <c r="CE814" s="23"/>
      <c r="CF814" s="23"/>
      <c r="CG814" s="23"/>
      <c r="CH814" s="23"/>
      <c r="CI814" s="23"/>
      <c r="CJ814" s="23"/>
      <c r="CK814" s="23"/>
      <c r="CL814" s="23"/>
      <c r="CM814" s="23"/>
      <c r="CN814" s="23"/>
      <c r="CO814" s="23"/>
      <c r="CP814" s="23"/>
      <c r="CQ814" s="23"/>
      <c r="CR814" s="23"/>
      <c r="CS814" s="23"/>
      <c r="CT814" s="23"/>
      <c r="CU814" s="23"/>
      <c r="CV814" s="23"/>
      <c r="CW814" s="23"/>
      <c r="CX814" s="23"/>
      <c r="CY814" s="23"/>
      <c r="CZ814" s="23"/>
      <c r="DA814" s="23"/>
      <c r="DB814" s="23"/>
      <c r="DC814" s="23"/>
      <c r="DD814" s="23"/>
      <c r="DE814" s="23"/>
      <c r="DF814" s="23"/>
      <c r="DG814" s="23"/>
      <c r="DH814" s="23"/>
      <c r="DI814" s="23"/>
      <c r="DJ814" s="23"/>
      <c r="DK814" s="23"/>
      <c r="DL814" s="23"/>
      <c r="DM814" s="23"/>
      <c r="DN814" s="23"/>
      <c r="DO814" s="23"/>
      <c r="DP814" s="23"/>
      <c r="DQ814" s="23"/>
      <c r="DR814" s="23"/>
      <c r="DS814" s="23"/>
      <c r="DT814" s="23"/>
      <c r="DU814" s="23"/>
      <c r="DV814" s="23"/>
      <c r="DW814" s="23"/>
      <c r="DX814" s="23"/>
      <c r="DY814" s="23"/>
      <c r="DZ814" s="23"/>
      <c r="EA814" s="23"/>
      <c r="EB814" s="23"/>
      <c r="EC814" s="23"/>
      <c r="ED814" s="23"/>
      <c r="EE814" s="23"/>
      <c r="EF814" s="23"/>
      <c r="EG814" s="23"/>
      <c r="EH814" s="23"/>
      <c r="EI814" s="23"/>
      <c r="EJ814" s="23"/>
      <c r="EK814" s="23"/>
    </row>
    <row r="815" spans="1:161" ht="53.4" customHeight="1" x14ac:dyDescent="0.3">
      <c r="A815" s="46">
        <v>813</v>
      </c>
      <c r="B815" s="46">
        <v>1160</v>
      </c>
      <c r="C815" s="47" t="s">
        <v>13499</v>
      </c>
      <c r="D815" s="46">
        <v>26</v>
      </c>
      <c r="E815" s="48" t="s">
        <v>2267</v>
      </c>
      <c r="F815" s="47"/>
      <c r="G815" s="49" t="s">
        <v>10</v>
      </c>
      <c r="H815" s="49" t="s">
        <v>34</v>
      </c>
      <c r="I815" s="49" t="s">
        <v>35</v>
      </c>
      <c r="J815" s="48" t="s">
        <v>19</v>
      </c>
      <c r="K815" s="49" t="s">
        <v>20</v>
      </c>
      <c r="L815" s="49" t="s">
        <v>25</v>
      </c>
      <c r="M815" s="49" t="s">
        <v>15</v>
      </c>
      <c r="N815" s="48" t="s">
        <v>19</v>
      </c>
      <c r="O815" s="49" t="s">
        <v>23</v>
      </c>
      <c r="P815" s="49" t="s">
        <v>25</v>
      </c>
      <c r="Q815" s="49" t="s">
        <v>27</v>
      </c>
      <c r="R815" s="49" t="s">
        <v>22</v>
      </c>
      <c r="S815" s="48" t="s">
        <v>28</v>
      </c>
      <c r="T815" s="49" t="s">
        <v>227</v>
      </c>
      <c r="U815" s="49" t="s">
        <v>25</v>
      </c>
      <c r="V815" s="49" t="s">
        <v>15</v>
      </c>
      <c r="W815" s="49" t="s">
        <v>53</v>
      </c>
      <c r="X815" s="49" t="s">
        <v>257</v>
      </c>
      <c r="Y815" s="49" t="s">
        <v>22</v>
      </c>
      <c r="Z815" s="49" t="s">
        <v>58</v>
      </c>
      <c r="AA815" s="49" t="s">
        <v>44</v>
      </c>
      <c r="AB815" s="49" t="s">
        <v>227</v>
      </c>
      <c r="AC815" s="48" t="s">
        <v>116</v>
      </c>
      <c r="AD815" s="48" t="s">
        <v>1394</v>
      </c>
      <c r="AE815" s="53">
        <v>1</v>
      </c>
      <c r="AF815" s="49" t="s">
        <v>210</v>
      </c>
      <c r="AG815" s="49" t="s">
        <v>329</v>
      </c>
      <c r="AH815" s="48"/>
      <c r="AI815" s="48"/>
      <c r="AJ815" s="48"/>
      <c r="AK815" s="48"/>
      <c r="AL815" s="48"/>
      <c r="AM815" s="48"/>
      <c r="AN815" s="48"/>
      <c r="AO815" s="48"/>
      <c r="AP815" s="48"/>
      <c r="AQ815" s="48"/>
      <c r="AR815" s="48"/>
      <c r="AS815" s="48"/>
      <c r="AT815" s="48"/>
      <c r="AU815" s="48"/>
      <c r="AV815" s="48"/>
      <c r="AW815" s="48"/>
      <c r="AX815" s="48"/>
      <c r="AY815" s="48"/>
      <c r="AZ815" s="48"/>
      <c r="BA815" s="48"/>
      <c r="BB815" s="48"/>
      <c r="BC815" s="48"/>
      <c r="BD815" s="48"/>
      <c r="BE815" s="48"/>
      <c r="BF815" s="48"/>
      <c r="BG815" s="48"/>
      <c r="BH815" s="48"/>
      <c r="BI815" s="48"/>
      <c r="BJ815" s="48"/>
      <c r="BK815" s="48"/>
      <c r="BL815" s="48"/>
      <c r="BM815" s="48"/>
      <c r="BN815" s="48"/>
      <c r="BO815" s="48"/>
      <c r="BP815" s="48"/>
      <c r="BQ815" s="48"/>
      <c r="BR815" s="48"/>
      <c r="BS815" s="48"/>
      <c r="BT815" s="48"/>
      <c r="BU815" s="48"/>
      <c r="BV815" s="48"/>
      <c r="BW815" s="48"/>
      <c r="BX815" s="48"/>
      <c r="BY815" s="48"/>
      <c r="BZ815" s="48"/>
      <c r="CA815" s="48"/>
      <c r="CB815" s="48"/>
      <c r="CC815" s="48"/>
      <c r="CD815" s="48"/>
      <c r="CE815" s="48"/>
      <c r="CF815" s="48"/>
      <c r="CG815" s="48"/>
      <c r="CH815" s="48"/>
      <c r="CI815" s="48"/>
      <c r="CJ815" s="48"/>
      <c r="CK815" s="48"/>
      <c r="CL815" s="48"/>
      <c r="CM815" s="48"/>
      <c r="CN815" s="48"/>
      <c r="CO815" s="48"/>
      <c r="CP815" s="48"/>
      <c r="CQ815" s="48"/>
      <c r="CR815" s="48"/>
      <c r="CS815" s="48"/>
      <c r="CT815" s="48"/>
      <c r="CU815" s="48"/>
      <c r="CV815" s="48"/>
      <c r="CW815" s="48"/>
      <c r="CX815" s="48"/>
      <c r="CY815" s="48"/>
      <c r="CZ815" s="48"/>
      <c r="DA815" s="48"/>
      <c r="DB815" s="48"/>
      <c r="DC815" s="48"/>
      <c r="DD815" s="48"/>
      <c r="DE815" s="48"/>
      <c r="DF815" s="48"/>
      <c r="DG815" s="48"/>
      <c r="DH815" s="48"/>
      <c r="DI815" s="48"/>
      <c r="DJ815" s="48"/>
      <c r="DK815" s="48"/>
      <c r="DL815" s="48"/>
      <c r="DM815" s="48"/>
      <c r="DN815" s="48"/>
      <c r="DO815" s="48"/>
      <c r="DP815" s="48"/>
      <c r="DQ815" s="48"/>
      <c r="DR815" s="48"/>
      <c r="DS815" s="48"/>
      <c r="DT815" s="48"/>
      <c r="DU815" s="48"/>
      <c r="DV815" s="48"/>
      <c r="DW815" s="48"/>
      <c r="DX815" s="48"/>
      <c r="DY815" s="48"/>
      <c r="DZ815" s="48"/>
      <c r="EA815" s="48"/>
      <c r="EB815" s="48"/>
      <c r="EC815" s="48"/>
      <c r="ED815" s="48"/>
      <c r="EE815" s="48"/>
      <c r="EF815" s="48"/>
      <c r="EG815" s="48"/>
      <c r="EH815" s="48"/>
      <c r="EI815" s="48"/>
      <c r="EJ815" s="48"/>
      <c r="EK815" s="48"/>
      <c r="EL815" s="48"/>
      <c r="EM815" s="48"/>
      <c r="EN815" s="48"/>
      <c r="EO815" s="48"/>
      <c r="EP815" s="48"/>
      <c r="EQ815" s="48"/>
      <c r="ER815" s="48"/>
      <c r="ES815" s="48"/>
      <c r="ET815" s="48"/>
      <c r="EU815" s="48"/>
      <c r="EV815" s="48"/>
      <c r="EW815" s="48"/>
      <c r="EX815" s="48"/>
      <c r="EY815" s="48"/>
      <c r="EZ815" s="48"/>
      <c r="FA815" s="48"/>
      <c r="FB815" s="48"/>
      <c r="FC815" s="48"/>
      <c r="FD815" s="48"/>
      <c r="FE815" s="48"/>
    </row>
    <row r="816" spans="1:161" ht="53.4" customHeight="1" x14ac:dyDescent="0.3">
      <c r="A816" s="46">
        <v>814</v>
      </c>
      <c r="B816" s="46">
        <v>2474</v>
      </c>
      <c r="C816" s="47" t="s">
        <v>13500</v>
      </c>
      <c r="D816" s="46">
        <v>32</v>
      </c>
      <c r="E816" s="48" t="s">
        <v>2269</v>
      </c>
      <c r="F816" s="47"/>
      <c r="G816" s="48" t="s">
        <v>98</v>
      </c>
      <c r="H816" s="49" t="s">
        <v>99</v>
      </c>
      <c r="I816" s="49" t="s">
        <v>100</v>
      </c>
      <c r="J816" s="48" t="s">
        <v>19</v>
      </c>
      <c r="K816" s="49" t="s">
        <v>20</v>
      </c>
      <c r="L816" s="49" t="s">
        <v>21</v>
      </c>
      <c r="M816" s="49" t="s">
        <v>55</v>
      </c>
      <c r="N816" s="49" t="s">
        <v>164</v>
      </c>
      <c r="O816" s="49" t="s">
        <v>25</v>
      </c>
      <c r="P816" s="49" t="s">
        <v>66</v>
      </c>
      <c r="Q816" s="49" t="s">
        <v>53</v>
      </c>
      <c r="R816" s="49" t="s">
        <v>83</v>
      </c>
      <c r="S816" s="49" t="s">
        <v>1445</v>
      </c>
      <c r="T816" s="49" t="s">
        <v>25</v>
      </c>
      <c r="U816" s="49" t="s">
        <v>82</v>
      </c>
      <c r="V816" s="49" t="s">
        <v>58</v>
      </c>
      <c r="W816" s="49" t="s">
        <v>43</v>
      </c>
      <c r="X816" s="49" t="s">
        <v>297</v>
      </c>
      <c r="Y816" s="49" t="s">
        <v>58</v>
      </c>
      <c r="Z816" s="49" t="s">
        <v>488</v>
      </c>
      <c r="AA816" s="49" t="s">
        <v>584</v>
      </c>
      <c r="AB816" s="49" t="s">
        <v>233</v>
      </c>
      <c r="AC816" s="49" t="s">
        <v>20</v>
      </c>
      <c r="AD816" s="48" t="s">
        <v>19</v>
      </c>
      <c r="AE816" s="49" t="s">
        <v>23</v>
      </c>
      <c r="AF816" s="49" t="s">
        <v>25</v>
      </c>
      <c r="AG816" s="49" t="s">
        <v>15</v>
      </c>
      <c r="AH816" s="48" t="s">
        <v>28</v>
      </c>
      <c r="AI816" s="49" t="s">
        <v>60</v>
      </c>
      <c r="AJ816" s="49" t="s">
        <v>64</v>
      </c>
      <c r="AK816" s="49" t="s">
        <v>25</v>
      </c>
      <c r="AL816" s="49" t="s">
        <v>46</v>
      </c>
      <c r="AM816" s="48"/>
      <c r="AN816" s="48"/>
      <c r="AO816" s="48"/>
      <c r="AP816" s="48"/>
      <c r="AQ816" s="48"/>
      <c r="AR816" s="48"/>
      <c r="AS816" s="48"/>
      <c r="AT816" s="48"/>
      <c r="AU816" s="48"/>
      <c r="AV816" s="48"/>
      <c r="AW816" s="48"/>
      <c r="AX816" s="48"/>
      <c r="AY816" s="48"/>
      <c r="AZ816" s="48"/>
      <c r="BA816" s="48"/>
      <c r="BB816" s="48"/>
      <c r="BC816" s="48"/>
      <c r="BD816" s="48"/>
      <c r="BE816" s="48"/>
      <c r="BF816" s="48"/>
      <c r="BG816" s="48"/>
      <c r="BH816" s="48"/>
      <c r="BI816" s="48"/>
      <c r="BJ816" s="48"/>
      <c r="BK816" s="48"/>
      <c r="BL816" s="48"/>
      <c r="BM816" s="48"/>
      <c r="BN816" s="48"/>
      <c r="BO816" s="48"/>
      <c r="BP816" s="48"/>
      <c r="BQ816" s="48"/>
      <c r="BR816" s="48"/>
      <c r="BS816" s="48"/>
      <c r="BT816" s="48"/>
      <c r="BU816" s="48"/>
      <c r="BV816" s="48"/>
      <c r="BW816" s="48"/>
      <c r="BX816" s="48"/>
      <c r="BY816" s="48"/>
      <c r="BZ816" s="48"/>
      <c r="CA816" s="48"/>
      <c r="CB816" s="48"/>
      <c r="CC816" s="48"/>
      <c r="CD816" s="48"/>
      <c r="CE816" s="48"/>
      <c r="CF816" s="48"/>
      <c r="CG816" s="48"/>
      <c r="CH816" s="48"/>
      <c r="CI816" s="48"/>
      <c r="CJ816" s="48"/>
      <c r="CK816" s="48"/>
      <c r="CL816" s="48"/>
      <c r="CM816" s="48"/>
      <c r="CN816" s="48"/>
      <c r="CO816" s="48"/>
      <c r="CP816" s="48"/>
      <c r="CQ816" s="48"/>
      <c r="CR816" s="48"/>
      <c r="CS816" s="48"/>
      <c r="CT816" s="48"/>
      <c r="CU816" s="48"/>
      <c r="CV816" s="48"/>
      <c r="CW816" s="48"/>
      <c r="CX816" s="48"/>
      <c r="CY816" s="48"/>
      <c r="CZ816" s="48"/>
      <c r="DA816" s="48"/>
      <c r="DB816" s="48"/>
      <c r="DC816" s="48"/>
      <c r="DD816" s="48"/>
      <c r="DE816" s="48"/>
      <c r="DF816" s="48"/>
      <c r="DG816" s="48"/>
      <c r="DH816" s="48"/>
      <c r="DI816" s="48"/>
      <c r="DJ816" s="48"/>
      <c r="DK816" s="48"/>
      <c r="DL816" s="48"/>
      <c r="DM816" s="48"/>
      <c r="DN816" s="48"/>
      <c r="DO816" s="48"/>
      <c r="DP816" s="48"/>
      <c r="DQ816" s="48"/>
      <c r="DR816" s="48"/>
      <c r="DS816" s="48"/>
      <c r="DT816" s="48"/>
      <c r="DU816" s="48"/>
      <c r="DV816" s="48"/>
      <c r="DW816" s="48"/>
      <c r="DX816" s="48"/>
      <c r="DY816" s="48"/>
      <c r="DZ816" s="48"/>
      <c r="EA816" s="48"/>
      <c r="EB816" s="48"/>
      <c r="EC816" s="48"/>
      <c r="ED816" s="48"/>
      <c r="EE816" s="48"/>
      <c r="EF816" s="48"/>
      <c r="EG816" s="48"/>
      <c r="EH816" s="48"/>
      <c r="EI816" s="48"/>
      <c r="EJ816" s="48"/>
      <c r="EK816" s="48"/>
      <c r="EL816" s="48"/>
      <c r="EM816" s="48"/>
      <c r="EN816" s="48"/>
      <c r="EO816" s="48"/>
      <c r="EP816" s="48"/>
      <c r="EQ816" s="48"/>
      <c r="ER816" s="48"/>
      <c r="ES816" s="48"/>
      <c r="ET816" s="48"/>
      <c r="EU816" s="48"/>
      <c r="EV816" s="48"/>
      <c r="EW816" s="48"/>
      <c r="EX816" s="48"/>
      <c r="EY816" s="48"/>
      <c r="EZ816" s="48"/>
      <c r="FA816" s="48"/>
      <c r="FB816" s="48"/>
      <c r="FC816" s="48"/>
      <c r="FD816" s="48"/>
      <c r="FE816" s="48"/>
    </row>
    <row r="817" spans="1:161" ht="53.4" customHeight="1" x14ac:dyDescent="0.3">
      <c r="A817" s="46">
        <v>815</v>
      </c>
      <c r="B817" s="46">
        <v>2876</v>
      </c>
      <c r="C817" s="47" t="s">
        <v>13501</v>
      </c>
      <c r="D817" s="46">
        <v>33</v>
      </c>
      <c r="E817" s="48" t="s">
        <v>2271</v>
      </c>
      <c r="F817" s="47"/>
      <c r="G817" s="49" t="s">
        <v>142</v>
      </c>
      <c r="H817" s="49" t="s">
        <v>75</v>
      </c>
      <c r="I817" s="48" t="s">
        <v>11</v>
      </c>
      <c r="J817" s="49" t="s">
        <v>12</v>
      </c>
      <c r="K817" s="49" t="s">
        <v>13</v>
      </c>
      <c r="L817" s="49" t="s">
        <v>14</v>
      </c>
      <c r="M817" s="49" t="s">
        <v>25</v>
      </c>
      <c r="N817" s="49" t="s">
        <v>341</v>
      </c>
      <c r="O817" s="48" t="s">
        <v>19</v>
      </c>
      <c r="P817" s="49" t="s">
        <v>20</v>
      </c>
      <c r="Q817" s="49" t="s">
        <v>21</v>
      </c>
      <c r="R817" s="49" t="s">
        <v>37</v>
      </c>
      <c r="S817" s="49" t="s">
        <v>40</v>
      </c>
      <c r="T817" s="49" t="s">
        <v>22</v>
      </c>
      <c r="U817" s="48" t="s">
        <v>54</v>
      </c>
      <c r="V817" s="49" t="s">
        <v>20</v>
      </c>
      <c r="W817" s="49" t="s">
        <v>121</v>
      </c>
      <c r="X817" s="49" t="s">
        <v>25</v>
      </c>
      <c r="Y817" s="49" t="s">
        <v>82</v>
      </c>
      <c r="Z817" s="49" t="s">
        <v>879</v>
      </c>
      <c r="AA817" s="49" t="s">
        <v>304</v>
      </c>
      <c r="AB817" s="48" t="s">
        <v>19</v>
      </c>
      <c r="AC817" s="49" t="s">
        <v>23</v>
      </c>
      <c r="AD817" s="49" t="s">
        <v>24</v>
      </c>
      <c r="AE817" s="49" t="s">
        <v>25</v>
      </c>
      <c r="AF817" s="49" t="s">
        <v>26</v>
      </c>
      <c r="AG817" s="49" t="s">
        <v>206</v>
      </c>
      <c r="AH817" s="49" t="s">
        <v>296</v>
      </c>
      <c r="AI817" s="49" t="s">
        <v>192</v>
      </c>
      <c r="AJ817" s="48" t="s">
        <v>16</v>
      </c>
      <c r="AK817" s="49" t="s">
        <v>63</v>
      </c>
      <c r="AL817" s="49" t="s">
        <v>25</v>
      </c>
      <c r="AM817" s="49" t="s">
        <v>15</v>
      </c>
      <c r="AN817" s="48"/>
      <c r="AO817" s="48"/>
      <c r="AP817" s="48"/>
      <c r="AQ817" s="48"/>
      <c r="AR817" s="48"/>
      <c r="AS817" s="48"/>
      <c r="AT817" s="48"/>
      <c r="AU817" s="48"/>
      <c r="AV817" s="48"/>
      <c r="AW817" s="48"/>
      <c r="AX817" s="48"/>
      <c r="AY817" s="48"/>
      <c r="AZ817" s="48"/>
      <c r="BA817" s="48"/>
      <c r="BB817" s="48"/>
      <c r="BC817" s="48"/>
      <c r="BD817" s="48"/>
      <c r="BE817" s="48"/>
      <c r="BF817" s="48"/>
      <c r="BG817" s="48"/>
      <c r="BH817" s="48"/>
      <c r="BI817" s="48"/>
      <c r="BJ817" s="48"/>
      <c r="BK817" s="48"/>
      <c r="BL817" s="48"/>
      <c r="BM817" s="48"/>
      <c r="BN817" s="48"/>
      <c r="BO817" s="48"/>
      <c r="BP817" s="48"/>
      <c r="BQ817" s="48"/>
      <c r="BR817" s="48"/>
      <c r="BS817" s="48"/>
      <c r="BT817" s="48"/>
      <c r="BU817" s="48"/>
      <c r="BV817" s="48"/>
      <c r="BW817" s="48"/>
      <c r="BX817" s="48"/>
      <c r="BY817" s="48"/>
      <c r="BZ817" s="48"/>
      <c r="CA817" s="48"/>
      <c r="CB817" s="48"/>
      <c r="CC817" s="48"/>
      <c r="CD817" s="48"/>
      <c r="CE817" s="48"/>
      <c r="CF817" s="48"/>
      <c r="CG817" s="48"/>
      <c r="CH817" s="48"/>
      <c r="CI817" s="48"/>
      <c r="CJ817" s="48"/>
      <c r="CK817" s="48"/>
      <c r="CL817" s="48"/>
      <c r="CM817" s="48"/>
      <c r="CN817" s="48"/>
      <c r="CO817" s="48"/>
      <c r="CP817" s="48"/>
      <c r="CQ817" s="48"/>
      <c r="CR817" s="48"/>
      <c r="CS817" s="48"/>
      <c r="CT817" s="48"/>
      <c r="CU817" s="48"/>
      <c r="CV817" s="48"/>
      <c r="CW817" s="48"/>
      <c r="CX817" s="48"/>
      <c r="CY817" s="48"/>
      <c r="CZ817" s="48"/>
      <c r="DA817" s="48"/>
      <c r="DB817" s="48"/>
      <c r="DC817" s="48"/>
      <c r="DD817" s="48"/>
      <c r="DE817" s="48"/>
      <c r="DF817" s="48"/>
      <c r="DG817" s="48"/>
      <c r="DH817" s="48"/>
      <c r="DI817" s="48"/>
      <c r="DJ817" s="48"/>
      <c r="DK817" s="48"/>
      <c r="DL817" s="48"/>
      <c r="DM817" s="48"/>
      <c r="DN817" s="48"/>
      <c r="DO817" s="48"/>
      <c r="DP817" s="48"/>
      <c r="DQ817" s="48"/>
      <c r="DR817" s="48"/>
      <c r="DS817" s="48"/>
      <c r="DT817" s="48"/>
      <c r="DU817" s="48"/>
      <c r="DV817" s="48"/>
      <c r="DW817" s="48"/>
      <c r="DX817" s="48"/>
      <c r="DY817" s="48"/>
      <c r="DZ817" s="48"/>
      <c r="EA817" s="48"/>
      <c r="EB817" s="48"/>
      <c r="EC817" s="48"/>
      <c r="ED817" s="48"/>
      <c r="EE817" s="48"/>
      <c r="EF817" s="48"/>
      <c r="EG817" s="48"/>
      <c r="EH817" s="48"/>
      <c r="EI817" s="48"/>
      <c r="EJ817" s="48"/>
      <c r="EK817" s="48"/>
      <c r="EL817" s="48"/>
      <c r="EM817" s="48"/>
      <c r="EN817" s="48"/>
      <c r="EO817" s="48"/>
      <c r="EP817" s="48"/>
      <c r="EQ817" s="48"/>
      <c r="ER817" s="48"/>
      <c r="ES817" s="48"/>
      <c r="ET817" s="48"/>
      <c r="EU817" s="48"/>
      <c r="EV817" s="48"/>
      <c r="EW817" s="48"/>
      <c r="EX817" s="48"/>
      <c r="EY817" s="48"/>
      <c r="EZ817" s="48"/>
      <c r="FA817" s="48"/>
      <c r="FB817" s="48"/>
      <c r="FC817" s="48"/>
      <c r="FD817" s="48"/>
      <c r="FE817" s="48"/>
    </row>
    <row r="818" spans="1:161" ht="53.4" customHeight="1" x14ac:dyDescent="0.3">
      <c r="A818" s="46">
        <v>816</v>
      </c>
      <c r="B818" s="46">
        <v>1148</v>
      </c>
      <c r="C818" s="47" t="s">
        <v>13502</v>
      </c>
      <c r="D818" s="46">
        <v>23</v>
      </c>
      <c r="E818" s="48" t="s">
        <v>2273</v>
      </c>
      <c r="F818" s="47"/>
      <c r="G818" s="48" t="s">
        <v>98</v>
      </c>
      <c r="H818" s="49" t="s">
        <v>110</v>
      </c>
      <c r="I818" s="49" t="s">
        <v>176</v>
      </c>
      <c r="J818" s="49" t="s">
        <v>177</v>
      </c>
      <c r="K818" s="48" t="s">
        <v>19</v>
      </c>
      <c r="L818" s="49" t="s">
        <v>20</v>
      </c>
      <c r="M818" s="49" t="s">
        <v>37</v>
      </c>
      <c r="N818" s="49" t="s">
        <v>40</v>
      </c>
      <c r="O818" s="49" t="s">
        <v>25</v>
      </c>
      <c r="P818" s="49" t="s">
        <v>15</v>
      </c>
      <c r="Q818" s="48"/>
      <c r="R818" s="49" t="s">
        <v>23</v>
      </c>
      <c r="S818" s="49" t="s">
        <v>683</v>
      </c>
      <c r="T818" s="49" t="s">
        <v>25</v>
      </c>
      <c r="U818" s="49" t="s">
        <v>22</v>
      </c>
      <c r="V818" s="48" t="s">
        <v>28</v>
      </c>
      <c r="W818" s="49" t="s">
        <v>29</v>
      </c>
      <c r="X818" s="49" t="s">
        <v>30</v>
      </c>
      <c r="Y818" s="49" t="s">
        <v>31</v>
      </c>
      <c r="Z818" s="49" t="s">
        <v>15</v>
      </c>
      <c r="AA818" s="48" t="s">
        <v>1394</v>
      </c>
      <c r="AB818" s="49" t="s">
        <v>68</v>
      </c>
      <c r="AC818" s="49" t="s">
        <v>100</v>
      </c>
      <c r="AD818" s="49" t="s">
        <v>14</v>
      </c>
      <c r="AE818" s="48"/>
      <c r="AF818" s="48"/>
      <c r="AG818" s="48"/>
      <c r="AH818" s="48"/>
      <c r="AI818" s="48"/>
      <c r="AJ818" s="48"/>
      <c r="AK818" s="48"/>
      <c r="AL818" s="48"/>
      <c r="AM818" s="48"/>
      <c r="AN818" s="48"/>
      <c r="AO818" s="48"/>
      <c r="AP818" s="48"/>
      <c r="AQ818" s="48"/>
      <c r="AR818" s="48"/>
      <c r="AS818" s="48"/>
      <c r="AT818" s="48"/>
      <c r="AU818" s="48"/>
      <c r="AV818" s="48"/>
      <c r="AW818" s="48"/>
      <c r="AX818" s="48"/>
      <c r="AY818" s="48"/>
      <c r="AZ818" s="48"/>
      <c r="BA818" s="48"/>
      <c r="BB818" s="48"/>
      <c r="BC818" s="48"/>
      <c r="BD818" s="48"/>
      <c r="BE818" s="48"/>
      <c r="BF818" s="48"/>
      <c r="BG818" s="48"/>
      <c r="BH818" s="48"/>
      <c r="BI818" s="48"/>
      <c r="BJ818" s="48"/>
      <c r="BK818" s="48"/>
      <c r="BL818" s="48"/>
      <c r="BM818" s="48"/>
      <c r="BN818" s="48"/>
      <c r="BO818" s="48"/>
      <c r="BP818" s="48"/>
      <c r="BQ818" s="48"/>
      <c r="BR818" s="48"/>
      <c r="BS818" s="48"/>
      <c r="BT818" s="48"/>
      <c r="BU818" s="48"/>
      <c r="BV818" s="48"/>
      <c r="BW818" s="48"/>
      <c r="BX818" s="48"/>
      <c r="BY818" s="48"/>
      <c r="BZ818" s="48"/>
      <c r="CA818" s="48"/>
      <c r="CB818" s="48"/>
      <c r="CC818" s="48"/>
      <c r="CD818" s="48"/>
      <c r="CE818" s="48"/>
      <c r="CF818" s="48"/>
      <c r="CG818" s="48"/>
      <c r="CH818" s="48"/>
      <c r="CI818" s="48"/>
      <c r="CJ818" s="48"/>
      <c r="CK818" s="48"/>
      <c r="CL818" s="48"/>
      <c r="CM818" s="48"/>
      <c r="CN818" s="48"/>
      <c r="CO818" s="48"/>
      <c r="CP818" s="48"/>
      <c r="CQ818" s="48"/>
      <c r="CR818" s="48"/>
      <c r="CS818" s="48"/>
      <c r="CT818" s="48"/>
      <c r="CU818" s="48"/>
      <c r="CV818" s="48"/>
      <c r="CW818" s="48"/>
      <c r="CX818" s="48"/>
      <c r="CY818" s="48"/>
      <c r="CZ818" s="48"/>
      <c r="DA818" s="48"/>
      <c r="DB818" s="48"/>
      <c r="DC818" s="48"/>
      <c r="DD818" s="48"/>
      <c r="DE818" s="48"/>
      <c r="DF818" s="48"/>
      <c r="DG818" s="48"/>
      <c r="DH818" s="48"/>
      <c r="DI818" s="48"/>
      <c r="DJ818" s="48"/>
      <c r="DK818" s="48"/>
      <c r="DL818" s="48"/>
      <c r="DM818" s="48"/>
      <c r="DN818" s="48"/>
      <c r="DO818" s="48"/>
      <c r="DP818" s="48"/>
      <c r="DQ818" s="48"/>
      <c r="DR818" s="48"/>
      <c r="DS818" s="48"/>
      <c r="DT818" s="48"/>
      <c r="DU818" s="48"/>
      <c r="DV818" s="48"/>
      <c r="DW818" s="48"/>
      <c r="DX818" s="48"/>
      <c r="DY818" s="48"/>
      <c r="DZ818" s="48"/>
      <c r="EA818" s="48"/>
      <c r="EB818" s="48"/>
      <c r="EC818" s="48"/>
      <c r="ED818" s="48"/>
      <c r="EE818" s="48"/>
      <c r="EF818" s="48"/>
      <c r="EG818" s="48"/>
      <c r="EH818" s="48"/>
      <c r="EI818" s="48"/>
      <c r="EJ818" s="48"/>
      <c r="EK818" s="48"/>
      <c r="EL818" s="48"/>
      <c r="EM818" s="48"/>
      <c r="EN818" s="48"/>
      <c r="EO818" s="48"/>
      <c r="EP818" s="48"/>
      <c r="EQ818" s="48"/>
      <c r="ER818" s="48"/>
      <c r="ES818" s="48"/>
      <c r="ET818" s="48"/>
      <c r="EU818" s="48"/>
      <c r="EV818" s="48"/>
      <c r="EW818" s="48"/>
      <c r="EX818" s="48"/>
      <c r="EY818" s="48"/>
      <c r="EZ818" s="48"/>
      <c r="FA818" s="48"/>
      <c r="FB818" s="48"/>
      <c r="FC818" s="48"/>
      <c r="FD818" s="48"/>
      <c r="FE818" s="48"/>
    </row>
    <row r="819" spans="1:161" ht="53.4" customHeight="1" x14ac:dyDescent="0.3">
      <c r="A819" s="46">
        <v>817</v>
      </c>
      <c r="B819" s="46">
        <v>2216</v>
      </c>
      <c r="C819" s="47" t="s">
        <v>13503</v>
      </c>
      <c r="D819" s="46">
        <v>28</v>
      </c>
      <c r="E819" s="48" t="s">
        <v>2275</v>
      </c>
      <c r="F819" s="47"/>
      <c r="G819" s="49" t="s">
        <v>49</v>
      </c>
      <c r="H819" s="48" t="s">
        <v>11</v>
      </c>
      <c r="I819" s="49" t="s">
        <v>156</v>
      </c>
      <c r="J819" s="49" t="s">
        <v>25</v>
      </c>
      <c r="K819" s="49" t="s">
        <v>22</v>
      </c>
      <c r="L819" s="48" t="s">
        <v>19</v>
      </c>
      <c r="M819" s="49" t="s">
        <v>20</v>
      </c>
      <c r="N819" s="49" t="s">
        <v>39</v>
      </c>
      <c r="O819" s="49" t="s">
        <v>40</v>
      </c>
      <c r="P819" s="49" t="s">
        <v>25</v>
      </c>
      <c r="Q819" s="49" t="s">
        <v>26</v>
      </c>
      <c r="R819" s="49" t="s">
        <v>206</v>
      </c>
      <c r="S819" s="49" t="s">
        <v>296</v>
      </c>
      <c r="T819" s="49" t="s">
        <v>86</v>
      </c>
      <c r="U819" s="48" t="s">
        <v>19</v>
      </c>
      <c r="V819" s="49" t="s">
        <v>23</v>
      </c>
      <c r="W819" s="49" t="s">
        <v>39</v>
      </c>
      <c r="X819" s="49" t="s">
        <v>15</v>
      </c>
      <c r="Y819" s="48" t="s">
        <v>28</v>
      </c>
      <c r="Z819" s="49" t="s">
        <v>2276</v>
      </c>
      <c r="AA819" s="49" t="s">
        <v>78</v>
      </c>
      <c r="AB819" s="49" t="s">
        <v>2277</v>
      </c>
      <c r="AC819" s="49" t="s">
        <v>40</v>
      </c>
      <c r="AD819" s="49" t="s">
        <v>94</v>
      </c>
      <c r="AE819" s="49" t="s">
        <v>2278</v>
      </c>
      <c r="AF819" s="49" t="s">
        <v>25</v>
      </c>
      <c r="AG819" s="49" t="s">
        <v>66</v>
      </c>
      <c r="AH819" s="49" t="s">
        <v>86</v>
      </c>
      <c r="AI819" s="48"/>
      <c r="AJ819" s="48"/>
      <c r="AK819" s="48"/>
      <c r="AL819" s="48"/>
      <c r="AM819" s="48"/>
      <c r="AN819" s="48"/>
      <c r="AO819" s="48"/>
      <c r="AP819" s="48"/>
      <c r="AQ819" s="48"/>
      <c r="AR819" s="48"/>
      <c r="AS819" s="48"/>
      <c r="AT819" s="48"/>
      <c r="AU819" s="48"/>
      <c r="AV819" s="48"/>
      <c r="AW819" s="48"/>
      <c r="AX819" s="48"/>
      <c r="AY819" s="48"/>
      <c r="AZ819" s="48"/>
      <c r="BA819" s="48"/>
      <c r="BB819" s="48"/>
      <c r="BC819" s="48"/>
      <c r="BD819" s="48"/>
      <c r="BE819" s="48"/>
      <c r="BF819" s="48"/>
      <c r="BG819" s="48"/>
      <c r="BH819" s="48"/>
      <c r="BI819" s="48"/>
      <c r="BJ819" s="48"/>
      <c r="BK819" s="48"/>
      <c r="BL819" s="48"/>
      <c r="BM819" s="48"/>
      <c r="BN819" s="48"/>
      <c r="BO819" s="48"/>
      <c r="BP819" s="48"/>
      <c r="BQ819" s="48"/>
      <c r="BR819" s="48"/>
      <c r="BS819" s="48"/>
      <c r="BT819" s="48"/>
      <c r="BU819" s="48"/>
      <c r="BV819" s="48"/>
      <c r="BW819" s="48"/>
      <c r="BX819" s="48"/>
      <c r="BY819" s="48"/>
      <c r="BZ819" s="48"/>
      <c r="CA819" s="48"/>
      <c r="CB819" s="48"/>
      <c r="CC819" s="48"/>
      <c r="CD819" s="48"/>
      <c r="CE819" s="48"/>
      <c r="CF819" s="48"/>
      <c r="CG819" s="48"/>
      <c r="CH819" s="48"/>
      <c r="CI819" s="48"/>
      <c r="CJ819" s="48"/>
      <c r="CK819" s="48"/>
      <c r="CL819" s="48"/>
      <c r="CM819" s="48"/>
      <c r="CN819" s="48"/>
      <c r="CO819" s="48"/>
      <c r="CP819" s="48"/>
      <c r="CQ819" s="48"/>
      <c r="CR819" s="48"/>
      <c r="CS819" s="48"/>
      <c r="CT819" s="48"/>
      <c r="CU819" s="48"/>
      <c r="CV819" s="48"/>
      <c r="CW819" s="48"/>
      <c r="CX819" s="48"/>
      <c r="CY819" s="48"/>
      <c r="CZ819" s="48"/>
      <c r="DA819" s="48"/>
      <c r="DB819" s="48"/>
      <c r="DC819" s="48"/>
      <c r="DD819" s="48"/>
      <c r="DE819" s="48"/>
      <c r="DF819" s="48"/>
      <c r="DG819" s="48"/>
      <c r="DH819" s="48"/>
      <c r="DI819" s="48"/>
      <c r="DJ819" s="48"/>
      <c r="DK819" s="48"/>
      <c r="DL819" s="48"/>
      <c r="DM819" s="48"/>
      <c r="DN819" s="48"/>
      <c r="DO819" s="48"/>
      <c r="DP819" s="48"/>
      <c r="DQ819" s="48"/>
      <c r="DR819" s="48"/>
      <c r="DS819" s="48"/>
      <c r="DT819" s="48"/>
      <c r="DU819" s="48"/>
      <c r="DV819" s="48"/>
      <c r="DW819" s="48"/>
      <c r="DX819" s="48"/>
      <c r="DY819" s="48"/>
      <c r="DZ819" s="48"/>
      <c r="EA819" s="48"/>
      <c r="EB819" s="48"/>
      <c r="EC819" s="48"/>
      <c r="ED819" s="48"/>
      <c r="EE819" s="48"/>
      <c r="EF819" s="48"/>
      <c r="EG819" s="48"/>
      <c r="EH819" s="48"/>
      <c r="EI819" s="48"/>
      <c r="EJ819" s="48"/>
      <c r="EK819" s="48"/>
      <c r="EL819" s="48"/>
      <c r="EM819" s="48"/>
      <c r="EN819" s="48"/>
      <c r="EO819" s="48"/>
      <c r="EP819" s="48"/>
      <c r="EQ819" s="48"/>
      <c r="ER819" s="48"/>
      <c r="ES819" s="48"/>
      <c r="ET819" s="48"/>
      <c r="EU819" s="48"/>
      <c r="EV819" s="48"/>
      <c r="EW819" s="48"/>
      <c r="EX819" s="48"/>
      <c r="EY819" s="48"/>
      <c r="EZ819" s="48"/>
      <c r="FA819" s="48"/>
      <c r="FB819" s="48"/>
      <c r="FC819" s="48"/>
      <c r="FD819" s="48"/>
      <c r="FE819" s="48"/>
    </row>
    <row r="820" spans="1:161" ht="53.4" customHeight="1" x14ac:dyDescent="0.3">
      <c r="A820" s="46">
        <v>818</v>
      </c>
      <c r="B820" s="46">
        <v>1679</v>
      </c>
      <c r="C820" s="47" t="s">
        <v>13504</v>
      </c>
      <c r="D820" s="46">
        <v>18</v>
      </c>
      <c r="E820" s="48" t="s">
        <v>2280</v>
      </c>
      <c r="F820" s="47"/>
      <c r="G820" s="49" t="s">
        <v>10</v>
      </c>
      <c r="H820" s="48" t="s">
        <v>11</v>
      </c>
      <c r="I820" s="49" t="s">
        <v>12</v>
      </c>
      <c r="J820" s="49" t="s">
        <v>13</v>
      </c>
      <c r="K820" s="49" t="s">
        <v>14</v>
      </c>
      <c r="L820" s="49" t="s">
        <v>25</v>
      </c>
      <c r="M820" s="49" t="s">
        <v>22</v>
      </c>
      <c r="N820" s="48"/>
      <c r="O820" s="49" t="s">
        <v>20</v>
      </c>
      <c r="P820" s="49" t="s">
        <v>121</v>
      </c>
      <c r="Q820" s="49" t="s">
        <v>25</v>
      </c>
      <c r="R820" s="49" t="s">
        <v>15</v>
      </c>
      <c r="S820" s="48"/>
      <c r="T820" s="49" t="s">
        <v>23</v>
      </c>
      <c r="U820" s="49" t="s">
        <v>39</v>
      </c>
      <c r="V820" s="49" t="s">
        <v>25</v>
      </c>
      <c r="W820" s="49" t="s">
        <v>15</v>
      </c>
      <c r="X820" s="48"/>
      <c r="Y820" s="49" t="s">
        <v>29</v>
      </c>
      <c r="Z820" s="49" t="s">
        <v>25</v>
      </c>
      <c r="AA820" s="49" t="s">
        <v>15</v>
      </c>
      <c r="AB820" s="48"/>
      <c r="AC820" s="48"/>
      <c r="AD820" s="48"/>
      <c r="AE820" s="48"/>
      <c r="AF820" s="48"/>
      <c r="AG820" s="48"/>
      <c r="AH820" s="48"/>
      <c r="AI820" s="48"/>
      <c r="AJ820" s="48"/>
      <c r="AK820" s="48"/>
      <c r="AL820" s="48"/>
      <c r="AM820" s="48"/>
      <c r="AN820" s="48"/>
      <c r="AO820" s="48"/>
      <c r="AP820" s="48"/>
      <c r="AQ820" s="48"/>
      <c r="AR820" s="48"/>
      <c r="AS820" s="48"/>
      <c r="AT820" s="48"/>
      <c r="AU820" s="48"/>
      <c r="AV820" s="48"/>
      <c r="AW820" s="48"/>
      <c r="AX820" s="48"/>
      <c r="AY820" s="48"/>
      <c r="AZ820" s="48"/>
      <c r="BA820" s="48"/>
      <c r="BB820" s="48"/>
      <c r="BC820" s="48"/>
      <c r="BD820" s="48"/>
      <c r="BE820" s="48"/>
      <c r="BF820" s="48"/>
      <c r="BG820" s="48"/>
      <c r="BH820" s="48"/>
      <c r="BI820" s="48"/>
      <c r="BJ820" s="48"/>
      <c r="BK820" s="48"/>
      <c r="BL820" s="48"/>
      <c r="BM820" s="48"/>
      <c r="BN820" s="48"/>
      <c r="BO820" s="48"/>
      <c r="BP820" s="48"/>
      <c r="BQ820" s="48"/>
      <c r="BR820" s="48"/>
      <c r="BS820" s="48"/>
      <c r="BT820" s="48"/>
      <c r="BU820" s="48"/>
      <c r="BV820" s="48"/>
      <c r="BW820" s="48"/>
      <c r="BX820" s="48"/>
      <c r="BY820" s="48"/>
      <c r="BZ820" s="48"/>
      <c r="CA820" s="48"/>
      <c r="CB820" s="48"/>
      <c r="CC820" s="48"/>
      <c r="CD820" s="48"/>
      <c r="CE820" s="48"/>
      <c r="CF820" s="48"/>
      <c r="CG820" s="48"/>
      <c r="CH820" s="48"/>
      <c r="CI820" s="48"/>
      <c r="CJ820" s="48"/>
      <c r="CK820" s="48"/>
      <c r="CL820" s="48"/>
      <c r="CM820" s="48"/>
      <c r="CN820" s="48"/>
      <c r="CO820" s="48"/>
      <c r="CP820" s="48"/>
      <c r="CQ820" s="48"/>
      <c r="CR820" s="48"/>
      <c r="CS820" s="48"/>
      <c r="CT820" s="48"/>
      <c r="CU820" s="48"/>
      <c r="CV820" s="48"/>
      <c r="CW820" s="48"/>
      <c r="CX820" s="48"/>
      <c r="CY820" s="48"/>
      <c r="CZ820" s="48"/>
      <c r="DA820" s="48"/>
      <c r="DB820" s="48"/>
      <c r="DC820" s="48"/>
      <c r="DD820" s="48"/>
      <c r="DE820" s="48"/>
      <c r="DF820" s="48"/>
      <c r="DG820" s="48"/>
      <c r="DH820" s="48"/>
      <c r="DI820" s="48"/>
      <c r="DJ820" s="48"/>
      <c r="DK820" s="48"/>
      <c r="DL820" s="48"/>
      <c r="DM820" s="48"/>
      <c r="DN820" s="48"/>
      <c r="DO820" s="48"/>
      <c r="DP820" s="48"/>
      <c r="DQ820" s="48"/>
      <c r="DR820" s="48"/>
      <c r="DS820" s="48"/>
      <c r="DT820" s="48"/>
      <c r="DU820" s="48"/>
      <c r="DV820" s="48"/>
      <c r="DW820" s="48"/>
      <c r="DX820" s="48"/>
      <c r="DY820" s="48"/>
      <c r="DZ820" s="48"/>
      <c r="EA820" s="48"/>
      <c r="EB820" s="48"/>
      <c r="EC820" s="48"/>
      <c r="ED820" s="48"/>
      <c r="EE820" s="48"/>
      <c r="EF820" s="48"/>
      <c r="EG820" s="48"/>
      <c r="EH820" s="48"/>
      <c r="EI820" s="48"/>
      <c r="EJ820" s="48"/>
      <c r="EK820" s="48"/>
      <c r="EL820" s="48"/>
      <c r="EM820" s="48"/>
      <c r="EN820" s="48"/>
      <c r="EO820" s="48"/>
      <c r="EP820" s="48"/>
      <c r="EQ820" s="48"/>
      <c r="ER820" s="48"/>
      <c r="ES820" s="48"/>
      <c r="ET820" s="48"/>
      <c r="EU820" s="48"/>
      <c r="EV820" s="48"/>
      <c r="EW820" s="48"/>
      <c r="EX820" s="48"/>
      <c r="EY820" s="48"/>
      <c r="EZ820" s="48"/>
      <c r="FA820" s="48"/>
      <c r="FB820" s="48"/>
      <c r="FC820" s="48"/>
      <c r="FD820" s="48"/>
      <c r="FE820" s="48"/>
    </row>
    <row r="821" spans="1:161" ht="53.4" customHeight="1" x14ac:dyDescent="0.3">
      <c r="A821" s="46">
        <v>819</v>
      </c>
      <c r="B821" s="46">
        <v>2632</v>
      </c>
      <c r="C821" s="47" t="s">
        <v>13505</v>
      </c>
      <c r="D821" s="46">
        <v>42</v>
      </c>
      <c r="E821" s="48" t="s">
        <v>2282</v>
      </c>
      <c r="F821" s="47"/>
      <c r="G821" s="49" t="s">
        <v>10</v>
      </c>
      <c r="H821" s="50" t="s">
        <v>34</v>
      </c>
      <c r="I821" s="50" t="s">
        <v>35</v>
      </c>
      <c r="J821" s="49" t="s">
        <v>36</v>
      </c>
      <c r="K821" s="49" t="s">
        <v>15</v>
      </c>
      <c r="L821" s="49" t="s">
        <v>37</v>
      </c>
      <c r="M821" s="48" t="s">
        <v>16</v>
      </c>
      <c r="N821" s="49" t="s">
        <v>17</v>
      </c>
      <c r="O821" s="49" t="s">
        <v>18</v>
      </c>
      <c r="P821" s="49" t="s">
        <v>25</v>
      </c>
      <c r="Q821" s="49" t="s">
        <v>26</v>
      </c>
      <c r="R821" s="48"/>
      <c r="S821" s="49" t="s">
        <v>40</v>
      </c>
      <c r="T821" s="49" t="s">
        <v>201</v>
      </c>
      <c r="U821" s="48" t="s">
        <v>16</v>
      </c>
      <c r="V821" s="49" t="s">
        <v>61</v>
      </c>
      <c r="W821" s="49" t="s">
        <v>62</v>
      </c>
      <c r="X821" s="48" t="s">
        <v>19</v>
      </c>
      <c r="Y821" s="49" t="s">
        <v>20</v>
      </c>
      <c r="Z821" s="49" t="s">
        <v>21</v>
      </c>
      <c r="AA821" s="49" t="s">
        <v>39</v>
      </c>
      <c r="AB821" s="49" t="s">
        <v>40</v>
      </c>
      <c r="AC821" s="49" t="s">
        <v>25</v>
      </c>
      <c r="AD821" s="49" t="s">
        <v>26</v>
      </c>
      <c r="AE821" s="49" t="s">
        <v>605</v>
      </c>
      <c r="AF821" s="48"/>
      <c r="AG821" s="49" t="s">
        <v>23</v>
      </c>
      <c r="AH821" s="49" t="s">
        <v>39</v>
      </c>
      <c r="AI821" s="49" t="s">
        <v>25</v>
      </c>
      <c r="AJ821" s="49" t="s">
        <v>26</v>
      </c>
      <c r="AK821" s="49" t="s">
        <v>27</v>
      </c>
      <c r="AL821" s="49" t="s">
        <v>86</v>
      </c>
      <c r="AM821" s="48" t="s">
        <v>28</v>
      </c>
      <c r="AN821" s="49" t="s">
        <v>29</v>
      </c>
      <c r="AO821" s="49" t="s">
        <v>30</v>
      </c>
      <c r="AP821" s="49" t="s">
        <v>31</v>
      </c>
      <c r="AQ821" s="49" t="s">
        <v>15</v>
      </c>
      <c r="AR821" s="48" t="s">
        <v>54</v>
      </c>
      <c r="AS821" s="49" t="s">
        <v>20</v>
      </c>
      <c r="AT821" s="49" t="s">
        <v>370</v>
      </c>
      <c r="AU821" s="49" t="s">
        <v>25</v>
      </c>
      <c r="AV821" s="49" t="s">
        <v>15</v>
      </c>
      <c r="AW821" s="49" t="s">
        <v>879</v>
      </c>
      <c r="AX821" s="49" t="s">
        <v>304</v>
      </c>
      <c r="AY821" s="48"/>
      <c r="AZ821" s="48"/>
      <c r="BA821" s="48"/>
      <c r="BB821" s="48"/>
      <c r="BC821" s="48"/>
      <c r="BD821" s="48"/>
      <c r="BE821" s="48"/>
      <c r="BF821" s="48"/>
      <c r="BG821" s="48"/>
      <c r="BH821" s="48"/>
      <c r="BI821" s="48"/>
      <c r="BJ821" s="48"/>
      <c r="BK821" s="48"/>
      <c r="BL821" s="48"/>
      <c r="BM821" s="48"/>
      <c r="BN821" s="48"/>
      <c r="BO821" s="48"/>
      <c r="BP821" s="48"/>
      <c r="BQ821" s="48"/>
      <c r="BR821" s="48"/>
      <c r="BS821" s="48"/>
      <c r="BT821" s="48"/>
      <c r="BU821" s="48"/>
      <c r="BV821" s="48"/>
      <c r="BW821" s="48"/>
      <c r="BX821" s="48"/>
      <c r="BY821" s="48"/>
      <c r="BZ821" s="48"/>
      <c r="CA821" s="48"/>
      <c r="CB821" s="48"/>
      <c r="CC821" s="48"/>
      <c r="CD821" s="48"/>
      <c r="CE821" s="48"/>
      <c r="CF821" s="48"/>
      <c r="CG821" s="48"/>
      <c r="CH821" s="48"/>
      <c r="CI821" s="48"/>
      <c r="CJ821" s="48"/>
      <c r="CK821" s="48"/>
      <c r="CL821" s="48"/>
      <c r="CM821" s="48"/>
      <c r="CN821" s="48"/>
      <c r="CO821" s="48"/>
      <c r="CP821" s="48"/>
      <c r="CQ821" s="48"/>
      <c r="CR821" s="48"/>
      <c r="CS821" s="48"/>
      <c r="CT821" s="48"/>
      <c r="CU821" s="48"/>
      <c r="CV821" s="48"/>
      <c r="CW821" s="48"/>
      <c r="CX821" s="48"/>
      <c r="CY821" s="48"/>
      <c r="CZ821" s="48"/>
      <c r="DA821" s="48"/>
      <c r="DB821" s="48"/>
      <c r="DC821" s="48"/>
      <c r="DD821" s="48"/>
      <c r="DE821" s="48"/>
      <c r="DF821" s="48"/>
      <c r="DG821" s="48"/>
      <c r="DH821" s="48"/>
      <c r="DI821" s="48"/>
      <c r="DJ821" s="48"/>
      <c r="DK821" s="48"/>
      <c r="DL821" s="48"/>
      <c r="DM821" s="48"/>
      <c r="DN821" s="48"/>
      <c r="DO821" s="48"/>
      <c r="DP821" s="48"/>
      <c r="DQ821" s="48"/>
      <c r="DR821" s="48"/>
      <c r="DS821" s="48"/>
      <c r="DT821" s="48"/>
      <c r="DU821" s="48"/>
      <c r="DV821" s="48"/>
      <c r="DW821" s="48"/>
      <c r="DX821" s="48"/>
      <c r="DY821" s="48"/>
      <c r="DZ821" s="48"/>
      <c r="EA821" s="48"/>
      <c r="EB821" s="48"/>
      <c r="EC821" s="48"/>
      <c r="ED821" s="48"/>
      <c r="EE821" s="48"/>
      <c r="EF821" s="48"/>
      <c r="EG821" s="48"/>
      <c r="EH821" s="48"/>
      <c r="EI821" s="48"/>
      <c r="EJ821" s="48"/>
      <c r="EK821" s="48"/>
      <c r="EL821" s="48"/>
      <c r="EM821" s="48"/>
      <c r="EN821" s="48"/>
      <c r="EO821" s="48"/>
      <c r="EP821" s="48"/>
      <c r="EQ821" s="48"/>
      <c r="ER821" s="48"/>
      <c r="ES821" s="48"/>
      <c r="ET821" s="48"/>
      <c r="EU821" s="48"/>
      <c r="EV821" s="48"/>
      <c r="EW821" s="48"/>
      <c r="EX821" s="48"/>
      <c r="EY821" s="48"/>
      <c r="EZ821" s="48"/>
      <c r="FA821" s="48"/>
      <c r="FB821" s="48"/>
      <c r="FC821" s="48"/>
      <c r="FD821" s="48"/>
      <c r="FE821" s="48"/>
    </row>
    <row r="822" spans="1:161" ht="53.4" customHeight="1" x14ac:dyDescent="0.3">
      <c r="A822" s="46">
        <v>820</v>
      </c>
      <c r="B822" s="46">
        <v>2539</v>
      </c>
      <c r="C822" s="47" t="s">
        <v>13506</v>
      </c>
      <c r="D822" s="46">
        <v>21</v>
      </c>
      <c r="E822" s="48" t="s">
        <v>2284</v>
      </c>
      <c r="F822" s="47"/>
      <c r="G822" s="48" t="s">
        <v>98</v>
      </c>
      <c r="H822" s="49" t="s">
        <v>238</v>
      </c>
      <c r="I822" s="49" t="s">
        <v>151</v>
      </c>
      <c r="J822" s="48"/>
      <c r="K822" s="49" t="s">
        <v>53</v>
      </c>
      <c r="L822" s="49" t="s">
        <v>112</v>
      </c>
      <c r="M822" s="49" t="s">
        <v>36</v>
      </c>
      <c r="N822" s="49" t="s">
        <v>25</v>
      </c>
      <c r="O822" s="49" t="s">
        <v>15</v>
      </c>
      <c r="P822" s="48" t="s">
        <v>19</v>
      </c>
      <c r="Q822" s="49" t="s">
        <v>20</v>
      </c>
      <c r="R822" s="49" t="s">
        <v>25</v>
      </c>
      <c r="S822" s="49" t="s">
        <v>78</v>
      </c>
      <c r="T822" s="48" t="s">
        <v>19</v>
      </c>
      <c r="U822" s="49" t="s">
        <v>23</v>
      </c>
      <c r="V822" s="49" t="s">
        <v>25</v>
      </c>
      <c r="W822" s="49" t="s">
        <v>78</v>
      </c>
      <c r="X822" s="48" t="s">
        <v>28</v>
      </c>
      <c r="Y822" s="49" t="s">
        <v>60</v>
      </c>
      <c r="Z822" s="49" t="s">
        <v>64</v>
      </c>
      <c r="AA822" s="49" t="s">
        <v>25</v>
      </c>
      <c r="AB822" s="49" t="s">
        <v>240</v>
      </c>
      <c r="AC822" s="48"/>
      <c r="AD822" s="48"/>
      <c r="AE822" s="48"/>
      <c r="AF822" s="48"/>
      <c r="AG822" s="48"/>
      <c r="AH822" s="48"/>
      <c r="AI822" s="48"/>
      <c r="AJ822" s="48"/>
      <c r="AK822" s="48"/>
      <c r="AL822" s="48"/>
      <c r="AM822" s="48"/>
      <c r="AN822" s="48"/>
      <c r="AO822" s="48"/>
      <c r="AP822" s="48"/>
      <c r="AQ822" s="48"/>
      <c r="AR822" s="48"/>
      <c r="AS822" s="48"/>
      <c r="AT822" s="48"/>
      <c r="AU822" s="48"/>
      <c r="AV822" s="48"/>
      <c r="AW822" s="48"/>
      <c r="AX822" s="48"/>
      <c r="AY822" s="48"/>
      <c r="AZ822" s="48"/>
      <c r="BA822" s="48"/>
      <c r="BB822" s="48"/>
      <c r="BC822" s="48"/>
      <c r="BD822" s="48"/>
      <c r="BE822" s="48"/>
      <c r="BF822" s="48"/>
      <c r="BG822" s="48"/>
      <c r="BH822" s="48"/>
      <c r="BI822" s="48"/>
      <c r="BJ822" s="48"/>
      <c r="BK822" s="48"/>
      <c r="BL822" s="48"/>
      <c r="BM822" s="48"/>
      <c r="BN822" s="48"/>
      <c r="BO822" s="48"/>
      <c r="BP822" s="48"/>
      <c r="BQ822" s="48"/>
      <c r="BR822" s="48"/>
      <c r="BS822" s="48"/>
      <c r="BT822" s="48"/>
      <c r="BU822" s="48"/>
      <c r="BV822" s="48"/>
      <c r="BW822" s="48"/>
      <c r="BX822" s="48"/>
      <c r="BY822" s="48"/>
      <c r="BZ822" s="48"/>
      <c r="CA822" s="48"/>
      <c r="CB822" s="48"/>
      <c r="CC822" s="48"/>
      <c r="CD822" s="48"/>
      <c r="CE822" s="48"/>
      <c r="CF822" s="48"/>
      <c r="CG822" s="48"/>
      <c r="CH822" s="48"/>
      <c r="CI822" s="48"/>
      <c r="CJ822" s="48"/>
      <c r="CK822" s="48"/>
      <c r="CL822" s="48"/>
      <c r="CM822" s="48"/>
      <c r="CN822" s="48"/>
      <c r="CO822" s="48"/>
      <c r="CP822" s="48"/>
      <c r="CQ822" s="48"/>
      <c r="CR822" s="48"/>
      <c r="CS822" s="48"/>
      <c r="CT822" s="48"/>
      <c r="CU822" s="48"/>
      <c r="CV822" s="48"/>
      <c r="CW822" s="48"/>
      <c r="CX822" s="48"/>
      <c r="CY822" s="48"/>
      <c r="CZ822" s="48"/>
      <c r="DA822" s="48"/>
      <c r="DB822" s="48"/>
      <c r="DC822" s="48"/>
      <c r="DD822" s="48"/>
      <c r="DE822" s="48"/>
      <c r="DF822" s="48"/>
      <c r="DG822" s="48"/>
      <c r="DH822" s="48"/>
      <c r="DI822" s="48"/>
      <c r="DJ822" s="48"/>
      <c r="DK822" s="48"/>
      <c r="DL822" s="48"/>
      <c r="DM822" s="48"/>
      <c r="DN822" s="48"/>
      <c r="DO822" s="48"/>
      <c r="DP822" s="48"/>
      <c r="DQ822" s="48"/>
      <c r="DR822" s="48"/>
      <c r="DS822" s="48"/>
      <c r="DT822" s="48"/>
      <c r="DU822" s="48"/>
      <c r="DV822" s="48"/>
      <c r="DW822" s="48"/>
      <c r="DX822" s="48"/>
      <c r="DY822" s="48"/>
      <c r="DZ822" s="48"/>
      <c r="EA822" s="48"/>
      <c r="EB822" s="48"/>
      <c r="EC822" s="48"/>
      <c r="ED822" s="48"/>
      <c r="EE822" s="48"/>
      <c r="EF822" s="48"/>
      <c r="EG822" s="48"/>
      <c r="EH822" s="48"/>
      <c r="EI822" s="48"/>
      <c r="EJ822" s="48"/>
      <c r="EK822" s="48"/>
      <c r="EL822" s="48"/>
      <c r="EM822" s="48"/>
      <c r="EN822" s="48"/>
      <c r="EO822" s="48"/>
      <c r="EP822" s="48"/>
      <c r="EQ822" s="48"/>
      <c r="ER822" s="48"/>
      <c r="ES822" s="48"/>
      <c r="ET822" s="48"/>
      <c r="EU822" s="48"/>
      <c r="EV822" s="48"/>
      <c r="EW822" s="48"/>
      <c r="EX822" s="48"/>
      <c r="EY822" s="48"/>
      <c r="EZ822" s="48"/>
      <c r="FA822" s="48"/>
      <c r="FB822" s="48"/>
      <c r="FC822" s="48"/>
      <c r="FD822" s="48"/>
      <c r="FE822" s="48"/>
    </row>
    <row r="823" spans="1:161" ht="53.4" customHeight="1" x14ac:dyDescent="0.3">
      <c r="A823" s="46">
        <v>821</v>
      </c>
      <c r="B823" s="46">
        <v>1686</v>
      </c>
      <c r="C823" s="47" t="s">
        <v>13507</v>
      </c>
      <c r="D823" s="46">
        <v>16</v>
      </c>
      <c r="E823" s="48" t="s">
        <v>2285</v>
      </c>
      <c r="F823" s="47"/>
      <c r="G823" s="49" t="s">
        <v>49</v>
      </c>
      <c r="H823" s="48"/>
      <c r="I823" s="49" t="s">
        <v>20</v>
      </c>
      <c r="J823" s="49" t="s">
        <v>121</v>
      </c>
      <c r="K823" s="49" t="s">
        <v>15</v>
      </c>
      <c r="L823" s="48"/>
      <c r="M823" s="49" t="s">
        <v>53</v>
      </c>
      <c r="N823" s="49" t="s">
        <v>12</v>
      </c>
      <c r="O823" s="49" t="s">
        <v>25</v>
      </c>
      <c r="P823" s="49" t="s">
        <v>82</v>
      </c>
      <c r="Q823" s="48" t="s">
        <v>19</v>
      </c>
      <c r="R823" s="49" t="s">
        <v>23</v>
      </c>
      <c r="S823" s="49" t="s">
        <v>39</v>
      </c>
      <c r="T823" s="49" t="s">
        <v>25</v>
      </c>
      <c r="U823" s="49" t="s">
        <v>15</v>
      </c>
      <c r="V823" s="48"/>
      <c r="W823" s="49" t="s">
        <v>29</v>
      </c>
      <c r="X823" s="49" t="s">
        <v>25</v>
      </c>
      <c r="Y823" s="49" t="s">
        <v>104</v>
      </c>
      <c r="Z823" s="48"/>
      <c r="AA823" s="48"/>
      <c r="AB823" s="48"/>
      <c r="AC823" s="48"/>
      <c r="AD823" s="48"/>
      <c r="AE823" s="48"/>
      <c r="AF823" s="48"/>
      <c r="AG823" s="48"/>
      <c r="AH823" s="48"/>
      <c r="AI823" s="48"/>
      <c r="AJ823" s="48"/>
      <c r="AK823" s="48"/>
      <c r="AL823" s="48"/>
      <c r="AM823" s="47"/>
      <c r="AN823" s="47"/>
      <c r="AO823" s="47"/>
      <c r="AP823" s="47"/>
      <c r="AQ823" s="47"/>
      <c r="AR823" s="47"/>
      <c r="AS823" s="47"/>
      <c r="AT823" s="47"/>
      <c r="AU823" s="47"/>
      <c r="AV823" s="47"/>
      <c r="AW823" s="47"/>
      <c r="AX823" s="47"/>
      <c r="AY823" s="47"/>
      <c r="AZ823" s="47"/>
      <c r="BA823" s="47"/>
      <c r="BB823" s="47"/>
      <c r="BC823" s="47"/>
      <c r="BD823" s="47"/>
      <c r="BE823" s="47"/>
      <c r="BF823" s="47"/>
      <c r="BG823" s="47"/>
      <c r="BH823" s="47"/>
      <c r="BI823" s="47"/>
      <c r="BJ823" s="47"/>
      <c r="BK823" s="47"/>
      <c r="BL823" s="47"/>
      <c r="BM823" s="47"/>
      <c r="BN823" s="47"/>
      <c r="BO823" s="47"/>
      <c r="BP823" s="47"/>
      <c r="BQ823" s="47"/>
      <c r="BR823" s="47"/>
      <c r="BS823" s="47"/>
      <c r="BT823" s="47"/>
      <c r="BU823" s="47"/>
      <c r="BV823" s="47"/>
      <c r="BW823" s="47"/>
      <c r="BX823" s="47"/>
      <c r="BY823" s="47"/>
      <c r="BZ823" s="47"/>
      <c r="CA823" s="47"/>
      <c r="CB823" s="47"/>
      <c r="CC823" s="47"/>
      <c r="CD823" s="47"/>
      <c r="CE823" s="47"/>
      <c r="CF823" s="47"/>
      <c r="CG823" s="47"/>
      <c r="CH823" s="47"/>
      <c r="CI823" s="47"/>
      <c r="CJ823" s="47"/>
      <c r="CK823" s="47"/>
      <c r="CL823" s="47"/>
      <c r="CM823" s="47"/>
      <c r="CN823" s="47"/>
      <c r="CO823" s="47"/>
      <c r="CP823" s="47"/>
      <c r="CQ823" s="47"/>
      <c r="CR823" s="47"/>
      <c r="CS823" s="47"/>
      <c r="CT823" s="47"/>
      <c r="CU823" s="47"/>
      <c r="CV823" s="47"/>
      <c r="CW823" s="47"/>
      <c r="CX823" s="47"/>
      <c r="CY823" s="47"/>
      <c r="CZ823" s="47"/>
      <c r="DA823" s="47"/>
      <c r="DB823" s="47"/>
      <c r="DC823" s="47"/>
      <c r="DD823" s="47"/>
      <c r="DE823" s="47"/>
      <c r="DF823" s="47"/>
      <c r="DG823" s="47"/>
      <c r="DH823" s="47"/>
      <c r="DI823" s="47"/>
      <c r="DJ823" s="47"/>
      <c r="DK823" s="47"/>
      <c r="DL823" s="47"/>
      <c r="DM823" s="47"/>
      <c r="DN823" s="47"/>
      <c r="DO823" s="47"/>
      <c r="DP823" s="47"/>
      <c r="DQ823" s="47"/>
      <c r="DR823" s="47"/>
      <c r="DS823" s="47"/>
      <c r="DT823" s="47"/>
      <c r="DU823" s="47"/>
      <c r="DV823" s="47"/>
      <c r="DW823" s="47"/>
      <c r="DX823" s="47"/>
      <c r="DY823" s="47"/>
      <c r="DZ823" s="47"/>
      <c r="EA823" s="47"/>
      <c r="EB823" s="47"/>
      <c r="EC823" s="47"/>
      <c r="ED823" s="47"/>
      <c r="EE823" s="47"/>
      <c r="EF823" s="47"/>
      <c r="EG823" s="47"/>
      <c r="EH823" s="47"/>
      <c r="EI823" s="47"/>
      <c r="EJ823" s="47"/>
      <c r="EK823" s="47"/>
      <c r="EL823" s="47"/>
      <c r="EM823" s="47"/>
      <c r="EN823" s="47"/>
      <c r="EO823" s="47"/>
      <c r="EP823" s="47"/>
      <c r="EQ823" s="47"/>
      <c r="ER823" s="47"/>
      <c r="ES823" s="47"/>
      <c r="ET823" s="47"/>
      <c r="EU823" s="47"/>
      <c r="EV823" s="47"/>
      <c r="EW823" s="47"/>
      <c r="EX823" s="47"/>
      <c r="EY823" s="47"/>
      <c r="EZ823" s="47"/>
      <c r="FA823" s="47"/>
      <c r="FB823" s="47"/>
      <c r="FC823" s="47"/>
      <c r="FD823" s="47"/>
      <c r="FE823" s="47"/>
    </row>
    <row r="824" spans="1:161" ht="53.4" customHeight="1" x14ac:dyDescent="0.3">
      <c r="A824" s="46">
        <v>822</v>
      </c>
      <c r="B824" s="46">
        <v>756</v>
      </c>
      <c r="C824" s="47" t="s">
        <v>13508</v>
      </c>
      <c r="D824" s="46">
        <v>31</v>
      </c>
      <c r="E824" s="48" t="s">
        <v>2287</v>
      </c>
      <c r="F824" s="47"/>
      <c r="G824" s="49" t="s">
        <v>73</v>
      </c>
      <c r="H824" s="49" t="s">
        <v>176</v>
      </c>
      <c r="I824" s="49" t="s">
        <v>177</v>
      </c>
      <c r="J824" s="48"/>
      <c r="K824" s="49" t="s">
        <v>36</v>
      </c>
      <c r="L824" s="49" t="s">
        <v>37</v>
      </c>
      <c r="M824" s="49" t="s">
        <v>25</v>
      </c>
      <c r="N824" s="49" t="s">
        <v>15</v>
      </c>
      <c r="O824" s="48" t="s">
        <v>19</v>
      </c>
      <c r="P824" s="49" t="s">
        <v>20</v>
      </c>
      <c r="Q824" s="49" t="s">
        <v>21</v>
      </c>
      <c r="R824" s="49" t="s">
        <v>37</v>
      </c>
      <c r="S824" s="49" t="s">
        <v>40</v>
      </c>
      <c r="T824" s="49" t="s">
        <v>25</v>
      </c>
      <c r="U824" s="49" t="s">
        <v>66</v>
      </c>
      <c r="V824" s="48" t="s">
        <v>19</v>
      </c>
      <c r="W824" s="49" t="s">
        <v>23</v>
      </c>
      <c r="X824" s="49" t="s">
        <v>152</v>
      </c>
      <c r="Y824" s="49" t="s">
        <v>25</v>
      </c>
      <c r="Z824" s="49" t="s">
        <v>27</v>
      </c>
      <c r="AA824" s="48" t="s">
        <v>16</v>
      </c>
      <c r="AB824" s="49" t="s">
        <v>61</v>
      </c>
      <c r="AC824" s="49" t="s">
        <v>62</v>
      </c>
      <c r="AD824" s="49" t="s">
        <v>25</v>
      </c>
      <c r="AE824" s="49" t="s">
        <v>15</v>
      </c>
      <c r="AF824" s="48" t="s">
        <v>28</v>
      </c>
      <c r="AG824" s="49" t="s">
        <v>153</v>
      </c>
      <c r="AH824" s="49" t="s">
        <v>25</v>
      </c>
      <c r="AI824" s="49" t="s">
        <v>22</v>
      </c>
      <c r="AJ824" s="48"/>
      <c r="AK824" s="49" t="s">
        <v>29</v>
      </c>
      <c r="AL824" s="49" t="s">
        <v>25</v>
      </c>
      <c r="AM824" s="49" t="s">
        <v>15</v>
      </c>
      <c r="AN824" s="47"/>
      <c r="AO824" s="47"/>
      <c r="AP824" s="47"/>
      <c r="AQ824" s="47"/>
      <c r="AR824" s="47"/>
      <c r="AS824" s="47"/>
      <c r="AT824" s="47"/>
      <c r="AU824" s="47"/>
      <c r="AV824" s="47"/>
      <c r="AW824" s="47"/>
      <c r="AX824" s="47"/>
      <c r="AY824" s="47"/>
      <c r="AZ824" s="47"/>
      <c r="BA824" s="47"/>
      <c r="BB824" s="47"/>
      <c r="BC824" s="47"/>
      <c r="BD824" s="47"/>
      <c r="BE824" s="47"/>
      <c r="BF824" s="47"/>
      <c r="BG824" s="47"/>
      <c r="BH824" s="47"/>
      <c r="BI824" s="47"/>
      <c r="BJ824" s="47"/>
      <c r="BK824" s="47"/>
      <c r="BL824" s="47"/>
      <c r="BM824" s="47"/>
      <c r="BN824" s="47"/>
      <c r="BO824" s="47"/>
      <c r="BP824" s="47"/>
      <c r="BQ824" s="47"/>
      <c r="BR824" s="47"/>
      <c r="BS824" s="47"/>
      <c r="BT824" s="47"/>
      <c r="BU824" s="47"/>
      <c r="BV824" s="47"/>
      <c r="BW824" s="47"/>
      <c r="BX824" s="47"/>
      <c r="BY824" s="47"/>
      <c r="BZ824" s="47"/>
      <c r="CA824" s="47"/>
      <c r="CB824" s="47"/>
      <c r="CC824" s="47"/>
      <c r="CD824" s="47"/>
      <c r="CE824" s="47"/>
      <c r="CF824" s="47"/>
      <c r="CG824" s="47"/>
      <c r="CH824" s="47"/>
      <c r="CI824" s="47"/>
      <c r="CJ824" s="47"/>
      <c r="CK824" s="47"/>
      <c r="CL824" s="47"/>
      <c r="CM824" s="47"/>
      <c r="CN824" s="47"/>
      <c r="CO824" s="47"/>
      <c r="CP824" s="47"/>
      <c r="CQ824" s="47"/>
      <c r="CR824" s="47"/>
      <c r="CS824" s="47"/>
      <c r="CT824" s="47"/>
      <c r="CU824" s="47"/>
      <c r="CV824" s="47"/>
      <c r="CW824" s="47"/>
      <c r="CX824" s="47"/>
      <c r="CY824" s="47"/>
      <c r="CZ824" s="47"/>
      <c r="DA824" s="47"/>
      <c r="DB824" s="47"/>
      <c r="DC824" s="47"/>
      <c r="DD824" s="47"/>
      <c r="DE824" s="47"/>
      <c r="DF824" s="47"/>
      <c r="DG824" s="47"/>
      <c r="DH824" s="47"/>
      <c r="DI824" s="47"/>
      <c r="DJ824" s="47"/>
      <c r="DK824" s="47"/>
      <c r="DL824" s="47"/>
      <c r="DM824" s="47"/>
      <c r="DN824" s="47"/>
      <c r="DO824" s="47"/>
      <c r="DP824" s="47"/>
      <c r="DQ824" s="47"/>
      <c r="DR824" s="47"/>
      <c r="DS824" s="47"/>
      <c r="DT824" s="47"/>
      <c r="DU824" s="47"/>
      <c r="DV824" s="47"/>
      <c r="DW824" s="47"/>
      <c r="DX824" s="47"/>
      <c r="DY824" s="47"/>
      <c r="DZ824" s="47"/>
      <c r="EA824" s="47"/>
      <c r="EB824" s="47"/>
      <c r="EC824" s="47"/>
      <c r="ED824" s="47"/>
      <c r="EE824" s="47"/>
      <c r="EF824" s="47"/>
      <c r="EG824" s="47"/>
      <c r="EH824" s="47"/>
      <c r="EI824" s="47"/>
      <c r="EJ824" s="47"/>
      <c r="EK824" s="47"/>
      <c r="EL824" s="47"/>
      <c r="EM824" s="47"/>
      <c r="EN824" s="47"/>
      <c r="EO824" s="47"/>
      <c r="EP824" s="47"/>
      <c r="EQ824" s="47"/>
      <c r="ER824" s="47"/>
      <c r="ES824" s="47"/>
      <c r="ET824" s="47"/>
      <c r="EU824" s="47"/>
      <c r="EV824" s="47"/>
      <c r="EW824" s="47"/>
      <c r="EX824" s="47"/>
      <c r="EY824" s="47"/>
      <c r="EZ824" s="47"/>
      <c r="FA824" s="47"/>
      <c r="FB824" s="47"/>
      <c r="FC824" s="47"/>
      <c r="FD824" s="47"/>
      <c r="FE824" s="47"/>
    </row>
    <row r="825" spans="1:161" ht="53.4" customHeight="1" x14ac:dyDescent="0.3">
      <c r="A825" s="46">
        <v>823</v>
      </c>
      <c r="B825" s="46">
        <v>2503</v>
      </c>
      <c r="C825" s="47" t="s">
        <v>13509</v>
      </c>
      <c r="D825" s="46">
        <v>37</v>
      </c>
      <c r="E825" s="48" t="s">
        <v>13510</v>
      </c>
      <c r="F825" s="47"/>
      <c r="G825" s="48" t="s">
        <v>98</v>
      </c>
      <c r="H825" s="49" t="s">
        <v>238</v>
      </c>
      <c r="I825" s="49" t="s">
        <v>151</v>
      </c>
      <c r="J825" s="48"/>
      <c r="K825" s="49" t="s">
        <v>53</v>
      </c>
      <c r="L825" s="49" t="s">
        <v>112</v>
      </c>
      <c r="M825" s="49" t="s">
        <v>36</v>
      </c>
      <c r="N825" s="49" t="s">
        <v>25</v>
      </c>
      <c r="O825" s="49" t="s">
        <v>15</v>
      </c>
      <c r="P825" s="48" t="s">
        <v>19</v>
      </c>
      <c r="Q825" s="49" t="s">
        <v>20</v>
      </c>
      <c r="R825" s="49" t="s">
        <v>21</v>
      </c>
      <c r="S825" s="49" t="s">
        <v>55</v>
      </c>
      <c r="T825" s="49" t="s">
        <v>164</v>
      </c>
      <c r="U825" s="49" t="s">
        <v>25</v>
      </c>
      <c r="V825" s="49" t="s">
        <v>78</v>
      </c>
      <c r="W825" s="48" t="s">
        <v>19</v>
      </c>
      <c r="X825" s="49" t="s">
        <v>23</v>
      </c>
      <c r="Y825" s="49" t="s">
        <v>39</v>
      </c>
      <c r="Z825" s="49" t="s">
        <v>25</v>
      </c>
      <c r="AA825" s="49" t="s">
        <v>15</v>
      </c>
      <c r="AB825" s="48" t="s">
        <v>28</v>
      </c>
      <c r="AC825" s="49" t="s">
        <v>29</v>
      </c>
      <c r="AD825" s="49" t="s">
        <v>25</v>
      </c>
      <c r="AE825" s="49" t="s">
        <v>78</v>
      </c>
      <c r="AF825" s="50" t="s">
        <v>16</v>
      </c>
      <c r="AG825" s="49" t="s">
        <v>63</v>
      </c>
      <c r="AH825" s="49" t="s">
        <v>81</v>
      </c>
      <c r="AI825" s="49" t="s">
        <v>25</v>
      </c>
      <c r="AJ825" s="49" t="s">
        <v>157</v>
      </c>
      <c r="AK825" s="48" t="s">
        <v>68</v>
      </c>
      <c r="AL825" s="48" t="s">
        <v>40</v>
      </c>
      <c r="AM825" s="47" t="s">
        <v>116</v>
      </c>
      <c r="AN825" s="47" t="s">
        <v>2290</v>
      </c>
      <c r="AO825" s="49" t="s">
        <v>20</v>
      </c>
      <c r="AP825" s="49" t="s">
        <v>121</v>
      </c>
      <c r="AQ825" s="49" t="s">
        <v>25</v>
      </c>
      <c r="AR825" s="49" t="s">
        <v>663</v>
      </c>
      <c r="AS825" s="47"/>
      <c r="AT825" s="47"/>
      <c r="AU825" s="47"/>
      <c r="AV825" s="47"/>
      <c r="AW825" s="47"/>
      <c r="AX825" s="47"/>
      <c r="AY825" s="47"/>
      <c r="AZ825" s="47"/>
      <c r="BA825" s="47"/>
      <c r="BB825" s="47"/>
      <c r="BC825" s="47"/>
      <c r="BD825" s="47"/>
      <c r="BE825" s="47"/>
      <c r="BF825" s="47"/>
      <c r="BG825" s="47"/>
      <c r="BH825" s="47"/>
      <c r="BI825" s="47"/>
      <c r="BJ825" s="47"/>
      <c r="BK825" s="47"/>
      <c r="BL825" s="47"/>
      <c r="BM825" s="47"/>
      <c r="BN825" s="47"/>
      <c r="BO825" s="47"/>
      <c r="BP825" s="47"/>
      <c r="BQ825" s="47"/>
      <c r="BR825" s="47"/>
      <c r="BS825" s="47"/>
      <c r="BT825" s="47"/>
      <c r="BU825" s="47"/>
      <c r="BV825" s="47"/>
      <c r="BW825" s="47"/>
      <c r="BX825" s="47"/>
      <c r="BY825" s="47"/>
      <c r="BZ825" s="47"/>
      <c r="CA825" s="47"/>
      <c r="CB825" s="47"/>
      <c r="CC825" s="47"/>
      <c r="CD825" s="47"/>
      <c r="CE825" s="47"/>
      <c r="CF825" s="47"/>
      <c r="CG825" s="47"/>
      <c r="CH825" s="47"/>
      <c r="CI825" s="47"/>
      <c r="CJ825" s="47"/>
      <c r="CK825" s="47"/>
      <c r="CL825" s="47"/>
      <c r="CM825" s="47"/>
      <c r="CN825" s="47"/>
      <c r="CO825" s="47"/>
      <c r="CP825" s="47"/>
      <c r="CQ825" s="47"/>
      <c r="CR825" s="47"/>
      <c r="CS825" s="47"/>
      <c r="CT825" s="47"/>
      <c r="CU825" s="47"/>
      <c r="CV825" s="47"/>
      <c r="CW825" s="47"/>
      <c r="CX825" s="47"/>
      <c r="CY825" s="47"/>
      <c r="CZ825" s="47"/>
      <c r="DA825" s="47"/>
      <c r="DB825" s="47"/>
      <c r="DC825" s="47"/>
      <c r="DD825" s="47"/>
      <c r="DE825" s="47"/>
      <c r="DF825" s="47"/>
      <c r="DG825" s="47"/>
      <c r="DH825" s="47"/>
      <c r="DI825" s="47"/>
      <c r="DJ825" s="47"/>
      <c r="DK825" s="47"/>
      <c r="DL825" s="47"/>
      <c r="DM825" s="47"/>
      <c r="DN825" s="47"/>
      <c r="DO825" s="47"/>
      <c r="DP825" s="47"/>
      <c r="DQ825" s="47"/>
      <c r="DR825" s="47"/>
      <c r="DS825" s="47"/>
      <c r="DT825" s="47"/>
      <c r="DU825" s="47"/>
      <c r="DV825" s="47"/>
      <c r="DW825" s="47"/>
      <c r="DX825" s="47"/>
      <c r="DY825" s="47"/>
      <c r="DZ825" s="47"/>
      <c r="EA825" s="47"/>
      <c r="EB825" s="47"/>
      <c r="EC825" s="47"/>
      <c r="ED825" s="47"/>
      <c r="EE825" s="47"/>
      <c r="EF825" s="47"/>
      <c r="EG825" s="47"/>
      <c r="EH825" s="47"/>
      <c r="EI825" s="47"/>
      <c r="EJ825" s="47"/>
      <c r="EK825" s="47"/>
      <c r="EL825" s="47"/>
      <c r="EM825" s="47"/>
      <c r="EN825" s="47"/>
      <c r="EO825" s="47"/>
      <c r="EP825" s="47"/>
      <c r="EQ825" s="47"/>
      <c r="ER825" s="47"/>
      <c r="ES825" s="47"/>
      <c r="ET825" s="47"/>
      <c r="EU825" s="47"/>
      <c r="EV825" s="47"/>
      <c r="EW825" s="47"/>
      <c r="EX825" s="47"/>
      <c r="EY825" s="47"/>
      <c r="EZ825" s="47"/>
      <c r="FA825" s="47"/>
      <c r="FB825" s="47"/>
      <c r="FC825" s="47"/>
      <c r="FD825" s="47"/>
      <c r="FE825" s="47"/>
    </row>
    <row r="826" spans="1:161" ht="53.4" customHeight="1" x14ac:dyDescent="0.3">
      <c r="A826" s="46">
        <v>824</v>
      </c>
      <c r="B826" s="46">
        <v>904</v>
      </c>
      <c r="C826" s="47" t="s">
        <v>13511</v>
      </c>
      <c r="D826" s="46">
        <v>34</v>
      </c>
      <c r="E826" s="48" t="s">
        <v>2292</v>
      </c>
      <c r="F826" s="47"/>
      <c r="G826" s="49" t="s">
        <v>10</v>
      </c>
      <c r="H826" s="49" t="s">
        <v>232</v>
      </c>
      <c r="I826" s="49" t="s">
        <v>35</v>
      </c>
      <c r="J826" s="48"/>
      <c r="K826" s="49" t="s">
        <v>36</v>
      </c>
      <c r="L826" s="49" t="s">
        <v>646</v>
      </c>
      <c r="M826" s="49" t="s">
        <v>162</v>
      </c>
      <c r="N826" s="49" t="s">
        <v>473</v>
      </c>
      <c r="O826" s="48" t="s">
        <v>19</v>
      </c>
      <c r="P826" s="49" t="s">
        <v>20</v>
      </c>
      <c r="Q826" s="49" t="s">
        <v>21</v>
      </c>
      <c r="R826" s="49" t="s">
        <v>163</v>
      </c>
      <c r="S826" s="49" t="s">
        <v>40</v>
      </c>
      <c r="T826" s="49" t="s">
        <v>25</v>
      </c>
      <c r="U826" s="49" t="s">
        <v>82</v>
      </c>
      <c r="V826" s="48" t="s">
        <v>19</v>
      </c>
      <c r="W826" s="49" t="s">
        <v>23</v>
      </c>
      <c r="X826" s="49" t="s">
        <v>152</v>
      </c>
      <c r="Y826" s="49" t="s">
        <v>225</v>
      </c>
      <c r="Z826" s="49" t="s">
        <v>226</v>
      </c>
      <c r="AA826" s="49" t="s">
        <v>25</v>
      </c>
      <c r="AB826" s="49" t="s">
        <v>27</v>
      </c>
      <c r="AC826" s="48" t="s">
        <v>40</v>
      </c>
      <c r="AD826" s="48" t="s">
        <v>246</v>
      </c>
      <c r="AE826" s="48" t="s">
        <v>2293</v>
      </c>
      <c r="AF826" s="48" t="s">
        <v>2294</v>
      </c>
      <c r="AG826" s="48" t="s">
        <v>43</v>
      </c>
      <c r="AH826" s="48" t="s">
        <v>297</v>
      </c>
      <c r="AI826" s="48" t="s">
        <v>41</v>
      </c>
      <c r="AJ826" s="48" t="s">
        <v>28</v>
      </c>
      <c r="AK826" s="49" t="s">
        <v>227</v>
      </c>
      <c r="AL826" s="49" t="s">
        <v>30</v>
      </c>
      <c r="AM826" s="49" t="s">
        <v>31</v>
      </c>
      <c r="AN826" s="49" t="s">
        <v>25</v>
      </c>
      <c r="AO826" s="49" t="s">
        <v>240</v>
      </c>
      <c r="AP826" s="47"/>
      <c r="AQ826" s="47"/>
      <c r="AR826" s="47"/>
      <c r="AS826" s="47"/>
      <c r="AT826" s="47"/>
      <c r="AU826" s="47"/>
      <c r="AV826" s="47"/>
      <c r="AW826" s="47"/>
      <c r="AX826" s="47"/>
      <c r="AY826" s="47"/>
      <c r="AZ826" s="47"/>
      <c r="BA826" s="47"/>
      <c r="BB826" s="47"/>
      <c r="BC826" s="47"/>
      <c r="BD826" s="47"/>
      <c r="BE826" s="47"/>
      <c r="BF826" s="47"/>
      <c r="BG826" s="47"/>
      <c r="BH826" s="47"/>
      <c r="BI826" s="47"/>
      <c r="BJ826" s="47"/>
      <c r="BK826" s="47"/>
      <c r="BL826" s="47"/>
      <c r="BM826" s="47"/>
      <c r="BN826" s="47"/>
      <c r="BO826" s="47"/>
      <c r="BP826" s="47"/>
      <c r="BQ826" s="47"/>
      <c r="BR826" s="47"/>
      <c r="BS826" s="47"/>
      <c r="BT826" s="47"/>
      <c r="BU826" s="47"/>
      <c r="BV826" s="47"/>
      <c r="BW826" s="47"/>
      <c r="BX826" s="47"/>
      <c r="BY826" s="47"/>
      <c r="BZ826" s="47"/>
      <c r="CA826" s="47"/>
      <c r="CB826" s="47"/>
      <c r="CC826" s="47"/>
      <c r="CD826" s="47"/>
      <c r="CE826" s="47"/>
      <c r="CF826" s="47"/>
      <c r="CG826" s="47"/>
      <c r="CH826" s="47"/>
      <c r="CI826" s="47"/>
      <c r="CJ826" s="47"/>
      <c r="CK826" s="47"/>
      <c r="CL826" s="47"/>
      <c r="CM826" s="47"/>
      <c r="CN826" s="47"/>
      <c r="CO826" s="47"/>
      <c r="CP826" s="47"/>
      <c r="CQ826" s="47"/>
      <c r="CR826" s="47"/>
      <c r="CS826" s="47"/>
      <c r="CT826" s="47"/>
      <c r="CU826" s="47"/>
      <c r="CV826" s="47"/>
      <c r="CW826" s="47"/>
      <c r="CX826" s="47"/>
      <c r="CY826" s="47"/>
      <c r="CZ826" s="47"/>
      <c r="DA826" s="47"/>
      <c r="DB826" s="47"/>
      <c r="DC826" s="47"/>
      <c r="DD826" s="47"/>
      <c r="DE826" s="47"/>
      <c r="DF826" s="47"/>
      <c r="DG826" s="47"/>
      <c r="DH826" s="47"/>
      <c r="DI826" s="47"/>
      <c r="DJ826" s="47"/>
      <c r="DK826" s="47"/>
      <c r="DL826" s="47"/>
      <c r="DM826" s="47"/>
      <c r="DN826" s="47"/>
      <c r="DO826" s="47"/>
      <c r="DP826" s="47"/>
      <c r="DQ826" s="47"/>
      <c r="DR826" s="47"/>
      <c r="DS826" s="47"/>
      <c r="DT826" s="47"/>
      <c r="DU826" s="47"/>
      <c r="DV826" s="47"/>
      <c r="DW826" s="47"/>
      <c r="DX826" s="47"/>
      <c r="DY826" s="47"/>
      <c r="DZ826" s="47"/>
      <c r="EA826" s="47"/>
      <c r="EB826" s="47"/>
      <c r="EC826" s="47"/>
      <c r="ED826" s="47"/>
      <c r="EE826" s="47"/>
      <c r="EF826" s="47"/>
      <c r="EG826" s="47"/>
      <c r="EH826" s="47"/>
      <c r="EI826" s="47"/>
      <c r="EJ826" s="47"/>
      <c r="EK826" s="47"/>
      <c r="EL826" s="47"/>
      <c r="EM826" s="47"/>
      <c r="EN826" s="47"/>
      <c r="EO826" s="47"/>
      <c r="EP826" s="47"/>
      <c r="EQ826" s="47"/>
      <c r="ER826" s="47"/>
      <c r="ES826" s="47"/>
      <c r="ET826" s="47"/>
      <c r="EU826" s="47"/>
      <c r="EV826" s="47"/>
      <c r="EW826" s="47"/>
      <c r="EX826" s="47"/>
      <c r="EY826" s="47"/>
      <c r="EZ826" s="47"/>
      <c r="FA826" s="47"/>
      <c r="FB826" s="47"/>
      <c r="FC826" s="47"/>
      <c r="FD826" s="47"/>
      <c r="FE826" s="47"/>
    </row>
    <row r="827" spans="1:161" ht="53.4" customHeight="1" x14ac:dyDescent="0.3">
      <c r="A827" s="46">
        <v>825</v>
      </c>
      <c r="B827" s="46">
        <v>394</v>
      </c>
      <c r="C827" s="47" t="s">
        <v>13512</v>
      </c>
      <c r="D827" s="46">
        <v>18</v>
      </c>
      <c r="E827" s="48" t="s">
        <v>2296</v>
      </c>
      <c r="F827" s="47"/>
      <c r="G827" s="49" t="s">
        <v>10</v>
      </c>
      <c r="H827" s="48" t="s">
        <v>19</v>
      </c>
      <c r="I827" s="49" t="s">
        <v>20</v>
      </c>
      <c r="J827" s="49" t="s">
        <v>21</v>
      </c>
      <c r="K827" s="49" t="s">
        <v>22</v>
      </c>
      <c r="L827" s="49" t="s">
        <v>38</v>
      </c>
      <c r="M827" s="49" t="s">
        <v>55</v>
      </c>
      <c r="N827" s="49" t="s">
        <v>37</v>
      </c>
      <c r="O827" s="49" t="s">
        <v>40</v>
      </c>
      <c r="P827" s="48" t="s">
        <v>16</v>
      </c>
      <c r="Q827" s="49" t="s">
        <v>63</v>
      </c>
      <c r="R827" s="49" t="s">
        <v>25</v>
      </c>
      <c r="S827" s="49" t="s">
        <v>15</v>
      </c>
      <c r="T827" s="49" t="s">
        <v>297</v>
      </c>
      <c r="U827" s="49" t="s">
        <v>59</v>
      </c>
      <c r="V827" s="48" t="s">
        <v>19</v>
      </c>
      <c r="W827" s="49" t="s">
        <v>23</v>
      </c>
      <c r="X827" s="49" t="s">
        <v>15</v>
      </c>
      <c r="Y827" s="48"/>
      <c r="Z827" s="48"/>
      <c r="AA827" s="48"/>
      <c r="AB827" s="48"/>
      <c r="AC827" s="48"/>
      <c r="AD827" s="48"/>
      <c r="AE827" s="48"/>
      <c r="AF827" s="48"/>
      <c r="AG827" s="48"/>
      <c r="AH827" s="48"/>
      <c r="AI827" s="48"/>
      <c r="AJ827" s="48"/>
      <c r="AK827" s="48"/>
      <c r="AL827" s="48"/>
      <c r="AM827" s="47"/>
      <c r="AN827" s="47"/>
      <c r="AO827" s="47"/>
      <c r="AP827" s="47"/>
      <c r="AQ827" s="47"/>
      <c r="AR827" s="47"/>
      <c r="AS827" s="47"/>
      <c r="AT827" s="47"/>
      <c r="AU827" s="47"/>
      <c r="AV827" s="47"/>
      <c r="AW827" s="47"/>
      <c r="AX827" s="47"/>
      <c r="AY827" s="47"/>
      <c r="AZ827" s="47"/>
      <c r="BA827" s="47"/>
      <c r="BB827" s="47"/>
      <c r="BC827" s="47"/>
      <c r="BD827" s="47"/>
      <c r="BE827" s="47"/>
      <c r="BF827" s="47"/>
      <c r="BG827" s="47"/>
      <c r="BH827" s="47"/>
      <c r="BI827" s="47"/>
      <c r="BJ827" s="47"/>
      <c r="BK827" s="47"/>
      <c r="BL827" s="47"/>
      <c r="BM827" s="47"/>
      <c r="BN827" s="47"/>
      <c r="BO827" s="47"/>
      <c r="BP827" s="47"/>
      <c r="BQ827" s="47"/>
      <c r="BR827" s="47"/>
      <c r="BS827" s="47"/>
      <c r="BT827" s="47"/>
      <c r="BU827" s="47"/>
      <c r="BV827" s="47"/>
      <c r="BW827" s="47"/>
      <c r="BX827" s="47"/>
      <c r="BY827" s="47"/>
      <c r="BZ827" s="47"/>
      <c r="CA827" s="47"/>
      <c r="CB827" s="47"/>
      <c r="CC827" s="47"/>
      <c r="CD827" s="47"/>
      <c r="CE827" s="47"/>
      <c r="CF827" s="47"/>
      <c r="CG827" s="47"/>
      <c r="CH827" s="47"/>
      <c r="CI827" s="47"/>
      <c r="CJ827" s="47"/>
      <c r="CK827" s="47"/>
      <c r="CL827" s="47"/>
      <c r="CM827" s="47"/>
      <c r="CN827" s="47"/>
      <c r="CO827" s="47"/>
      <c r="CP827" s="47"/>
      <c r="CQ827" s="47"/>
      <c r="CR827" s="47"/>
      <c r="CS827" s="47"/>
      <c r="CT827" s="47"/>
      <c r="CU827" s="47"/>
      <c r="CV827" s="47"/>
      <c r="CW827" s="47"/>
      <c r="CX827" s="47"/>
      <c r="CY827" s="47"/>
      <c r="CZ827" s="47"/>
      <c r="DA827" s="47"/>
      <c r="DB827" s="47"/>
      <c r="DC827" s="47"/>
      <c r="DD827" s="47"/>
      <c r="DE827" s="47"/>
      <c r="DF827" s="47"/>
      <c r="DG827" s="47"/>
      <c r="DH827" s="47"/>
      <c r="DI827" s="47"/>
      <c r="DJ827" s="47"/>
      <c r="DK827" s="47"/>
      <c r="DL827" s="47"/>
      <c r="DM827" s="47"/>
      <c r="DN827" s="47"/>
      <c r="DO827" s="47"/>
      <c r="DP827" s="47"/>
      <c r="DQ827" s="47"/>
      <c r="DR827" s="47"/>
      <c r="DS827" s="47"/>
      <c r="DT827" s="47"/>
      <c r="DU827" s="47"/>
      <c r="DV827" s="47"/>
      <c r="DW827" s="47"/>
      <c r="DX827" s="47"/>
      <c r="DY827" s="47"/>
      <c r="DZ827" s="47"/>
      <c r="EA827" s="47"/>
      <c r="EB827" s="47"/>
      <c r="EC827" s="47"/>
      <c r="ED827" s="47"/>
      <c r="EE827" s="47"/>
      <c r="EF827" s="47"/>
      <c r="EG827" s="47"/>
      <c r="EH827" s="47"/>
      <c r="EI827" s="47"/>
      <c r="EJ827" s="47"/>
      <c r="EK827" s="47"/>
      <c r="EL827" s="47"/>
      <c r="EM827" s="47"/>
      <c r="EN827" s="47"/>
      <c r="EO827" s="47"/>
      <c r="EP827" s="47"/>
      <c r="EQ827" s="47"/>
      <c r="ER827" s="47"/>
      <c r="ES827" s="47"/>
      <c r="ET827" s="47"/>
      <c r="EU827" s="47"/>
      <c r="EV827" s="47"/>
      <c r="EW827" s="47"/>
      <c r="EX827" s="47"/>
      <c r="EY827" s="47"/>
      <c r="EZ827" s="47"/>
      <c r="FA827" s="47"/>
      <c r="FB827" s="47"/>
      <c r="FC827" s="47"/>
      <c r="FD827" s="47"/>
      <c r="FE827" s="47"/>
    </row>
    <row r="828" spans="1:161" ht="53.4" customHeight="1" x14ac:dyDescent="0.3">
      <c r="A828" s="46">
        <v>826</v>
      </c>
      <c r="B828" s="46">
        <v>1842</v>
      </c>
      <c r="C828" s="47" t="s">
        <v>13513</v>
      </c>
      <c r="D828" s="46">
        <v>11</v>
      </c>
      <c r="E828" s="48" t="s">
        <v>2298</v>
      </c>
      <c r="F828" s="47"/>
      <c r="G828" s="49" t="s">
        <v>1003</v>
      </c>
      <c r="H828" s="49" t="s">
        <v>295</v>
      </c>
      <c r="I828" s="48"/>
      <c r="J828" s="49" t="s">
        <v>36</v>
      </c>
      <c r="K828" s="49" t="s">
        <v>22</v>
      </c>
      <c r="L828" s="49" t="s">
        <v>143</v>
      </c>
      <c r="M828" s="49" t="s">
        <v>657</v>
      </c>
      <c r="N828" s="48" t="s">
        <v>19</v>
      </c>
      <c r="O828" s="49" t="s">
        <v>20</v>
      </c>
      <c r="P828" s="49" t="s">
        <v>25</v>
      </c>
      <c r="Q828" s="49" t="s">
        <v>78</v>
      </c>
      <c r="R828" s="49" t="s">
        <v>82</v>
      </c>
      <c r="S828" s="48"/>
      <c r="T828" s="48"/>
      <c r="U828" s="48"/>
      <c r="V828" s="48"/>
      <c r="W828" s="48"/>
      <c r="X828" s="48"/>
      <c r="Y828" s="48"/>
      <c r="Z828" s="48"/>
      <c r="AA828" s="48"/>
      <c r="AB828" s="48"/>
      <c r="AC828" s="48"/>
      <c r="AD828" s="48"/>
      <c r="AE828" s="48"/>
      <c r="AF828" s="48"/>
      <c r="AG828" s="48"/>
      <c r="AH828" s="48"/>
      <c r="AI828" s="48"/>
      <c r="AJ828" s="48"/>
      <c r="AK828" s="48"/>
      <c r="AL828" s="48"/>
      <c r="AM828" s="47"/>
      <c r="AN828" s="47"/>
      <c r="AO828" s="47"/>
      <c r="AP828" s="47"/>
      <c r="AQ828" s="47"/>
      <c r="AR828" s="47"/>
      <c r="AS828" s="47"/>
      <c r="AT828" s="47"/>
      <c r="AU828" s="47"/>
      <c r="AV828" s="47"/>
      <c r="AW828" s="47"/>
      <c r="AX828" s="47"/>
      <c r="AY828" s="47"/>
      <c r="AZ828" s="47"/>
      <c r="BA828" s="47"/>
      <c r="BB828" s="47"/>
      <c r="BC828" s="47"/>
      <c r="BD828" s="47"/>
      <c r="BE828" s="47"/>
      <c r="BF828" s="47"/>
      <c r="BG828" s="47"/>
      <c r="BH828" s="47"/>
      <c r="BI828" s="47"/>
      <c r="BJ828" s="47"/>
      <c r="BK828" s="47"/>
      <c r="BL828" s="47"/>
      <c r="BM828" s="47"/>
      <c r="BN828" s="47"/>
      <c r="BO828" s="47"/>
      <c r="BP828" s="47"/>
      <c r="BQ828" s="47"/>
      <c r="BR828" s="47"/>
      <c r="BS828" s="47"/>
      <c r="BT828" s="47"/>
      <c r="BU828" s="47"/>
      <c r="BV828" s="47"/>
      <c r="BW828" s="47"/>
      <c r="BX828" s="47"/>
      <c r="BY828" s="47"/>
      <c r="BZ828" s="47"/>
      <c r="CA828" s="47"/>
      <c r="CB828" s="47"/>
      <c r="CC828" s="47"/>
      <c r="CD828" s="47"/>
      <c r="CE828" s="47"/>
      <c r="CF828" s="47"/>
      <c r="CG828" s="47"/>
      <c r="CH828" s="47"/>
      <c r="CI828" s="47"/>
      <c r="CJ828" s="47"/>
      <c r="CK828" s="47"/>
      <c r="CL828" s="47"/>
      <c r="CM828" s="47"/>
      <c r="CN828" s="47"/>
      <c r="CO828" s="47"/>
      <c r="CP828" s="47"/>
      <c r="CQ828" s="47"/>
      <c r="CR828" s="47"/>
      <c r="CS828" s="47"/>
      <c r="CT828" s="47"/>
      <c r="CU828" s="47"/>
      <c r="CV828" s="47"/>
      <c r="CW828" s="47"/>
      <c r="CX828" s="47"/>
      <c r="CY828" s="47"/>
      <c r="CZ828" s="47"/>
      <c r="DA828" s="47"/>
      <c r="DB828" s="47"/>
      <c r="DC828" s="47"/>
      <c r="DD828" s="47"/>
      <c r="DE828" s="47"/>
      <c r="DF828" s="47"/>
      <c r="DG828" s="47"/>
      <c r="DH828" s="47"/>
      <c r="DI828" s="47"/>
      <c r="DJ828" s="47"/>
      <c r="DK828" s="47"/>
      <c r="DL828" s="47"/>
      <c r="DM828" s="47"/>
      <c r="DN828" s="47"/>
      <c r="DO828" s="47"/>
      <c r="DP828" s="47"/>
      <c r="DQ828" s="47"/>
      <c r="DR828" s="47"/>
      <c r="DS828" s="47"/>
      <c r="DT828" s="47"/>
      <c r="DU828" s="47"/>
      <c r="DV828" s="47"/>
      <c r="DW828" s="47"/>
      <c r="DX828" s="47"/>
      <c r="DY828" s="47"/>
      <c r="DZ828" s="47"/>
      <c r="EA828" s="47"/>
      <c r="EB828" s="47"/>
      <c r="EC828" s="47"/>
      <c r="ED828" s="47"/>
      <c r="EE828" s="47"/>
      <c r="EF828" s="47"/>
      <c r="EG828" s="47"/>
      <c r="EH828" s="47"/>
      <c r="EI828" s="47"/>
      <c r="EJ828" s="47"/>
      <c r="EK828" s="47"/>
      <c r="EL828" s="47"/>
      <c r="EM828" s="47"/>
      <c r="EN828" s="47"/>
      <c r="EO828" s="47"/>
      <c r="EP828" s="47"/>
      <c r="EQ828" s="47"/>
      <c r="ER828" s="47"/>
      <c r="ES828" s="47"/>
      <c r="ET828" s="47"/>
      <c r="EU828" s="47"/>
      <c r="EV828" s="47"/>
      <c r="EW828" s="47"/>
      <c r="EX828" s="47"/>
      <c r="EY828" s="47"/>
      <c r="EZ828" s="47"/>
      <c r="FA828" s="47"/>
      <c r="FB828" s="47"/>
      <c r="FC828" s="47"/>
      <c r="FD828" s="47"/>
      <c r="FE828" s="47"/>
    </row>
    <row r="829" spans="1:161" ht="53.4" customHeight="1" x14ac:dyDescent="0.3">
      <c r="A829" s="46">
        <v>827</v>
      </c>
      <c r="B829" s="46">
        <v>7</v>
      </c>
      <c r="C829" s="47" t="s">
        <v>13514</v>
      </c>
      <c r="D829" s="46">
        <v>28</v>
      </c>
      <c r="E829" s="48" t="s">
        <v>2300</v>
      </c>
      <c r="F829" s="47"/>
      <c r="G829" s="48" t="s">
        <v>98</v>
      </c>
      <c r="H829" s="49" t="s">
        <v>34</v>
      </c>
      <c r="I829" s="49" t="s">
        <v>35</v>
      </c>
      <c r="J829" s="48" t="s">
        <v>19</v>
      </c>
      <c r="K829" s="49" t="s">
        <v>130</v>
      </c>
      <c r="L829" s="49" t="s">
        <v>23</v>
      </c>
      <c r="M829" s="49" t="s">
        <v>20</v>
      </c>
      <c r="N829" s="49" t="s">
        <v>24</v>
      </c>
      <c r="O829" s="49" t="s">
        <v>608</v>
      </c>
      <c r="P829" s="49" t="s">
        <v>25</v>
      </c>
      <c r="Q829" s="49" t="s">
        <v>26</v>
      </c>
      <c r="R829" s="49" t="s">
        <v>239</v>
      </c>
      <c r="S829" s="49" t="s">
        <v>354</v>
      </c>
      <c r="T829" s="48" t="s">
        <v>58</v>
      </c>
      <c r="U829" s="48" t="s">
        <v>488</v>
      </c>
      <c r="V829" s="48" t="s">
        <v>186</v>
      </c>
      <c r="W829" s="48" t="s">
        <v>20</v>
      </c>
      <c r="X829" s="48" t="s">
        <v>86</v>
      </c>
      <c r="Y829" s="48" t="s">
        <v>2301</v>
      </c>
      <c r="Z829" s="48" t="s">
        <v>25</v>
      </c>
      <c r="AA829" s="48" t="s">
        <v>23</v>
      </c>
      <c r="AB829" s="48"/>
      <c r="AC829" s="49" t="s">
        <v>245</v>
      </c>
      <c r="AD829" s="49" t="s">
        <v>40</v>
      </c>
      <c r="AE829" s="49" t="s">
        <v>20</v>
      </c>
      <c r="AF829" s="49" t="s">
        <v>53</v>
      </c>
      <c r="AG829" s="49" t="s">
        <v>25</v>
      </c>
      <c r="AH829" s="49" t="s">
        <v>1590</v>
      </c>
      <c r="AI829" s="49" t="s">
        <v>1615</v>
      </c>
      <c r="AJ829" s="48"/>
      <c r="AK829" s="48"/>
      <c r="AL829" s="48"/>
      <c r="AM829" s="47"/>
      <c r="AN829" s="47"/>
      <c r="AO829" s="47"/>
      <c r="AP829" s="47"/>
      <c r="AQ829" s="47"/>
      <c r="AR829" s="47"/>
      <c r="AS829" s="47"/>
      <c r="AT829" s="47"/>
      <c r="AU829" s="47"/>
      <c r="AV829" s="47"/>
      <c r="AW829" s="47"/>
      <c r="AX829" s="47"/>
      <c r="AY829" s="47"/>
      <c r="AZ829" s="47"/>
      <c r="BA829" s="47"/>
      <c r="BB829" s="47"/>
      <c r="BC829" s="47"/>
      <c r="BD829" s="47"/>
      <c r="BE829" s="47"/>
      <c r="BF829" s="47"/>
      <c r="BG829" s="47"/>
      <c r="BH829" s="47"/>
      <c r="BI829" s="47"/>
      <c r="BJ829" s="47"/>
      <c r="BK829" s="47"/>
      <c r="BL829" s="47"/>
      <c r="BM829" s="47"/>
      <c r="BN829" s="47"/>
      <c r="BO829" s="47"/>
      <c r="BP829" s="47"/>
      <c r="BQ829" s="47"/>
      <c r="BR829" s="47"/>
      <c r="BS829" s="47"/>
      <c r="BT829" s="47"/>
      <c r="BU829" s="47"/>
      <c r="BV829" s="47"/>
      <c r="BW829" s="47"/>
      <c r="BX829" s="47"/>
      <c r="BY829" s="47"/>
      <c r="BZ829" s="47"/>
      <c r="CA829" s="47"/>
      <c r="CB829" s="47"/>
      <c r="CC829" s="47"/>
      <c r="CD829" s="47"/>
      <c r="CE829" s="47"/>
      <c r="CF829" s="47"/>
      <c r="CG829" s="47"/>
      <c r="CH829" s="47"/>
      <c r="CI829" s="47"/>
      <c r="CJ829" s="47"/>
      <c r="CK829" s="47"/>
      <c r="CL829" s="47"/>
      <c r="CM829" s="47"/>
      <c r="CN829" s="47"/>
      <c r="CO829" s="47"/>
      <c r="CP829" s="47"/>
      <c r="CQ829" s="47"/>
      <c r="CR829" s="47"/>
      <c r="CS829" s="47"/>
      <c r="CT829" s="47"/>
      <c r="CU829" s="47"/>
      <c r="CV829" s="47"/>
      <c r="CW829" s="47"/>
      <c r="CX829" s="47"/>
      <c r="CY829" s="47"/>
      <c r="CZ829" s="47"/>
      <c r="DA829" s="47"/>
      <c r="DB829" s="47"/>
      <c r="DC829" s="47"/>
      <c r="DD829" s="47"/>
      <c r="DE829" s="47"/>
      <c r="DF829" s="47"/>
      <c r="DG829" s="47"/>
      <c r="DH829" s="47"/>
      <c r="DI829" s="47"/>
      <c r="DJ829" s="47"/>
      <c r="DK829" s="47"/>
      <c r="DL829" s="47"/>
      <c r="DM829" s="47"/>
      <c r="DN829" s="47"/>
      <c r="DO829" s="47"/>
      <c r="DP829" s="47"/>
      <c r="DQ829" s="47"/>
      <c r="DR829" s="47"/>
      <c r="DS829" s="47"/>
      <c r="DT829" s="47"/>
      <c r="DU829" s="47"/>
      <c r="DV829" s="47"/>
      <c r="DW829" s="47"/>
      <c r="DX829" s="47"/>
      <c r="DY829" s="47"/>
      <c r="DZ829" s="47"/>
      <c r="EA829" s="47"/>
      <c r="EB829" s="47"/>
      <c r="EC829" s="47"/>
      <c r="ED829" s="47"/>
      <c r="EE829" s="47"/>
      <c r="EF829" s="47"/>
      <c r="EG829" s="47"/>
      <c r="EH829" s="47"/>
      <c r="EI829" s="47"/>
      <c r="EJ829" s="47"/>
      <c r="EK829" s="47"/>
      <c r="EL829" s="47"/>
      <c r="EM829" s="47"/>
      <c r="EN829" s="47"/>
      <c r="EO829" s="47"/>
      <c r="EP829" s="47"/>
      <c r="EQ829" s="47"/>
      <c r="ER829" s="47"/>
      <c r="ES829" s="47"/>
      <c r="ET829" s="47"/>
      <c r="EU829" s="47"/>
      <c r="EV829" s="47"/>
      <c r="EW829" s="47"/>
      <c r="EX829" s="47"/>
      <c r="EY829" s="47"/>
      <c r="EZ829" s="47"/>
      <c r="FA829" s="47"/>
      <c r="FB829" s="47"/>
      <c r="FC829" s="47"/>
      <c r="FD829" s="47"/>
      <c r="FE829" s="47"/>
    </row>
    <row r="830" spans="1:161" ht="53.4" customHeight="1" x14ac:dyDescent="0.3">
      <c r="A830" s="46">
        <v>828</v>
      </c>
      <c r="B830" s="46">
        <v>768</v>
      </c>
      <c r="C830" s="47" t="s">
        <v>13515</v>
      </c>
      <c r="D830" s="46">
        <v>23</v>
      </c>
      <c r="E830" s="48" t="s">
        <v>2303</v>
      </c>
      <c r="F830" s="47"/>
      <c r="G830" s="49" t="s">
        <v>73</v>
      </c>
      <c r="H830" s="49" t="s">
        <v>176</v>
      </c>
      <c r="I830" s="49" t="s">
        <v>177</v>
      </c>
      <c r="J830" s="48"/>
      <c r="K830" s="49" t="s">
        <v>36</v>
      </c>
      <c r="L830" s="49" t="s">
        <v>402</v>
      </c>
      <c r="M830" s="49" t="s">
        <v>473</v>
      </c>
      <c r="N830" s="48" t="s">
        <v>19</v>
      </c>
      <c r="O830" s="49" t="s">
        <v>20</v>
      </c>
      <c r="P830" s="49" t="s">
        <v>101</v>
      </c>
      <c r="Q830" s="49" t="s">
        <v>102</v>
      </c>
      <c r="R830" s="49" t="s">
        <v>39</v>
      </c>
      <c r="S830" s="49" t="s">
        <v>40</v>
      </c>
      <c r="T830" s="49" t="s">
        <v>25</v>
      </c>
      <c r="U830" s="49" t="s">
        <v>157</v>
      </c>
      <c r="V830" s="48" t="s">
        <v>19</v>
      </c>
      <c r="W830" s="49" t="s">
        <v>23</v>
      </c>
      <c r="X830" s="49" t="s">
        <v>39</v>
      </c>
      <c r="Y830" s="49" t="s">
        <v>25</v>
      </c>
      <c r="Z830" s="49" t="s">
        <v>15</v>
      </c>
      <c r="AA830" s="48" t="s">
        <v>28</v>
      </c>
      <c r="AB830" s="49" t="s">
        <v>29</v>
      </c>
      <c r="AC830" s="49" t="s">
        <v>25</v>
      </c>
      <c r="AD830" s="49" t="s">
        <v>15</v>
      </c>
      <c r="AE830" s="48"/>
      <c r="AF830" s="48"/>
      <c r="AG830" s="48"/>
      <c r="AH830" s="48"/>
      <c r="AI830" s="48"/>
      <c r="AJ830" s="48"/>
      <c r="AK830" s="48"/>
      <c r="AL830" s="48"/>
      <c r="AM830" s="47"/>
      <c r="AN830" s="47"/>
      <c r="AO830" s="47"/>
      <c r="AP830" s="47"/>
      <c r="AQ830" s="47"/>
      <c r="AR830" s="47"/>
      <c r="AS830" s="47"/>
      <c r="AT830" s="47"/>
      <c r="AU830" s="47"/>
      <c r="AV830" s="47"/>
      <c r="AW830" s="47"/>
      <c r="AX830" s="47"/>
      <c r="AY830" s="47"/>
      <c r="AZ830" s="47"/>
      <c r="BA830" s="47"/>
      <c r="BB830" s="47"/>
      <c r="BC830" s="47"/>
      <c r="BD830" s="47"/>
      <c r="BE830" s="47"/>
      <c r="BF830" s="47"/>
      <c r="BG830" s="47"/>
      <c r="BH830" s="47"/>
      <c r="BI830" s="47"/>
      <c r="BJ830" s="47"/>
      <c r="BK830" s="47"/>
      <c r="BL830" s="47"/>
      <c r="BM830" s="47"/>
      <c r="BN830" s="47"/>
      <c r="BO830" s="47"/>
      <c r="BP830" s="47"/>
      <c r="BQ830" s="47"/>
      <c r="BR830" s="47"/>
      <c r="BS830" s="47"/>
      <c r="BT830" s="47"/>
      <c r="BU830" s="47"/>
      <c r="BV830" s="47"/>
      <c r="BW830" s="47"/>
      <c r="BX830" s="47"/>
      <c r="BY830" s="47"/>
      <c r="BZ830" s="47"/>
      <c r="CA830" s="47"/>
      <c r="CB830" s="47"/>
      <c r="CC830" s="47"/>
      <c r="CD830" s="47"/>
      <c r="CE830" s="47"/>
      <c r="CF830" s="47"/>
      <c r="CG830" s="47"/>
      <c r="CH830" s="47"/>
      <c r="CI830" s="47"/>
      <c r="CJ830" s="47"/>
      <c r="CK830" s="47"/>
      <c r="CL830" s="47"/>
      <c r="CM830" s="47"/>
      <c r="CN830" s="47"/>
      <c r="CO830" s="47"/>
      <c r="CP830" s="47"/>
      <c r="CQ830" s="47"/>
      <c r="CR830" s="47"/>
      <c r="CS830" s="47"/>
      <c r="CT830" s="47"/>
      <c r="CU830" s="47"/>
      <c r="CV830" s="47"/>
      <c r="CW830" s="47"/>
      <c r="CX830" s="47"/>
      <c r="CY830" s="47"/>
      <c r="CZ830" s="47"/>
      <c r="DA830" s="47"/>
      <c r="DB830" s="47"/>
      <c r="DC830" s="47"/>
      <c r="DD830" s="47"/>
      <c r="DE830" s="47"/>
      <c r="DF830" s="47"/>
      <c r="DG830" s="47"/>
      <c r="DH830" s="47"/>
      <c r="DI830" s="47"/>
      <c r="DJ830" s="47"/>
      <c r="DK830" s="47"/>
      <c r="DL830" s="47"/>
      <c r="DM830" s="47"/>
      <c r="DN830" s="47"/>
      <c r="DO830" s="47"/>
      <c r="DP830" s="47"/>
      <c r="DQ830" s="47"/>
      <c r="DR830" s="47"/>
      <c r="DS830" s="47"/>
      <c r="DT830" s="47"/>
      <c r="DU830" s="47"/>
      <c r="DV830" s="47"/>
      <c r="DW830" s="47"/>
      <c r="DX830" s="47"/>
      <c r="DY830" s="47"/>
      <c r="DZ830" s="47"/>
      <c r="EA830" s="47"/>
      <c r="EB830" s="47"/>
      <c r="EC830" s="47"/>
      <c r="ED830" s="47"/>
      <c r="EE830" s="47"/>
      <c r="EF830" s="47"/>
      <c r="EG830" s="47"/>
      <c r="EH830" s="47"/>
      <c r="EI830" s="47"/>
      <c r="EJ830" s="47"/>
      <c r="EK830" s="47"/>
      <c r="EL830" s="47"/>
      <c r="EM830" s="47"/>
      <c r="EN830" s="47"/>
      <c r="EO830" s="47"/>
      <c r="EP830" s="47"/>
      <c r="EQ830" s="47"/>
      <c r="ER830" s="47"/>
      <c r="ES830" s="47"/>
      <c r="ET830" s="47"/>
      <c r="EU830" s="47"/>
      <c r="EV830" s="47"/>
      <c r="EW830" s="47"/>
      <c r="EX830" s="47"/>
      <c r="EY830" s="47"/>
      <c r="EZ830" s="47"/>
      <c r="FA830" s="47"/>
      <c r="FB830" s="47"/>
      <c r="FC830" s="47"/>
      <c r="FD830" s="47"/>
      <c r="FE830" s="47"/>
    </row>
    <row r="831" spans="1:161" ht="53.4" customHeight="1" x14ac:dyDescent="0.3">
      <c r="A831" s="46">
        <v>829</v>
      </c>
      <c r="B831" s="46">
        <v>2479</v>
      </c>
      <c r="C831" s="47" t="s">
        <v>13516</v>
      </c>
      <c r="D831" s="46">
        <v>27</v>
      </c>
      <c r="E831" s="48" t="s">
        <v>2305</v>
      </c>
      <c r="F831" s="47"/>
      <c r="G831" s="48" t="s">
        <v>98</v>
      </c>
      <c r="H831" s="49" t="s">
        <v>100</v>
      </c>
      <c r="I831" s="49" t="s">
        <v>14</v>
      </c>
      <c r="J831" s="48"/>
      <c r="K831" s="49" t="s">
        <v>53</v>
      </c>
      <c r="L831" s="49" t="s">
        <v>112</v>
      </c>
      <c r="M831" s="49" t="s">
        <v>36</v>
      </c>
      <c r="N831" s="49" t="s">
        <v>25</v>
      </c>
      <c r="O831" s="49" t="s">
        <v>15</v>
      </c>
      <c r="P831" s="48" t="s">
        <v>2306</v>
      </c>
      <c r="Q831" s="49" t="s">
        <v>20</v>
      </c>
      <c r="R831" s="49" t="s">
        <v>21</v>
      </c>
      <c r="S831" s="49" t="s">
        <v>37</v>
      </c>
      <c r="T831" s="49" t="s">
        <v>40</v>
      </c>
      <c r="U831" s="49" t="s">
        <v>25</v>
      </c>
      <c r="V831" s="49" t="s">
        <v>66</v>
      </c>
      <c r="W831" s="48" t="s">
        <v>19</v>
      </c>
      <c r="X831" s="49" t="s">
        <v>23</v>
      </c>
      <c r="Y831" s="49" t="s">
        <v>24</v>
      </c>
      <c r="Z831" s="49" t="s">
        <v>39</v>
      </c>
      <c r="AA831" s="49" t="s">
        <v>25</v>
      </c>
      <c r="AB831" s="49" t="s">
        <v>26</v>
      </c>
      <c r="AC831" s="49" t="s">
        <v>1009</v>
      </c>
      <c r="AD831" s="48" t="s">
        <v>28</v>
      </c>
      <c r="AE831" s="49" t="s">
        <v>60</v>
      </c>
      <c r="AF831" s="49" t="s">
        <v>64</v>
      </c>
      <c r="AG831" s="49" t="s">
        <v>25</v>
      </c>
      <c r="AH831" s="49" t="s">
        <v>46</v>
      </c>
      <c r="AI831" s="48"/>
      <c r="AJ831" s="48"/>
      <c r="AK831" s="48"/>
      <c r="AL831" s="48"/>
      <c r="AM831" s="47"/>
      <c r="AN831" s="47"/>
      <c r="AO831" s="47"/>
      <c r="AP831" s="47"/>
      <c r="AQ831" s="47"/>
      <c r="AR831" s="47"/>
      <c r="AS831" s="47"/>
      <c r="AT831" s="47"/>
      <c r="AU831" s="47"/>
      <c r="AV831" s="47"/>
      <c r="AW831" s="47"/>
      <c r="AX831" s="47"/>
      <c r="AY831" s="47"/>
      <c r="AZ831" s="47"/>
      <c r="BA831" s="47"/>
      <c r="BB831" s="47"/>
      <c r="BC831" s="47"/>
      <c r="BD831" s="47"/>
      <c r="BE831" s="47"/>
      <c r="BF831" s="47"/>
      <c r="BG831" s="47"/>
      <c r="BH831" s="47"/>
      <c r="BI831" s="47"/>
      <c r="BJ831" s="47"/>
      <c r="BK831" s="47"/>
      <c r="BL831" s="47"/>
      <c r="BM831" s="47"/>
      <c r="BN831" s="47"/>
      <c r="BO831" s="47"/>
      <c r="BP831" s="47"/>
      <c r="BQ831" s="47"/>
      <c r="BR831" s="47"/>
      <c r="BS831" s="47"/>
      <c r="BT831" s="47"/>
      <c r="BU831" s="47"/>
      <c r="BV831" s="47"/>
      <c r="BW831" s="47"/>
      <c r="BX831" s="47"/>
      <c r="BY831" s="47"/>
      <c r="BZ831" s="47"/>
      <c r="CA831" s="47"/>
      <c r="CB831" s="47"/>
      <c r="CC831" s="47"/>
      <c r="CD831" s="47"/>
      <c r="CE831" s="47"/>
      <c r="CF831" s="47"/>
      <c r="CG831" s="47"/>
      <c r="CH831" s="47"/>
      <c r="CI831" s="47"/>
      <c r="CJ831" s="47"/>
      <c r="CK831" s="47"/>
      <c r="CL831" s="47"/>
      <c r="CM831" s="47"/>
      <c r="CN831" s="47"/>
      <c r="CO831" s="47"/>
      <c r="CP831" s="47"/>
      <c r="CQ831" s="47"/>
      <c r="CR831" s="47"/>
      <c r="CS831" s="47"/>
      <c r="CT831" s="47"/>
      <c r="CU831" s="47"/>
      <c r="CV831" s="47"/>
      <c r="CW831" s="47"/>
      <c r="CX831" s="47"/>
      <c r="CY831" s="47"/>
      <c r="CZ831" s="47"/>
      <c r="DA831" s="47"/>
      <c r="DB831" s="47"/>
      <c r="DC831" s="47"/>
      <c r="DD831" s="47"/>
      <c r="DE831" s="47"/>
      <c r="DF831" s="47"/>
      <c r="DG831" s="47"/>
      <c r="DH831" s="47"/>
      <c r="DI831" s="47"/>
      <c r="DJ831" s="47"/>
      <c r="DK831" s="47"/>
      <c r="DL831" s="47"/>
      <c r="DM831" s="47"/>
      <c r="DN831" s="47"/>
      <c r="DO831" s="47"/>
      <c r="DP831" s="47"/>
      <c r="DQ831" s="47"/>
      <c r="DR831" s="47"/>
      <c r="DS831" s="47"/>
      <c r="DT831" s="47"/>
      <c r="DU831" s="47"/>
      <c r="DV831" s="47"/>
      <c r="DW831" s="47"/>
      <c r="DX831" s="47"/>
      <c r="DY831" s="47"/>
      <c r="DZ831" s="47"/>
      <c r="EA831" s="47"/>
      <c r="EB831" s="47"/>
      <c r="EC831" s="47"/>
      <c r="ED831" s="47"/>
      <c r="EE831" s="47"/>
      <c r="EF831" s="47"/>
      <c r="EG831" s="47"/>
      <c r="EH831" s="47"/>
      <c r="EI831" s="47"/>
      <c r="EJ831" s="47"/>
      <c r="EK831" s="47"/>
      <c r="EL831" s="47"/>
      <c r="EM831" s="47"/>
      <c r="EN831" s="47"/>
      <c r="EO831" s="47"/>
      <c r="EP831" s="47"/>
      <c r="EQ831" s="47"/>
      <c r="ER831" s="47"/>
      <c r="ES831" s="47"/>
      <c r="ET831" s="47"/>
      <c r="EU831" s="47"/>
      <c r="EV831" s="47"/>
      <c r="EW831" s="47"/>
      <c r="EX831" s="47"/>
      <c r="EY831" s="47"/>
      <c r="EZ831" s="47"/>
      <c r="FA831" s="47"/>
      <c r="FB831" s="47"/>
      <c r="FC831" s="47"/>
      <c r="FD831" s="47"/>
      <c r="FE831" s="47"/>
    </row>
    <row r="832" spans="1:161" ht="53.4" customHeight="1" x14ac:dyDescent="0.3">
      <c r="A832" s="46">
        <v>830</v>
      </c>
      <c r="B832" s="46">
        <v>818</v>
      </c>
      <c r="C832" s="47" t="s">
        <v>13517</v>
      </c>
      <c r="D832" s="46">
        <v>57</v>
      </c>
      <c r="E832" s="48" t="s">
        <v>2308</v>
      </c>
      <c r="F832" s="47"/>
      <c r="G832" s="49" t="s">
        <v>142</v>
      </c>
      <c r="H832" s="49" t="s">
        <v>75</v>
      </c>
      <c r="I832" s="48" t="s">
        <v>332</v>
      </c>
      <c r="J832" s="48" t="s">
        <v>531</v>
      </c>
      <c r="K832" s="48" t="s">
        <v>43</v>
      </c>
      <c r="L832" s="48" t="s">
        <v>297</v>
      </c>
      <c r="M832" s="48" t="s">
        <v>36</v>
      </c>
      <c r="N832" s="48" t="s">
        <v>54</v>
      </c>
      <c r="O832" s="49" t="s">
        <v>44</v>
      </c>
      <c r="P832" s="49" t="s">
        <v>315</v>
      </c>
      <c r="Q832" s="49" t="s">
        <v>25</v>
      </c>
      <c r="R832" s="49" t="s">
        <v>15</v>
      </c>
      <c r="S832" s="48" t="s">
        <v>16</v>
      </c>
      <c r="T832" s="49" t="s">
        <v>17</v>
      </c>
      <c r="U832" s="49" t="s">
        <v>18</v>
      </c>
      <c r="V832" s="49" t="s">
        <v>274</v>
      </c>
      <c r="W832" s="49" t="s">
        <v>233</v>
      </c>
      <c r="X832" s="49" t="s">
        <v>234</v>
      </c>
      <c r="Y832" s="48" t="s">
        <v>19</v>
      </c>
      <c r="Z832" s="49" t="s">
        <v>93</v>
      </c>
      <c r="AA832" s="49" t="s">
        <v>37</v>
      </c>
      <c r="AB832" s="49" t="s">
        <v>254</v>
      </c>
      <c r="AC832" s="49" t="s">
        <v>226</v>
      </c>
      <c r="AD832" s="48" t="s">
        <v>19</v>
      </c>
      <c r="AE832" s="49" t="s">
        <v>20</v>
      </c>
      <c r="AF832" s="49" t="s">
        <v>121</v>
      </c>
      <c r="AG832" s="49" t="s">
        <v>15</v>
      </c>
      <c r="AH832" s="49" t="s">
        <v>114</v>
      </c>
      <c r="AI832" s="49" t="s">
        <v>286</v>
      </c>
      <c r="AJ832" s="48" t="s">
        <v>16</v>
      </c>
      <c r="AK832" s="49" t="s">
        <v>63</v>
      </c>
      <c r="AL832" s="49" t="s">
        <v>43</v>
      </c>
      <c r="AM832" s="49" t="s">
        <v>297</v>
      </c>
      <c r="AN832" s="49" t="s">
        <v>304</v>
      </c>
      <c r="AO832" s="47" t="s">
        <v>41</v>
      </c>
      <c r="AP832" s="47" t="s">
        <v>2309</v>
      </c>
      <c r="AQ832" s="47" t="s">
        <v>41</v>
      </c>
      <c r="AR832" s="47" t="s">
        <v>246</v>
      </c>
      <c r="AS832" s="47" t="s">
        <v>116</v>
      </c>
      <c r="AT832" s="47" t="s">
        <v>2309</v>
      </c>
      <c r="AU832" s="47" t="s">
        <v>319</v>
      </c>
      <c r="AV832" s="47" t="s">
        <v>43</v>
      </c>
      <c r="AW832" s="47" t="s">
        <v>44</v>
      </c>
      <c r="AX832" s="47" t="s">
        <v>41</v>
      </c>
      <c r="AY832" s="47" t="s">
        <v>201</v>
      </c>
      <c r="AZ832" s="47" t="s">
        <v>2310</v>
      </c>
      <c r="BA832" s="47" t="s">
        <v>28</v>
      </c>
      <c r="BB832" s="49" t="s">
        <v>227</v>
      </c>
      <c r="BC832" s="49" t="s">
        <v>87</v>
      </c>
      <c r="BD832" s="49" t="s">
        <v>25</v>
      </c>
      <c r="BE832" s="49" t="s">
        <v>26</v>
      </c>
      <c r="BF832" s="49" t="s">
        <v>669</v>
      </c>
      <c r="BG832" s="50" t="s">
        <v>40</v>
      </c>
      <c r="BH832" s="50" t="s">
        <v>201</v>
      </c>
      <c r="BI832" s="50" t="s">
        <v>67</v>
      </c>
      <c r="BJ832" s="49" t="s">
        <v>166</v>
      </c>
      <c r="BK832" s="49" t="s">
        <v>2311</v>
      </c>
      <c r="BL832" s="47"/>
      <c r="BM832" s="47"/>
      <c r="BN832" s="47"/>
      <c r="BO832" s="47"/>
      <c r="BP832" s="47"/>
      <c r="BQ832" s="47"/>
      <c r="BR832" s="47"/>
      <c r="BS832" s="47"/>
      <c r="BT832" s="47"/>
      <c r="BU832" s="47"/>
      <c r="BV832" s="47"/>
      <c r="BW832" s="47"/>
      <c r="BX832" s="47"/>
      <c r="BY832" s="47"/>
      <c r="BZ832" s="47"/>
      <c r="CA832" s="47"/>
      <c r="CB832" s="47"/>
      <c r="CC832" s="47"/>
      <c r="CD832" s="47"/>
      <c r="CE832" s="47"/>
      <c r="CF832" s="47"/>
      <c r="CG832" s="47"/>
      <c r="CH832" s="47"/>
      <c r="CI832" s="47"/>
      <c r="CJ832" s="47"/>
      <c r="CK832" s="47"/>
      <c r="CL832" s="47"/>
      <c r="CM832" s="47"/>
      <c r="CN832" s="47"/>
      <c r="CO832" s="47"/>
      <c r="CP832" s="47"/>
      <c r="CQ832" s="47"/>
      <c r="CR832" s="47"/>
      <c r="CS832" s="47"/>
      <c r="CT832" s="47"/>
      <c r="CU832" s="47"/>
      <c r="CV832" s="47"/>
      <c r="CW832" s="47"/>
      <c r="CX832" s="47"/>
      <c r="CY832" s="47"/>
      <c r="CZ832" s="47"/>
      <c r="DA832" s="47"/>
      <c r="DB832" s="47"/>
      <c r="DC832" s="47"/>
      <c r="DD832" s="47"/>
      <c r="DE832" s="47"/>
      <c r="DF832" s="47"/>
      <c r="DG832" s="47"/>
      <c r="DH832" s="47"/>
      <c r="DI832" s="47"/>
      <c r="DJ832" s="47"/>
      <c r="DK832" s="47"/>
      <c r="DL832" s="47"/>
      <c r="DM832" s="47"/>
      <c r="DN832" s="47"/>
      <c r="DO832" s="47"/>
      <c r="DP832" s="47"/>
      <c r="DQ832" s="47"/>
      <c r="DR832" s="47"/>
      <c r="DS832" s="47"/>
      <c r="DT832" s="47"/>
      <c r="DU832" s="47"/>
      <c r="DV832" s="47"/>
      <c r="DW832" s="47"/>
      <c r="DX832" s="47"/>
      <c r="DY832" s="47"/>
      <c r="DZ832" s="47"/>
      <c r="EA832" s="47"/>
      <c r="EB832" s="47"/>
      <c r="EC832" s="47"/>
      <c r="ED832" s="47"/>
      <c r="EE832" s="47"/>
      <c r="EF832" s="47"/>
      <c r="EG832" s="47"/>
      <c r="EH832" s="47"/>
      <c r="EI832" s="47"/>
      <c r="EJ832" s="47"/>
      <c r="EK832" s="47"/>
      <c r="EL832" s="47"/>
      <c r="EM832" s="47"/>
      <c r="EN832" s="47"/>
      <c r="EO832" s="47"/>
      <c r="EP832" s="47"/>
      <c r="EQ832" s="47"/>
      <c r="ER832" s="47"/>
      <c r="ES832" s="47"/>
      <c r="ET832" s="47"/>
      <c r="EU832" s="47"/>
      <c r="EV832" s="47"/>
      <c r="EW832" s="47"/>
      <c r="EX832" s="47"/>
      <c r="EY832" s="47"/>
      <c r="EZ832" s="47"/>
      <c r="FA832" s="47"/>
    </row>
    <row r="833" spans="1:162" ht="53.4" customHeight="1" x14ac:dyDescent="0.3">
      <c r="A833" s="46">
        <v>831</v>
      </c>
      <c r="B833" s="46">
        <v>2686</v>
      </c>
      <c r="C833" s="47" t="s">
        <v>13433</v>
      </c>
      <c r="D833" s="46">
        <v>33</v>
      </c>
      <c r="E833" s="48" t="s">
        <v>2312</v>
      </c>
      <c r="F833" s="47"/>
      <c r="G833" s="49" t="s">
        <v>10</v>
      </c>
      <c r="H833" s="49" t="s">
        <v>34</v>
      </c>
      <c r="I833" s="49" t="s">
        <v>35</v>
      </c>
      <c r="J833" s="48" t="s">
        <v>16</v>
      </c>
      <c r="K833" s="49" t="s">
        <v>125</v>
      </c>
      <c r="L833" s="49" t="s">
        <v>405</v>
      </c>
      <c r="M833" s="49" t="s">
        <v>15</v>
      </c>
      <c r="N833" s="48" t="s">
        <v>19</v>
      </c>
      <c r="O833" s="49" t="s">
        <v>20</v>
      </c>
      <c r="P833" s="49" t="s">
        <v>21</v>
      </c>
      <c r="Q833" s="49" t="s">
        <v>22</v>
      </c>
      <c r="R833" s="49" t="s">
        <v>57</v>
      </c>
      <c r="S833" s="49" t="s">
        <v>211</v>
      </c>
      <c r="T833" s="49" t="s">
        <v>212</v>
      </c>
      <c r="U833" s="49" t="s">
        <v>25</v>
      </c>
      <c r="V833" s="49" t="s">
        <v>66</v>
      </c>
      <c r="W833" s="49" t="s">
        <v>78</v>
      </c>
      <c r="X833" s="48"/>
      <c r="Y833" s="49" t="s">
        <v>23</v>
      </c>
      <c r="Z833" s="49" t="s">
        <v>39</v>
      </c>
      <c r="AA833" s="49" t="s">
        <v>15</v>
      </c>
      <c r="AB833" s="48" t="s">
        <v>28</v>
      </c>
      <c r="AC833" s="49" t="s">
        <v>29</v>
      </c>
      <c r="AD833" s="49" t="s">
        <v>30</v>
      </c>
      <c r="AE833" s="49" t="s">
        <v>31</v>
      </c>
      <c r="AF833" s="49" t="s">
        <v>15</v>
      </c>
      <c r="AG833" s="49" t="s">
        <v>83</v>
      </c>
      <c r="AH833" s="49" t="s">
        <v>22</v>
      </c>
      <c r="AI833" s="48" t="s">
        <v>16</v>
      </c>
      <c r="AJ833" s="49" t="s">
        <v>63</v>
      </c>
      <c r="AK833" s="49" t="s">
        <v>88</v>
      </c>
      <c r="AL833" s="49" t="s">
        <v>15</v>
      </c>
      <c r="AM833" s="49" t="s">
        <v>81</v>
      </c>
      <c r="AN833" s="49" t="s">
        <v>256</v>
      </c>
      <c r="AO833" s="47"/>
      <c r="AP833" s="47"/>
      <c r="AQ833" s="47"/>
      <c r="AR833" s="47"/>
      <c r="AS833" s="47"/>
      <c r="AT833" s="47"/>
      <c r="AU833" s="47"/>
      <c r="AV833" s="47"/>
      <c r="AW833" s="47"/>
      <c r="AX833" s="47"/>
      <c r="AY833" s="47"/>
      <c r="AZ833" s="47"/>
      <c r="BA833" s="47"/>
      <c r="BB833" s="47"/>
      <c r="BC833" s="47"/>
      <c r="BD833" s="47"/>
      <c r="BE833" s="47"/>
      <c r="BF833" s="47"/>
      <c r="BG833" s="47"/>
      <c r="BH833" s="47"/>
      <c r="BI833" s="47"/>
      <c r="BJ833" s="47"/>
      <c r="BK833" s="47"/>
      <c r="BL833" s="47"/>
      <c r="BM833" s="47"/>
      <c r="BN833" s="47"/>
      <c r="BO833" s="47"/>
      <c r="BP833" s="47"/>
      <c r="BQ833" s="47"/>
      <c r="BR833" s="47"/>
      <c r="BS833" s="47"/>
      <c r="BT833" s="47"/>
      <c r="BU833" s="47"/>
      <c r="BV833" s="47"/>
      <c r="BW833" s="47"/>
      <c r="BX833" s="47"/>
      <c r="BY833" s="47"/>
      <c r="BZ833" s="47"/>
      <c r="CA833" s="47"/>
      <c r="CB833" s="47"/>
      <c r="CC833" s="47"/>
      <c r="CD833" s="47"/>
      <c r="CE833" s="47"/>
      <c r="CF833" s="47"/>
      <c r="CG833" s="47"/>
      <c r="CH833" s="47"/>
      <c r="CI833" s="47"/>
      <c r="CJ833" s="47"/>
      <c r="CK833" s="47"/>
      <c r="CL833" s="47"/>
      <c r="CM833" s="47"/>
      <c r="CN833" s="47"/>
      <c r="CO833" s="47"/>
      <c r="CP833" s="47"/>
      <c r="CQ833" s="47"/>
      <c r="CR833" s="47"/>
      <c r="CS833" s="47"/>
      <c r="CT833" s="47"/>
      <c r="CU833" s="47"/>
      <c r="CV833" s="47"/>
      <c r="CW833" s="47"/>
      <c r="CX833" s="47"/>
      <c r="CY833" s="47"/>
      <c r="CZ833" s="47"/>
      <c r="DA833" s="47"/>
      <c r="DB833" s="47"/>
      <c r="DC833" s="47"/>
      <c r="DD833" s="47"/>
      <c r="DE833" s="47"/>
      <c r="DF833" s="47"/>
      <c r="DG833" s="47"/>
      <c r="DH833" s="47"/>
      <c r="DI833" s="47"/>
      <c r="DJ833" s="47"/>
      <c r="DK833" s="47"/>
      <c r="DL833" s="47"/>
      <c r="DM833" s="47"/>
      <c r="DN833" s="47"/>
      <c r="DO833" s="47"/>
      <c r="DP833" s="47"/>
      <c r="DQ833" s="47"/>
      <c r="DR833" s="47"/>
      <c r="DS833" s="47"/>
      <c r="DT833" s="47"/>
      <c r="DU833" s="47"/>
      <c r="DV833" s="47"/>
      <c r="DW833" s="47"/>
      <c r="DX833" s="47"/>
      <c r="DY833" s="47"/>
      <c r="DZ833" s="47"/>
      <c r="EA833" s="47"/>
      <c r="EB833" s="47"/>
      <c r="EC833" s="47"/>
      <c r="ED833" s="47"/>
      <c r="EE833" s="47"/>
      <c r="EF833" s="47"/>
      <c r="EG833" s="47"/>
      <c r="EH833" s="47"/>
      <c r="EI833" s="47"/>
      <c r="EJ833" s="47"/>
      <c r="EK833" s="47"/>
      <c r="EL833" s="47"/>
      <c r="EM833" s="47"/>
      <c r="EN833" s="47"/>
      <c r="EO833" s="47"/>
      <c r="EP833" s="47"/>
      <c r="EQ833" s="47"/>
      <c r="ER833" s="47"/>
      <c r="ES833" s="47"/>
      <c r="ET833" s="47"/>
      <c r="EU833" s="47"/>
      <c r="EV833" s="47"/>
      <c r="EW833" s="47"/>
      <c r="EX833" s="47"/>
      <c r="EY833" s="47"/>
      <c r="EZ833" s="47"/>
      <c r="FA833" s="47"/>
      <c r="FB833" s="47"/>
      <c r="FC833" s="47"/>
      <c r="FD833" s="47"/>
      <c r="FE833" s="47"/>
    </row>
    <row r="834" spans="1:162" ht="53.4" customHeight="1" x14ac:dyDescent="0.3">
      <c r="A834" s="46">
        <v>832</v>
      </c>
      <c r="B834" s="46">
        <v>1741</v>
      </c>
      <c r="C834" s="47" t="s">
        <v>13518</v>
      </c>
      <c r="D834" s="46">
        <v>23</v>
      </c>
      <c r="E834" s="48" t="s">
        <v>2314</v>
      </c>
      <c r="F834" s="47"/>
      <c r="G834" s="48" t="s">
        <v>98</v>
      </c>
      <c r="H834" s="49" t="s">
        <v>110</v>
      </c>
      <c r="I834" s="49" t="s">
        <v>176</v>
      </c>
      <c r="J834" s="49" t="s">
        <v>177</v>
      </c>
      <c r="K834" s="48"/>
      <c r="L834" s="49" t="s">
        <v>53</v>
      </c>
      <c r="M834" s="49" t="s">
        <v>112</v>
      </c>
      <c r="N834" s="49" t="s">
        <v>36</v>
      </c>
      <c r="O834" s="49" t="s">
        <v>25</v>
      </c>
      <c r="P834" s="49" t="s">
        <v>15</v>
      </c>
      <c r="Q834" s="48" t="s">
        <v>19</v>
      </c>
      <c r="R834" s="49" t="s">
        <v>20</v>
      </c>
      <c r="S834" s="49" t="s">
        <v>121</v>
      </c>
      <c r="T834" s="49" t="s">
        <v>25</v>
      </c>
      <c r="U834" s="49" t="s">
        <v>82</v>
      </c>
      <c r="V834" s="48" t="s">
        <v>19</v>
      </c>
      <c r="W834" s="49" t="s">
        <v>23</v>
      </c>
      <c r="X834" s="49" t="s">
        <v>39</v>
      </c>
      <c r="Y834" s="49" t="s">
        <v>25</v>
      </c>
      <c r="Z834" s="49" t="s">
        <v>15</v>
      </c>
      <c r="AA834" s="48" t="s">
        <v>28</v>
      </c>
      <c r="AB834" s="49" t="s">
        <v>29</v>
      </c>
      <c r="AC834" s="49" t="s">
        <v>25</v>
      </c>
      <c r="AD834" s="49" t="s">
        <v>46</v>
      </c>
      <c r="AE834" s="48"/>
      <c r="AF834" s="48"/>
      <c r="AG834" s="48"/>
      <c r="AH834" s="48"/>
      <c r="AI834" s="48"/>
      <c r="AJ834" s="48"/>
      <c r="AK834" s="48"/>
      <c r="AL834" s="48"/>
      <c r="AM834" s="47"/>
      <c r="AN834" s="47"/>
      <c r="AO834" s="47"/>
      <c r="AP834" s="47"/>
      <c r="AQ834" s="47"/>
      <c r="AR834" s="47"/>
      <c r="AS834" s="47"/>
      <c r="AT834" s="47"/>
      <c r="AU834" s="47"/>
      <c r="AV834" s="47"/>
      <c r="AW834" s="47"/>
      <c r="AX834" s="47"/>
      <c r="AY834" s="47"/>
      <c r="AZ834" s="47"/>
      <c r="BA834" s="47"/>
      <c r="BB834" s="47"/>
      <c r="BC834" s="47"/>
      <c r="BD834" s="47"/>
      <c r="BE834" s="47"/>
      <c r="BF834" s="47"/>
      <c r="BG834" s="47"/>
      <c r="BH834" s="47"/>
      <c r="BI834" s="47"/>
      <c r="BJ834" s="47"/>
      <c r="BK834" s="47"/>
      <c r="BL834" s="47"/>
      <c r="BM834" s="47"/>
      <c r="BN834" s="47"/>
      <c r="BO834" s="47"/>
      <c r="BP834" s="47"/>
      <c r="BQ834" s="47"/>
      <c r="BR834" s="47"/>
      <c r="BS834" s="47"/>
      <c r="BT834" s="47"/>
      <c r="BU834" s="47"/>
      <c r="BV834" s="47"/>
      <c r="BW834" s="47"/>
      <c r="BX834" s="47"/>
      <c r="BY834" s="47"/>
      <c r="BZ834" s="47"/>
      <c r="CA834" s="47"/>
      <c r="CB834" s="47"/>
      <c r="CC834" s="47"/>
      <c r="CD834" s="47"/>
      <c r="CE834" s="47"/>
      <c r="CF834" s="47"/>
      <c r="CG834" s="47"/>
      <c r="CH834" s="47"/>
      <c r="CI834" s="47"/>
      <c r="CJ834" s="47"/>
      <c r="CK834" s="47"/>
      <c r="CL834" s="47"/>
      <c r="CM834" s="47"/>
      <c r="CN834" s="47"/>
      <c r="CO834" s="47"/>
      <c r="CP834" s="47"/>
      <c r="CQ834" s="47"/>
      <c r="CR834" s="47"/>
      <c r="CS834" s="47"/>
      <c r="CT834" s="47"/>
      <c r="CU834" s="47"/>
      <c r="CV834" s="47"/>
      <c r="CW834" s="47"/>
      <c r="CX834" s="47"/>
      <c r="CY834" s="47"/>
      <c r="CZ834" s="47"/>
      <c r="DA834" s="47"/>
      <c r="DB834" s="47"/>
      <c r="DC834" s="47"/>
      <c r="DD834" s="47"/>
      <c r="DE834" s="47"/>
      <c r="DF834" s="47"/>
      <c r="DG834" s="47"/>
      <c r="DH834" s="47"/>
      <c r="DI834" s="47"/>
      <c r="DJ834" s="47"/>
      <c r="DK834" s="47"/>
      <c r="DL834" s="47"/>
      <c r="DM834" s="47"/>
      <c r="DN834" s="47"/>
      <c r="DO834" s="47"/>
      <c r="DP834" s="47"/>
      <c r="DQ834" s="47"/>
      <c r="DR834" s="47"/>
      <c r="DS834" s="47"/>
      <c r="DT834" s="47"/>
      <c r="DU834" s="47"/>
      <c r="DV834" s="47"/>
      <c r="DW834" s="47"/>
      <c r="DX834" s="47"/>
      <c r="DY834" s="47"/>
      <c r="DZ834" s="47"/>
      <c r="EA834" s="47"/>
      <c r="EB834" s="47"/>
      <c r="EC834" s="47"/>
      <c r="ED834" s="47"/>
      <c r="EE834" s="47"/>
      <c r="EF834" s="47"/>
      <c r="EG834" s="47"/>
      <c r="EH834" s="47"/>
      <c r="EI834" s="47"/>
      <c r="EJ834" s="47"/>
      <c r="EK834" s="47"/>
      <c r="EL834" s="47"/>
      <c r="EM834" s="47"/>
      <c r="EN834" s="47"/>
      <c r="EO834" s="47"/>
      <c r="EP834" s="47"/>
      <c r="EQ834" s="47"/>
      <c r="ER834" s="47"/>
      <c r="ES834" s="47"/>
      <c r="ET834" s="47"/>
      <c r="EU834" s="47"/>
      <c r="EV834" s="47"/>
      <c r="EW834" s="47"/>
      <c r="EX834" s="47"/>
      <c r="EY834" s="47"/>
      <c r="EZ834" s="47"/>
      <c r="FA834" s="47"/>
      <c r="FB834" s="47"/>
      <c r="FC834" s="47"/>
      <c r="FD834" s="47"/>
      <c r="FE834" s="47"/>
    </row>
    <row r="835" spans="1:162" ht="53.4" customHeight="1" x14ac:dyDescent="0.3">
      <c r="A835" s="46">
        <v>833</v>
      </c>
      <c r="B835" s="46">
        <v>2129</v>
      </c>
      <c r="C835" s="47" t="s">
        <v>13519</v>
      </c>
      <c r="D835" s="46">
        <v>19</v>
      </c>
      <c r="E835" s="48" t="s">
        <v>2316</v>
      </c>
      <c r="F835" s="47"/>
      <c r="G835" s="49" t="s">
        <v>49</v>
      </c>
      <c r="H835" s="48" t="s">
        <v>11</v>
      </c>
      <c r="I835" s="49" t="s">
        <v>12</v>
      </c>
      <c r="J835" s="49" t="s">
        <v>25</v>
      </c>
      <c r="K835" s="49" t="s">
        <v>78</v>
      </c>
      <c r="L835" s="48" t="s">
        <v>19</v>
      </c>
      <c r="M835" s="49" t="s">
        <v>20</v>
      </c>
      <c r="N835" s="49" t="s">
        <v>25</v>
      </c>
      <c r="O835" s="49" t="s">
        <v>78</v>
      </c>
      <c r="P835" s="49" t="s">
        <v>39</v>
      </c>
      <c r="Q835" s="49" t="s">
        <v>40</v>
      </c>
      <c r="R835" s="48" t="s">
        <v>19</v>
      </c>
      <c r="S835" s="49" t="s">
        <v>23</v>
      </c>
      <c r="T835" s="49" t="s">
        <v>39</v>
      </c>
      <c r="U835" s="49" t="s">
        <v>25</v>
      </c>
      <c r="V835" s="49" t="s">
        <v>15</v>
      </c>
      <c r="W835" s="48" t="s">
        <v>28</v>
      </c>
      <c r="X835" s="49" t="s">
        <v>60</v>
      </c>
      <c r="Y835" s="49" t="s">
        <v>15</v>
      </c>
      <c r="Z835" s="48"/>
      <c r="AA835" s="48"/>
      <c r="AB835" s="48"/>
      <c r="AC835" s="48"/>
      <c r="AD835" s="48"/>
      <c r="AE835" s="48"/>
      <c r="AF835" s="48"/>
      <c r="AG835" s="48"/>
      <c r="AH835" s="48"/>
      <c r="AI835" s="48"/>
      <c r="AJ835" s="48"/>
      <c r="AK835" s="48"/>
      <c r="AL835" s="48"/>
      <c r="AM835" s="47"/>
      <c r="AN835" s="47"/>
      <c r="AO835" s="47"/>
      <c r="AP835" s="47"/>
      <c r="AQ835" s="47"/>
      <c r="AR835" s="47"/>
      <c r="AS835" s="47"/>
      <c r="AT835" s="47"/>
      <c r="AU835" s="47"/>
      <c r="AV835" s="47"/>
      <c r="AW835" s="47"/>
      <c r="AX835" s="47"/>
      <c r="AY835" s="47"/>
      <c r="AZ835" s="47"/>
      <c r="BA835" s="47"/>
      <c r="BB835" s="47"/>
      <c r="BC835" s="47"/>
      <c r="BD835" s="47"/>
      <c r="BE835" s="47"/>
      <c r="BF835" s="47"/>
      <c r="BG835" s="47"/>
      <c r="BH835" s="47"/>
      <c r="BI835" s="47"/>
      <c r="BJ835" s="47"/>
      <c r="BK835" s="47"/>
      <c r="BL835" s="47"/>
      <c r="BM835" s="47"/>
      <c r="BN835" s="47"/>
      <c r="BO835" s="47"/>
      <c r="BP835" s="47"/>
      <c r="BQ835" s="47"/>
      <c r="BR835" s="47"/>
      <c r="BS835" s="47"/>
      <c r="BT835" s="47"/>
      <c r="BU835" s="47"/>
      <c r="BV835" s="47"/>
      <c r="BW835" s="47"/>
      <c r="BX835" s="47"/>
      <c r="BY835" s="47"/>
      <c r="BZ835" s="47"/>
      <c r="CA835" s="47"/>
      <c r="CB835" s="47"/>
      <c r="CC835" s="47"/>
      <c r="CD835" s="47"/>
      <c r="CE835" s="47"/>
      <c r="CF835" s="47"/>
      <c r="CG835" s="47"/>
      <c r="CH835" s="47"/>
      <c r="CI835" s="47"/>
      <c r="CJ835" s="47"/>
      <c r="CK835" s="47"/>
      <c r="CL835" s="47"/>
      <c r="CM835" s="47"/>
      <c r="CN835" s="47"/>
      <c r="CO835" s="47"/>
      <c r="CP835" s="47"/>
      <c r="CQ835" s="47"/>
      <c r="CR835" s="47"/>
      <c r="CS835" s="47"/>
      <c r="CT835" s="47"/>
      <c r="CU835" s="47"/>
      <c r="CV835" s="47"/>
      <c r="CW835" s="47"/>
      <c r="CX835" s="47"/>
      <c r="CY835" s="47"/>
      <c r="CZ835" s="47"/>
      <c r="DA835" s="47"/>
      <c r="DB835" s="47"/>
      <c r="DC835" s="47"/>
      <c r="DD835" s="47"/>
      <c r="DE835" s="47"/>
      <c r="DF835" s="47"/>
      <c r="DG835" s="47"/>
      <c r="DH835" s="47"/>
      <c r="DI835" s="47"/>
      <c r="DJ835" s="47"/>
      <c r="DK835" s="47"/>
      <c r="DL835" s="47"/>
      <c r="DM835" s="47"/>
      <c r="DN835" s="47"/>
      <c r="DO835" s="47"/>
      <c r="DP835" s="47"/>
      <c r="DQ835" s="47"/>
      <c r="DR835" s="47"/>
      <c r="DS835" s="47"/>
      <c r="DT835" s="47"/>
      <c r="DU835" s="47"/>
      <c r="DV835" s="47"/>
      <c r="DW835" s="47"/>
      <c r="DX835" s="47"/>
      <c r="DY835" s="47"/>
      <c r="DZ835" s="47"/>
      <c r="EA835" s="47"/>
      <c r="EB835" s="47"/>
      <c r="EC835" s="47"/>
      <c r="ED835" s="47"/>
      <c r="EE835" s="47"/>
      <c r="EF835" s="47"/>
      <c r="EG835" s="47"/>
      <c r="EH835" s="47"/>
      <c r="EI835" s="47"/>
      <c r="EJ835" s="47"/>
      <c r="EK835" s="47"/>
      <c r="EL835" s="47"/>
      <c r="EM835" s="47"/>
      <c r="EN835" s="47"/>
      <c r="EO835" s="47"/>
      <c r="EP835" s="47"/>
      <c r="EQ835" s="47"/>
      <c r="ER835" s="47"/>
      <c r="ES835" s="47"/>
      <c r="ET835" s="47"/>
      <c r="EU835" s="47"/>
      <c r="EV835" s="47"/>
      <c r="EW835" s="47"/>
      <c r="EX835" s="47"/>
      <c r="EY835" s="47"/>
      <c r="EZ835" s="47"/>
      <c r="FA835" s="47"/>
      <c r="FB835" s="47"/>
      <c r="FC835" s="47"/>
      <c r="FD835" s="47"/>
      <c r="FE835" s="47"/>
    </row>
    <row r="836" spans="1:162" ht="53.4" customHeight="1" x14ac:dyDescent="0.3">
      <c r="A836" s="46">
        <v>834</v>
      </c>
      <c r="B836" s="46">
        <v>1580</v>
      </c>
      <c r="C836" s="47" t="s">
        <v>13520</v>
      </c>
      <c r="D836" s="46">
        <v>20</v>
      </c>
      <c r="E836" s="48" t="s">
        <v>2318</v>
      </c>
      <c r="F836" s="47"/>
      <c r="G836" s="49" t="s">
        <v>10</v>
      </c>
      <c r="H836" s="48" t="s">
        <v>16</v>
      </c>
      <c r="I836" s="49" t="s">
        <v>193</v>
      </c>
      <c r="J836" s="49" t="s">
        <v>194</v>
      </c>
      <c r="K836" s="49" t="s">
        <v>15</v>
      </c>
      <c r="L836" s="48" t="s">
        <v>19</v>
      </c>
      <c r="M836" s="49" t="s">
        <v>20</v>
      </c>
      <c r="N836" s="49" t="s">
        <v>121</v>
      </c>
      <c r="O836" s="49" t="s">
        <v>25</v>
      </c>
      <c r="P836" s="49" t="s">
        <v>78</v>
      </c>
      <c r="Q836" s="48" t="s">
        <v>19</v>
      </c>
      <c r="R836" s="49" t="s">
        <v>23</v>
      </c>
      <c r="S836" s="49" t="s">
        <v>24</v>
      </c>
      <c r="T836" s="49" t="s">
        <v>25</v>
      </c>
      <c r="U836" s="49" t="s">
        <v>26</v>
      </c>
      <c r="V836" s="48" t="s">
        <v>28</v>
      </c>
      <c r="W836" s="49" t="s">
        <v>29</v>
      </c>
      <c r="X836" s="49" t="s">
        <v>30</v>
      </c>
      <c r="Y836" s="49" t="s">
        <v>31</v>
      </c>
      <c r="Z836" s="49" t="s">
        <v>15</v>
      </c>
      <c r="AA836" s="48"/>
      <c r="AB836" s="48"/>
      <c r="AC836" s="48"/>
      <c r="AD836" s="48"/>
      <c r="AE836" s="48"/>
      <c r="AF836" s="48"/>
      <c r="AG836" s="48"/>
      <c r="AH836" s="48"/>
      <c r="AI836" s="48"/>
      <c r="AJ836" s="48"/>
      <c r="AK836" s="48"/>
      <c r="AL836" s="48"/>
      <c r="AM836" s="47"/>
      <c r="AN836" s="47"/>
      <c r="AO836" s="47"/>
      <c r="AP836" s="47"/>
      <c r="AQ836" s="47"/>
      <c r="AR836" s="47"/>
      <c r="AS836" s="47"/>
      <c r="AT836" s="47"/>
      <c r="AU836" s="47"/>
      <c r="AV836" s="47"/>
      <c r="AW836" s="47"/>
      <c r="AX836" s="47"/>
      <c r="AY836" s="47"/>
      <c r="AZ836" s="47"/>
      <c r="BA836" s="47"/>
      <c r="BB836" s="47"/>
      <c r="BC836" s="47"/>
      <c r="BD836" s="47"/>
      <c r="BE836" s="47"/>
      <c r="BF836" s="47"/>
      <c r="BG836" s="47"/>
      <c r="BH836" s="47"/>
      <c r="BI836" s="47"/>
      <c r="BJ836" s="47"/>
      <c r="BK836" s="47"/>
      <c r="BL836" s="47"/>
      <c r="BM836" s="47"/>
      <c r="BN836" s="47"/>
      <c r="BO836" s="47"/>
      <c r="BP836" s="47"/>
      <c r="BQ836" s="47"/>
      <c r="BR836" s="47"/>
      <c r="BS836" s="47"/>
      <c r="BT836" s="47"/>
      <c r="BU836" s="47"/>
      <c r="BV836" s="47"/>
      <c r="BW836" s="47"/>
      <c r="BX836" s="47"/>
      <c r="BY836" s="47"/>
      <c r="BZ836" s="47"/>
      <c r="CA836" s="47"/>
      <c r="CB836" s="47"/>
      <c r="CC836" s="47"/>
      <c r="CD836" s="47"/>
      <c r="CE836" s="47"/>
      <c r="CF836" s="47"/>
      <c r="CG836" s="47"/>
      <c r="CH836" s="47"/>
      <c r="CI836" s="47"/>
      <c r="CJ836" s="47"/>
      <c r="CK836" s="47"/>
      <c r="CL836" s="47"/>
      <c r="CM836" s="47"/>
      <c r="CN836" s="47"/>
      <c r="CO836" s="47"/>
      <c r="CP836" s="47"/>
      <c r="CQ836" s="47"/>
      <c r="CR836" s="47"/>
      <c r="CS836" s="47"/>
      <c r="CT836" s="47"/>
      <c r="CU836" s="47"/>
      <c r="CV836" s="47"/>
      <c r="CW836" s="47"/>
      <c r="CX836" s="47"/>
      <c r="CY836" s="47"/>
      <c r="CZ836" s="47"/>
      <c r="DA836" s="47"/>
      <c r="DB836" s="47"/>
      <c r="DC836" s="47"/>
      <c r="DD836" s="47"/>
      <c r="DE836" s="47"/>
      <c r="DF836" s="47"/>
      <c r="DG836" s="47"/>
      <c r="DH836" s="47"/>
      <c r="DI836" s="47"/>
      <c r="DJ836" s="47"/>
      <c r="DK836" s="47"/>
      <c r="DL836" s="47"/>
      <c r="DM836" s="47"/>
      <c r="DN836" s="47"/>
      <c r="DO836" s="47"/>
      <c r="DP836" s="47"/>
      <c r="DQ836" s="47"/>
      <c r="DR836" s="47"/>
      <c r="DS836" s="47"/>
      <c r="DT836" s="47"/>
      <c r="DU836" s="47"/>
      <c r="DV836" s="47"/>
      <c r="DW836" s="47"/>
      <c r="DX836" s="47"/>
      <c r="DY836" s="47"/>
      <c r="DZ836" s="47"/>
      <c r="EA836" s="47"/>
      <c r="EB836" s="47"/>
      <c r="EC836" s="47"/>
      <c r="ED836" s="47"/>
      <c r="EE836" s="47"/>
      <c r="EF836" s="47"/>
      <c r="EG836" s="47"/>
      <c r="EH836" s="47"/>
      <c r="EI836" s="47"/>
      <c r="EJ836" s="47"/>
      <c r="EK836" s="47"/>
      <c r="EL836" s="47"/>
      <c r="EM836" s="47"/>
      <c r="EN836" s="47"/>
      <c r="EO836" s="47"/>
      <c r="EP836" s="47"/>
      <c r="EQ836" s="47"/>
      <c r="ER836" s="47"/>
      <c r="ES836" s="47"/>
      <c r="ET836" s="47"/>
      <c r="EU836" s="47"/>
      <c r="EV836" s="47"/>
      <c r="EW836" s="47"/>
      <c r="EX836" s="47"/>
      <c r="EY836" s="47"/>
      <c r="EZ836" s="47"/>
      <c r="FA836" s="47"/>
      <c r="FB836" s="47"/>
      <c r="FC836" s="47"/>
      <c r="FD836" s="47"/>
      <c r="FE836" s="47"/>
    </row>
    <row r="837" spans="1:162" ht="53.4" customHeight="1" x14ac:dyDescent="0.3">
      <c r="A837" s="46">
        <v>835</v>
      </c>
      <c r="B837" s="46">
        <v>483</v>
      </c>
      <c r="C837" s="47" t="s">
        <v>13521</v>
      </c>
      <c r="D837" s="46">
        <v>26</v>
      </c>
      <c r="E837" s="48" t="s">
        <v>2320</v>
      </c>
      <c r="F837" s="47"/>
      <c r="G837" s="49" t="s">
        <v>73</v>
      </c>
      <c r="H837" s="49" t="s">
        <v>74</v>
      </c>
      <c r="I837" s="49" t="s">
        <v>75</v>
      </c>
      <c r="J837" s="48"/>
      <c r="K837" s="49" t="s">
        <v>36</v>
      </c>
      <c r="L837" s="49" t="s">
        <v>39</v>
      </c>
      <c r="M837" s="49" t="s">
        <v>25</v>
      </c>
      <c r="N837" s="49" t="s">
        <v>15</v>
      </c>
      <c r="O837" s="49" t="s">
        <v>54</v>
      </c>
      <c r="P837" s="49" t="s">
        <v>94</v>
      </c>
      <c r="Q837" s="48" t="s">
        <v>19</v>
      </c>
      <c r="R837" s="49" t="s">
        <v>20</v>
      </c>
      <c r="S837" s="49" t="s">
        <v>39</v>
      </c>
      <c r="T837" s="49" t="s">
        <v>40</v>
      </c>
      <c r="U837" s="49" t="s">
        <v>179</v>
      </c>
      <c r="V837" s="49" t="s">
        <v>181</v>
      </c>
      <c r="W837" s="49" t="s">
        <v>15</v>
      </c>
      <c r="X837" s="49" t="s">
        <v>22</v>
      </c>
      <c r="Y837" s="48" t="s">
        <v>19</v>
      </c>
      <c r="Z837" s="49" t="s">
        <v>23</v>
      </c>
      <c r="AA837" s="49" t="s">
        <v>39</v>
      </c>
      <c r="AB837" s="49" t="s">
        <v>25</v>
      </c>
      <c r="AC837" s="49" t="s">
        <v>15</v>
      </c>
      <c r="AD837" s="48" t="s">
        <v>28</v>
      </c>
      <c r="AE837" s="49" t="s">
        <v>29</v>
      </c>
      <c r="AF837" s="49" t="s">
        <v>25</v>
      </c>
      <c r="AG837" s="49" t="s">
        <v>46</v>
      </c>
      <c r="AH837" s="48"/>
      <c r="AI837" s="48"/>
      <c r="AJ837" s="48"/>
      <c r="AK837" s="48"/>
      <c r="AL837" s="48"/>
      <c r="AM837" s="48"/>
      <c r="AN837" s="48"/>
      <c r="AO837" s="48"/>
      <c r="AP837" s="48"/>
      <c r="AQ837" s="48"/>
      <c r="AR837" s="48"/>
      <c r="AS837" s="48"/>
      <c r="AT837" s="48"/>
      <c r="AU837" s="48"/>
      <c r="AV837" s="48"/>
      <c r="AW837" s="48"/>
      <c r="AX837" s="48"/>
      <c r="AY837" s="48"/>
      <c r="AZ837" s="48"/>
      <c r="BA837" s="48"/>
      <c r="BB837" s="48"/>
      <c r="BC837" s="48"/>
      <c r="BD837" s="48"/>
      <c r="BE837" s="48"/>
      <c r="BF837" s="48"/>
      <c r="BG837" s="48"/>
      <c r="BH837" s="48"/>
      <c r="BI837" s="48"/>
      <c r="BJ837" s="48"/>
      <c r="BK837" s="48"/>
      <c r="BL837" s="48"/>
      <c r="BM837" s="48"/>
      <c r="BN837" s="48"/>
      <c r="BO837" s="48"/>
      <c r="BP837" s="48"/>
      <c r="BQ837" s="48"/>
      <c r="BR837" s="48"/>
      <c r="BS837" s="48"/>
      <c r="BT837" s="48"/>
      <c r="BU837" s="48"/>
      <c r="BV837" s="48"/>
      <c r="BW837" s="48"/>
      <c r="BX837" s="48"/>
      <c r="BY837" s="48"/>
      <c r="BZ837" s="48"/>
      <c r="CA837" s="48"/>
      <c r="CB837" s="48"/>
      <c r="CC837" s="48"/>
      <c r="CD837" s="48"/>
      <c r="CE837" s="48"/>
      <c r="CF837" s="48"/>
      <c r="CG837" s="48"/>
      <c r="CH837" s="48"/>
      <c r="CI837" s="48"/>
      <c r="CJ837" s="48"/>
      <c r="CK837" s="48"/>
      <c r="CL837" s="48"/>
      <c r="CM837" s="48"/>
      <c r="CN837" s="48"/>
      <c r="CO837" s="48"/>
      <c r="CP837" s="48"/>
      <c r="CQ837" s="48"/>
      <c r="CR837" s="48"/>
      <c r="CS837" s="48"/>
      <c r="CT837" s="48"/>
      <c r="CU837" s="48"/>
      <c r="CV837" s="48"/>
      <c r="CW837" s="48"/>
      <c r="CX837" s="48"/>
      <c r="CY837" s="48"/>
      <c r="CZ837" s="48"/>
      <c r="DA837" s="48"/>
      <c r="DB837" s="48"/>
      <c r="DC837" s="48"/>
      <c r="DD837" s="48"/>
      <c r="DE837" s="48"/>
      <c r="DF837" s="48"/>
      <c r="DG837" s="48"/>
      <c r="DH837" s="48"/>
      <c r="DI837" s="48"/>
      <c r="DJ837" s="48"/>
      <c r="DK837" s="48"/>
      <c r="DL837" s="48"/>
      <c r="DM837" s="48"/>
      <c r="DN837" s="48"/>
      <c r="DO837" s="48"/>
      <c r="DP837" s="48"/>
      <c r="DQ837" s="48"/>
      <c r="DR837" s="48"/>
      <c r="DS837" s="48"/>
      <c r="DT837" s="48"/>
      <c r="DU837" s="48"/>
      <c r="DV837" s="48"/>
      <c r="DW837" s="48"/>
      <c r="DX837" s="48"/>
      <c r="DY837" s="48"/>
      <c r="DZ837" s="48"/>
      <c r="EA837" s="48"/>
      <c r="EB837" s="48"/>
      <c r="EC837" s="48"/>
      <c r="ED837" s="48"/>
      <c r="EE837" s="48"/>
      <c r="EF837" s="48"/>
      <c r="EG837" s="48"/>
      <c r="EH837" s="48"/>
      <c r="EI837" s="48"/>
      <c r="EJ837" s="48"/>
      <c r="EK837" s="48"/>
      <c r="EL837" s="48"/>
      <c r="EM837" s="48"/>
      <c r="EN837" s="48"/>
      <c r="EO837" s="48"/>
      <c r="EP837" s="48"/>
      <c r="EQ837" s="48"/>
      <c r="ER837" s="48"/>
      <c r="ES837" s="48"/>
      <c r="ET837" s="48"/>
      <c r="EU837" s="48"/>
      <c r="EV837" s="48"/>
      <c r="EW837" s="48"/>
      <c r="EX837" s="48"/>
      <c r="EY837" s="48"/>
      <c r="EZ837" s="48"/>
      <c r="FA837" s="48"/>
      <c r="FB837" s="48"/>
      <c r="FC837" s="48"/>
      <c r="FD837" s="48"/>
      <c r="FE837" s="48"/>
    </row>
    <row r="838" spans="1:162" ht="53.4" customHeight="1" x14ac:dyDescent="0.3">
      <c r="A838" s="46">
        <v>836</v>
      </c>
      <c r="B838" s="46">
        <v>666</v>
      </c>
      <c r="C838" s="47" t="s">
        <v>13522</v>
      </c>
      <c r="D838" s="46">
        <v>33</v>
      </c>
      <c r="E838" s="48" t="s">
        <v>2322</v>
      </c>
      <c r="F838" s="47"/>
      <c r="G838" s="49" t="s">
        <v>73</v>
      </c>
      <c r="H838" s="49" t="s">
        <v>176</v>
      </c>
      <c r="I838" s="49" t="s">
        <v>177</v>
      </c>
      <c r="J838" s="48" t="s">
        <v>185</v>
      </c>
      <c r="K838" s="48" t="s">
        <v>481</v>
      </c>
      <c r="L838" s="49" t="s">
        <v>36</v>
      </c>
      <c r="M838" s="49" t="s">
        <v>37</v>
      </c>
      <c r="N838" s="49" t="s">
        <v>25</v>
      </c>
      <c r="O838" s="49" t="s">
        <v>15</v>
      </c>
      <c r="P838" s="48" t="s">
        <v>19</v>
      </c>
      <c r="Q838" s="49" t="s">
        <v>20</v>
      </c>
      <c r="R838" s="49" t="s">
        <v>21</v>
      </c>
      <c r="S838" s="49" t="s">
        <v>37</v>
      </c>
      <c r="T838" s="49" t="s">
        <v>40</v>
      </c>
      <c r="U838" s="49" t="s">
        <v>25</v>
      </c>
      <c r="V838" s="49" t="s">
        <v>15</v>
      </c>
      <c r="W838" s="49" t="s">
        <v>53</v>
      </c>
      <c r="X838" s="49" t="s">
        <v>57</v>
      </c>
      <c r="Y838" s="49" t="s">
        <v>311</v>
      </c>
      <c r="Z838" s="49" t="s">
        <v>25</v>
      </c>
      <c r="AA838" s="49" t="s">
        <v>22</v>
      </c>
      <c r="AB838" s="49" t="s">
        <v>78</v>
      </c>
      <c r="AC838" s="49" t="s">
        <v>297</v>
      </c>
      <c r="AD838" s="49" t="s">
        <v>59</v>
      </c>
      <c r="AE838" s="48" t="s">
        <v>19</v>
      </c>
      <c r="AF838" s="49" t="s">
        <v>23</v>
      </c>
      <c r="AG838" s="49" t="s">
        <v>152</v>
      </c>
      <c r="AH838" s="49" t="s">
        <v>25</v>
      </c>
      <c r="AI838" s="49" t="s">
        <v>26</v>
      </c>
      <c r="AJ838" s="48" t="s">
        <v>28</v>
      </c>
      <c r="AK838" s="49" t="s">
        <v>740</v>
      </c>
      <c r="AL838" s="49" t="s">
        <v>25</v>
      </c>
      <c r="AM838" s="49" t="s">
        <v>46</v>
      </c>
      <c r="AN838" s="48"/>
      <c r="AO838" s="48"/>
      <c r="AP838" s="48"/>
      <c r="AQ838" s="48"/>
      <c r="AR838" s="48"/>
      <c r="AS838" s="48"/>
      <c r="AT838" s="48"/>
      <c r="AU838" s="48"/>
      <c r="AV838" s="48"/>
      <c r="AW838" s="48"/>
      <c r="AX838" s="48"/>
      <c r="AY838" s="48"/>
      <c r="AZ838" s="48"/>
      <c r="BA838" s="48"/>
      <c r="BB838" s="48"/>
      <c r="BC838" s="48"/>
      <c r="BD838" s="48"/>
      <c r="BE838" s="48"/>
      <c r="BF838" s="48"/>
      <c r="BG838" s="48"/>
      <c r="BH838" s="48"/>
      <c r="BI838" s="48"/>
      <c r="BJ838" s="48"/>
      <c r="BK838" s="48"/>
      <c r="BL838" s="48"/>
      <c r="BM838" s="48"/>
      <c r="BN838" s="48"/>
      <c r="BO838" s="48"/>
      <c r="BP838" s="48"/>
      <c r="BQ838" s="48"/>
      <c r="BR838" s="48"/>
      <c r="BS838" s="48"/>
      <c r="BT838" s="48"/>
      <c r="BU838" s="48"/>
      <c r="BV838" s="48"/>
      <c r="BW838" s="48"/>
      <c r="BX838" s="48"/>
      <c r="BY838" s="48"/>
      <c r="BZ838" s="48"/>
      <c r="CA838" s="48"/>
      <c r="CB838" s="48"/>
      <c r="CC838" s="48"/>
      <c r="CD838" s="48"/>
      <c r="CE838" s="48"/>
      <c r="CF838" s="48"/>
      <c r="CG838" s="48"/>
      <c r="CH838" s="48"/>
      <c r="CI838" s="48"/>
      <c r="CJ838" s="48"/>
      <c r="CK838" s="48"/>
      <c r="CL838" s="48"/>
      <c r="CM838" s="48"/>
      <c r="CN838" s="48"/>
      <c r="CO838" s="48"/>
      <c r="CP838" s="48"/>
      <c r="CQ838" s="48"/>
      <c r="CR838" s="48"/>
      <c r="CS838" s="48"/>
      <c r="CT838" s="48"/>
      <c r="CU838" s="48"/>
      <c r="CV838" s="48"/>
      <c r="CW838" s="48"/>
      <c r="CX838" s="48"/>
      <c r="CY838" s="48"/>
      <c r="CZ838" s="48"/>
      <c r="DA838" s="48"/>
      <c r="DB838" s="48"/>
      <c r="DC838" s="48"/>
      <c r="DD838" s="48"/>
      <c r="DE838" s="48"/>
      <c r="DF838" s="48"/>
      <c r="DG838" s="48"/>
      <c r="DH838" s="48"/>
      <c r="DI838" s="48"/>
      <c r="DJ838" s="48"/>
      <c r="DK838" s="48"/>
      <c r="DL838" s="48"/>
      <c r="DM838" s="48"/>
      <c r="DN838" s="48"/>
      <c r="DO838" s="48"/>
      <c r="DP838" s="48"/>
      <c r="DQ838" s="48"/>
      <c r="DR838" s="48"/>
      <c r="DS838" s="48"/>
      <c r="DT838" s="48"/>
      <c r="DU838" s="48"/>
      <c r="DV838" s="48"/>
      <c r="DW838" s="48"/>
      <c r="DX838" s="48"/>
      <c r="DY838" s="48"/>
      <c r="DZ838" s="48"/>
      <c r="EA838" s="48"/>
      <c r="EB838" s="48"/>
      <c r="EC838" s="48"/>
      <c r="ED838" s="48"/>
      <c r="EE838" s="48"/>
      <c r="EF838" s="48"/>
      <c r="EG838" s="48"/>
      <c r="EH838" s="48"/>
      <c r="EI838" s="48"/>
      <c r="EJ838" s="48"/>
      <c r="EK838" s="48"/>
      <c r="EL838" s="48"/>
      <c r="EM838" s="48"/>
      <c r="EN838" s="48"/>
      <c r="EO838" s="48"/>
      <c r="EP838" s="48"/>
      <c r="EQ838" s="48"/>
      <c r="ER838" s="48"/>
      <c r="ES838" s="48"/>
      <c r="ET838" s="48"/>
      <c r="EU838" s="48"/>
      <c r="EV838" s="48"/>
      <c r="EW838" s="48"/>
      <c r="EX838" s="48"/>
      <c r="EY838" s="48"/>
      <c r="EZ838" s="48"/>
      <c r="FA838" s="48"/>
      <c r="FB838" s="48"/>
      <c r="FC838" s="48"/>
      <c r="FD838" s="48"/>
      <c r="FE838" s="48"/>
    </row>
    <row r="839" spans="1:162" ht="53.4" customHeight="1" x14ac:dyDescent="0.3">
      <c r="A839" s="46">
        <v>837</v>
      </c>
      <c r="B839" s="46">
        <v>392</v>
      </c>
      <c r="C839" s="47" t="s">
        <v>13523</v>
      </c>
      <c r="D839" s="46">
        <v>14</v>
      </c>
      <c r="E839" s="48" t="s">
        <v>2324</v>
      </c>
      <c r="F839" s="47"/>
      <c r="G839" s="49" t="s">
        <v>10</v>
      </c>
      <c r="H839" s="48" t="s">
        <v>19</v>
      </c>
      <c r="I839" s="49" t="s">
        <v>20</v>
      </c>
      <c r="J839" s="49" t="s">
        <v>21</v>
      </c>
      <c r="K839" s="49" t="s">
        <v>15</v>
      </c>
      <c r="L839" s="48"/>
      <c r="M839" s="49" t="s">
        <v>23</v>
      </c>
      <c r="N839" s="49" t="s">
        <v>343</v>
      </c>
      <c r="O839" s="49" t="s">
        <v>25</v>
      </c>
      <c r="P839" s="49" t="s">
        <v>27</v>
      </c>
      <c r="Q839" s="48" t="s">
        <v>28</v>
      </c>
      <c r="R839" s="49" t="s">
        <v>60</v>
      </c>
      <c r="S839" s="49" t="s">
        <v>188</v>
      </c>
      <c r="T839" s="49" t="s">
        <v>25</v>
      </c>
      <c r="U839" s="49" t="s">
        <v>26</v>
      </c>
      <c r="V839" s="48"/>
      <c r="W839" s="48"/>
      <c r="X839" s="48"/>
      <c r="Y839" s="48"/>
      <c r="Z839" s="48"/>
      <c r="AA839" s="48"/>
      <c r="AB839" s="48"/>
      <c r="AC839" s="48"/>
      <c r="AD839" s="48"/>
      <c r="AE839" s="48"/>
      <c r="AF839" s="48"/>
      <c r="AG839" s="48"/>
      <c r="AH839" s="48"/>
      <c r="AI839" s="48"/>
      <c r="AJ839" s="48"/>
      <c r="AK839" s="48"/>
      <c r="AL839" s="48"/>
      <c r="AM839" s="48"/>
      <c r="AN839" s="48"/>
      <c r="AO839" s="48"/>
      <c r="AP839" s="48"/>
      <c r="AQ839" s="48"/>
      <c r="AR839" s="48"/>
      <c r="AS839" s="48"/>
      <c r="AT839" s="48"/>
      <c r="AU839" s="48"/>
      <c r="AV839" s="48"/>
      <c r="AW839" s="48"/>
      <c r="AX839" s="48"/>
      <c r="AY839" s="48"/>
      <c r="AZ839" s="48"/>
      <c r="BA839" s="48"/>
      <c r="BB839" s="48"/>
      <c r="BC839" s="48"/>
      <c r="BD839" s="48"/>
      <c r="BE839" s="48"/>
      <c r="BF839" s="48"/>
      <c r="BG839" s="48"/>
      <c r="BH839" s="48"/>
      <c r="BI839" s="48"/>
      <c r="BJ839" s="48"/>
      <c r="BK839" s="48"/>
      <c r="BL839" s="48"/>
      <c r="BM839" s="48"/>
      <c r="BN839" s="48"/>
      <c r="BO839" s="48"/>
      <c r="BP839" s="48"/>
      <c r="BQ839" s="48"/>
      <c r="BR839" s="48"/>
      <c r="BS839" s="48"/>
      <c r="BT839" s="48"/>
      <c r="BU839" s="48"/>
      <c r="BV839" s="48"/>
      <c r="BW839" s="48"/>
      <c r="BX839" s="48"/>
      <c r="BY839" s="48"/>
      <c r="BZ839" s="48"/>
      <c r="CA839" s="48"/>
      <c r="CB839" s="48"/>
      <c r="CC839" s="48"/>
      <c r="CD839" s="48"/>
      <c r="CE839" s="48"/>
      <c r="CF839" s="48"/>
      <c r="CG839" s="48"/>
      <c r="CH839" s="48"/>
      <c r="CI839" s="48"/>
      <c r="CJ839" s="48"/>
      <c r="CK839" s="48"/>
      <c r="CL839" s="48"/>
      <c r="CM839" s="48"/>
      <c r="CN839" s="48"/>
      <c r="CO839" s="48"/>
      <c r="CP839" s="48"/>
      <c r="CQ839" s="48"/>
      <c r="CR839" s="48"/>
      <c r="CS839" s="48"/>
      <c r="CT839" s="48"/>
      <c r="CU839" s="48"/>
      <c r="CV839" s="48"/>
      <c r="CW839" s="48"/>
      <c r="CX839" s="48"/>
      <c r="CY839" s="48"/>
      <c r="CZ839" s="48"/>
      <c r="DA839" s="48"/>
      <c r="DB839" s="48"/>
      <c r="DC839" s="48"/>
      <c r="DD839" s="48"/>
      <c r="DE839" s="48"/>
      <c r="DF839" s="48"/>
      <c r="DG839" s="48"/>
      <c r="DH839" s="48"/>
      <c r="DI839" s="48"/>
      <c r="DJ839" s="48"/>
      <c r="DK839" s="48"/>
      <c r="DL839" s="48"/>
      <c r="DM839" s="48"/>
      <c r="DN839" s="48"/>
      <c r="DO839" s="48"/>
      <c r="DP839" s="48"/>
      <c r="DQ839" s="48"/>
      <c r="DR839" s="48"/>
      <c r="DS839" s="48"/>
      <c r="DT839" s="48"/>
      <c r="DU839" s="48"/>
      <c r="DV839" s="48"/>
      <c r="DW839" s="48"/>
      <c r="DX839" s="48"/>
      <c r="DY839" s="48"/>
      <c r="DZ839" s="48"/>
      <c r="EA839" s="48"/>
      <c r="EB839" s="48"/>
      <c r="EC839" s="48"/>
      <c r="ED839" s="48"/>
      <c r="EE839" s="48"/>
      <c r="EF839" s="48"/>
      <c r="EG839" s="48"/>
      <c r="EH839" s="48"/>
      <c r="EI839" s="48"/>
      <c r="EJ839" s="48"/>
      <c r="EK839" s="48"/>
      <c r="EL839" s="48"/>
      <c r="EM839" s="48"/>
      <c r="EN839" s="48"/>
      <c r="EO839" s="48"/>
      <c r="EP839" s="48"/>
      <c r="EQ839" s="48"/>
      <c r="ER839" s="48"/>
      <c r="ES839" s="48"/>
      <c r="ET839" s="48"/>
      <c r="EU839" s="48"/>
      <c r="EV839" s="48"/>
      <c r="EW839" s="48"/>
      <c r="EX839" s="48"/>
      <c r="EY839" s="48"/>
      <c r="EZ839" s="48"/>
      <c r="FA839" s="48"/>
      <c r="FB839" s="48"/>
      <c r="FC839" s="48"/>
      <c r="FD839" s="48"/>
      <c r="FE839" s="48"/>
    </row>
    <row r="840" spans="1:162" ht="53.4" customHeight="1" x14ac:dyDescent="0.3">
      <c r="A840" s="46">
        <v>838</v>
      </c>
      <c r="B840" s="46">
        <v>1791</v>
      </c>
      <c r="C840" s="47" t="s">
        <v>13524</v>
      </c>
      <c r="D840" s="46">
        <v>40</v>
      </c>
      <c r="E840" s="48" t="s">
        <v>2326</v>
      </c>
      <c r="F840" s="47"/>
      <c r="G840" s="48" t="s">
        <v>98</v>
      </c>
      <c r="H840" s="49" t="s">
        <v>110</v>
      </c>
      <c r="I840" s="49" t="s">
        <v>74</v>
      </c>
      <c r="J840" s="49" t="s">
        <v>75</v>
      </c>
      <c r="K840" s="48"/>
      <c r="L840" s="49" t="s">
        <v>36</v>
      </c>
      <c r="M840" s="49" t="s">
        <v>782</v>
      </c>
      <c r="N840" s="49" t="s">
        <v>783</v>
      </c>
      <c r="O840" s="49" t="s">
        <v>39</v>
      </c>
      <c r="P840" s="49" t="s">
        <v>574</v>
      </c>
      <c r="Q840" s="49" t="s">
        <v>256</v>
      </c>
      <c r="R840" s="49" t="s">
        <v>25</v>
      </c>
      <c r="S840" s="49" t="s">
        <v>15</v>
      </c>
      <c r="T840" s="48" t="s">
        <v>19</v>
      </c>
      <c r="U840" s="49" t="s">
        <v>20</v>
      </c>
      <c r="V840" s="49" t="s">
        <v>121</v>
      </c>
      <c r="W840" s="49" t="s">
        <v>2327</v>
      </c>
      <c r="X840" s="49" t="s">
        <v>286</v>
      </c>
      <c r="Y840" s="49" t="s">
        <v>39</v>
      </c>
      <c r="Z840" s="49" t="s">
        <v>181</v>
      </c>
      <c r="AA840" s="49" t="s">
        <v>120</v>
      </c>
      <c r="AB840" s="49" t="s">
        <v>25</v>
      </c>
      <c r="AC840" s="49" t="s">
        <v>82</v>
      </c>
      <c r="AD840" s="49" t="s">
        <v>1134</v>
      </c>
      <c r="AE840" s="48" t="s">
        <v>114</v>
      </c>
      <c r="AF840" s="48" t="s">
        <v>115</v>
      </c>
      <c r="AG840" s="48" t="s">
        <v>19</v>
      </c>
      <c r="AH840" s="49" t="s">
        <v>20</v>
      </c>
      <c r="AI840" s="49" t="s">
        <v>25</v>
      </c>
      <c r="AJ840" s="49" t="s">
        <v>22</v>
      </c>
      <c r="AK840" s="49" t="s">
        <v>101</v>
      </c>
      <c r="AL840" s="49" t="s">
        <v>500</v>
      </c>
      <c r="AM840" s="48"/>
      <c r="AN840" s="49" t="s">
        <v>41</v>
      </c>
      <c r="AO840" s="49" t="s">
        <v>93</v>
      </c>
      <c r="AP840" s="49" t="s">
        <v>24</v>
      </c>
      <c r="AQ840" s="49" t="s">
        <v>25</v>
      </c>
      <c r="AR840" s="49" t="s">
        <v>26</v>
      </c>
      <c r="AS840" s="48" t="s">
        <v>28</v>
      </c>
      <c r="AT840" s="49" t="s">
        <v>1129</v>
      </c>
      <c r="AU840" s="49" t="s">
        <v>25</v>
      </c>
      <c r="AV840" s="49" t="s">
        <v>46</v>
      </c>
      <c r="AW840" s="48"/>
      <c r="AX840" s="48"/>
      <c r="AY840" s="48"/>
      <c r="AZ840" s="48"/>
      <c r="BA840" s="48"/>
      <c r="BB840" s="48"/>
      <c r="BC840" s="48"/>
      <c r="BD840" s="48"/>
      <c r="BE840" s="48"/>
      <c r="BF840" s="48"/>
      <c r="BG840" s="48"/>
      <c r="BH840" s="48"/>
      <c r="BI840" s="48"/>
      <c r="BJ840" s="48"/>
      <c r="BK840" s="48"/>
      <c r="BL840" s="48"/>
      <c r="BM840" s="48"/>
      <c r="BN840" s="48"/>
      <c r="BO840" s="48"/>
      <c r="BP840" s="48"/>
      <c r="BQ840" s="48"/>
      <c r="BR840" s="48"/>
      <c r="BS840" s="48"/>
      <c r="BT840" s="48"/>
      <c r="BU840" s="48"/>
      <c r="BV840" s="48"/>
      <c r="BW840" s="48"/>
      <c r="BX840" s="48"/>
      <c r="BY840" s="48"/>
      <c r="BZ840" s="48"/>
      <c r="CA840" s="48"/>
      <c r="CB840" s="48"/>
      <c r="CC840" s="48"/>
      <c r="CD840" s="48"/>
      <c r="CE840" s="48"/>
      <c r="CF840" s="48"/>
      <c r="CG840" s="48"/>
      <c r="CH840" s="48"/>
      <c r="CI840" s="48"/>
      <c r="CJ840" s="48"/>
      <c r="CK840" s="48"/>
      <c r="CL840" s="48"/>
      <c r="CM840" s="48"/>
      <c r="CN840" s="48"/>
      <c r="CO840" s="48"/>
      <c r="CP840" s="48"/>
      <c r="CQ840" s="48"/>
      <c r="CR840" s="48"/>
      <c r="CS840" s="48"/>
      <c r="CT840" s="48"/>
      <c r="CU840" s="48"/>
      <c r="CV840" s="48"/>
      <c r="CW840" s="48"/>
      <c r="CX840" s="48"/>
      <c r="CY840" s="48"/>
      <c r="CZ840" s="48"/>
      <c r="DA840" s="48"/>
      <c r="DB840" s="48"/>
      <c r="DC840" s="48"/>
      <c r="DD840" s="48"/>
      <c r="DE840" s="48"/>
      <c r="DF840" s="48"/>
      <c r="DG840" s="48"/>
      <c r="DH840" s="48"/>
      <c r="DI840" s="48"/>
      <c r="DJ840" s="48"/>
      <c r="DK840" s="48"/>
      <c r="DL840" s="48"/>
      <c r="DM840" s="48"/>
      <c r="DN840" s="48"/>
      <c r="DO840" s="48"/>
      <c r="DP840" s="48"/>
      <c r="DQ840" s="48"/>
      <c r="DR840" s="48"/>
      <c r="DS840" s="48"/>
      <c r="DT840" s="48"/>
      <c r="DU840" s="48"/>
      <c r="DV840" s="48"/>
      <c r="DW840" s="48"/>
      <c r="DX840" s="48"/>
      <c r="DY840" s="48"/>
      <c r="DZ840" s="48"/>
      <c r="EA840" s="48"/>
      <c r="EB840" s="48"/>
      <c r="EC840" s="48"/>
      <c r="ED840" s="48"/>
      <c r="EE840" s="48"/>
      <c r="EF840" s="48"/>
      <c r="EG840" s="48"/>
      <c r="EH840" s="48"/>
      <c r="EI840" s="48"/>
      <c r="EJ840" s="48"/>
      <c r="EK840" s="48"/>
      <c r="EL840" s="48"/>
      <c r="EM840" s="48"/>
      <c r="EN840" s="48"/>
      <c r="EO840" s="48"/>
      <c r="EP840" s="48"/>
      <c r="EQ840" s="48"/>
      <c r="ER840" s="48"/>
      <c r="ES840" s="48"/>
      <c r="ET840" s="48"/>
      <c r="EU840" s="48"/>
      <c r="EV840" s="48"/>
      <c r="EW840" s="48"/>
      <c r="EX840" s="48"/>
      <c r="EY840" s="48"/>
      <c r="EZ840" s="48"/>
      <c r="FA840" s="48"/>
      <c r="FB840" s="48"/>
      <c r="FC840" s="48"/>
      <c r="FD840" s="48"/>
      <c r="FE840" s="48"/>
    </row>
    <row r="841" spans="1:162" ht="53.4" customHeight="1" x14ac:dyDescent="0.3">
      <c r="A841" s="46">
        <v>839</v>
      </c>
      <c r="B841" s="46">
        <v>628</v>
      </c>
      <c r="C841" s="47" t="s">
        <v>13525</v>
      </c>
      <c r="D841" s="46">
        <v>26</v>
      </c>
      <c r="E841" s="48" t="s">
        <v>13919</v>
      </c>
      <c r="F841" s="47"/>
      <c r="G841" s="49" t="s">
        <v>73</v>
      </c>
      <c r="H841" s="49" t="s">
        <v>176</v>
      </c>
      <c r="I841" s="49" t="s">
        <v>177</v>
      </c>
      <c r="J841" s="48"/>
      <c r="K841" s="49" t="s">
        <v>36</v>
      </c>
      <c r="L841" s="49" t="s">
        <v>338</v>
      </c>
      <c r="M841" s="49" t="s">
        <v>841</v>
      </c>
      <c r="N841" s="48" t="s">
        <v>16</v>
      </c>
      <c r="O841" s="49" t="s">
        <v>125</v>
      </c>
      <c r="P841" s="48" t="s">
        <v>19</v>
      </c>
      <c r="Q841" s="49" t="s">
        <v>20</v>
      </c>
      <c r="R841" s="49" t="s">
        <v>21</v>
      </c>
      <c r="S841" s="49" t="s">
        <v>37</v>
      </c>
      <c r="T841" s="49" t="s">
        <v>40</v>
      </c>
      <c r="U841" s="49" t="s">
        <v>53</v>
      </c>
      <c r="V841" s="49" t="s">
        <v>55</v>
      </c>
      <c r="W841" s="49" t="s">
        <v>25</v>
      </c>
      <c r="X841" s="49" t="s">
        <v>206</v>
      </c>
      <c r="Y841" s="49" t="s">
        <v>341</v>
      </c>
      <c r="Z841" s="48"/>
      <c r="AA841" s="49" t="s">
        <v>23</v>
      </c>
      <c r="AB841" s="49" t="s">
        <v>152</v>
      </c>
      <c r="AC841" s="49" t="s">
        <v>25</v>
      </c>
      <c r="AD841" s="49" t="s">
        <v>78</v>
      </c>
      <c r="AE841" s="48" t="s">
        <v>28</v>
      </c>
      <c r="AF841" s="49" t="s">
        <v>60</v>
      </c>
      <c r="AG841" s="49" t="s">
        <v>25</v>
      </c>
      <c r="AH841" s="49" t="s">
        <v>46</v>
      </c>
      <c r="AI841" s="48"/>
      <c r="AJ841" s="48"/>
      <c r="AK841" s="48"/>
      <c r="AL841" s="48"/>
      <c r="AM841" s="48"/>
      <c r="AN841" s="48"/>
      <c r="AO841" s="48"/>
      <c r="AP841" s="48"/>
      <c r="AQ841" s="48"/>
      <c r="AR841" s="48"/>
      <c r="AS841" s="48"/>
      <c r="AT841" s="48"/>
      <c r="AU841" s="48"/>
      <c r="AV841" s="48"/>
      <c r="AW841" s="48"/>
      <c r="AX841" s="48"/>
      <c r="AY841" s="48"/>
      <c r="AZ841" s="48"/>
      <c r="BA841" s="48"/>
      <c r="BB841" s="48"/>
      <c r="BC841" s="48"/>
      <c r="BD841" s="48"/>
      <c r="BE841" s="48"/>
      <c r="BF841" s="48"/>
      <c r="BG841" s="48"/>
      <c r="BH841" s="48"/>
      <c r="BI841" s="48"/>
      <c r="BJ841" s="48"/>
      <c r="BK841" s="48"/>
      <c r="BL841" s="48"/>
      <c r="BM841" s="48"/>
      <c r="BN841" s="48"/>
      <c r="BO841" s="48"/>
      <c r="BP841" s="48"/>
      <c r="BQ841" s="48"/>
      <c r="BR841" s="48"/>
      <c r="BS841" s="48"/>
      <c r="BT841" s="48"/>
      <c r="BU841" s="48"/>
      <c r="BV841" s="48"/>
      <c r="BW841" s="48"/>
      <c r="BX841" s="48"/>
      <c r="BY841" s="48"/>
      <c r="BZ841" s="48"/>
      <c r="CA841" s="48"/>
      <c r="CB841" s="48"/>
      <c r="CC841" s="48"/>
      <c r="CD841" s="48"/>
      <c r="CE841" s="48"/>
      <c r="CF841" s="48"/>
      <c r="CG841" s="48"/>
      <c r="CH841" s="48"/>
      <c r="CI841" s="48"/>
      <c r="CJ841" s="48"/>
      <c r="CK841" s="48"/>
      <c r="CL841" s="48"/>
      <c r="CM841" s="48"/>
      <c r="CN841" s="48"/>
      <c r="CO841" s="48"/>
      <c r="CP841" s="48"/>
      <c r="CQ841" s="48"/>
      <c r="CR841" s="48"/>
      <c r="CS841" s="48"/>
      <c r="CT841" s="48"/>
      <c r="CU841" s="48"/>
      <c r="CV841" s="48"/>
      <c r="CW841" s="48"/>
      <c r="CX841" s="48"/>
      <c r="CY841" s="48"/>
      <c r="CZ841" s="48"/>
      <c r="DA841" s="48"/>
      <c r="DB841" s="48"/>
      <c r="DC841" s="48"/>
      <c r="DD841" s="48"/>
      <c r="DE841" s="48"/>
      <c r="DF841" s="48"/>
      <c r="DG841" s="48"/>
      <c r="DH841" s="48"/>
      <c r="DI841" s="48"/>
      <c r="DJ841" s="48"/>
      <c r="DK841" s="48"/>
      <c r="DL841" s="48"/>
      <c r="DM841" s="48"/>
      <c r="DN841" s="48"/>
      <c r="DO841" s="48"/>
      <c r="DP841" s="48"/>
      <c r="DQ841" s="48"/>
      <c r="DR841" s="48"/>
      <c r="DS841" s="48"/>
      <c r="DT841" s="48"/>
      <c r="DU841" s="48"/>
      <c r="DV841" s="48"/>
      <c r="DW841" s="48"/>
      <c r="DX841" s="48"/>
      <c r="DY841" s="48"/>
      <c r="DZ841" s="48"/>
      <c r="EA841" s="48"/>
      <c r="EB841" s="48"/>
      <c r="EC841" s="48"/>
      <c r="ED841" s="48"/>
      <c r="EE841" s="48"/>
      <c r="EF841" s="48"/>
      <c r="EG841" s="48"/>
      <c r="EH841" s="48"/>
      <c r="EI841" s="48"/>
      <c r="EJ841" s="48"/>
      <c r="EK841" s="48"/>
      <c r="EL841" s="48"/>
      <c r="EM841" s="48"/>
      <c r="EN841" s="48"/>
      <c r="EO841" s="48"/>
      <c r="EP841" s="48"/>
      <c r="EQ841" s="48"/>
      <c r="ER841" s="48"/>
      <c r="ES841" s="48"/>
      <c r="ET841" s="48"/>
      <c r="EU841" s="48"/>
      <c r="EV841" s="48"/>
      <c r="EW841" s="48"/>
      <c r="EX841" s="48"/>
      <c r="EY841" s="48"/>
      <c r="EZ841" s="48"/>
      <c r="FA841" s="48"/>
      <c r="FB841" s="48"/>
      <c r="FC841" s="48"/>
      <c r="FD841" s="48"/>
      <c r="FE841" s="48"/>
    </row>
    <row r="842" spans="1:162" ht="53.4" customHeight="1" x14ac:dyDescent="0.3">
      <c r="A842" s="46">
        <v>840</v>
      </c>
      <c r="B842" s="46">
        <v>274</v>
      </c>
      <c r="C842" s="47" t="s">
        <v>13526</v>
      </c>
      <c r="D842" s="46">
        <v>12</v>
      </c>
      <c r="E842" s="48" t="s">
        <v>2329</v>
      </c>
      <c r="F842" s="47"/>
      <c r="G842" s="49" t="s">
        <v>10</v>
      </c>
      <c r="H842" s="48" t="s">
        <v>101</v>
      </c>
      <c r="I842" s="48" t="s">
        <v>500</v>
      </c>
      <c r="J842" s="48" t="s">
        <v>19</v>
      </c>
      <c r="K842" s="49" t="s">
        <v>20</v>
      </c>
      <c r="L842" s="49" t="s">
        <v>22</v>
      </c>
      <c r="M842" s="49" t="s">
        <v>37</v>
      </c>
      <c r="N842" s="49" t="s">
        <v>40</v>
      </c>
      <c r="O842" s="48"/>
      <c r="P842" s="49" t="s">
        <v>23</v>
      </c>
      <c r="Q842" s="49" t="s">
        <v>39</v>
      </c>
      <c r="R842" s="49" t="s">
        <v>25</v>
      </c>
      <c r="S842" s="49" t="s">
        <v>15</v>
      </c>
      <c r="T842" s="48"/>
      <c r="U842" s="48"/>
      <c r="V842" s="48"/>
      <c r="W842" s="48"/>
      <c r="X842" s="48"/>
      <c r="Y842" s="48"/>
      <c r="Z842" s="48"/>
      <c r="AA842" s="48"/>
      <c r="AB842" s="48"/>
      <c r="AC842" s="48"/>
      <c r="AD842" s="48"/>
      <c r="AE842" s="48"/>
      <c r="AF842" s="48"/>
      <c r="AG842" s="48"/>
      <c r="AH842" s="48"/>
      <c r="AI842" s="48"/>
      <c r="AJ842" s="48"/>
      <c r="AK842" s="48"/>
      <c r="AL842" s="48"/>
      <c r="AM842" s="48"/>
      <c r="AN842" s="48"/>
      <c r="AO842" s="48"/>
      <c r="AP842" s="48"/>
      <c r="AQ842" s="48"/>
      <c r="AR842" s="48"/>
      <c r="AS842" s="48"/>
      <c r="AT842" s="48"/>
      <c r="AU842" s="48"/>
      <c r="AV842" s="48"/>
      <c r="AW842" s="48"/>
      <c r="AX842" s="48"/>
      <c r="AY842" s="48"/>
      <c r="AZ842" s="48"/>
      <c r="BA842" s="48"/>
      <c r="BB842" s="48"/>
      <c r="BC842" s="48"/>
      <c r="BD842" s="48"/>
      <c r="BE842" s="48"/>
      <c r="BF842" s="48"/>
      <c r="BG842" s="48"/>
      <c r="BH842" s="48"/>
      <c r="BI842" s="48"/>
      <c r="BJ842" s="48"/>
      <c r="BK842" s="48"/>
      <c r="BL842" s="48"/>
      <c r="BM842" s="48"/>
      <c r="BN842" s="48"/>
      <c r="BO842" s="48"/>
      <c r="BP842" s="48"/>
      <c r="BQ842" s="48"/>
      <c r="BR842" s="48"/>
      <c r="BS842" s="48"/>
      <c r="BT842" s="48"/>
      <c r="BU842" s="48"/>
      <c r="BV842" s="48"/>
      <c r="BW842" s="48"/>
      <c r="BX842" s="48"/>
      <c r="BY842" s="48"/>
      <c r="BZ842" s="48"/>
      <c r="CA842" s="48"/>
      <c r="CB842" s="48"/>
      <c r="CC842" s="48"/>
      <c r="CD842" s="48"/>
      <c r="CE842" s="48"/>
      <c r="CF842" s="48"/>
      <c r="CG842" s="48"/>
      <c r="CH842" s="48"/>
      <c r="CI842" s="48"/>
      <c r="CJ842" s="48"/>
      <c r="CK842" s="48"/>
      <c r="CL842" s="48"/>
      <c r="CM842" s="48"/>
      <c r="CN842" s="48"/>
      <c r="CO842" s="48"/>
      <c r="CP842" s="48"/>
      <c r="CQ842" s="48"/>
      <c r="CR842" s="48"/>
      <c r="CS842" s="48"/>
      <c r="CT842" s="48"/>
      <c r="CU842" s="48"/>
      <c r="CV842" s="48"/>
      <c r="CW842" s="48"/>
      <c r="CX842" s="48"/>
      <c r="CY842" s="48"/>
      <c r="CZ842" s="48"/>
      <c r="DA842" s="48"/>
      <c r="DB842" s="48"/>
      <c r="DC842" s="48"/>
      <c r="DD842" s="48"/>
      <c r="DE842" s="48"/>
      <c r="DF842" s="48"/>
      <c r="DG842" s="48"/>
      <c r="DH842" s="48"/>
      <c r="DI842" s="48"/>
      <c r="DJ842" s="48"/>
      <c r="DK842" s="48"/>
      <c r="DL842" s="48"/>
      <c r="DM842" s="48"/>
      <c r="DN842" s="48"/>
      <c r="DO842" s="48"/>
      <c r="DP842" s="48"/>
      <c r="DQ842" s="48"/>
      <c r="DR842" s="48"/>
      <c r="DS842" s="48"/>
      <c r="DT842" s="48"/>
      <c r="DU842" s="48"/>
      <c r="DV842" s="48"/>
      <c r="DW842" s="48"/>
      <c r="DX842" s="48"/>
      <c r="DY842" s="48"/>
      <c r="DZ842" s="48"/>
      <c r="EA842" s="48"/>
      <c r="EB842" s="48"/>
      <c r="EC842" s="48"/>
      <c r="ED842" s="48"/>
      <c r="EE842" s="48"/>
      <c r="EF842" s="48"/>
      <c r="EG842" s="48"/>
      <c r="EH842" s="48"/>
      <c r="EI842" s="48"/>
      <c r="EJ842" s="48"/>
      <c r="EK842" s="48"/>
      <c r="EL842" s="48"/>
      <c r="EM842" s="48"/>
      <c r="EN842" s="48"/>
      <c r="EO842" s="48"/>
      <c r="EP842" s="48"/>
      <c r="EQ842" s="48"/>
      <c r="ER842" s="48"/>
      <c r="ES842" s="48"/>
      <c r="ET842" s="48"/>
      <c r="EU842" s="48"/>
      <c r="EV842" s="48"/>
      <c r="EW842" s="48"/>
      <c r="EX842" s="48"/>
      <c r="EY842" s="48"/>
      <c r="EZ842" s="48"/>
      <c r="FA842" s="48"/>
      <c r="FB842" s="48"/>
      <c r="FC842" s="48"/>
      <c r="FD842" s="48"/>
      <c r="FE842" s="48"/>
    </row>
    <row r="843" spans="1:162" ht="53.4" customHeight="1" x14ac:dyDescent="0.3">
      <c r="A843" s="46">
        <v>841</v>
      </c>
      <c r="B843" s="46">
        <v>56</v>
      </c>
      <c r="C843" s="47" t="s">
        <v>13527</v>
      </c>
      <c r="D843" s="46">
        <v>28</v>
      </c>
      <c r="E843" s="48" t="s">
        <v>2331</v>
      </c>
      <c r="F843" s="47"/>
      <c r="G843" s="48" t="s">
        <v>98</v>
      </c>
      <c r="H843" s="49" t="s">
        <v>2332</v>
      </c>
      <c r="I843" s="49" t="s">
        <v>75</v>
      </c>
      <c r="J843" s="48"/>
      <c r="K843" s="49" t="s">
        <v>36</v>
      </c>
      <c r="L843" s="49" t="s">
        <v>39</v>
      </c>
      <c r="M843" s="48" t="s">
        <v>54</v>
      </c>
      <c r="N843" s="48" t="s">
        <v>1388</v>
      </c>
      <c r="O843" s="48" t="s">
        <v>43</v>
      </c>
      <c r="P843" s="48" t="s">
        <v>44</v>
      </c>
      <c r="Q843" s="48" t="s">
        <v>19</v>
      </c>
      <c r="R843" s="49" t="s">
        <v>20</v>
      </c>
      <c r="S843" s="49" t="s">
        <v>21</v>
      </c>
      <c r="T843" s="49" t="s">
        <v>163</v>
      </c>
      <c r="U843" s="49" t="s">
        <v>40</v>
      </c>
      <c r="V843" s="49" t="s">
        <v>25</v>
      </c>
      <c r="W843" s="49" t="s">
        <v>22</v>
      </c>
      <c r="X843" s="48"/>
      <c r="Y843" s="49" t="s">
        <v>23</v>
      </c>
      <c r="Z843" s="49" t="s">
        <v>25</v>
      </c>
      <c r="AA843" s="49" t="s">
        <v>15</v>
      </c>
      <c r="AB843" s="48" t="s">
        <v>41</v>
      </c>
      <c r="AC843" s="48" t="s">
        <v>28</v>
      </c>
      <c r="AD843" s="49" t="s">
        <v>29</v>
      </c>
      <c r="AE843" s="49" t="s">
        <v>30</v>
      </c>
      <c r="AF843" s="49" t="s">
        <v>31</v>
      </c>
      <c r="AG843" s="49" t="s">
        <v>15</v>
      </c>
      <c r="AH843" s="49" t="s">
        <v>83</v>
      </c>
      <c r="AI843" s="49" t="s">
        <v>25</v>
      </c>
      <c r="AJ843" s="49" t="s">
        <v>22</v>
      </c>
      <c r="AK843" s="48"/>
      <c r="AL843" s="48"/>
      <c r="AM843" s="48"/>
      <c r="AN843" s="48"/>
      <c r="AO843" s="48"/>
      <c r="AP843" s="48"/>
      <c r="AQ843" s="48"/>
      <c r="AR843" s="48"/>
      <c r="AS843" s="48"/>
      <c r="AT843" s="48"/>
      <c r="AU843" s="48"/>
      <c r="AV843" s="48"/>
      <c r="AW843" s="48"/>
      <c r="AX843" s="48"/>
      <c r="AY843" s="48"/>
      <c r="AZ843" s="48"/>
      <c r="BA843" s="48"/>
      <c r="BB843" s="48"/>
      <c r="BC843" s="48"/>
      <c r="BD843" s="48"/>
      <c r="BE843" s="48"/>
      <c r="BF843" s="48"/>
      <c r="BG843" s="48"/>
      <c r="BH843" s="48"/>
      <c r="BI843" s="48"/>
      <c r="BJ843" s="48"/>
      <c r="BK843" s="48"/>
      <c r="BL843" s="48"/>
      <c r="BM843" s="48"/>
      <c r="BN843" s="48"/>
      <c r="BO843" s="48"/>
      <c r="BP843" s="48"/>
      <c r="BQ843" s="48"/>
      <c r="BR843" s="48"/>
      <c r="BS843" s="48"/>
      <c r="BT843" s="48"/>
      <c r="BU843" s="48"/>
      <c r="BV843" s="48"/>
      <c r="BW843" s="48"/>
      <c r="BX843" s="48"/>
      <c r="BY843" s="48"/>
      <c r="BZ843" s="48"/>
      <c r="CA843" s="48"/>
      <c r="CB843" s="48"/>
      <c r="CC843" s="48"/>
      <c r="CD843" s="48"/>
      <c r="CE843" s="48"/>
      <c r="CF843" s="48"/>
      <c r="CG843" s="48"/>
      <c r="CH843" s="48"/>
      <c r="CI843" s="48"/>
      <c r="CJ843" s="48"/>
      <c r="CK843" s="48"/>
      <c r="CL843" s="48"/>
      <c r="CM843" s="48"/>
      <c r="CN843" s="48"/>
      <c r="CO843" s="48"/>
      <c r="CP843" s="48"/>
      <c r="CQ843" s="48"/>
      <c r="CR843" s="48"/>
      <c r="CS843" s="48"/>
      <c r="CT843" s="48"/>
      <c r="CU843" s="48"/>
      <c r="CV843" s="48"/>
      <c r="CW843" s="48"/>
      <c r="CX843" s="48"/>
      <c r="CY843" s="48"/>
      <c r="CZ843" s="48"/>
      <c r="DA843" s="48"/>
      <c r="DB843" s="48"/>
      <c r="DC843" s="48"/>
      <c r="DD843" s="48"/>
      <c r="DE843" s="48"/>
      <c r="DF843" s="48"/>
      <c r="DG843" s="48"/>
      <c r="DH843" s="48"/>
      <c r="DI843" s="48"/>
      <c r="DJ843" s="48"/>
      <c r="DK843" s="48"/>
      <c r="DL843" s="48"/>
      <c r="DM843" s="48"/>
      <c r="DN843" s="48"/>
      <c r="DO843" s="48"/>
      <c r="DP843" s="48"/>
      <c r="DQ843" s="48"/>
      <c r="DR843" s="48"/>
      <c r="DS843" s="48"/>
      <c r="DT843" s="48"/>
      <c r="DU843" s="48"/>
      <c r="DV843" s="48"/>
      <c r="DW843" s="48"/>
      <c r="DX843" s="48"/>
      <c r="DY843" s="48"/>
      <c r="DZ843" s="48"/>
      <c r="EA843" s="48"/>
      <c r="EB843" s="48"/>
      <c r="EC843" s="48"/>
      <c r="ED843" s="48"/>
      <c r="EE843" s="48"/>
      <c r="EF843" s="48"/>
      <c r="EG843" s="48"/>
      <c r="EH843" s="48"/>
      <c r="EI843" s="48"/>
      <c r="EJ843" s="48"/>
      <c r="EK843" s="48"/>
      <c r="EL843" s="48"/>
      <c r="EM843" s="48"/>
      <c r="EN843" s="48"/>
      <c r="EO843" s="48"/>
      <c r="EP843" s="48"/>
      <c r="EQ843" s="48"/>
      <c r="ER843" s="48"/>
      <c r="ES843" s="48"/>
      <c r="ET843" s="48"/>
      <c r="EU843" s="48"/>
      <c r="EV843" s="48"/>
      <c r="EW843" s="48"/>
      <c r="EX843" s="48"/>
      <c r="EY843" s="48"/>
      <c r="EZ843" s="48"/>
      <c r="FA843" s="48"/>
      <c r="FB843" s="48"/>
      <c r="FC843" s="48"/>
      <c r="FD843" s="48"/>
      <c r="FE843" s="48"/>
    </row>
    <row r="844" spans="1:162" ht="53.4" customHeight="1" x14ac:dyDescent="0.3">
      <c r="A844" s="46">
        <v>842</v>
      </c>
      <c r="B844" s="46">
        <v>25</v>
      </c>
      <c r="C844" s="47" t="s">
        <v>13528</v>
      </c>
      <c r="D844" s="46">
        <v>25</v>
      </c>
      <c r="E844" s="48" t="s">
        <v>2334</v>
      </c>
      <c r="F844" s="47"/>
      <c r="G844" s="48" t="s">
        <v>98</v>
      </c>
      <c r="H844" s="49" t="s">
        <v>110</v>
      </c>
      <c r="I844" s="49" t="s">
        <v>74</v>
      </c>
      <c r="J844" s="49" t="s">
        <v>75</v>
      </c>
      <c r="K844" s="48"/>
      <c r="L844" s="49" t="s">
        <v>36</v>
      </c>
      <c r="M844" s="49" t="s">
        <v>37</v>
      </c>
      <c r="N844" s="49" t="s">
        <v>181</v>
      </c>
      <c r="O844" s="49" t="s">
        <v>256</v>
      </c>
      <c r="P844" s="48"/>
      <c r="Q844" s="49" t="s">
        <v>20</v>
      </c>
      <c r="R844" s="49" t="s">
        <v>163</v>
      </c>
      <c r="S844" s="49" t="s">
        <v>40</v>
      </c>
      <c r="T844" s="49" t="s">
        <v>25</v>
      </c>
      <c r="U844" s="49" t="s">
        <v>22</v>
      </c>
      <c r="V844" s="48"/>
      <c r="W844" s="49" t="s">
        <v>23</v>
      </c>
      <c r="X844" s="49" t="s">
        <v>25</v>
      </c>
      <c r="Y844" s="49" t="s">
        <v>15</v>
      </c>
      <c r="Z844" s="49" t="s">
        <v>53</v>
      </c>
      <c r="AA844" s="49" t="s">
        <v>147</v>
      </c>
      <c r="AB844" s="49" t="s">
        <v>22</v>
      </c>
      <c r="AC844" s="49" t="s">
        <v>58</v>
      </c>
      <c r="AD844" s="49" t="s">
        <v>114</v>
      </c>
      <c r="AE844" s="48" t="s">
        <v>28</v>
      </c>
      <c r="AF844" s="49" t="s">
        <v>29</v>
      </c>
      <c r="AG844" s="49" t="s">
        <v>25</v>
      </c>
      <c r="AH844" s="49" t="s">
        <v>27</v>
      </c>
      <c r="AI844" s="48"/>
      <c r="AJ844" s="48"/>
      <c r="AK844" s="48"/>
      <c r="AL844" s="48"/>
      <c r="AM844" s="48"/>
      <c r="AN844" s="48"/>
      <c r="AO844" s="48"/>
      <c r="AP844" s="48"/>
      <c r="AQ844" s="48"/>
      <c r="AR844" s="48"/>
      <c r="AS844" s="48"/>
      <c r="AT844" s="48"/>
      <c r="AU844" s="48"/>
      <c r="AV844" s="48"/>
      <c r="AW844" s="48"/>
      <c r="AX844" s="48"/>
      <c r="AY844" s="48"/>
      <c r="AZ844" s="48"/>
      <c r="BA844" s="48"/>
      <c r="BB844" s="48"/>
      <c r="BC844" s="48"/>
      <c r="BD844" s="48"/>
      <c r="BE844" s="48"/>
      <c r="BF844" s="48"/>
      <c r="BG844" s="48"/>
      <c r="BH844" s="48"/>
      <c r="BI844" s="48"/>
      <c r="BJ844" s="48"/>
      <c r="BK844" s="48"/>
      <c r="BL844" s="48"/>
      <c r="BM844" s="48"/>
      <c r="BN844" s="48"/>
      <c r="BO844" s="48"/>
      <c r="BP844" s="48"/>
      <c r="BQ844" s="48"/>
      <c r="BR844" s="48"/>
      <c r="BS844" s="48"/>
      <c r="BT844" s="48"/>
      <c r="BU844" s="48"/>
      <c r="BV844" s="48"/>
      <c r="BW844" s="48"/>
      <c r="BX844" s="48"/>
      <c r="BY844" s="48"/>
      <c r="BZ844" s="48"/>
      <c r="CA844" s="48"/>
      <c r="CB844" s="48"/>
      <c r="CC844" s="48"/>
      <c r="CD844" s="48"/>
      <c r="CE844" s="48"/>
      <c r="CF844" s="48"/>
      <c r="CG844" s="48"/>
      <c r="CH844" s="48"/>
      <c r="CI844" s="48"/>
      <c r="CJ844" s="48"/>
      <c r="CK844" s="48"/>
      <c r="CL844" s="48"/>
      <c r="CM844" s="48"/>
      <c r="CN844" s="48"/>
      <c r="CO844" s="48"/>
      <c r="CP844" s="48"/>
      <c r="CQ844" s="48"/>
      <c r="CR844" s="48"/>
      <c r="CS844" s="48"/>
      <c r="CT844" s="48"/>
      <c r="CU844" s="48"/>
      <c r="CV844" s="48"/>
      <c r="CW844" s="48"/>
      <c r="CX844" s="48"/>
      <c r="CY844" s="48"/>
      <c r="CZ844" s="48"/>
      <c r="DA844" s="48"/>
      <c r="DB844" s="48"/>
      <c r="DC844" s="48"/>
      <c r="DD844" s="48"/>
      <c r="DE844" s="48"/>
      <c r="DF844" s="48"/>
      <c r="DG844" s="48"/>
      <c r="DH844" s="48"/>
      <c r="DI844" s="48"/>
      <c r="DJ844" s="48"/>
      <c r="DK844" s="48"/>
      <c r="DL844" s="48"/>
      <c r="DM844" s="48"/>
      <c r="DN844" s="48"/>
      <c r="DO844" s="48"/>
      <c r="DP844" s="48"/>
      <c r="DQ844" s="48"/>
      <c r="DR844" s="48"/>
      <c r="DS844" s="48"/>
      <c r="DT844" s="48"/>
      <c r="DU844" s="48"/>
      <c r="DV844" s="48"/>
      <c r="DW844" s="48"/>
      <c r="DX844" s="48"/>
      <c r="DY844" s="48"/>
      <c r="DZ844" s="48"/>
      <c r="EA844" s="48"/>
      <c r="EB844" s="48"/>
      <c r="EC844" s="48"/>
      <c r="ED844" s="48"/>
      <c r="EE844" s="48"/>
      <c r="EF844" s="48"/>
      <c r="EG844" s="48"/>
      <c r="EH844" s="48"/>
      <c r="EI844" s="48"/>
      <c r="EJ844" s="48"/>
      <c r="EK844" s="48"/>
      <c r="EL844" s="48"/>
      <c r="EM844" s="48"/>
      <c r="EN844" s="48"/>
      <c r="EO844" s="48"/>
      <c r="EP844" s="48"/>
      <c r="EQ844" s="48"/>
      <c r="ER844" s="48"/>
      <c r="ES844" s="48"/>
      <c r="ET844" s="48"/>
      <c r="EU844" s="48"/>
      <c r="EV844" s="48"/>
      <c r="EW844" s="48"/>
      <c r="EX844" s="48"/>
      <c r="EY844" s="48"/>
      <c r="EZ844" s="48"/>
      <c r="FA844" s="48"/>
      <c r="FB844" s="48"/>
      <c r="FC844" s="48"/>
      <c r="FD844" s="48"/>
      <c r="FE844" s="48"/>
    </row>
    <row r="845" spans="1:162" ht="53.4" customHeight="1" x14ac:dyDescent="0.3">
      <c r="A845" s="46">
        <v>843</v>
      </c>
      <c r="B845" s="46">
        <v>1612</v>
      </c>
      <c r="C845" s="47" t="s">
        <v>13529</v>
      </c>
      <c r="D845" s="46">
        <v>32</v>
      </c>
      <c r="E845" s="48" t="s">
        <v>2336</v>
      </c>
      <c r="F845" s="47"/>
      <c r="G845" s="49" t="s">
        <v>10</v>
      </c>
      <c r="H845" s="49" t="s">
        <v>209</v>
      </c>
      <c r="I845" s="49" t="s">
        <v>51</v>
      </c>
      <c r="J845" s="48"/>
      <c r="K845" s="49" t="s">
        <v>36</v>
      </c>
      <c r="L845" s="49" t="s">
        <v>15</v>
      </c>
      <c r="M845" s="49" t="s">
        <v>37</v>
      </c>
      <c r="N845" s="48" t="s">
        <v>16</v>
      </c>
      <c r="O845" s="49" t="s">
        <v>17</v>
      </c>
      <c r="P845" s="49" t="s">
        <v>18</v>
      </c>
      <c r="Q845" s="49" t="s">
        <v>25</v>
      </c>
      <c r="R845" s="49" t="s">
        <v>26</v>
      </c>
      <c r="S845" s="48" t="s">
        <v>19</v>
      </c>
      <c r="T845" s="49" t="s">
        <v>20</v>
      </c>
      <c r="U845" s="49" t="s">
        <v>82</v>
      </c>
      <c r="V845" s="49" t="s">
        <v>22</v>
      </c>
      <c r="W845" s="48"/>
      <c r="X845" s="49" t="s">
        <v>23</v>
      </c>
      <c r="Y845" s="49" t="s">
        <v>30</v>
      </c>
      <c r="Z845" s="49" t="s">
        <v>31</v>
      </c>
      <c r="AA845" s="49" t="s">
        <v>15</v>
      </c>
      <c r="AB845" s="49" t="s">
        <v>147</v>
      </c>
      <c r="AC845" s="49" t="s">
        <v>22</v>
      </c>
      <c r="AD845" s="54" t="s">
        <v>245</v>
      </c>
      <c r="AE845" s="48" t="s">
        <v>114</v>
      </c>
      <c r="AF845" s="49" t="s">
        <v>297</v>
      </c>
      <c r="AG845" s="49" t="s">
        <v>59</v>
      </c>
      <c r="AH845" s="49" t="s">
        <v>16</v>
      </c>
      <c r="AI845" s="49" t="s">
        <v>1117</v>
      </c>
      <c r="AJ845" s="48" t="s">
        <v>43</v>
      </c>
      <c r="AK845" s="48" t="s">
        <v>44</v>
      </c>
      <c r="AL845" s="48" t="s">
        <v>16</v>
      </c>
      <c r="AM845" s="49" t="s">
        <v>45</v>
      </c>
      <c r="AN845" s="49" t="s">
        <v>25</v>
      </c>
      <c r="AO845" s="49" t="s">
        <v>46</v>
      </c>
      <c r="AP845" s="48"/>
      <c r="AQ845" s="48"/>
      <c r="AR845" s="48"/>
      <c r="AS845" s="48"/>
      <c r="AT845" s="48"/>
      <c r="AU845" s="48"/>
      <c r="AV845" s="48"/>
      <c r="AW845" s="48"/>
      <c r="AX845" s="48"/>
      <c r="AY845" s="48"/>
      <c r="AZ845" s="48"/>
      <c r="BA845" s="48"/>
      <c r="BB845" s="48"/>
      <c r="BC845" s="48"/>
      <c r="BD845" s="48"/>
      <c r="BE845" s="48"/>
      <c r="BF845" s="48"/>
      <c r="BG845" s="48"/>
      <c r="BH845" s="48"/>
      <c r="BI845" s="48"/>
      <c r="BJ845" s="48"/>
      <c r="BK845" s="48"/>
      <c r="BL845" s="48"/>
      <c r="BM845" s="48"/>
      <c r="BN845" s="48"/>
      <c r="BO845" s="48"/>
      <c r="BP845" s="48"/>
      <c r="BQ845" s="48"/>
      <c r="BR845" s="48"/>
      <c r="BS845" s="48"/>
      <c r="BT845" s="48"/>
      <c r="BU845" s="48"/>
      <c r="BV845" s="48"/>
      <c r="BW845" s="48"/>
      <c r="BX845" s="48"/>
      <c r="BY845" s="48"/>
      <c r="BZ845" s="48"/>
      <c r="CA845" s="48"/>
      <c r="CB845" s="48"/>
      <c r="CC845" s="48"/>
      <c r="CD845" s="48"/>
      <c r="CE845" s="48"/>
      <c r="CF845" s="48"/>
      <c r="CG845" s="48"/>
      <c r="CH845" s="48"/>
      <c r="CI845" s="48"/>
      <c r="CJ845" s="48"/>
      <c r="CK845" s="48"/>
      <c r="CL845" s="48"/>
      <c r="CM845" s="48"/>
      <c r="CN845" s="48"/>
      <c r="CO845" s="48"/>
      <c r="CP845" s="48"/>
      <c r="CQ845" s="48"/>
      <c r="CR845" s="48"/>
      <c r="CS845" s="48"/>
      <c r="CT845" s="48"/>
      <c r="CU845" s="48"/>
      <c r="CV845" s="48"/>
      <c r="CW845" s="48"/>
      <c r="CX845" s="48"/>
      <c r="CY845" s="48"/>
      <c r="CZ845" s="48"/>
      <c r="DA845" s="48"/>
      <c r="DB845" s="48"/>
      <c r="DC845" s="48"/>
      <c r="DD845" s="48"/>
      <c r="DE845" s="48"/>
      <c r="DF845" s="48"/>
      <c r="DG845" s="48"/>
      <c r="DH845" s="48"/>
      <c r="DI845" s="48"/>
      <c r="DJ845" s="48"/>
      <c r="DK845" s="48"/>
      <c r="DL845" s="48"/>
      <c r="DM845" s="48"/>
      <c r="DN845" s="48"/>
      <c r="DO845" s="48"/>
      <c r="DP845" s="48"/>
      <c r="DQ845" s="48"/>
      <c r="DR845" s="48"/>
      <c r="DS845" s="48"/>
      <c r="DT845" s="48"/>
      <c r="DU845" s="48"/>
      <c r="DV845" s="48"/>
      <c r="DW845" s="48"/>
      <c r="DX845" s="48"/>
      <c r="DY845" s="48"/>
      <c r="DZ845" s="48"/>
      <c r="EA845" s="48"/>
      <c r="EB845" s="48"/>
      <c r="EC845" s="48"/>
      <c r="ED845" s="48"/>
      <c r="EE845" s="48"/>
      <c r="EF845" s="48"/>
      <c r="EG845" s="48"/>
      <c r="EH845" s="48"/>
      <c r="EI845" s="48"/>
      <c r="EJ845" s="48"/>
      <c r="EK845" s="48"/>
      <c r="EL845" s="48"/>
      <c r="EM845" s="48"/>
      <c r="EN845" s="48"/>
      <c r="EO845" s="48"/>
      <c r="EP845" s="48"/>
      <c r="EQ845" s="48"/>
      <c r="ER845" s="48"/>
      <c r="ES845" s="48"/>
      <c r="ET845" s="48"/>
      <c r="EU845" s="48"/>
      <c r="EV845" s="48"/>
      <c r="EW845" s="48"/>
      <c r="EX845" s="48"/>
      <c r="EY845" s="48"/>
      <c r="EZ845" s="48"/>
      <c r="FA845" s="48"/>
      <c r="FB845" s="48"/>
      <c r="FC845" s="48"/>
      <c r="FD845" s="48"/>
      <c r="FE845" s="48"/>
      <c r="FF845" s="48"/>
    </row>
    <row r="846" spans="1:162" ht="53.4" customHeight="1" x14ac:dyDescent="0.3">
      <c r="A846" s="46">
        <v>844</v>
      </c>
      <c r="B846" s="46">
        <v>2025</v>
      </c>
      <c r="C846" s="47" t="s">
        <v>13530</v>
      </c>
      <c r="D846" s="46">
        <v>35</v>
      </c>
      <c r="E846" s="48" t="s">
        <v>2338</v>
      </c>
      <c r="F846" s="47"/>
      <c r="G846" s="49" t="s">
        <v>49</v>
      </c>
      <c r="H846" s="48" t="s">
        <v>54</v>
      </c>
      <c r="I846" s="49" t="s">
        <v>36</v>
      </c>
      <c r="J846" s="49" t="s">
        <v>657</v>
      </c>
      <c r="K846" s="49" t="s">
        <v>1388</v>
      </c>
      <c r="L846" s="49" t="s">
        <v>43</v>
      </c>
      <c r="M846" s="49" t="s">
        <v>44</v>
      </c>
      <c r="N846" s="48" t="s">
        <v>16</v>
      </c>
      <c r="O846" s="49" t="s">
        <v>17</v>
      </c>
      <c r="P846" s="49" t="s">
        <v>18</v>
      </c>
      <c r="Q846" s="49" t="s">
        <v>25</v>
      </c>
      <c r="R846" s="49" t="s">
        <v>26</v>
      </c>
      <c r="S846" s="49" t="s">
        <v>191</v>
      </c>
      <c r="T846" s="48" t="s">
        <v>19</v>
      </c>
      <c r="U846" s="49" t="s">
        <v>130</v>
      </c>
      <c r="V846" s="49" t="s">
        <v>69</v>
      </c>
      <c r="W846" s="49" t="s">
        <v>39</v>
      </c>
      <c r="X846" s="49" t="s">
        <v>40</v>
      </c>
      <c r="Y846" s="49" t="s">
        <v>25</v>
      </c>
      <c r="Z846" s="49" t="s">
        <v>239</v>
      </c>
      <c r="AA846" s="49" t="s">
        <v>86</v>
      </c>
      <c r="AB846" s="48" t="s">
        <v>28</v>
      </c>
      <c r="AC846" s="49" t="s">
        <v>29</v>
      </c>
      <c r="AD846" s="49" t="s">
        <v>25</v>
      </c>
      <c r="AE846" s="49" t="s">
        <v>27</v>
      </c>
      <c r="AF846" s="48" t="s">
        <v>16</v>
      </c>
      <c r="AG846" s="49" t="s">
        <v>63</v>
      </c>
      <c r="AH846" s="49" t="s">
        <v>329</v>
      </c>
      <c r="AI846" s="49" t="s">
        <v>25</v>
      </c>
      <c r="AJ846" s="49" t="s">
        <v>78</v>
      </c>
      <c r="AK846" s="49" t="s">
        <v>82</v>
      </c>
      <c r="AL846" s="49" t="s">
        <v>58</v>
      </c>
      <c r="AM846" s="49" t="s">
        <v>366</v>
      </c>
      <c r="AN846" s="49" t="s">
        <v>114</v>
      </c>
      <c r="AO846" s="49" t="s">
        <v>246</v>
      </c>
      <c r="AP846" s="48"/>
      <c r="AQ846" s="48"/>
      <c r="AR846" s="48"/>
      <c r="AS846" s="48"/>
      <c r="AT846" s="48"/>
      <c r="AU846" s="48"/>
      <c r="AV846" s="48"/>
      <c r="AW846" s="48"/>
      <c r="AX846" s="48"/>
      <c r="AY846" s="48"/>
      <c r="AZ846" s="48"/>
      <c r="BA846" s="48"/>
      <c r="BB846" s="48"/>
      <c r="BC846" s="48"/>
      <c r="BD846" s="48"/>
      <c r="BE846" s="48"/>
      <c r="BF846" s="48"/>
      <c r="BG846" s="48"/>
      <c r="BH846" s="48"/>
      <c r="BI846" s="48"/>
      <c r="BJ846" s="48"/>
      <c r="BK846" s="48"/>
      <c r="BL846" s="48"/>
      <c r="BM846" s="48"/>
      <c r="BN846" s="48"/>
      <c r="BO846" s="48"/>
      <c r="BP846" s="48"/>
      <c r="BQ846" s="48"/>
      <c r="BR846" s="48"/>
      <c r="BS846" s="48"/>
      <c r="BT846" s="48"/>
      <c r="BU846" s="48"/>
      <c r="BV846" s="48"/>
      <c r="BW846" s="48"/>
      <c r="BX846" s="48"/>
      <c r="BY846" s="48"/>
      <c r="BZ846" s="48"/>
      <c r="CA846" s="48"/>
      <c r="CB846" s="48"/>
      <c r="CC846" s="48"/>
      <c r="CD846" s="48"/>
      <c r="CE846" s="48"/>
      <c r="CF846" s="48"/>
      <c r="CG846" s="48"/>
      <c r="CH846" s="48"/>
      <c r="CI846" s="48"/>
      <c r="CJ846" s="48"/>
      <c r="CK846" s="48"/>
      <c r="CL846" s="48"/>
      <c r="CM846" s="48"/>
      <c r="CN846" s="48"/>
      <c r="CO846" s="48"/>
      <c r="CP846" s="48"/>
      <c r="CQ846" s="48"/>
      <c r="CR846" s="48"/>
      <c r="CS846" s="48"/>
      <c r="CT846" s="48"/>
      <c r="CU846" s="48"/>
      <c r="CV846" s="48"/>
      <c r="CW846" s="48"/>
      <c r="CX846" s="48"/>
      <c r="CY846" s="48"/>
      <c r="CZ846" s="48"/>
      <c r="DA846" s="48"/>
      <c r="DB846" s="48"/>
      <c r="DC846" s="48"/>
      <c r="DD846" s="48"/>
      <c r="DE846" s="48"/>
      <c r="DF846" s="48"/>
      <c r="DG846" s="48"/>
      <c r="DH846" s="48"/>
      <c r="DI846" s="48"/>
      <c r="DJ846" s="48"/>
      <c r="DK846" s="48"/>
      <c r="DL846" s="48"/>
      <c r="DM846" s="48"/>
      <c r="DN846" s="48"/>
      <c r="DO846" s="48"/>
      <c r="DP846" s="48"/>
      <c r="DQ846" s="48"/>
      <c r="DR846" s="48"/>
      <c r="DS846" s="48"/>
      <c r="DT846" s="48"/>
      <c r="DU846" s="48"/>
      <c r="DV846" s="48"/>
      <c r="DW846" s="48"/>
      <c r="DX846" s="48"/>
      <c r="DY846" s="48"/>
      <c r="DZ846" s="48"/>
      <c r="EA846" s="48"/>
      <c r="EB846" s="48"/>
      <c r="EC846" s="48"/>
      <c r="ED846" s="48"/>
      <c r="EE846" s="48"/>
      <c r="EF846" s="48"/>
      <c r="EG846" s="48"/>
      <c r="EH846" s="48"/>
      <c r="EI846" s="48"/>
      <c r="EJ846" s="48"/>
      <c r="EK846" s="48"/>
      <c r="EL846" s="48"/>
      <c r="EM846" s="48"/>
      <c r="EN846" s="48"/>
      <c r="EO846" s="48"/>
      <c r="EP846" s="48"/>
      <c r="EQ846" s="48"/>
      <c r="ER846" s="48"/>
      <c r="ES846" s="48"/>
      <c r="ET846" s="48"/>
      <c r="EU846" s="48"/>
      <c r="EV846" s="48"/>
      <c r="EW846" s="48"/>
      <c r="EX846" s="48"/>
      <c r="EY846" s="48"/>
      <c r="EZ846" s="48"/>
      <c r="FA846" s="48"/>
      <c r="FB846" s="48"/>
      <c r="FC846" s="48"/>
      <c r="FD846" s="48"/>
      <c r="FE846" s="48"/>
    </row>
    <row r="847" spans="1:162" ht="53.4" customHeight="1" x14ac:dyDescent="0.3">
      <c r="A847" s="46">
        <v>845</v>
      </c>
      <c r="B847" s="46">
        <v>2433</v>
      </c>
      <c r="C847" s="47" t="s">
        <v>13531</v>
      </c>
      <c r="D847" s="46">
        <v>31</v>
      </c>
      <c r="E847" s="48" t="s">
        <v>2340</v>
      </c>
      <c r="F847" s="47"/>
      <c r="G847" s="48" t="s">
        <v>98</v>
      </c>
      <c r="H847" s="49" t="s">
        <v>238</v>
      </c>
      <c r="I847" s="49" t="s">
        <v>151</v>
      </c>
      <c r="J847" s="48"/>
      <c r="K847" s="48" t="s">
        <v>53</v>
      </c>
      <c r="L847" s="49" t="s">
        <v>112</v>
      </c>
      <c r="M847" s="49" t="s">
        <v>36</v>
      </c>
      <c r="N847" s="49" t="s">
        <v>574</v>
      </c>
      <c r="O847" s="49" t="s">
        <v>256</v>
      </c>
      <c r="P847" s="49" t="s">
        <v>25</v>
      </c>
      <c r="Q847" s="49" t="s">
        <v>15</v>
      </c>
      <c r="R847" s="48" t="s">
        <v>19</v>
      </c>
      <c r="S847" s="49" t="s">
        <v>20</v>
      </c>
      <c r="T847" s="49" t="s">
        <v>21</v>
      </c>
      <c r="U847" s="49" t="s">
        <v>55</v>
      </c>
      <c r="V847" s="49" t="s">
        <v>164</v>
      </c>
      <c r="W847" s="49" t="s">
        <v>25</v>
      </c>
      <c r="X847" s="49" t="s">
        <v>157</v>
      </c>
      <c r="Y847" s="48" t="s">
        <v>19</v>
      </c>
      <c r="Z847" s="49" t="s">
        <v>23</v>
      </c>
      <c r="AA847" s="49" t="s">
        <v>25</v>
      </c>
      <c r="AB847" s="49" t="s">
        <v>15</v>
      </c>
      <c r="AC847" s="48" t="s">
        <v>28</v>
      </c>
      <c r="AD847" s="49" t="s">
        <v>29</v>
      </c>
      <c r="AE847" s="49" t="s">
        <v>30</v>
      </c>
      <c r="AF847" s="49" t="s">
        <v>31</v>
      </c>
      <c r="AG847" s="49" t="s">
        <v>25</v>
      </c>
      <c r="AH847" s="49" t="s">
        <v>22</v>
      </c>
      <c r="AI847" s="48" t="s">
        <v>16</v>
      </c>
      <c r="AJ847" s="49" t="s">
        <v>63</v>
      </c>
      <c r="AK847" s="49" t="s">
        <v>25</v>
      </c>
      <c r="AL847" s="49" t="s">
        <v>46</v>
      </c>
      <c r="AM847" s="48"/>
      <c r="AN847" s="48"/>
      <c r="AO847" s="48"/>
      <c r="AP847" s="48"/>
      <c r="AQ847" s="48"/>
      <c r="AR847" s="48"/>
      <c r="AS847" s="48"/>
      <c r="AT847" s="48"/>
      <c r="AU847" s="48"/>
      <c r="AV847" s="48"/>
      <c r="AW847" s="48"/>
      <c r="AX847" s="48"/>
      <c r="AY847" s="48"/>
      <c r="AZ847" s="48"/>
      <c r="BA847" s="48"/>
      <c r="BB847" s="48"/>
      <c r="BC847" s="48"/>
      <c r="BD847" s="48"/>
      <c r="BE847" s="48"/>
      <c r="BF847" s="48"/>
      <c r="BG847" s="48"/>
      <c r="BH847" s="48"/>
      <c r="BI847" s="48"/>
      <c r="BJ847" s="48"/>
      <c r="BK847" s="48"/>
      <c r="BL847" s="48"/>
      <c r="BM847" s="48"/>
      <c r="BN847" s="48"/>
      <c r="BO847" s="48"/>
      <c r="BP847" s="48"/>
      <c r="BQ847" s="48"/>
      <c r="BR847" s="48"/>
      <c r="BS847" s="48"/>
      <c r="BT847" s="48"/>
      <c r="BU847" s="48"/>
      <c r="BV847" s="48"/>
      <c r="BW847" s="48"/>
      <c r="BX847" s="48"/>
      <c r="BY847" s="48"/>
      <c r="BZ847" s="48"/>
      <c r="CA847" s="48"/>
      <c r="CB847" s="48"/>
      <c r="CC847" s="48"/>
      <c r="CD847" s="48"/>
      <c r="CE847" s="48"/>
      <c r="CF847" s="48"/>
      <c r="CG847" s="48"/>
      <c r="CH847" s="48"/>
      <c r="CI847" s="48"/>
      <c r="CJ847" s="48"/>
      <c r="CK847" s="48"/>
      <c r="CL847" s="48"/>
      <c r="CM847" s="48"/>
      <c r="CN847" s="48"/>
      <c r="CO847" s="48"/>
      <c r="CP847" s="48"/>
      <c r="CQ847" s="48"/>
      <c r="CR847" s="48"/>
      <c r="CS847" s="48"/>
      <c r="CT847" s="48"/>
      <c r="CU847" s="48"/>
      <c r="CV847" s="48"/>
      <c r="CW847" s="48"/>
      <c r="CX847" s="48"/>
      <c r="CY847" s="48"/>
      <c r="CZ847" s="48"/>
      <c r="DA847" s="48"/>
      <c r="DB847" s="48"/>
      <c r="DC847" s="48"/>
      <c r="DD847" s="48"/>
      <c r="DE847" s="48"/>
      <c r="DF847" s="48"/>
      <c r="DG847" s="48"/>
      <c r="DH847" s="48"/>
      <c r="DI847" s="48"/>
      <c r="DJ847" s="48"/>
      <c r="DK847" s="48"/>
      <c r="DL847" s="48"/>
      <c r="DM847" s="48"/>
      <c r="DN847" s="48"/>
      <c r="DO847" s="48"/>
      <c r="DP847" s="48"/>
      <c r="DQ847" s="48"/>
      <c r="DR847" s="48"/>
      <c r="DS847" s="48"/>
      <c r="DT847" s="48"/>
      <c r="DU847" s="48"/>
      <c r="DV847" s="48"/>
      <c r="DW847" s="48"/>
      <c r="DX847" s="48"/>
      <c r="DY847" s="48"/>
      <c r="DZ847" s="48"/>
      <c r="EA847" s="48"/>
      <c r="EB847" s="48"/>
      <c r="EC847" s="48"/>
      <c r="ED847" s="48"/>
      <c r="EE847" s="48"/>
      <c r="EF847" s="48"/>
      <c r="EG847" s="48"/>
      <c r="EH847" s="48"/>
      <c r="EI847" s="48"/>
      <c r="EJ847" s="48"/>
      <c r="EK847" s="48"/>
      <c r="EL847" s="48"/>
      <c r="EM847" s="48"/>
      <c r="EN847" s="48"/>
      <c r="EO847" s="48"/>
      <c r="EP847" s="48"/>
      <c r="EQ847" s="48"/>
      <c r="ER847" s="48"/>
      <c r="ES847" s="48"/>
      <c r="ET847" s="48"/>
      <c r="EU847" s="48"/>
      <c r="EV847" s="48"/>
      <c r="EW847" s="48"/>
      <c r="EX847" s="48"/>
      <c r="EY847" s="48"/>
      <c r="EZ847" s="48"/>
      <c r="FA847" s="48"/>
      <c r="FB847" s="48"/>
      <c r="FC847" s="48"/>
      <c r="FD847" s="48"/>
      <c r="FE847" s="48"/>
    </row>
    <row r="848" spans="1:162" ht="53.4" customHeight="1" x14ac:dyDescent="0.3">
      <c r="A848" s="46">
        <v>846</v>
      </c>
      <c r="B848" s="46">
        <v>1383</v>
      </c>
      <c r="C848" s="47" t="s">
        <v>13532</v>
      </c>
      <c r="D848" s="46">
        <v>33</v>
      </c>
      <c r="E848" s="48" t="s">
        <v>2342</v>
      </c>
      <c r="F848" s="47"/>
      <c r="G848" s="48" t="s">
        <v>98</v>
      </c>
      <c r="H848" s="49" t="s">
        <v>238</v>
      </c>
      <c r="I848" s="49" t="s">
        <v>151</v>
      </c>
      <c r="J848" s="48"/>
      <c r="K848" s="48" t="s">
        <v>53</v>
      </c>
      <c r="L848" s="49" t="s">
        <v>112</v>
      </c>
      <c r="M848" s="49" t="s">
        <v>36</v>
      </c>
      <c r="N848" s="49" t="s">
        <v>25</v>
      </c>
      <c r="O848" s="49" t="s">
        <v>15</v>
      </c>
      <c r="P848" s="49" t="s">
        <v>143</v>
      </c>
      <c r="Q848" s="49" t="s">
        <v>36</v>
      </c>
      <c r="R848" s="48" t="s">
        <v>19</v>
      </c>
      <c r="S848" s="49" t="s">
        <v>20</v>
      </c>
      <c r="T848" s="49" t="s">
        <v>21</v>
      </c>
      <c r="U848" s="49" t="s">
        <v>37</v>
      </c>
      <c r="V848" s="49" t="s">
        <v>40</v>
      </c>
      <c r="W848" s="49" t="s">
        <v>25</v>
      </c>
      <c r="X848" s="49" t="s">
        <v>22</v>
      </c>
      <c r="Y848" s="48" t="s">
        <v>16</v>
      </c>
      <c r="Z848" s="49" t="s">
        <v>63</v>
      </c>
      <c r="AA848" s="49" t="s">
        <v>53</v>
      </c>
      <c r="AB848" s="49" t="s">
        <v>64</v>
      </c>
      <c r="AC848" s="49" t="s">
        <v>25</v>
      </c>
      <c r="AD848" s="49" t="s">
        <v>15</v>
      </c>
      <c r="AE848" s="48" t="s">
        <v>19</v>
      </c>
      <c r="AF848" s="49" t="s">
        <v>23</v>
      </c>
      <c r="AG848" s="49" t="s">
        <v>39</v>
      </c>
      <c r="AH848" s="49" t="s">
        <v>25</v>
      </c>
      <c r="AI848" s="49" t="s">
        <v>15</v>
      </c>
      <c r="AJ848" s="48" t="s">
        <v>28</v>
      </c>
      <c r="AK848" s="49" t="s">
        <v>60</v>
      </c>
      <c r="AL848" s="49" t="s">
        <v>64</v>
      </c>
      <c r="AM848" s="49" t="s">
        <v>25</v>
      </c>
      <c r="AN848" s="49" t="s">
        <v>46</v>
      </c>
      <c r="AO848" s="48"/>
      <c r="AP848" s="48"/>
      <c r="AQ848" s="48"/>
      <c r="AR848" s="48"/>
      <c r="AS848" s="48"/>
      <c r="AT848" s="48"/>
      <c r="AU848" s="48"/>
      <c r="AV848" s="48"/>
      <c r="AW848" s="48"/>
      <c r="AX848" s="48"/>
      <c r="AY848" s="48"/>
      <c r="AZ848" s="48"/>
      <c r="BA848" s="48"/>
      <c r="BB848" s="48"/>
      <c r="BC848" s="48"/>
      <c r="BD848" s="48"/>
      <c r="BE848" s="48"/>
      <c r="BF848" s="48"/>
      <c r="BG848" s="48"/>
      <c r="BH848" s="48"/>
      <c r="BI848" s="48"/>
      <c r="BJ848" s="48"/>
      <c r="BK848" s="48"/>
      <c r="BL848" s="48"/>
      <c r="BM848" s="48"/>
      <c r="BN848" s="48"/>
      <c r="BO848" s="48"/>
      <c r="BP848" s="48"/>
      <c r="BQ848" s="48"/>
      <c r="BR848" s="48"/>
      <c r="BS848" s="48"/>
      <c r="BT848" s="48"/>
      <c r="BU848" s="48"/>
      <c r="BV848" s="48"/>
      <c r="BW848" s="48"/>
      <c r="BX848" s="48"/>
      <c r="BY848" s="48"/>
      <c r="BZ848" s="48"/>
      <c r="CA848" s="48"/>
      <c r="CB848" s="48"/>
      <c r="CC848" s="48"/>
      <c r="CD848" s="48"/>
      <c r="CE848" s="48"/>
      <c r="CF848" s="48"/>
      <c r="CG848" s="48"/>
      <c r="CH848" s="48"/>
      <c r="CI848" s="48"/>
      <c r="CJ848" s="48"/>
      <c r="CK848" s="48"/>
      <c r="CL848" s="48"/>
      <c r="CM848" s="48"/>
      <c r="CN848" s="48"/>
      <c r="CO848" s="48"/>
      <c r="CP848" s="48"/>
      <c r="CQ848" s="48"/>
      <c r="CR848" s="48"/>
      <c r="CS848" s="48"/>
      <c r="CT848" s="48"/>
      <c r="CU848" s="48"/>
      <c r="CV848" s="48"/>
      <c r="CW848" s="48"/>
      <c r="CX848" s="48"/>
      <c r="CY848" s="48"/>
      <c r="CZ848" s="48"/>
      <c r="DA848" s="48"/>
      <c r="DB848" s="48"/>
      <c r="DC848" s="48"/>
      <c r="DD848" s="48"/>
      <c r="DE848" s="48"/>
      <c r="DF848" s="48"/>
      <c r="DG848" s="48"/>
      <c r="DH848" s="48"/>
      <c r="DI848" s="48"/>
      <c r="DJ848" s="48"/>
      <c r="DK848" s="48"/>
      <c r="DL848" s="48"/>
      <c r="DM848" s="48"/>
      <c r="DN848" s="48"/>
      <c r="DO848" s="48"/>
      <c r="DP848" s="48"/>
      <c r="DQ848" s="48"/>
      <c r="DR848" s="48"/>
      <c r="DS848" s="48"/>
      <c r="DT848" s="48"/>
      <c r="DU848" s="48"/>
      <c r="DV848" s="48"/>
      <c r="DW848" s="48"/>
      <c r="DX848" s="48"/>
      <c r="DY848" s="48"/>
      <c r="DZ848" s="48"/>
      <c r="EA848" s="48"/>
      <c r="EB848" s="48"/>
      <c r="EC848" s="48"/>
      <c r="ED848" s="48"/>
      <c r="EE848" s="48"/>
      <c r="EF848" s="48"/>
      <c r="EG848" s="48"/>
      <c r="EH848" s="48"/>
      <c r="EI848" s="48"/>
      <c r="EJ848" s="48"/>
      <c r="EK848" s="48"/>
      <c r="EL848" s="48"/>
      <c r="EM848" s="48"/>
      <c r="EN848" s="48"/>
      <c r="EO848" s="48"/>
      <c r="EP848" s="48"/>
      <c r="EQ848" s="48"/>
      <c r="ER848" s="48"/>
      <c r="ES848" s="48"/>
      <c r="ET848" s="48"/>
      <c r="EU848" s="48"/>
      <c r="EV848" s="48"/>
      <c r="EW848" s="48"/>
      <c r="EX848" s="48"/>
      <c r="EY848" s="48"/>
      <c r="EZ848" s="48"/>
      <c r="FA848" s="48"/>
      <c r="FB848" s="48"/>
      <c r="FC848" s="48"/>
      <c r="FD848" s="48"/>
      <c r="FE848" s="48"/>
    </row>
    <row r="849" spans="1:162" ht="53.4" customHeight="1" x14ac:dyDescent="0.3">
      <c r="A849" s="46">
        <v>847</v>
      </c>
      <c r="B849" s="46">
        <v>597</v>
      </c>
      <c r="C849" s="47" t="s">
        <v>13533</v>
      </c>
      <c r="D849" s="46">
        <v>29</v>
      </c>
      <c r="E849" s="48" t="s">
        <v>2343</v>
      </c>
      <c r="F849" s="47"/>
      <c r="G849" s="49" t="s">
        <v>150</v>
      </c>
      <c r="H849" s="49" t="s">
        <v>151</v>
      </c>
      <c r="I849" s="48"/>
      <c r="J849" s="49" t="s">
        <v>36</v>
      </c>
      <c r="K849" s="49" t="s">
        <v>39</v>
      </c>
      <c r="L849" s="49" t="s">
        <v>25</v>
      </c>
      <c r="M849" s="49" t="s">
        <v>15</v>
      </c>
      <c r="N849" s="48" t="s">
        <v>434</v>
      </c>
      <c r="O849" s="48" t="s">
        <v>36</v>
      </c>
      <c r="P849" s="48" t="s">
        <v>19</v>
      </c>
      <c r="Q849" s="49" t="s">
        <v>20</v>
      </c>
      <c r="R849" s="49" t="s">
        <v>101</v>
      </c>
      <c r="S849" s="49" t="s">
        <v>102</v>
      </c>
      <c r="T849" s="49" t="s">
        <v>25</v>
      </c>
      <c r="U849" s="49" t="s">
        <v>22</v>
      </c>
      <c r="V849" s="49" t="s">
        <v>172</v>
      </c>
      <c r="W849" s="49" t="s">
        <v>40</v>
      </c>
      <c r="X849" s="49" t="s">
        <v>20</v>
      </c>
      <c r="Y849" s="48"/>
      <c r="Z849" s="49" t="s">
        <v>23</v>
      </c>
      <c r="AA849" s="49" t="s">
        <v>300</v>
      </c>
      <c r="AB849" s="49" t="s">
        <v>39</v>
      </c>
      <c r="AC849" s="49" t="s">
        <v>25</v>
      </c>
      <c r="AD849" s="49" t="s">
        <v>26</v>
      </c>
      <c r="AE849" s="49" t="s">
        <v>206</v>
      </c>
      <c r="AF849" s="49" t="s">
        <v>296</v>
      </c>
      <c r="AG849" s="48"/>
      <c r="AH849" s="49" t="s">
        <v>29</v>
      </c>
      <c r="AI849" s="49" t="s">
        <v>30</v>
      </c>
      <c r="AJ849" s="49" t="s">
        <v>31</v>
      </c>
      <c r="AK849" s="49" t="s">
        <v>25</v>
      </c>
      <c r="AL849" s="49" t="s">
        <v>240</v>
      </c>
      <c r="AM849" s="48"/>
      <c r="AN849" s="48"/>
      <c r="AO849" s="48"/>
      <c r="AP849" s="48"/>
      <c r="AQ849" s="48"/>
      <c r="AR849" s="48"/>
      <c r="AS849" s="48"/>
      <c r="AT849" s="48"/>
      <c r="AU849" s="48"/>
      <c r="AV849" s="48"/>
      <c r="AW849" s="48"/>
      <c r="AX849" s="48"/>
      <c r="AY849" s="48"/>
      <c r="AZ849" s="48"/>
      <c r="BA849" s="48"/>
      <c r="BB849" s="48"/>
      <c r="BC849" s="48"/>
      <c r="BD849" s="48"/>
      <c r="BE849" s="48"/>
      <c r="BF849" s="48"/>
      <c r="BG849" s="48"/>
      <c r="BH849" s="48"/>
      <c r="BI849" s="48"/>
      <c r="BJ849" s="48"/>
      <c r="BK849" s="48"/>
      <c r="BL849" s="48"/>
      <c r="BM849" s="48"/>
      <c r="BN849" s="48"/>
      <c r="BO849" s="48"/>
      <c r="BP849" s="48"/>
      <c r="BQ849" s="48"/>
      <c r="BR849" s="48"/>
      <c r="BS849" s="48"/>
      <c r="BT849" s="48"/>
      <c r="BU849" s="48"/>
      <c r="BV849" s="48"/>
      <c r="BW849" s="48"/>
      <c r="BX849" s="48"/>
      <c r="BY849" s="48"/>
      <c r="BZ849" s="48"/>
      <c r="CA849" s="48"/>
      <c r="CB849" s="48"/>
      <c r="CC849" s="48"/>
      <c r="CD849" s="48"/>
      <c r="CE849" s="48"/>
      <c r="CF849" s="48"/>
      <c r="CG849" s="48"/>
      <c r="CH849" s="48"/>
      <c r="CI849" s="48"/>
      <c r="CJ849" s="48"/>
      <c r="CK849" s="48"/>
      <c r="CL849" s="48"/>
      <c r="CM849" s="48"/>
      <c r="CN849" s="48"/>
      <c r="CO849" s="48"/>
      <c r="CP849" s="48"/>
      <c r="CQ849" s="48"/>
      <c r="CR849" s="48"/>
      <c r="CS849" s="48"/>
      <c r="CT849" s="48"/>
      <c r="CU849" s="48"/>
      <c r="CV849" s="48"/>
      <c r="CW849" s="48"/>
      <c r="CX849" s="48"/>
      <c r="CY849" s="48"/>
      <c r="CZ849" s="48"/>
      <c r="DA849" s="48"/>
      <c r="DB849" s="48"/>
      <c r="DC849" s="48"/>
      <c r="DD849" s="48"/>
      <c r="DE849" s="48"/>
      <c r="DF849" s="48"/>
      <c r="DG849" s="48"/>
      <c r="DH849" s="48"/>
      <c r="DI849" s="48"/>
      <c r="DJ849" s="48"/>
      <c r="DK849" s="48"/>
      <c r="DL849" s="48"/>
      <c r="DM849" s="48"/>
      <c r="DN849" s="48"/>
      <c r="DO849" s="48"/>
      <c r="DP849" s="48"/>
      <c r="DQ849" s="48"/>
      <c r="DR849" s="48"/>
      <c r="DS849" s="48"/>
      <c r="DT849" s="48"/>
      <c r="DU849" s="48"/>
      <c r="DV849" s="48"/>
      <c r="DW849" s="48"/>
      <c r="DX849" s="48"/>
      <c r="DY849" s="48"/>
      <c r="DZ849" s="48"/>
      <c r="EA849" s="48"/>
      <c r="EB849" s="48"/>
      <c r="EC849" s="48"/>
      <c r="ED849" s="48"/>
      <c r="EE849" s="48"/>
      <c r="EF849" s="48"/>
      <c r="EG849" s="48"/>
      <c r="EH849" s="48"/>
      <c r="EI849" s="48"/>
      <c r="EJ849" s="48"/>
      <c r="EK849" s="48"/>
      <c r="EL849" s="48"/>
      <c r="EM849" s="48"/>
      <c r="EN849" s="48"/>
      <c r="EO849" s="48"/>
      <c r="EP849" s="48"/>
      <c r="EQ849" s="48"/>
      <c r="ER849" s="48"/>
      <c r="ES849" s="48"/>
      <c r="ET849" s="48"/>
      <c r="EU849" s="48"/>
      <c r="EV849" s="48"/>
      <c r="EW849" s="48"/>
      <c r="EX849" s="48"/>
      <c r="EY849" s="48"/>
      <c r="EZ849" s="48"/>
      <c r="FA849" s="48"/>
      <c r="FB849" s="48"/>
      <c r="FC849" s="48"/>
      <c r="FD849" s="48"/>
      <c r="FE849" s="48"/>
    </row>
    <row r="850" spans="1:162" ht="53.4" customHeight="1" x14ac:dyDescent="0.3">
      <c r="A850" s="46">
        <v>848</v>
      </c>
      <c r="B850" s="46">
        <v>1001</v>
      </c>
      <c r="C850" s="47" t="s">
        <v>13534</v>
      </c>
      <c r="D850" s="46">
        <v>49</v>
      </c>
      <c r="E850" s="48" t="s">
        <v>13535</v>
      </c>
      <c r="F850" s="47"/>
      <c r="G850" s="49" t="s">
        <v>530</v>
      </c>
      <c r="H850" s="49" t="s">
        <v>151</v>
      </c>
      <c r="I850" s="48"/>
      <c r="J850" s="49" t="s">
        <v>36</v>
      </c>
      <c r="K850" s="49" t="s">
        <v>39</v>
      </c>
      <c r="L850" s="49" t="s">
        <v>53</v>
      </c>
      <c r="M850" s="49" t="s">
        <v>54</v>
      </c>
      <c r="N850" s="49" t="s">
        <v>274</v>
      </c>
      <c r="O850" s="49" t="s">
        <v>36</v>
      </c>
      <c r="P850" s="49" t="s">
        <v>3313</v>
      </c>
      <c r="Q850" s="48" t="s">
        <v>1288</v>
      </c>
      <c r="R850" s="49" t="s">
        <v>93</v>
      </c>
      <c r="S850" s="49" t="s">
        <v>270</v>
      </c>
      <c r="T850" s="49" t="s">
        <v>491</v>
      </c>
      <c r="U850" s="49" t="s">
        <v>163</v>
      </c>
      <c r="V850" s="49" t="s">
        <v>40</v>
      </c>
      <c r="W850" s="49" t="s">
        <v>368</v>
      </c>
      <c r="X850" s="49" t="s">
        <v>308</v>
      </c>
      <c r="Y850" s="49" t="s">
        <v>226</v>
      </c>
      <c r="Z850" s="48" t="s">
        <v>28</v>
      </c>
      <c r="AA850" s="49" t="s">
        <v>29</v>
      </c>
      <c r="AB850" s="49" t="s">
        <v>25</v>
      </c>
      <c r="AC850" s="49" t="s">
        <v>578</v>
      </c>
      <c r="AD850" s="48" t="s">
        <v>4314</v>
      </c>
      <c r="AE850" s="48" t="s">
        <v>246</v>
      </c>
      <c r="AF850" s="48" t="s">
        <v>2346</v>
      </c>
      <c r="AG850" s="48" t="s">
        <v>531</v>
      </c>
      <c r="AH850" s="48" t="s">
        <v>907</v>
      </c>
      <c r="AI850" s="48" t="s">
        <v>40</v>
      </c>
      <c r="AJ850" s="48" t="s">
        <v>1476</v>
      </c>
      <c r="AK850" s="48" t="s">
        <v>2073</v>
      </c>
      <c r="AL850" s="48" t="s">
        <v>114</v>
      </c>
      <c r="AM850" s="48" t="s">
        <v>4462</v>
      </c>
      <c r="AN850" s="48" t="s">
        <v>4314</v>
      </c>
      <c r="AO850" s="48" t="s">
        <v>201</v>
      </c>
      <c r="AP850" s="48" t="s">
        <v>1476</v>
      </c>
      <c r="AQ850" s="48" t="s">
        <v>393</v>
      </c>
      <c r="AR850" s="48" t="s">
        <v>63</v>
      </c>
      <c r="AS850" s="48" t="s">
        <v>22</v>
      </c>
      <c r="AT850" s="48" t="s">
        <v>185</v>
      </c>
      <c r="AU850" s="48" t="s">
        <v>121</v>
      </c>
      <c r="AV850" s="48" t="s">
        <v>114</v>
      </c>
      <c r="AW850" s="48" t="s">
        <v>256</v>
      </c>
      <c r="AX850" s="48" t="s">
        <v>1208</v>
      </c>
      <c r="AY850" s="48" t="s">
        <v>11147</v>
      </c>
      <c r="AZ850" s="48" t="s">
        <v>116</v>
      </c>
      <c r="BA850" s="48" t="s">
        <v>2347</v>
      </c>
      <c r="BB850" s="48" t="s">
        <v>2348</v>
      </c>
      <c r="BC850" s="48" t="s">
        <v>425</v>
      </c>
      <c r="BD850" s="48" t="s">
        <v>2349</v>
      </c>
      <c r="BE850" s="48"/>
      <c r="BF850" s="48"/>
      <c r="BG850" s="48"/>
      <c r="BH850" s="48"/>
      <c r="BI850" s="48"/>
      <c r="BJ850" s="48"/>
      <c r="BK850" s="48"/>
      <c r="BL850" s="48"/>
      <c r="BM850" s="48"/>
      <c r="BN850" s="48"/>
      <c r="BO850" s="48"/>
      <c r="BP850" s="48"/>
      <c r="BQ850" s="48"/>
      <c r="BR850" s="48"/>
      <c r="BS850" s="48"/>
      <c r="BT850" s="48"/>
      <c r="BU850" s="48"/>
      <c r="BV850" s="48"/>
      <c r="BW850" s="48"/>
      <c r="BX850" s="48"/>
      <c r="BY850" s="48"/>
      <c r="BZ850" s="48"/>
      <c r="CA850" s="48"/>
      <c r="CB850" s="48"/>
      <c r="CC850" s="48"/>
      <c r="CD850" s="48"/>
      <c r="CE850" s="48"/>
      <c r="CF850" s="48"/>
      <c r="CG850" s="48"/>
      <c r="CH850" s="48"/>
      <c r="CI850" s="48"/>
      <c r="CJ850" s="48"/>
      <c r="CK850" s="48"/>
      <c r="CL850" s="48"/>
      <c r="CM850" s="48"/>
      <c r="CN850" s="48"/>
      <c r="CO850" s="48"/>
      <c r="CP850" s="48"/>
      <c r="CQ850" s="48"/>
      <c r="CR850" s="48"/>
      <c r="CS850" s="48"/>
      <c r="CT850" s="48"/>
      <c r="CU850" s="48"/>
      <c r="CV850" s="48"/>
      <c r="CW850" s="48"/>
      <c r="CX850" s="48"/>
      <c r="CY850" s="48"/>
      <c r="CZ850" s="48"/>
      <c r="DA850" s="48"/>
      <c r="DB850" s="48"/>
      <c r="DC850" s="48"/>
      <c r="DD850" s="48"/>
      <c r="DE850" s="48"/>
      <c r="DF850" s="48"/>
      <c r="DG850" s="48"/>
      <c r="DH850" s="48"/>
      <c r="DI850" s="48"/>
      <c r="DJ850" s="48"/>
      <c r="DK850" s="48"/>
      <c r="DL850" s="48"/>
      <c r="DM850" s="48"/>
      <c r="DN850" s="48"/>
      <c r="DO850" s="48"/>
      <c r="DP850" s="48"/>
      <c r="DQ850" s="48"/>
      <c r="DR850" s="48"/>
      <c r="DS850" s="48"/>
      <c r="DT850" s="48"/>
      <c r="DU850" s="48"/>
      <c r="DV850" s="48"/>
      <c r="DW850" s="48"/>
      <c r="DX850" s="48"/>
      <c r="DY850" s="48"/>
      <c r="DZ850" s="48"/>
      <c r="EA850" s="48"/>
      <c r="EB850" s="48"/>
      <c r="EC850" s="48"/>
      <c r="ED850" s="48"/>
      <c r="EE850" s="48"/>
      <c r="EF850" s="48"/>
      <c r="EG850" s="48"/>
      <c r="EH850" s="48"/>
      <c r="EI850" s="48"/>
      <c r="EJ850" s="48"/>
      <c r="EK850" s="48"/>
      <c r="EL850" s="48"/>
      <c r="EM850" s="48"/>
      <c r="EN850" s="48"/>
      <c r="EO850" s="48"/>
      <c r="EP850" s="48"/>
      <c r="EQ850" s="48"/>
      <c r="ER850" s="48"/>
      <c r="ES850" s="48"/>
      <c r="ET850" s="48"/>
      <c r="EU850" s="48"/>
      <c r="EV850" s="48"/>
      <c r="EW850" s="48"/>
      <c r="EX850" s="48"/>
      <c r="EY850" s="48"/>
      <c r="EZ850" s="48"/>
      <c r="FA850" s="48"/>
      <c r="FB850" s="48"/>
      <c r="FC850" s="48"/>
    </row>
    <row r="851" spans="1:162" ht="53.4" customHeight="1" x14ac:dyDescent="0.3">
      <c r="A851" s="46">
        <v>849</v>
      </c>
      <c r="B851" s="46">
        <v>2705</v>
      </c>
      <c r="C851" s="47" t="s">
        <v>13536</v>
      </c>
      <c r="D851" s="46">
        <v>28</v>
      </c>
      <c r="E851" s="48" t="s">
        <v>2351</v>
      </c>
      <c r="F851" s="47"/>
      <c r="G851" s="49" t="s">
        <v>49</v>
      </c>
      <c r="H851" s="49" t="s">
        <v>50</v>
      </c>
      <c r="I851" s="49" t="s">
        <v>51</v>
      </c>
      <c r="J851" s="48" t="s">
        <v>11</v>
      </c>
      <c r="K851" s="49" t="s">
        <v>12</v>
      </c>
      <c r="L851" s="49" t="s">
        <v>25</v>
      </c>
      <c r="M851" s="49" t="s">
        <v>66</v>
      </c>
      <c r="N851" s="49" t="s">
        <v>78</v>
      </c>
      <c r="O851" s="49" t="s">
        <v>77</v>
      </c>
      <c r="P851" s="49" t="s">
        <v>76</v>
      </c>
      <c r="Q851" s="49" t="s">
        <v>53</v>
      </c>
      <c r="R851" s="49" t="s">
        <v>536</v>
      </c>
      <c r="S851" s="48" t="s">
        <v>19</v>
      </c>
      <c r="T851" s="49" t="s">
        <v>20</v>
      </c>
      <c r="U851" s="49" t="s">
        <v>121</v>
      </c>
      <c r="V851" s="49" t="s">
        <v>25</v>
      </c>
      <c r="W851" s="49" t="s">
        <v>78</v>
      </c>
      <c r="X851" s="49" t="s">
        <v>192</v>
      </c>
      <c r="Y851" s="48" t="s">
        <v>19</v>
      </c>
      <c r="Z851" s="49" t="s">
        <v>93</v>
      </c>
      <c r="AA851" s="49" t="s">
        <v>491</v>
      </c>
      <c r="AB851" s="49" t="s">
        <v>25</v>
      </c>
      <c r="AC851" s="49" t="s">
        <v>15</v>
      </c>
      <c r="AD851" s="49" t="s">
        <v>181</v>
      </c>
      <c r="AE851" s="49" t="s">
        <v>226</v>
      </c>
      <c r="AF851" s="48" t="s">
        <v>28</v>
      </c>
      <c r="AG851" s="49" t="s">
        <v>60</v>
      </c>
      <c r="AH851" s="49" t="s">
        <v>15</v>
      </c>
      <c r="AI851" s="48"/>
      <c r="AJ851" s="48"/>
      <c r="AK851" s="48"/>
      <c r="AL851" s="48"/>
      <c r="AM851" s="48"/>
      <c r="AN851" s="48"/>
      <c r="AO851" s="48"/>
      <c r="AP851" s="48"/>
      <c r="AQ851" s="48"/>
      <c r="AR851" s="48"/>
      <c r="AS851" s="48"/>
      <c r="AT851" s="48"/>
      <c r="AU851" s="48"/>
      <c r="AV851" s="48"/>
      <c r="AW851" s="48"/>
      <c r="AX851" s="48"/>
      <c r="AY851" s="48"/>
      <c r="AZ851" s="48"/>
      <c r="BA851" s="48"/>
      <c r="BB851" s="48"/>
      <c r="BC851" s="48"/>
      <c r="BD851" s="48"/>
      <c r="BE851" s="48"/>
      <c r="BF851" s="48"/>
      <c r="BG851" s="48"/>
      <c r="BH851" s="48"/>
      <c r="BI851" s="48"/>
      <c r="BJ851" s="48"/>
      <c r="BK851" s="48"/>
      <c r="BL851" s="48"/>
      <c r="BM851" s="48"/>
      <c r="BN851" s="48"/>
      <c r="BO851" s="48"/>
      <c r="BP851" s="48"/>
      <c r="BQ851" s="48"/>
      <c r="BR851" s="48"/>
      <c r="BS851" s="48"/>
      <c r="BT851" s="48"/>
      <c r="BU851" s="48"/>
      <c r="BV851" s="48"/>
      <c r="BW851" s="48"/>
      <c r="BX851" s="48"/>
      <c r="BY851" s="48"/>
      <c r="BZ851" s="48"/>
      <c r="CA851" s="48"/>
      <c r="CB851" s="48"/>
      <c r="CC851" s="48"/>
      <c r="CD851" s="48"/>
      <c r="CE851" s="48"/>
      <c r="CF851" s="48"/>
      <c r="CG851" s="48"/>
      <c r="CH851" s="48"/>
      <c r="CI851" s="48"/>
      <c r="CJ851" s="48"/>
      <c r="CK851" s="48"/>
      <c r="CL851" s="48"/>
      <c r="CM851" s="48"/>
      <c r="CN851" s="48"/>
      <c r="CO851" s="48"/>
      <c r="CP851" s="48"/>
      <c r="CQ851" s="48"/>
      <c r="CR851" s="48"/>
      <c r="CS851" s="48"/>
      <c r="CT851" s="48"/>
      <c r="CU851" s="48"/>
      <c r="CV851" s="48"/>
      <c r="CW851" s="48"/>
      <c r="CX851" s="48"/>
      <c r="CY851" s="48"/>
      <c r="CZ851" s="48"/>
      <c r="DA851" s="48"/>
      <c r="DB851" s="48"/>
      <c r="DC851" s="48"/>
      <c r="DD851" s="48"/>
      <c r="DE851" s="48"/>
      <c r="DF851" s="48"/>
      <c r="DG851" s="48"/>
      <c r="DH851" s="48"/>
      <c r="DI851" s="48"/>
      <c r="DJ851" s="48"/>
      <c r="DK851" s="48"/>
      <c r="DL851" s="48"/>
      <c r="DM851" s="48"/>
      <c r="DN851" s="48"/>
      <c r="DO851" s="48"/>
      <c r="DP851" s="48"/>
      <c r="DQ851" s="48"/>
      <c r="DR851" s="48"/>
      <c r="DS851" s="48"/>
      <c r="DT851" s="48"/>
      <c r="DU851" s="48"/>
      <c r="DV851" s="48"/>
      <c r="DW851" s="48"/>
      <c r="DX851" s="48"/>
      <c r="DY851" s="48"/>
      <c r="DZ851" s="48"/>
      <c r="EA851" s="48"/>
      <c r="EB851" s="48"/>
      <c r="EC851" s="48"/>
      <c r="ED851" s="48"/>
      <c r="EE851" s="48"/>
      <c r="EF851" s="48"/>
      <c r="EG851" s="48"/>
      <c r="EH851" s="48"/>
      <c r="EI851" s="48"/>
      <c r="EJ851" s="48"/>
      <c r="EK851" s="48"/>
      <c r="EL851" s="48"/>
      <c r="EM851" s="48"/>
      <c r="EN851" s="48"/>
      <c r="EO851" s="48"/>
      <c r="EP851" s="48"/>
      <c r="EQ851" s="48"/>
      <c r="ER851" s="48"/>
      <c r="ES851" s="48"/>
      <c r="ET851" s="48"/>
      <c r="EU851" s="48"/>
      <c r="EV851" s="48"/>
      <c r="EW851" s="48"/>
      <c r="EX851" s="48"/>
      <c r="EY851" s="48"/>
      <c r="EZ851" s="48"/>
      <c r="FA851" s="48"/>
      <c r="FB851" s="48"/>
      <c r="FC851" s="48"/>
      <c r="FD851" s="48"/>
      <c r="FE851" s="48"/>
    </row>
    <row r="852" spans="1:162" ht="53.4" customHeight="1" x14ac:dyDescent="0.3">
      <c r="A852" s="46">
        <v>850</v>
      </c>
      <c r="B852" s="46">
        <v>2613</v>
      </c>
      <c r="C852" s="47" t="s">
        <v>13537</v>
      </c>
      <c r="D852" s="46">
        <v>33</v>
      </c>
      <c r="E852" s="48" t="s">
        <v>2353</v>
      </c>
      <c r="F852" s="47"/>
      <c r="G852" s="49" t="s">
        <v>10</v>
      </c>
      <c r="H852" s="49" t="s">
        <v>34</v>
      </c>
      <c r="I852" s="49" t="s">
        <v>35</v>
      </c>
      <c r="J852" s="48" t="s">
        <v>19</v>
      </c>
      <c r="K852" s="49" t="s">
        <v>20</v>
      </c>
      <c r="L852" s="49" t="s">
        <v>25</v>
      </c>
      <c r="M852" s="49" t="s">
        <v>22</v>
      </c>
      <c r="N852" s="49" t="s">
        <v>114</v>
      </c>
      <c r="O852" s="49" t="s">
        <v>115</v>
      </c>
      <c r="P852" s="48" t="s">
        <v>114</v>
      </c>
      <c r="Q852" s="48" t="s">
        <v>286</v>
      </c>
      <c r="R852" s="48" t="s">
        <v>19</v>
      </c>
      <c r="S852" s="49" t="s">
        <v>20</v>
      </c>
      <c r="T852" s="49" t="s">
        <v>121</v>
      </c>
      <c r="U852" s="49" t="s">
        <v>25</v>
      </c>
      <c r="V852" s="49" t="s">
        <v>15</v>
      </c>
      <c r="W852" s="49" t="s">
        <v>1293</v>
      </c>
      <c r="X852" s="48" t="s">
        <v>19</v>
      </c>
      <c r="Y852" s="49" t="s">
        <v>23</v>
      </c>
      <c r="Z852" s="49" t="s">
        <v>235</v>
      </c>
      <c r="AA852" s="49" t="s">
        <v>25</v>
      </c>
      <c r="AB852" s="49" t="s">
        <v>15</v>
      </c>
      <c r="AC852" s="48" t="s">
        <v>28</v>
      </c>
      <c r="AD852" s="49" t="s">
        <v>29</v>
      </c>
      <c r="AE852" s="49" t="s">
        <v>30</v>
      </c>
      <c r="AF852" s="49" t="s">
        <v>31</v>
      </c>
      <c r="AG852" s="49" t="s">
        <v>25</v>
      </c>
      <c r="AH852" s="49" t="s">
        <v>15</v>
      </c>
      <c r="AI852" s="48" t="s">
        <v>16</v>
      </c>
      <c r="AJ852" s="49" t="s">
        <v>17</v>
      </c>
      <c r="AK852" s="49" t="s">
        <v>18</v>
      </c>
      <c r="AL852" s="49" t="s">
        <v>25</v>
      </c>
      <c r="AM852" s="49" t="s">
        <v>663</v>
      </c>
      <c r="AN852" s="48"/>
      <c r="AO852" s="48"/>
      <c r="AP852" s="48"/>
      <c r="AQ852" s="48"/>
      <c r="AR852" s="48"/>
      <c r="AS852" s="48"/>
      <c r="AT852" s="48"/>
      <c r="AU852" s="48"/>
      <c r="AV852" s="48"/>
      <c r="AW852" s="48"/>
      <c r="AX852" s="48"/>
      <c r="AY852" s="48"/>
      <c r="AZ852" s="48"/>
      <c r="BA852" s="48"/>
      <c r="BB852" s="48"/>
      <c r="BC852" s="48"/>
      <c r="BD852" s="48"/>
      <c r="BE852" s="48"/>
      <c r="BF852" s="48"/>
      <c r="BG852" s="48"/>
      <c r="BH852" s="48"/>
      <c r="BI852" s="48"/>
      <c r="BJ852" s="48"/>
      <c r="BK852" s="48"/>
      <c r="BL852" s="48"/>
      <c r="BM852" s="48"/>
      <c r="BN852" s="48"/>
      <c r="BO852" s="48"/>
      <c r="BP852" s="48"/>
      <c r="BQ852" s="48"/>
      <c r="BR852" s="48"/>
      <c r="BS852" s="48"/>
      <c r="BT852" s="48"/>
      <c r="BU852" s="48"/>
      <c r="BV852" s="48"/>
      <c r="BW852" s="48"/>
      <c r="BX852" s="48"/>
      <c r="BY852" s="48"/>
      <c r="BZ852" s="48"/>
      <c r="CA852" s="48"/>
      <c r="CB852" s="48"/>
      <c r="CC852" s="48"/>
      <c r="CD852" s="48"/>
      <c r="CE852" s="48"/>
      <c r="CF852" s="48"/>
      <c r="CG852" s="48"/>
      <c r="CH852" s="48"/>
      <c r="CI852" s="48"/>
      <c r="CJ852" s="48"/>
      <c r="CK852" s="48"/>
      <c r="CL852" s="48"/>
      <c r="CM852" s="48"/>
      <c r="CN852" s="48"/>
      <c r="CO852" s="48"/>
      <c r="CP852" s="48"/>
      <c r="CQ852" s="48"/>
      <c r="CR852" s="48"/>
      <c r="CS852" s="48"/>
      <c r="CT852" s="48"/>
      <c r="CU852" s="48"/>
      <c r="CV852" s="48"/>
      <c r="CW852" s="48"/>
      <c r="CX852" s="48"/>
      <c r="CY852" s="48"/>
      <c r="CZ852" s="48"/>
      <c r="DA852" s="48"/>
      <c r="DB852" s="48"/>
      <c r="DC852" s="48"/>
      <c r="DD852" s="48"/>
      <c r="DE852" s="48"/>
      <c r="DF852" s="48"/>
      <c r="DG852" s="48"/>
      <c r="DH852" s="48"/>
      <c r="DI852" s="48"/>
      <c r="DJ852" s="48"/>
      <c r="DK852" s="48"/>
      <c r="DL852" s="48"/>
      <c r="DM852" s="48"/>
      <c r="DN852" s="48"/>
      <c r="DO852" s="48"/>
      <c r="DP852" s="48"/>
      <c r="DQ852" s="48"/>
      <c r="DR852" s="48"/>
      <c r="DS852" s="48"/>
      <c r="DT852" s="48"/>
      <c r="DU852" s="48"/>
      <c r="DV852" s="48"/>
      <c r="DW852" s="48"/>
      <c r="DX852" s="48"/>
      <c r="DY852" s="48"/>
      <c r="DZ852" s="48"/>
      <c r="EA852" s="48"/>
      <c r="EB852" s="48"/>
      <c r="EC852" s="48"/>
      <c r="ED852" s="48"/>
      <c r="EE852" s="48"/>
      <c r="EF852" s="48"/>
      <c r="EG852" s="48"/>
      <c r="EH852" s="48"/>
      <c r="EI852" s="48"/>
      <c r="EJ852" s="48"/>
      <c r="EK852" s="48"/>
      <c r="EL852" s="48"/>
      <c r="EM852" s="48"/>
      <c r="EN852" s="48"/>
      <c r="EO852" s="48"/>
      <c r="EP852" s="48"/>
      <c r="EQ852" s="48"/>
      <c r="ER852" s="48"/>
      <c r="ES852" s="48"/>
      <c r="ET852" s="48"/>
      <c r="EU852" s="48"/>
      <c r="EV852" s="48"/>
      <c r="EW852" s="48"/>
      <c r="EX852" s="48"/>
      <c r="EY852" s="48"/>
      <c r="EZ852" s="48"/>
      <c r="FA852" s="48"/>
      <c r="FB852" s="48"/>
      <c r="FC852" s="48"/>
      <c r="FD852" s="48"/>
      <c r="FE852" s="48"/>
    </row>
    <row r="853" spans="1:162" ht="53.4" customHeight="1" x14ac:dyDescent="0.3">
      <c r="A853" s="46">
        <v>851</v>
      </c>
      <c r="B853" s="46">
        <v>2583</v>
      </c>
      <c r="C853" s="47" t="s">
        <v>13538</v>
      </c>
      <c r="D853" s="46">
        <v>39</v>
      </c>
      <c r="E853" s="48" t="s">
        <v>2355</v>
      </c>
      <c r="F853" s="47"/>
      <c r="G853" s="48" t="s">
        <v>98</v>
      </c>
      <c r="H853" s="49" t="s">
        <v>110</v>
      </c>
      <c r="I853" s="49" t="s">
        <v>176</v>
      </c>
      <c r="J853" s="49" t="s">
        <v>177</v>
      </c>
      <c r="K853" s="48"/>
      <c r="L853" s="49" t="s">
        <v>53</v>
      </c>
      <c r="M853" s="49" t="s">
        <v>112</v>
      </c>
      <c r="N853" s="49" t="s">
        <v>36</v>
      </c>
      <c r="O853" s="49" t="s">
        <v>25</v>
      </c>
      <c r="P853" s="49" t="s">
        <v>15</v>
      </c>
      <c r="Q853" s="48" t="s">
        <v>121</v>
      </c>
      <c r="R853" s="49" t="s">
        <v>20</v>
      </c>
      <c r="S853" s="49" t="s">
        <v>101</v>
      </c>
      <c r="T853" s="49" t="s">
        <v>102</v>
      </c>
      <c r="U853" s="49" t="s">
        <v>25</v>
      </c>
      <c r="V853" s="49" t="s">
        <v>22</v>
      </c>
      <c r="W853" s="49" t="s">
        <v>114</v>
      </c>
      <c r="X853" s="49" t="s">
        <v>286</v>
      </c>
      <c r="Y853" s="48" t="s">
        <v>114</v>
      </c>
      <c r="Z853" s="48" t="s">
        <v>115</v>
      </c>
      <c r="AA853" s="48" t="s">
        <v>19</v>
      </c>
      <c r="AB853" s="49" t="s">
        <v>20</v>
      </c>
      <c r="AC853" s="49" t="s">
        <v>21</v>
      </c>
      <c r="AD853" s="49" t="s">
        <v>55</v>
      </c>
      <c r="AE853" s="49" t="s">
        <v>164</v>
      </c>
      <c r="AF853" s="49" t="s">
        <v>25</v>
      </c>
      <c r="AG853" s="49" t="s">
        <v>22</v>
      </c>
      <c r="AH853" s="48" t="s">
        <v>19</v>
      </c>
      <c r="AI853" s="49" t="s">
        <v>23</v>
      </c>
      <c r="AJ853" s="49" t="s">
        <v>24</v>
      </c>
      <c r="AK853" s="49" t="s">
        <v>39</v>
      </c>
      <c r="AL853" s="49" t="s">
        <v>25</v>
      </c>
      <c r="AM853" s="49" t="s">
        <v>26</v>
      </c>
      <c r="AN853" s="49" t="s">
        <v>86</v>
      </c>
      <c r="AO853" s="48" t="s">
        <v>28</v>
      </c>
      <c r="AP853" s="49" t="s">
        <v>29</v>
      </c>
      <c r="AQ853" s="49" t="s">
        <v>30</v>
      </c>
      <c r="AR853" s="49" t="s">
        <v>31</v>
      </c>
      <c r="AS853" s="49" t="s">
        <v>25</v>
      </c>
      <c r="AT853" s="49" t="s">
        <v>46</v>
      </c>
      <c r="AU853" s="48"/>
      <c r="AV853" s="48"/>
      <c r="AW853" s="48"/>
      <c r="AX853" s="48"/>
      <c r="AY853" s="48"/>
      <c r="AZ853" s="48"/>
      <c r="BA853" s="48"/>
      <c r="BB853" s="48"/>
      <c r="BC853" s="48"/>
      <c r="BD853" s="48"/>
      <c r="BE853" s="48"/>
      <c r="BF853" s="48"/>
      <c r="BG853" s="48"/>
      <c r="BH853" s="48"/>
      <c r="BI853" s="48"/>
      <c r="BJ853" s="48"/>
      <c r="BK853" s="48"/>
      <c r="BL853" s="48"/>
      <c r="BM853" s="48"/>
      <c r="BN853" s="48"/>
      <c r="BO853" s="48"/>
      <c r="BP853" s="48"/>
      <c r="BQ853" s="48"/>
      <c r="BR853" s="48"/>
      <c r="BS853" s="48"/>
      <c r="BT853" s="48"/>
      <c r="BU853" s="48"/>
      <c r="BV853" s="48"/>
      <c r="BW853" s="48"/>
      <c r="BX853" s="48"/>
      <c r="BY853" s="48"/>
      <c r="BZ853" s="48"/>
      <c r="CA853" s="48"/>
      <c r="CB853" s="48"/>
      <c r="CC853" s="48"/>
      <c r="CD853" s="48"/>
      <c r="CE853" s="48"/>
      <c r="CF853" s="48"/>
      <c r="CG853" s="48"/>
      <c r="CH853" s="48"/>
      <c r="CI853" s="48"/>
      <c r="CJ853" s="48"/>
      <c r="CK853" s="48"/>
      <c r="CL853" s="48"/>
      <c r="CM853" s="48"/>
      <c r="CN853" s="48"/>
      <c r="CO853" s="48"/>
      <c r="CP853" s="48"/>
      <c r="CQ853" s="48"/>
      <c r="CR853" s="48"/>
      <c r="CS853" s="48"/>
      <c r="CT853" s="48"/>
      <c r="CU853" s="48"/>
      <c r="CV853" s="48"/>
      <c r="CW853" s="48"/>
      <c r="CX853" s="48"/>
      <c r="CY853" s="48"/>
      <c r="CZ853" s="48"/>
      <c r="DA853" s="48"/>
      <c r="DB853" s="48"/>
      <c r="DC853" s="48"/>
      <c r="DD853" s="48"/>
      <c r="DE853" s="48"/>
      <c r="DF853" s="48"/>
      <c r="DG853" s="48"/>
      <c r="DH853" s="48"/>
      <c r="DI853" s="48"/>
      <c r="DJ853" s="48"/>
      <c r="DK853" s="48"/>
      <c r="DL853" s="48"/>
      <c r="DM853" s="48"/>
      <c r="DN853" s="48"/>
      <c r="DO853" s="48"/>
      <c r="DP853" s="48"/>
      <c r="DQ853" s="48"/>
      <c r="DR853" s="48"/>
      <c r="DS853" s="48"/>
      <c r="DT853" s="48"/>
      <c r="DU853" s="48"/>
      <c r="DV853" s="48"/>
      <c r="DW853" s="48"/>
      <c r="DX853" s="48"/>
      <c r="DY853" s="48"/>
      <c r="DZ853" s="48"/>
      <c r="EA853" s="48"/>
      <c r="EB853" s="48"/>
      <c r="EC853" s="48"/>
      <c r="ED853" s="48"/>
      <c r="EE853" s="48"/>
      <c r="EF853" s="48"/>
      <c r="EG853" s="48"/>
      <c r="EH853" s="48"/>
      <c r="EI853" s="48"/>
      <c r="EJ853" s="48"/>
      <c r="EK853" s="48"/>
      <c r="EL853" s="48"/>
      <c r="EM853" s="48"/>
      <c r="EN853" s="48"/>
      <c r="EO853" s="48"/>
      <c r="EP853" s="48"/>
      <c r="EQ853" s="48"/>
      <c r="ER853" s="48"/>
      <c r="ES853" s="48"/>
      <c r="ET853" s="48"/>
      <c r="EU853" s="48"/>
      <c r="EV853" s="48"/>
      <c r="EW853" s="48"/>
      <c r="EX853" s="48"/>
      <c r="EY853" s="48"/>
      <c r="EZ853" s="48"/>
      <c r="FA853" s="48"/>
      <c r="FB853" s="48"/>
      <c r="FC853" s="48"/>
      <c r="FD853" s="48"/>
      <c r="FE853" s="48"/>
    </row>
    <row r="854" spans="1:162" ht="53.4" customHeight="1" x14ac:dyDescent="0.3">
      <c r="A854" s="46">
        <v>852</v>
      </c>
      <c r="B854" s="46">
        <v>1148</v>
      </c>
      <c r="C854" s="47" t="s">
        <v>13539</v>
      </c>
      <c r="D854" s="46">
        <v>24</v>
      </c>
      <c r="E854" s="48" t="s">
        <v>2357</v>
      </c>
      <c r="F854" s="47"/>
      <c r="G854" s="48" t="s">
        <v>98</v>
      </c>
      <c r="H854" s="49" t="s">
        <v>110</v>
      </c>
      <c r="I854" s="49" t="s">
        <v>176</v>
      </c>
      <c r="J854" s="49" t="s">
        <v>177</v>
      </c>
      <c r="K854" s="48"/>
      <c r="L854" s="49" t="s">
        <v>36</v>
      </c>
      <c r="M854" s="49" t="s">
        <v>25</v>
      </c>
      <c r="N854" s="49" t="s">
        <v>15</v>
      </c>
      <c r="O854" s="48" t="s">
        <v>116</v>
      </c>
      <c r="P854" s="48" t="s">
        <v>1394</v>
      </c>
      <c r="Q854" s="49" t="s">
        <v>68</v>
      </c>
      <c r="R854" s="49" t="s">
        <v>967</v>
      </c>
      <c r="S854" s="49" t="s">
        <v>100</v>
      </c>
      <c r="T854" s="49" t="s">
        <v>160</v>
      </c>
      <c r="U854" s="48" t="s">
        <v>19</v>
      </c>
      <c r="V854" s="49" t="s">
        <v>20</v>
      </c>
      <c r="W854" s="49" t="s">
        <v>25</v>
      </c>
      <c r="X854" s="49" t="s">
        <v>15</v>
      </c>
      <c r="Y854" s="48"/>
      <c r="Z854" s="49" t="s">
        <v>23</v>
      </c>
      <c r="AA854" s="49" t="s">
        <v>25</v>
      </c>
      <c r="AB854" s="49" t="s">
        <v>22</v>
      </c>
      <c r="AC854" s="48" t="s">
        <v>28</v>
      </c>
      <c r="AD854" s="49" t="s">
        <v>29</v>
      </c>
      <c r="AE854" s="49" t="s">
        <v>25</v>
      </c>
      <c r="AF854" s="49" t="s">
        <v>15</v>
      </c>
      <c r="AG854" s="48"/>
      <c r="AH854" s="48"/>
      <c r="AI854" s="48"/>
      <c r="AJ854" s="48"/>
      <c r="AK854" s="48"/>
      <c r="AL854" s="48"/>
      <c r="AM854" s="48"/>
      <c r="AN854" s="48"/>
      <c r="AO854" s="48"/>
      <c r="AP854" s="48"/>
      <c r="AQ854" s="48"/>
      <c r="AR854" s="48"/>
      <c r="AS854" s="48"/>
      <c r="AT854" s="48"/>
      <c r="AU854" s="48"/>
      <c r="AV854" s="48"/>
      <c r="AW854" s="48"/>
      <c r="AX854" s="48"/>
      <c r="AY854" s="48"/>
      <c r="AZ854" s="48"/>
      <c r="BA854" s="48"/>
      <c r="BB854" s="48"/>
      <c r="BC854" s="48"/>
      <c r="BD854" s="48"/>
      <c r="BE854" s="48"/>
      <c r="BF854" s="48"/>
      <c r="BG854" s="48"/>
      <c r="BH854" s="48"/>
      <c r="BI854" s="48"/>
      <c r="BJ854" s="48"/>
      <c r="BK854" s="48"/>
      <c r="BL854" s="48"/>
      <c r="BM854" s="48"/>
      <c r="BN854" s="48"/>
      <c r="BO854" s="48"/>
      <c r="BP854" s="48"/>
      <c r="BQ854" s="48"/>
      <c r="BR854" s="48"/>
      <c r="BS854" s="48"/>
      <c r="BT854" s="48"/>
      <c r="BU854" s="48"/>
      <c r="BV854" s="48"/>
      <c r="BW854" s="48"/>
      <c r="BX854" s="48"/>
      <c r="BY854" s="48"/>
      <c r="BZ854" s="48"/>
      <c r="CA854" s="48"/>
      <c r="CB854" s="48"/>
      <c r="CC854" s="48"/>
      <c r="CD854" s="48"/>
      <c r="CE854" s="48"/>
      <c r="CF854" s="48"/>
      <c r="CG854" s="48"/>
      <c r="CH854" s="48"/>
      <c r="CI854" s="48"/>
      <c r="CJ854" s="48"/>
      <c r="CK854" s="48"/>
      <c r="CL854" s="48"/>
      <c r="CM854" s="48"/>
      <c r="CN854" s="48"/>
      <c r="CO854" s="48"/>
      <c r="CP854" s="48"/>
      <c r="CQ854" s="48"/>
      <c r="CR854" s="48"/>
      <c r="CS854" s="48"/>
      <c r="CT854" s="48"/>
      <c r="CU854" s="48"/>
      <c r="CV854" s="48"/>
      <c r="CW854" s="48"/>
      <c r="CX854" s="48"/>
      <c r="CY854" s="48"/>
      <c r="CZ854" s="48"/>
      <c r="DA854" s="48"/>
      <c r="DB854" s="48"/>
      <c r="DC854" s="48"/>
      <c r="DD854" s="48"/>
      <c r="DE854" s="48"/>
      <c r="DF854" s="48"/>
      <c r="DG854" s="48"/>
      <c r="DH854" s="48"/>
      <c r="DI854" s="48"/>
      <c r="DJ854" s="48"/>
      <c r="DK854" s="48"/>
      <c r="DL854" s="48"/>
      <c r="DM854" s="48"/>
      <c r="DN854" s="48"/>
      <c r="DO854" s="48"/>
      <c r="DP854" s="48"/>
      <c r="DQ854" s="48"/>
      <c r="DR854" s="48"/>
      <c r="DS854" s="48"/>
      <c r="DT854" s="48"/>
      <c r="DU854" s="48"/>
      <c r="DV854" s="48"/>
      <c r="DW854" s="48"/>
      <c r="DX854" s="48"/>
      <c r="DY854" s="48"/>
      <c r="DZ854" s="48"/>
      <c r="EA854" s="48"/>
      <c r="EB854" s="48"/>
      <c r="EC854" s="48"/>
      <c r="ED854" s="48"/>
      <c r="EE854" s="48"/>
      <c r="EF854" s="48"/>
      <c r="EG854" s="48"/>
      <c r="EH854" s="48"/>
      <c r="EI854" s="48"/>
      <c r="EJ854" s="48"/>
      <c r="EK854" s="48"/>
      <c r="EL854" s="48"/>
      <c r="EM854" s="48"/>
      <c r="EN854" s="48"/>
      <c r="EO854" s="48"/>
      <c r="EP854" s="48"/>
      <c r="EQ854" s="48"/>
      <c r="ER854" s="48"/>
      <c r="ES854" s="48"/>
      <c r="ET854" s="48"/>
      <c r="EU854" s="48"/>
      <c r="EV854" s="48"/>
      <c r="EW854" s="48"/>
      <c r="EX854" s="48"/>
      <c r="EY854" s="48"/>
      <c r="EZ854" s="48"/>
      <c r="FA854" s="48"/>
      <c r="FB854" s="48"/>
      <c r="FC854" s="48"/>
      <c r="FD854" s="48"/>
      <c r="FE854" s="48"/>
    </row>
    <row r="855" spans="1:162" ht="53.4" customHeight="1" x14ac:dyDescent="0.3">
      <c r="A855" s="46">
        <v>853</v>
      </c>
      <c r="B855" s="46">
        <v>594</v>
      </c>
      <c r="C855" s="47" t="s">
        <v>13540</v>
      </c>
      <c r="D855" s="46">
        <v>34</v>
      </c>
      <c r="E855" s="48" t="s">
        <v>2359</v>
      </c>
      <c r="F855" s="47"/>
      <c r="G855" s="49" t="s">
        <v>408</v>
      </c>
      <c r="H855" s="49" t="s">
        <v>160</v>
      </c>
      <c r="I855" s="48"/>
      <c r="J855" s="49" t="s">
        <v>36</v>
      </c>
      <c r="K855" s="49" t="s">
        <v>37</v>
      </c>
      <c r="L855" s="49" t="s">
        <v>25</v>
      </c>
      <c r="M855" s="49" t="s">
        <v>15</v>
      </c>
      <c r="N855" s="48" t="s">
        <v>19</v>
      </c>
      <c r="O855" s="49" t="s">
        <v>20</v>
      </c>
      <c r="P855" s="49" t="s">
        <v>21</v>
      </c>
      <c r="Q855" s="49" t="s">
        <v>37</v>
      </c>
      <c r="R855" s="49" t="s">
        <v>40</v>
      </c>
      <c r="S855" s="49" t="s">
        <v>553</v>
      </c>
      <c r="T855" s="49" t="s">
        <v>82</v>
      </c>
      <c r="U855" s="49" t="s">
        <v>53</v>
      </c>
      <c r="V855" s="49" t="s">
        <v>57</v>
      </c>
      <c r="W855" s="49" t="s">
        <v>311</v>
      </c>
      <c r="X855" s="49" t="s">
        <v>25</v>
      </c>
      <c r="Y855" s="49" t="s">
        <v>22</v>
      </c>
      <c r="Z855" s="49" t="s">
        <v>43</v>
      </c>
      <c r="AA855" s="49" t="s">
        <v>297</v>
      </c>
      <c r="AB855" s="48" t="s">
        <v>19</v>
      </c>
      <c r="AC855" s="49" t="s">
        <v>23</v>
      </c>
      <c r="AD855" s="49" t="s">
        <v>152</v>
      </c>
      <c r="AE855" s="49" t="s">
        <v>25</v>
      </c>
      <c r="AF855" s="49" t="s">
        <v>15</v>
      </c>
      <c r="AG855" s="48" t="s">
        <v>28</v>
      </c>
      <c r="AH855" s="49" t="s">
        <v>29</v>
      </c>
      <c r="AI855" s="49" t="s">
        <v>30</v>
      </c>
      <c r="AJ855" s="49" t="s">
        <v>31</v>
      </c>
      <c r="AK855" s="49" t="s">
        <v>25</v>
      </c>
      <c r="AL855" s="49" t="s">
        <v>15</v>
      </c>
      <c r="AM855" s="50"/>
      <c r="AN855" s="49" t="s">
        <v>153</v>
      </c>
      <c r="AO855" s="49" t="s">
        <v>25</v>
      </c>
      <c r="AP855" s="49" t="s">
        <v>22</v>
      </c>
      <c r="AQ855" s="48"/>
      <c r="AR855" s="48"/>
      <c r="AS855" s="48"/>
      <c r="AT855" s="48"/>
      <c r="AU855" s="48"/>
      <c r="AV855" s="48"/>
      <c r="AW855" s="48"/>
      <c r="AX855" s="48"/>
      <c r="AY855" s="48"/>
      <c r="AZ855" s="48"/>
      <c r="BA855" s="48"/>
      <c r="BB855" s="48"/>
      <c r="BC855" s="48"/>
      <c r="BD855" s="48"/>
      <c r="BE855" s="48"/>
      <c r="BF855" s="48"/>
      <c r="BG855" s="48"/>
      <c r="BH855" s="48"/>
      <c r="BI855" s="48"/>
      <c r="BJ855" s="48"/>
      <c r="BK855" s="48"/>
      <c r="BL855" s="48"/>
      <c r="BM855" s="48"/>
      <c r="BN855" s="48"/>
      <c r="BO855" s="48"/>
      <c r="BP855" s="48"/>
      <c r="BQ855" s="48"/>
      <c r="BR855" s="48"/>
      <c r="BS855" s="48"/>
      <c r="BT855" s="48"/>
      <c r="BU855" s="48"/>
      <c r="BV855" s="48"/>
      <c r="BW855" s="48"/>
      <c r="BX855" s="48"/>
      <c r="BY855" s="48"/>
      <c r="BZ855" s="48"/>
      <c r="CA855" s="48"/>
      <c r="CB855" s="48"/>
      <c r="CC855" s="48"/>
      <c r="CD855" s="48"/>
      <c r="CE855" s="48"/>
      <c r="CF855" s="48"/>
      <c r="CG855" s="48"/>
      <c r="CH855" s="48"/>
      <c r="CI855" s="48"/>
      <c r="CJ855" s="48"/>
      <c r="CK855" s="48"/>
      <c r="CL855" s="48"/>
      <c r="CM855" s="48"/>
      <c r="CN855" s="48"/>
      <c r="CO855" s="48"/>
      <c r="CP855" s="48"/>
      <c r="CQ855" s="48"/>
      <c r="CR855" s="48"/>
      <c r="CS855" s="48"/>
      <c r="CT855" s="48"/>
      <c r="CU855" s="48"/>
      <c r="CV855" s="48"/>
      <c r="CW855" s="48"/>
      <c r="CX855" s="48"/>
      <c r="CY855" s="48"/>
      <c r="CZ855" s="48"/>
      <c r="DA855" s="48"/>
      <c r="DB855" s="48"/>
      <c r="DC855" s="48"/>
      <c r="DD855" s="48"/>
      <c r="DE855" s="48"/>
      <c r="DF855" s="48"/>
      <c r="DG855" s="48"/>
      <c r="DH855" s="48"/>
      <c r="DI855" s="48"/>
      <c r="DJ855" s="48"/>
      <c r="DK855" s="48"/>
      <c r="DL855" s="48"/>
      <c r="DM855" s="48"/>
      <c r="DN855" s="48"/>
      <c r="DO855" s="48"/>
      <c r="DP855" s="48"/>
      <c r="DQ855" s="48"/>
      <c r="DR855" s="48"/>
      <c r="DS855" s="48"/>
      <c r="DT855" s="48"/>
      <c r="DU855" s="48"/>
      <c r="DV855" s="48"/>
      <c r="DW855" s="48"/>
      <c r="DX855" s="48"/>
      <c r="DY855" s="48"/>
      <c r="DZ855" s="48"/>
      <c r="EA855" s="48"/>
      <c r="EB855" s="48"/>
      <c r="EC855" s="48"/>
      <c r="ED855" s="48"/>
      <c r="EE855" s="48"/>
      <c r="EF855" s="48"/>
      <c r="EG855" s="48"/>
      <c r="EH855" s="48"/>
      <c r="EI855" s="48"/>
      <c r="EJ855" s="48"/>
      <c r="EK855" s="48"/>
      <c r="EL855" s="48"/>
      <c r="EM855" s="48"/>
      <c r="EN855" s="48"/>
      <c r="EO855" s="48"/>
      <c r="EP855" s="48"/>
      <c r="EQ855" s="48"/>
      <c r="ER855" s="48"/>
      <c r="ES855" s="48"/>
      <c r="ET855" s="48"/>
      <c r="EU855" s="48"/>
      <c r="EV855" s="48"/>
      <c r="EW855" s="48"/>
      <c r="EX855" s="48"/>
      <c r="EY855" s="48"/>
      <c r="EZ855" s="48"/>
      <c r="FA855" s="48"/>
      <c r="FB855" s="48"/>
      <c r="FC855" s="48"/>
      <c r="FD855" s="48"/>
      <c r="FE855" s="48"/>
    </row>
    <row r="856" spans="1:162" ht="53.4" customHeight="1" x14ac:dyDescent="0.3">
      <c r="A856" s="46">
        <v>854</v>
      </c>
      <c r="B856" s="46">
        <v>1317</v>
      </c>
      <c r="C856" s="47" t="s">
        <v>13541</v>
      </c>
      <c r="D856" s="46">
        <v>25</v>
      </c>
      <c r="E856" s="47" t="s">
        <v>2361</v>
      </c>
      <c r="F856" s="47"/>
      <c r="G856" s="47" t="s">
        <v>98</v>
      </c>
      <c r="H856" s="49" t="s">
        <v>238</v>
      </c>
      <c r="I856" s="49" t="s">
        <v>151</v>
      </c>
      <c r="J856" s="47"/>
      <c r="K856" s="49" t="s">
        <v>53</v>
      </c>
      <c r="L856" s="49" t="s">
        <v>112</v>
      </c>
      <c r="M856" s="49" t="s">
        <v>36</v>
      </c>
      <c r="N856" s="49" t="s">
        <v>39</v>
      </c>
      <c r="O856" s="49" t="s">
        <v>25</v>
      </c>
      <c r="P856" s="49" t="s">
        <v>15</v>
      </c>
      <c r="Q856" s="49" t="s">
        <v>274</v>
      </c>
      <c r="R856" s="49" t="s">
        <v>112</v>
      </c>
      <c r="S856" s="47" t="s">
        <v>19</v>
      </c>
      <c r="T856" s="49" t="s">
        <v>20</v>
      </c>
      <c r="U856" s="49" t="s">
        <v>39</v>
      </c>
      <c r="V856" s="49" t="s">
        <v>40</v>
      </c>
      <c r="W856" s="49" t="s">
        <v>25</v>
      </c>
      <c r="X856" s="49" t="s">
        <v>22</v>
      </c>
      <c r="Y856" s="47" t="s">
        <v>19</v>
      </c>
      <c r="Z856" s="49" t="s">
        <v>23</v>
      </c>
      <c r="AA856" s="49" t="s">
        <v>25</v>
      </c>
      <c r="AB856" s="49" t="s">
        <v>15</v>
      </c>
      <c r="AC856" s="47" t="s">
        <v>28</v>
      </c>
      <c r="AD856" s="49" t="s">
        <v>29</v>
      </c>
      <c r="AE856" s="49" t="s">
        <v>25</v>
      </c>
      <c r="AF856" s="49" t="s">
        <v>240</v>
      </c>
      <c r="AG856" s="47"/>
      <c r="AH856" s="47"/>
      <c r="AI856" s="47"/>
      <c r="AJ856" s="47"/>
      <c r="AK856" s="47"/>
      <c r="AL856" s="47"/>
      <c r="AM856" s="47"/>
      <c r="AN856" s="47"/>
      <c r="AO856" s="47"/>
      <c r="AP856" s="47"/>
      <c r="AQ856" s="47"/>
      <c r="AR856" s="47"/>
      <c r="AS856" s="47"/>
      <c r="AT856" s="47"/>
      <c r="AU856" s="47"/>
      <c r="AV856" s="47"/>
      <c r="AW856" s="47"/>
      <c r="AX856" s="47"/>
      <c r="AY856" s="47"/>
      <c r="AZ856" s="47"/>
      <c r="BA856" s="47"/>
      <c r="BB856" s="47"/>
      <c r="BC856" s="47"/>
      <c r="BD856" s="47"/>
      <c r="BE856" s="47"/>
      <c r="BF856" s="47"/>
      <c r="BG856" s="47"/>
      <c r="BH856" s="47"/>
      <c r="BI856" s="47"/>
      <c r="BJ856" s="47"/>
      <c r="BK856" s="47"/>
      <c r="BL856" s="47"/>
      <c r="BM856" s="47"/>
      <c r="BN856" s="47"/>
      <c r="BO856" s="47"/>
      <c r="BP856" s="47"/>
      <c r="BQ856" s="47"/>
      <c r="BR856" s="47"/>
      <c r="BS856" s="47"/>
      <c r="BT856" s="47"/>
      <c r="BU856" s="47"/>
      <c r="BV856" s="47"/>
      <c r="BW856" s="47"/>
      <c r="BX856" s="47"/>
      <c r="BY856" s="47"/>
      <c r="BZ856" s="47"/>
      <c r="CA856" s="47"/>
      <c r="CB856" s="47"/>
      <c r="CC856" s="47"/>
      <c r="CD856" s="47"/>
      <c r="CE856" s="47"/>
      <c r="CF856" s="47"/>
      <c r="CG856" s="47"/>
      <c r="CH856" s="47"/>
      <c r="CI856" s="47"/>
      <c r="CJ856" s="47"/>
      <c r="CK856" s="47"/>
      <c r="CL856" s="47"/>
      <c r="CM856" s="47"/>
      <c r="CN856" s="47"/>
      <c r="CO856" s="47"/>
      <c r="CP856" s="47"/>
      <c r="CQ856" s="47"/>
      <c r="CR856" s="47"/>
      <c r="CS856" s="47"/>
      <c r="CT856" s="47"/>
      <c r="CU856" s="47"/>
      <c r="CV856" s="47"/>
      <c r="CW856" s="47"/>
      <c r="CX856" s="47"/>
      <c r="CY856" s="47"/>
      <c r="CZ856" s="47"/>
      <c r="DA856" s="47"/>
      <c r="DB856" s="47"/>
      <c r="DC856" s="47"/>
      <c r="DD856" s="47"/>
      <c r="DE856" s="47"/>
      <c r="DF856" s="47"/>
      <c r="DG856" s="47"/>
      <c r="DH856" s="47"/>
      <c r="DI856" s="47"/>
      <c r="DJ856" s="47"/>
      <c r="DK856" s="47"/>
      <c r="DL856" s="47"/>
      <c r="DM856" s="47"/>
      <c r="DN856" s="47"/>
      <c r="DO856" s="47"/>
      <c r="DP856" s="47"/>
      <c r="DQ856" s="47"/>
      <c r="DR856" s="47"/>
      <c r="DS856" s="47"/>
      <c r="DT856" s="47"/>
      <c r="DU856" s="47"/>
      <c r="DV856" s="47"/>
      <c r="DW856" s="47"/>
      <c r="DX856" s="47"/>
      <c r="DY856" s="47"/>
      <c r="DZ856" s="47"/>
      <c r="EA856" s="47"/>
      <c r="EB856" s="47"/>
      <c r="EC856" s="47"/>
      <c r="ED856" s="47"/>
      <c r="EE856" s="47"/>
      <c r="EF856" s="47"/>
      <c r="EG856" s="47"/>
      <c r="EH856" s="47"/>
      <c r="EI856" s="47"/>
      <c r="EJ856" s="47"/>
      <c r="EK856" s="47"/>
      <c r="EL856" s="47"/>
      <c r="EM856" s="47"/>
      <c r="EN856" s="47"/>
      <c r="EO856" s="47"/>
      <c r="EP856" s="47"/>
      <c r="EQ856" s="47"/>
      <c r="ER856" s="47"/>
      <c r="ES856" s="47"/>
      <c r="ET856" s="47"/>
      <c r="EU856" s="47"/>
      <c r="EV856" s="47"/>
      <c r="EW856" s="47"/>
      <c r="EX856" s="47"/>
      <c r="EY856" s="47"/>
      <c r="EZ856" s="47"/>
      <c r="FA856" s="47"/>
      <c r="FB856" s="47"/>
      <c r="FC856" s="47"/>
      <c r="FD856" s="47"/>
      <c r="FE856" s="47"/>
    </row>
    <row r="857" spans="1:162" ht="53.4" customHeight="1" x14ac:dyDescent="0.3">
      <c r="A857" s="46">
        <v>855</v>
      </c>
      <c r="B857" s="46">
        <v>2504</v>
      </c>
      <c r="C857" s="47" t="s">
        <v>13542</v>
      </c>
      <c r="D857" s="46">
        <v>25</v>
      </c>
      <c r="E857" s="47" t="s">
        <v>2363</v>
      </c>
      <c r="F857" s="47"/>
      <c r="G857" s="47" t="s">
        <v>98</v>
      </c>
      <c r="H857" s="49" t="s">
        <v>110</v>
      </c>
      <c r="I857" s="49" t="s">
        <v>176</v>
      </c>
      <c r="J857" s="49" t="s">
        <v>177</v>
      </c>
      <c r="K857" s="47" t="s">
        <v>11</v>
      </c>
      <c r="L857" s="49" t="s">
        <v>12</v>
      </c>
      <c r="M857" s="49" t="s">
        <v>25</v>
      </c>
      <c r="N857" s="49" t="s">
        <v>78</v>
      </c>
      <c r="O857" s="47" t="s">
        <v>19</v>
      </c>
      <c r="P857" s="49" t="s">
        <v>20</v>
      </c>
      <c r="Q857" s="49" t="s">
        <v>101</v>
      </c>
      <c r="R857" s="49" t="s">
        <v>102</v>
      </c>
      <c r="S857" s="49" t="s">
        <v>25</v>
      </c>
      <c r="T857" s="49" t="s">
        <v>26</v>
      </c>
      <c r="U857" s="49" t="s">
        <v>191</v>
      </c>
      <c r="V857" s="49" t="s">
        <v>265</v>
      </c>
      <c r="W857" s="47" t="s">
        <v>19</v>
      </c>
      <c r="X857" s="49" t="s">
        <v>23</v>
      </c>
      <c r="Y857" s="49" t="s">
        <v>39</v>
      </c>
      <c r="Z857" s="49" t="s">
        <v>25</v>
      </c>
      <c r="AA857" s="49" t="s">
        <v>15</v>
      </c>
      <c r="AB857" s="47" t="s">
        <v>28</v>
      </c>
      <c r="AC857" s="49" t="s">
        <v>29</v>
      </c>
      <c r="AD857" s="49" t="s">
        <v>25</v>
      </c>
      <c r="AE857" s="49" t="s">
        <v>46</v>
      </c>
      <c r="AF857" s="47"/>
      <c r="AG857" s="47"/>
      <c r="AH857" s="47"/>
      <c r="AI857" s="47"/>
      <c r="AJ857" s="47"/>
      <c r="AK857" s="47"/>
      <c r="AL857" s="47"/>
      <c r="AM857" s="47"/>
      <c r="AN857" s="47"/>
      <c r="AO857" s="47"/>
      <c r="AP857" s="47"/>
      <c r="AQ857" s="47"/>
      <c r="AR857" s="47"/>
      <c r="AS857" s="47"/>
      <c r="AT857" s="47"/>
      <c r="AU857" s="47"/>
      <c r="AV857" s="47"/>
      <c r="AW857" s="47"/>
      <c r="AX857" s="47"/>
      <c r="AY857" s="47"/>
      <c r="AZ857" s="47"/>
      <c r="BA857" s="47"/>
      <c r="BB857" s="47"/>
      <c r="BC857" s="47"/>
      <c r="BD857" s="47"/>
      <c r="BE857" s="47"/>
      <c r="BF857" s="47"/>
      <c r="BG857" s="47"/>
      <c r="BH857" s="47"/>
      <c r="BI857" s="47"/>
      <c r="BJ857" s="47"/>
      <c r="BK857" s="47"/>
      <c r="BL857" s="47"/>
      <c r="BM857" s="47"/>
      <c r="BN857" s="47"/>
      <c r="BO857" s="47"/>
      <c r="BP857" s="47"/>
      <c r="BQ857" s="47"/>
      <c r="BR857" s="47"/>
      <c r="BS857" s="47"/>
      <c r="BT857" s="47"/>
      <c r="BU857" s="47"/>
      <c r="BV857" s="47"/>
      <c r="BW857" s="47"/>
      <c r="BX857" s="47"/>
      <c r="BY857" s="47"/>
      <c r="BZ857" s="47"/>
      <c r="CA857" s="47"/>
      <c r="CB857" s="47"/>
      <c r="CC857" s="47"/>
      <c r="CD857" s="47"/>
      <c r="CE857" s="47"/>
      <c r="CF857" s="47"/>
      <c r="CG857" s="47"/>
      <c r="CH857" s="47"/>
      <c r="CI857" s="47"/>
      <c r="CJ857" s="47"/>
      <c r="CK857" s="47"/>
      <c r="CL857" s="47"/>
      <c r="CM857" s="47"/>
      <c r="CN857" s="47"/>
      <c r="CO857" s="47"/>
      <c r="CP857" s="47"/>
      <c r="CQ857" s="47"/>
      <c r="CR857" s="47"/>
      <c r="CS857" s="47"/>
      <c r="CT857" s="47"/>
      <c r="CU857" s="47"/>
      <c r="CV857" s="47"/>
      <c r="CW857" s="47"/>
      <c r="CX857" s="47"/>
      <c r="CY857" s="47"/>
      <c r="CZ857" s="47"/>
      <c r="DA857" s="47"/>
      <c r="DB857" s="47"/>
      <c r="DC857" s="47"/>
      <c r="DD857" s="47"/>
      <c r="DE857" s="47"/>
      <c r="DF857" s="47"/>
      <c r="DG857" s="47"/>
      <c r="DH857" s="47"/>
      <c r="DI857" s="47"/>
      <c r="DJ857" s="47"/>
      <c r="DK857" s="47"/>
      <c r="DL857" s="47"/>
      <c r="DM857" s="47"/>
      <c r="DN857" s="47"/>
      <c r="DO857" s="47"/>
      <c r="DP857" s="47"/>
      <c r="DQ857" s="47"/>
      <c r="DR857" s="47"/>
      <c r="DS857" s="47"/>
      <c r="DT857" s="47"/>
      <c r="DU857" s="47"/>
      <c r="DV857" s="47"/>
      <c r="DW857" s="47"/>
      <c r="DX857" s="47"/>
      <c r="DY857" s="47"/>
      <c r="DZ857" s="47"/>
      <c r="EA857" s="47"/>
      <c r="EB857" s="47"/>
      <c r="EC857" s="47"/>
      <c r="ED857" s="47"/>
      <c r="EE857" s="47"/>
      <c r="EF857" s="47"/>
      <c r="EG857" s="47"/>
      <c r="EH857" s="47"/>
      <c r="EI857" s="47"/>
      <c r="EJ857" s="47"/>
      <c r="EK857" s="47"/>
      <c r="EL857" s="47"/>
      <c r="EM857" s="47"/>
      <c r="EN857" s="47"/>
      <c r="EO857" s="47"/>
      <c r="EP857" s="47"/>
      <c r="EQ857" s="47"/>
      <c r="ER857" s="47"/>
      <c r="ES857" s="47"/>
      <c r="ET857" s="47"/>
      <c r="EU857" s="47"/>
      <c r="EV857" s="47"/>
      <c r="EW857" s="47"/>
      <c r="EX857" s="47"/>
      <c r="EY857" s="47"/>
      <c r="EZ857" s="47"/>
      <c r="FA857" s="47"/>
      <c r="FB857" s="47"/>
      <c r="FC857" s="47"/>
      <c r="FD857" s="47"/>
      <c r="FE857" s="47"/>
    </row>
    <row r="858" spans="1:162" ht="53.4" customHeight="1" x14ac:dyDescent="0.3">
      <c r="A858" s="46">
        <v>856</v>
      </c>
      <c r="B858" s="46">
        <v>2579</v>
      </c>
      <c r="C858" s="47" t="s">
        <v>13543</v>
      </c>
      <c r="D858" s="46">
        <v>25</v>
      </c>
      <c r="E858" s="47" t="s">
        <v>2364</v>
      </c>
      <c r="F858" s="47"/>
      <c r="G858" s="47" t="s">
        <v>98</v>
      </c>
      <c r="H858" s="49" t="s">
        <v>110</v>
      </c>
      <c r="I858" s="49" t="s">
        <v>176</v>
      </c>
      <c r="J858" s="49" t="s">
        <v>177</v>
      </c>
      <c r="K858" s="47"/>
      <c r="L858" s="47" t="s">
        <v>53</v>
      </c>
      <c r="M858" s="49" t="s">
        <v>112</v>
      </c>
      <c r="N858" s="49" t="s">
        <v>36</v>
      </c>
      <c r="O858" s="49" t="s">
        <v>25</v>
      </c>
      <c r="P858" s="49" t="s">
        <v>15</v>
      </c>
      <c r="Q858" s="47" t="s">
        <v>19</v>
      </c>
      <c r="R858" s="49" t="s">
        <v>101</v>
      </c>
      <c r="S858" s="49" t="s">
        <v>102</v>
      </c>
      <c r="T858" s="49" t="s">
        <v>39</v>
      </c>
      <c r="U858" s="49" t="s">
        <v>40</v>
      </c>
      <c r="V858" s="49" t="s">
        <v>25</v>
      </c>
      <c r="W858" s="49" t="s">
        <v>22</v>
      </c>
      <c r="X858" s="47" t="s">
        <v>19</v>
      </c>
      <c r="Y858" s="49" t="s">
        <v>23</v>
      </c>
      <c r="Z858" s="49" t="s">
        <v>743</v>
      </c>
      <c r="AA858" s="49" t="s">
        <v>553</v>
      </c>
      <c r="AB858" s="49" t="s">
        <v>78</v>
      </c>
      <c r="AC858" s="47" t="s">
        <v>28</v>
      </c>
      <c r="AD858" s="49" t="s">
        <v>29</v>
      </c>
      <c r="AE858" s="49" t="s">
        <v>25</v>
      </c>
      <c r="AF858" s="49" t="s">
        <v>46</v>
      </c>
      <c r="AG858" s="47"/>
      <c r="AH858" s="47"/>
      <c r="AI858" s="47"/>
      <c r="AJ858" s="47"/>
      <c r="AK858" s="47"/>
      <c r="AL858" s="47"/>
      <c r="AM858" s="47"/>
      <c r="AN858" s="47"/>
      <c r="AO858" s="47"/>
      <c r="AP858" s="47"/>
      <c r="AQ858" s="47"/>
      <c r="AR858" s="47"/>
      <c r="AS858" s="47"/>
      <c r="AT858" s="47"/>
      <c r="AU858" s="47"/>
      <c r="AV858" s="47"/>
      <c r="AW858" s="47"/>
      <c r="AX858" s="47"/>
      <c r="AY858" s="47"/>
      <c r="AZ858" s="47"/>
      <c r="BA858" s="47"/>
      <c r="BB858" s="47"/>
      <c r="BC858" s="47"/>
      <c r="BD858" s="47"/>
      <c r="BE858" s="47"/>
      <c r="BF858" s="47"/>
      <c r="BG858" s="47"/>
      <c r="BH858" s="47"/>
      <c r="BI858" s="47"/>
      <c r="BJ858" s="47"/>
      <c r="BK858" s="47"/>
      <c r="BL858" s="47"/>
      <c r="BM858" s="47"/>
      <c r="BN858" s="47"/>
      <c r="BO858" s="47"/>
      <c r="BP858" s="47"/>
      <c r="BQ858" s="47"/>
      <c r="BR858" s="47"/>
      <c r="BS858" s="47"/>
      <c r="BT858" s="47"/>
      <c r="BU858" s="47"/>
      <c r="BV858" s="47"/>
      <c r="BW858" s="47"/>
      <c r="BX858" s="47"/>
      <c r="BY858" s="47"/>
      <c r="BZ858" s="47"/>
      <c r="CA858" s="47"/>
      <c r="CB858" s="47"/>
      <c r="CC858" s="47"/>
      <c r="CD858" s="47"/>
      <c r="CE858" s="47"/>
      <c r="CF858" s="47"/>
      <c r="CG858" s="47"/>
      <c r="CH858" s="47"/>
      <c r="CI858" s="47"/>
      <c r="CJ858" s="47"/>
      <c r="CK858" s="47"/>
      <c r="CL858" s="47"/>
      <c r="CM858" s="47"/>
      <c r="CN858" s="47"/>
      <c r="CO858" s="47"/>
      <c r="CP858" s="47"/>
      <c r="CQ858" s="47"/>
      <c r="CR858" s="47"/>
      <c r="CS858" s="47"/>
      <c r="CT858" s="47"/>
      <c r="CU858" s="47"/>
      <c r="CV858" s="47"/>
      <c r="CW858" s="47"/>
      <c r="CX858" s="47"/>
      <c r="CY858" s="47"/>
      <c r="CZ858" s="47"/>
      <c r="DA858" s="47"/>
      <c r="DB858" s="47"/>
      <c r="DC858" s="47"/>
      <c r="DD858" s="47"/>
      <c r="DE858" s="47"/>
      <c r="DF858" s="47"/>
      <c r="DG858" s="47"/>
      <c r="DH858" s="47"/>
      <c r="DI858" s="47"/>
      <c r="DJ858" s="47"/>
      <c r="DK858" s="47"/>
      <c r="DL858" s="47"/>
      <c r="DM858" s="47"/>
      <c r="DN858" s="47"/>
      <c r="DO858" s="47"/>
      <c r="DP858" s="47"/>
      <c r="DQ858" s="47"/>
      <c r="DR858" s="47"/>
      <c r="DS858" s="47"/>
      <c r="DT858" s="47"/>
      <c r="DU858" s="47"/>
      <c r="DV858" s="47"/>
      <c r="DW858" s="47"/>
      <c r="DX858" s="47"/>
      <c r="DY858" s="47"/>
      <c r="DZ858" s="47"/>
      <c r="EA858" s="47"/>
      <c r="EB858" s="47"/>
      <c r="EC858" s="47"/>
      <c r="ED858" s="47"/>
      <c r="EE858" s="47"/>
      <c r="EF858" s="47"/>
      <c r="EG858" s="47"/>
      <c r="EH858" s="47"/>
      <c r="EI858" s="47"/>
      <c r="EJ858" s="47"/>
      <c r="EK858" s="47"/>
      <c r="EL858" s="47"/>
      <c r="EM858" s="47"/>
      <c r="EN858" s="47"/>
      <c r="EO858" s="47"/>
      <c r="EP858" s="47"/>
      <c r="EQ858" s="47"/>
      <c r="ER858" s="47"/>
      <c r="ES858" s="47"/>
      <c r="ET858" s="47"/>
      <c r="EU858" s="47"/>
      <c r="EV858" s="47"/>
      <c r="EW858" s="47"/>
      <c r="EX858" s="47"/>
      <c r="EY858" s="47"/>
      <c r="EZ858" s="47"/>
      <c r="FA858" s="47"/>
      <c r="FB858" s="47"/>
      <c r="FC858" s="47"/>
      <c r="FD858" s="47"/>
      <c r="FE858" s="47"/>
    </row>
    <row r="859" spans="1:162" ht="53.4" customHeight="1" x14ac:dyDescent="0.3">
      <c r="A859" s="46">
        <v>857</v>
      </c>
      <c r="B859" s="46">
        <v>1473</v>
      </c>
      <c r="C859" s="47" t="s">
        <v>13544</v>
      </c>
      <c r="D859" s="46">
        <v>21</v>
      </c>
      <c r="E859" s="47" t="s">
        <v>2366</v>
      </c>
      <c r="F859" s="47"/>
      <c r="G859" s="49" t="s">
        <v>150</v>
      </c>
      <c r="H859" s="49" t="s">
        <v>151</v>
      </c>
      <c r="I859" s="47" t="s">
        <v>19</v>
      </c>
      <c r="J859" s="49" t="s">
        <v>20</v>
      </c>
      <c r="K859" s="49" t="s">
        <v>25</v>
      </c>
      <c r="L859" s="49" t="s">
        <v>270</v>
      </c>
      <c r="M859" s="49" t="s">
        <v>522</v>
      </c>
      <c r="N859" s="47"/>
      <c r="O859" s="49" t="s">
        <v>23</v>
      </c>
      <c r="P859" s="49" t="s">
        <v>39</v>
      </c>
      <c r="Q859" s="49" t="s">
        <v>25</v>
      </c>
      <c r="R859" s="49" t="s">
        <v>15</v>
      </c>
      <c r="S859" s="47" t="s">
        <v>28</v>
      </c>
      <c r="T859" s="49" t="s">
        <v>60</v>
      </c>
      <c r="U859" s="49" t="s">
        <v>188</v>
      </c>
      <c r="V859" s="49" t="s">
        <v>270</v>
      </c>
      <c r="W859" s="49" t="s">
        <v>86</v>
      </c>
      <c r="X859" s="47"/>
      <c r="Y859" s="50" t="s">
        <v>36</v>
      </c>
      <c r="Z859" s="47" t="s">
        <v>54</v>
      </c>
      <c r="AA859" s="47" t="s">
        <v>94</v>
      </c>
      <c r="AB859" s="47" t="s">
        <v>44</v>
      </c>
      <c r="AC859" s="47" t="s">
        <v>315</v>
      </c>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c r="AZ859" s="47"/>
      <c r="BA859" s="47"/>
      <c r="BB859" s="47"/>
      <c r="BC859" s="47"/>
      <c r="BD859" s="47"/>
      <c r="BE859" s="47"/>
      <c r="BF859" s="47"/>
      <c r="BG859" s="47"/>
      <c r="BH859" s="47"/>
      <c r="BI859" s="47"/>
      <c r="BJ859" s="47"/>
      <c r="BK859" s="47"/>
      <c r="BL859" s="47"/>
      <c r="BM859" s="47"/>
      <c r="BN859" s="47"/>
      <c r="BO859" s="47"/>
      <c r="BP859" s="47"/>
      <c r="BQ859" s="47"/>
      <c r="BR859" s="47"/>
      <c r="BS859" s="47"/>
      <c r="BT859" s="47"/>
      <c r="BU859" s="47"/>
      <c r="BV859" s="47"/>
      <c r="BW859" s="47"/>
      <c r="BX859" s="47"/>
      <c r="BY859" s="47"/>
      <c r="BZ859" s="47"/>
      <c r="CA859" s="47"/>
      <c r="CB859" s="47"/>
      <c r="CC859" s="47"/>
      <c r="CD859" s="47"/>
      <c r="CE859" s="47"/>
      <c r="CF859" s="47"/>
      <c r="CG859" s="47"/>
      <c r="CH859" s="47"/>
      <c r="CI859" s="47"/>
      <c r="CJ859" s="47"/>
      <c r="CK859" s="47"/>
      <c r="CL859" s="47"/>
      <c r="CM859" s="47"/>
      <c r="CN859" s="47"/>
      <c r="CO859" s="47"/>
      <c r="CP859" s="47"/>
      <c r="CQ859" s="47"/>
      <c r="CR859" s="47"/>
      <c r="CS859" s="47"/>
      <c r="CT859" s="47"/>
      <c r="CU859" s="47"/>
      <c r="CV859" s="47"/>
      <c r="CW859" s="47"/>
      <c r="CX859" s="47"/>
      <c r="CY859" s="47"/>
      <c r="CZ859" s="47"/>
      <c r="DA859" s="47"/>
      <c r="DB859" s="47"/>
      <c r="DC859" s="47"/>
      <c r="DD859" s="47"/>
      <c r="DE859" s="47"/>
      <c r="DF859" s="47"/>
      <c r="DG859" s="47"/>
      <c r="DH859" s="47"/>
      <c r="DI859" s="47"/>
      <c r="DJ859" s="47"/>
      <c r="DK859" s="47"/>
      <c r="DL859" s="47"/>
      <c r="DM859" s="47"/>
      <c r="DN859" s="47"/>
      <c r="DO859" s="47"/>
      <c r="DP859" s="47"/>
      <c r="DQ859" s="47"/>
      <c r="DR859" s="47"/>
      <c r="DS859" s="47"/>
      <c r="DT859" s="47"/>
      <c r="DU859" s="47"/>
      <c r="DV859" s="47"/>
      <c r="DW859" s="47"/>
      <c r="DX859" s="47"/>
      <c r="DY859" s="47"/>
      <c r="DZ859" s="47"/>
      <c r="EA859" s="47"/>
      <c r="EB859" s="47"/>
      <c r="EC859" s="47"/>
      <c r="ED859" s="47"/>
      <c r="EE859" s="47"/>
      <c r="EF859" s="47"/>
      <c r="EG859" s="47"/>
      <c r="EH859" s="47"/>
      <c r="EI859" s="47"/>
      <c r="EJ859" s="47"/>
      <c r="EK859" s="47"/>
      <c r="EL859" s="47"/>
      <c r="EM859" s="47"/>
      <c r="EN859" s="47"/>
      <c r="EO859" s="47"/>
      <c r="EP859" s="47"/>
      <c r="EQ859" s="47"/>
      <c r="ER859" s="47"/>
      <c r="ES859" s="47"/>
      <c r="ET859" s="47"/>
      <c r="EU859" s="47"/>
      <c r="EV859" s="47"/>
      <c r="EW859" s="47"/>
      <c r="EX859" s="47"/>
      <c r="EY859" s="47"/>
      <c r="EZ859" s="47"/>
      <c r="FA859" s="47"/>
      <c r="FB859" s="47"/>
      <c r="FC859" s="47"/>
      <c r="FD859" s="47"/>
      <c r="FE859" s="47"/>
    </row>
    <row r="860" spans="1:162" ht="53.4" customHeight="1" x14ac:dyDescent="0.3">
      <c r="A860" s="46">
        <v>858</v>
      </c>
      <c r="B860" s="46">
        <v>1323</v>
      </c>
      <c r="C860" s="47" t="s">
        <v>13545</v>
      </c>
      <c r="D860" s="46">
        <v>21</v>
      </c>
      <c r="E860" s="47" t="s">
        <v>2368</v>
      </c>
      <c r="F860" s="47"/>
      <c r="G860" s="47" t="s">
        <v>98</v>
      </c>
      <c r="H860" s="49" t="s">
        <v>238</v>
      </c>
      <c r="I860" s="49" t="s">
        <v>151</v>
      </c>
      <c r="J860" s="47"/>
      <c r="K860" s="47" t="s">
        <v>53</v>
      </c>
      <c r="L860" s="49" t="s">
        <v>112</v>
      </c>
      <c r="M860" s="49" t="s">
        <v>36</v>
      </c>
      <c r="N860" s="49" t="s">
        <v>25</v>
      </c>
      <c r="O860" s="49" t="s">
        <v>15</v>
      </c>
      <c r="P860" s="47" t="s">
        <v>19</v>
      </c>
      <c r="Q860" s="49" t="s">
        <v>20</v>
      </c>
      <c r="R860" s="49" t="s">
        <v>1127</v>
      </c>
      <c r="S860" s="49" t="s">
        <v>1128</v>
      </c>
      <c r="T860" s="47" t="s">
        <v>19</v>
      </c>
      <c r="U860" s="49" t="s">
        <v>23</v>
      </c>
      <c r="V860" s="49" t="s">
        <v>39</v>
      </c>
      <c r="W860" s="49" t="s">
        <v>25</v>
      </c>
      <c r="X860" s="49" t="s">
        <v>22</v>
      </c>
      <c r="Y860" s="47" t="s">
        <v>28</v>
      </c>
      <c r="Z860" s="49" t="s">
        <v>1129</v>
      </c>
      <c r="AA860" s="49" t="s">
        <v>25</v>
      </c>
      <c r="AB860" s="49" t="s">
        <v>984</v>
      </c>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c r="AZ860" s="47"/>
      <c r="BA860" s="47"/>
      <c r="BB860" s="47"/>
      <c r="BC860" s="47"/>
      <c r="BD860" s="47"/>
      <c r="BE860" s="47"/>
      <c r="BF860" s="47"/>
      <c r="BG860" s="47"/>
      <c r="BH860" s="47"/>
      <c r="BI860" s="47"/>
      <c r="BJ860" s="47"/>
      <c r="BK860" s="47"/>
      <c r="BL860" s="47"/>
      <c r="BM860" s="47"/>
      <c r="BN860" s="47"/>
      <c r="BO860" s="47"/>
      <c r="BP860" s="47"/>
      <c r="BQ860" s="47"/>
      <c r="BR860" s="47"/>
      <c r="BS860" s="47"/>
      <c r="BT860" s="47"/>
      <c r="BU860" s="47"/>
      <c r="BV860" s="47"/>
      <c r="BW860" s="47"/>
      <c r="BX860" s="47"/>
      <c r="BY860" s="47"/>
      <c r="BZ860" s="47"/>
      <c r="CA860" s="47"/>
      <c r="CB860" s="47"/>
      <c r="CC860" s="47"/>
      <c r="CD860" s="47"/>
      <c r="CE860" s="47"/>
      <c r="CF860" s="47"/>
      <c r="CG860" s="47"/>
      <c r="CH860" s="47"/>
      <c r="CI860" s="47"/>
      <c r="CJ860" s="47"/>
      <c r="CK860" s="47"/>
      <c r="CL860" s="47"/>
      <c r="CM860" s="47"/>
      <c r="CN860" s="47"/>
      <c r="CO860" s="47"/>
      <c r="CP860" s="47"/>
      <c r="CQ860" s="47"/>
      <c r="CR860" s="47"/>
      <c r="CS860" s="47"/>
      <c r="CT860" s="47"/>
      <c r="CU860" s="47"/>
      <c r="CV860" s="47"/>
      <c r="CW860" s="47"/>
      <c r="CX860" s="47"/>
      <c r="CY860" s="47"/>
      <c r="CZ860" s="47"/>
      <c r="DA860" s="47"/>
      <c r="DB860" s="47"/>
      <c r="DC860" s="47"/>
      <c r="DD860" s="47"/>
      <c r="DE860" s="47"/>
      <c r="DF860" s="47"/>
      <c r="DG860" s="47"/>
      <c r="DH860" s="47"/>
      <c r="DI860" s="47"/>
      <c r="DJ860" s="47"/>
      <c r="DK860" s="47"/>
      <c r="DL860" s="47"/>
      <c r="DM860" s="47"/>
      <c r="DN860" s="47"/>
      <c r="DO860" s="47"/>
      <c r="DP860" s="47"/>
      <c r="DQ860" s="47"/>
      <c r="DR860" s="47"/>
      <c r="DS860" s="47"/>
      <c r="DT860" s="47"/>
      <c r="DU860" s="47"/>
      <c r="DV860" s="47"/>
      <c r="DW860" s="47"/>
      <c r="DX860" s="47"/>
      <c r="DY860" s="47"/>
      <c r="DZ860" s="47"/>
      <c r="EA860" s="47"/>
      <c r="EB860" s="47"/>
      <c r="EC860" s="47"/>
      <c r="ED860" s="47"/>
      <c r="EE860" s="47"/>
      <c r="EF860" s="47"/>
      <c r="EG860" s="47"/>
      <c r="EH860" s="47"/>
      <c r="EI860" s="47"/>
      <c r="EJ860" s="47"/>
      <c r="EK860" s="47"/>
      <c r="EL860" s="47"/>
      <c r="EM860" s="47"/>
      <c r="EN860" s="47"/>
      <c r="EO860" s="47"/>
      <c r="EP860" s="47"/>
      <c r="EQ860" s="47"/>
      <c r="ER860" s="47"/>
      <c r="ES860" s="47"/>
      <c r="ET860" s="47"/>
      <c r="EU860" s="47"/>
      <c r="EV860" s="47"/>
      <c r="EW860" s="47"/>
      <c r="EX860" s="47"/>
      <c r="EY860" s="47"/>
      <c r="EZ860" s="47"/>
      <c r="FA860" s="47"/>
      <c r="FB860" s="47"/>
      <c r="FC860" s="47"/>
      <c r="FD860" s="47"/>
      <c r="FE860" s="47"/>
    </row>
    <row r="861" spans="1:162" ht="53.4" customHeight="1" x14ac:dyDescent="0.3">
      <c r="A861" s="46">
        <v>859</v>
      </c>
      <c r="B861" s="46">
        <v>551</v>
      </c>
      <c r="C861" s="47" t="s">
        <v>13546</v>
      </c>
      <c r="D861" s="46">
        <v>26</v>
      </c>
      <c r="E861" s="47" t="s">
        <v>13547</v>
      </c>
      <c r="F861" s="47"/>
      <c r="G861" s="49" t="s">
        <v>73</v>
      </c>
      <c r="H861" s="49" t="s">
        <v>176</v>
      </c>
      <c r="I861" s="49" t="s">
        <v>177</v>
      </c>
      <c r="J861" s="47" t="s">
        <v>11</v>
      </c>
      <c r="K861" s="49" t="s">
        <v>12</v>
      </c>
      <c r="L861" s="49" t="s">
        <v>13</v>
      </c>
      <c r="M861" s="49" t="s">
        <v>14</v>
      </c>
      <c r="N861" s="49" t="s">
        <v>25</v>
      </c>
      <c r="O861" s="49" t="s">
        <v>15</v>
      </c>
      <c r="P861" s="47"/>
      <c r="Q861" s="49" t="s">
        <v>20</v>
      </c>
      <c r="R861" s="49" t="s">
        <v>101</v>
      </c>
      <c r="S861" s="49" t="s">
        <v>102</v>
      </c>
      <c r="T861" s="49" t="s">
        <v>37</v>
      </c>
      <c r="U861" s="49" t="s">
        <v>40</v>
      </c>
      <c r="V861" s="49" t="s">
        <v>25</v>
      </c>
      <c r="W861" s="49" t="s">
        <v>22</v>
      </c>
      <c r="X861" s="47"/>
      <c r="Y861" s="49" t="s">
        <v>23</v>
      </c>
      <c r="Z861" s="49" t="s">
        <v>39</v>
      </c>
      <c r="AA861" s="49" t="s">
        <v>113</v>
      </c>
      <c r="AB861" s="49" t="s">
        <v>25</v>
      </c>
      <c r="AC861" s="47"/>
      <c r="AD861" s="49" t="s">
        <v>29</v>
      </c>
      <c r="AE861" s="49" t="s">
        <v>15</v>
      </c>
      <c r="AF861" s="47" t="s">
        <v>88</v>
      </c>
      <c r="AG861" s="49" t="s">
        <v>63</v>
      </c>
      <c r="AH861" s="49" t="s">
        <v>25</v>
      </c>
      <c r="AI861" s="49" t="s">
        <v>15</v>
      </c>
      <c r="AJ861" s="47"/>
      <c r="AK861" s="47"/>
      <c r="AL861" s="47"/>
      <c r="AM861" s="47"/>
      <c r="AN861" s="47"/>
      <c r="AO861" s="47"/>
      <c r="AP861" s="47"/>
      <c r="AQ861" s="47"/>
      <c r="AR861" s="47"/>
      <c r="AS861" s="47"/>
      <c r="AT861" s="47"/>
      <c r="AU861" s="47"/>
      <c r="AV861" s="47"/>
      <c r="AW861" s="47"/>
      <c r="AX861" s="47"/>
      <c r="AY861" s="47"/>
      <c r="AZ861" s="47"/>
      <c r="BA861" s="47"/>
      <c r="BB861" s="47"/>
      <c r="BC861" s="47"/>
      <c r="BD861" s="47"/>
      <c r="BE861" s="47"/>
      <c r="BF861" s="47"/>
      <c r="BG861" s="47"/>
      <c r="BH861" s="47"/>
      <c r="BI861" s="47"/>
      <c r="BJ861" s="47"/>
      <c r="BK861" s="47"/>
      <c r="BL861" s="47"/>
      <c r="BM861" s="47"/>
      <c r="BN861" s="47"/>
      <c r="BO861" s="47"/>
      <c r="BP861" s="47"/>
      <c r="BQ861" s="47"/>
      <c r="BR861" s="47"/>
      <c r="BS861" s="47"/>
      <c r="BT861" s="47"/>
      <c r="BU861" s="47"/>
      <c r="BV861" s="47"/>
      <c r="BW861" s="47"/>
      <c r="BX861" s="47"/>
      <c r="BY861" s="47"/>
      <c r="BZ861" s="47"/>
      <c r="CA861" s="47"/>
      <c r="CB861" s="47"/>
      <c r="CC861" s="47"/>
      <c r="CD861" s="47"/>
      <c r="CE861" s="47"/>
      <c r="CF861" s="47"/>
      <c r="CG861" s="47"/>
      <c r="CH861" s="47"/>
      <c r="CI861" s="47"/>
      <c r="CJ861" s="47"/>
      <c r="CK861" s="47"/>
      <c r="CL861" s="47"/>
      <c r="CM861" s="47"/>
      <c r="CN861" s="47"/>
      <c r="CO861" s="47"/>
      <c r="CP861" s="47"/>
      <c r="CQ861" s="47"/>
      <c r="CR861" s="47"/>
      <c r="CS861" s="47"/>
      <c r="CT861" s="47"/>
      <c r="CU861" s="47"/>
      <c r="CV861" s="47"/>
      <c r="CW861" s="47"/>
      <c r="CX861" s="47"/>
      <c r="CY861" s="47"/>
      <c r="CZ861" s="47"/>
      <c r="DA861" s="47"/>
      <c r="DB861" s="47"/>
      <c r="DC861" s="47"/>
      <c r="DD861" s="47"/>
      <c r="DE861" s="47"/>
      <c r="DF861" s="47"/>
      <c r="DG861" s="47"/>
      <c r="DH861" s="47"/>
      <c r="DI861" s="47"/>
      <c r="DJ861" s="47"/>
      <c r="DK861" s="47"/>
      <c r="DL861" s="47"/>
      <c r="DM861" s="47"/>
      <c r="DN861" s="47"/>
      <c r="DO861" s="47"/>
      <c r="DP861" s="47"/>
      <c r="DQ861" s="47"/>
      <c r="DR861" s="47"/>
      <c r="DS861" s="47"/>
      <c r="DT861" s="47"/>
      <c r="DU861" s="47"/>
      <c r="DV861" s="47"/>
      <c r="DW861" s="47"/>
      <c r="DX861" s="47"/>
      <c r="DY861" s="47"/>
      <c r="DZ861" s="47"/>
      <c r="EA861" s="47"/>
      <c r="EB861" s="47"/>
      <c r="EC861" s="47"/>
      <c r="ED861" s="47"/>
      <c r="EE861" s="47"/>
      <c r="EF861" s="47"/>
      <c r="EG861" s="47"/>
      <c r="EH861" s="47"/>
      <c r="EI861" s="47"/>
      <c r="EJ861" s="47"/>
      <c r="EK861" s="47"/>
      <c r="EL861" s="47"/>
      <c r="EM861" s="47"/>
      <c r="EN861" s="47"/>
      <c r="EO861" s="47"/>
      <c r="EP861" s="47"/>
      <c r="EQ861" s="47"/>
      <c r="ER861" s="47"/>
      <c r="ES861" s="47"/>
      <c r="ET861" s="47"/>
      <c r="EU861" s="47"/>
      <c r="EV861" s="47"/>
      <c r="EW861" s="47"/>
      <c r="EX861" s="47"/>
      <c r="EY861" s="47"/>
      <c r="EZ861" s="47"/>
      <c r="FA861" s="47"/>
      <c r="FB861" s="47"/>
      <c r="FC861" s="47"/>
      <c r="FD861" s="47"/>
      <c r="FE861" s="47"/>
    </row>
    <row r="862" spans="1:162" ht="53.4" customHeight="1" x14ac:dyDescent="0.3">
      <c r="A862" s="46">
        <v>860</v>
      </c>
      <c r="B862" s="46">
        <v>2607</v>
      </c>
      <c r="C862" s="47" t="s">
        <v>13548</v>
      </c>
      <c r="D862" s="46">
        <v>29</v>
      </c>
      <c r="E862" s="47" t="s">
        <v>2370</v>
      </c>
      <c r="F862" s="47"/>
      <c r="G862" s="47" t="s">
        <v>98</v>
      </c>
      <c r="H862" s="49" t="s">
        <v>110</v>
      </c>
      <c r="I862" s="49" t="s">
        <v>74</v>
      </c>
      <c r="J862" s="49" t="s">
        <v>75</v>
      </c>
      <c r="K862" s="47" t="s">
        <v>19</v>
      </c>
      <c r="L862" s="49" t="s">
        <v>20</v>
      </c>
      <c r="M862" s="49" t="s">
        <v>163</v>
      </c>
      <c r="N862" s="49" t="s">
        <v>40</v>
      </c>
      <c r="O862" s="47"/>
      <c r="P862" s="49" t="s">
        <v>23</v>
      </c>
      <c r="Q862" s="49" t="s">
        <v>39</v>
      </c>
      <c r="R862" s="49" t="s">
        <v>25</v>
      </c>
      <c r="S862" s="49" t="s">
        <v>26</v>
      </c>
      <c r="T862" s="49" t="s">
        <v>3172</v>
      </c>
      <c r="U862" s="49" t="s">
        <v>3173</v>
      </c>
      <c r="V862" s="47"/>
      <c r="W862" s="49" t="s">
        <v>17</v>
      </c>
      <c r="X862" s="49" t="s">
        <v>18</v>
      </c>
      <c r="Y862" s="49" t="s">
        <v>25</v>
      </c>
      <c r="Z862" s="49" t="s">
        <v>15</v>
      </c>
      <c r="AA862" s="47" t="s">
        <v>28</v>
      </c>
      <c r="AB862" s="49" t="s">
        <v>29</v>
      </c>
      <c r="AC862" s="49" t="s">
        <v>94</v>
      </c>
      <c r="AD862" s="49" t="s">
        <v>55</v>
      </c>
      <c r="AE862" s="49" t="s">
        <v>25</v>
      </c>
      <c r="AF862" s="49" t="s">
        <v>26</v>
      </c>
      <c r="AG862" s="49" t="s">
        <v>11986</v>
      </c>
      <c r="AH862" s="48" t="s">
        <v>417</v>
      </c>
      <c r="AI862" s="49" t="s">
        <v>63</v>
      </c>
      <c r="AJ862" s="49" t="s">
        <v>25</v>
      </c>
      <c r="AK862" s="49" t="s">
        <v>429</v>
      </c>
      <c r="AL862" s="47"/>
      <c r="AM862" s="47"/>
      <c r="AN862" s="47"/>
      <c r="AO862" s="47"/>
      <c r="AP862" s="47"/>
      <c r="AQ862" s="47"/>
      <c r="AR862" s="47"/>
      <c r="AS862" s="47"/>
      <c r="AT862" s="47"/>
      <c r="AU862" s="47"/>
      <c r="AV862" s="47"/>
      <c r="AW862" s="47"/>
      <c r="AX862" s="47"/>
      <c r="AY862" s="47"/>
      <c r="AZ862" s="47"/>
      <c r="BA862" s="47"/>
      <c r="BB862" s="47"/>
      <c r="BC862" s="47"/>
      <c r="BD862" s="47"/>
      <c r="BE862" s="47"/>
      <c r="BF862" s="47"/>
      <c r="BG862" s="47"/>
      <c r="BH862" s="47"/>
      <c r="BI862" s="47"/>
      <c r="BJ862" s="47"/>
      <c r="BK862" s="47"/>
      <c r="BL862" s="47"/>
      <c r="BM862" s="47"/>
      <c r="BN862" s="47"/>
      <c r="BO862" s="47"/>
      <c r="BP862" s="47"/>
      <c r="BQ862" s="47"/>
      <c r="BR862" s="47"/>
      <c r="BS862" s="47"/>
      <c r="BT862" s="47"/>
      <c r="BU862" s="47"/>
      <c r="BV862" s="47"/>
      <c r="BW862" s="47"/>
      <c r="BX862" s="47"/>
      <c r="BY862" s="47"/>
      <c r="BZ862" s="47"/>
      <c r="CA862" s="47"/>
      <c r="CB862" s="47"/>
      <c r="CC862" s="47"/>
      <c r="CD862" s="47"/>
      <c r="CE862" s="47"/>
      <c r="CF862" s="47"/>
      <c r="CG862" s="47"/>
      <c r="CH862" s="47"/>
      <c r="CI862" s="47"/>
      <c r="CJ862" s="47"/>
      <c r="CK862" s="47"/>
      <c r="CL862" s="47"/>
      <c r="CM862" s="47"/>
      <c r="CN862" s="47"/>
      <c r="CO862" s="47"/>
      <c r="CP862" s="47"/>
      <c r="CQ862" s="47"/>
      <c r="CR862" s="47"/>
      <c r="CS862" s="47"/>
      <c r="CT862" s="47"/>
      <c r="CU862" s="47"/>
      <c r="CV862" s="47"/>
      <c r="CW862" s="47"/>
      <c r="CX862" s="47"/>
      <c r="CY862" s="47"/>
      <c r="CZ862" s="47"/>
      <c r="DA862" s="47"/>
      <c r="DB862" s="47"/>
      <c r="DC862" s="47"/>
      <c r="DD862" s="47"/>
      <c r="DE862" s="47"/>
      <c r="DF862" s="47"/>
      <c r="DG862" s="47"/>
      <c r="DH862" s="47"/>
      <c r="DI862" s="47"/>
      <c r="DJ862" s="47"/>
      <c r="DK862" s="47"/>
      <c r="DL862" s="47"/>
      <c r="DM862" s="47"/>
      <c r="DN862" s="47"/>
      <c r="DO862" s="47"/>
      <c r="DP862" s="47"/>
      <c r="DQ862" s="47"/>
      <c r="DR862" s="47"/>
      <c r="DS862" s="47"/>
      <c r="DT862" s="47"/>
      <c r="DU862" s="47"/>
      <c r="DV862" s="47"/>
      <c r="DW862" s="47"/>
      <c r="DX862" s="47"/>
      <c r="DY862" s="47"/>
      <c r="DZ862" s="47"/>
      <c r="EA862" s="47"/>
      <c r="EB862" s="47"/>
      <c r="EC862" s="47"/>
      <c r="ED862" s="47"/>
      <c r="EE862" s="47"/>
      <c r="EF862" s="47"/>
      <c r="EG862" s="47"/>
      <c r="EH862" s="47"/>
      <c r="EI862" s="47"/>
      <c r="EJ862" s="47"/>
      <c r="EK862" s="47"/>
      <c r="EL862" s="47"/>
      <c r="EM862" s="47"/>
      <c r="EN862" s="47"/>
      <c r="EO862" s="47"/>
      <c r="EP862" s="47"/>
      <c r="EQ862" s="47"/>
      <c r="ER862" s="47"/>
      <c r="ES862" s="47"/>
      <c r="ET862" s="47"/>
      <c r="EU862" s="47"/>
      <c r="EV862" s="47"/>
      <c r="EW862" s="47"/>
      <c r="EX862" s="47"/>
      <c r="EY862" s="47"/>
      <c r="EZ862" s="47"/>
      <c r="FA862" s="47"/>
      <c r="FB862" s="47"/>
      <c r="FC862" s="47"/>
      <c r="FD862" s="47"/>
      <c r="FE862" s="47"/>
      <c r="FF862" s="47"/>
    </row>
    <row r="863" spans="1:162" ht="53.4" customHeight="1" x14ac:dyDescent="0.3">
      <c r="A863" s="46">
        <v>861</v>
      </c>
      <c r="B863" s="46">
        <v>2941</v>
      </c>
      <c r="C863" s="47" t="s">
        <v>13549</v>
      </c>
      <c r="D863" s="46">
        <v>34</v>
      </c>
      <c r="E863" s="47" t="s">
        <v>2372</v>
      </c>
      <c r="F863" s="47"/>
      <c r="G863" s="49" t="s">
        <v>49</v>
      </c>
      <c r="H863" s="47"/>
      <c r="I863" s="49" t="s">
        <v>36</v>
      </c>
      <c r="J863" s="49" t="s">
        <v>39</v>
      </c>
      <c r="K863" s="49" t="s">
        <v>25</v>
      </c>
      <c r="L863" s="49" t="s">
        <v>15</v>
      </c>
      <c r="M863" s="47" t="s">
        <v>16</v>
      </c>
      <c r="N863" s="49" t="s">
        <v>125</v>
      </c>
      <c r="O863" s="47" t="s">
        <v>19</v>
      </c>
      <c r="P863" s="49" t="s">
        <v>20</v>
      </c>
      <c r="Q863" s="49" t="s">
        <v>21</v>
      </c>
      <c r="R863" s="49" t="s">
        <v>37</v>
      </c>
      <c r="S863" s="49" t="s">
        <v>40</v>
      </c>
      <c r="T863" s="49" t="s">
        <v>25</v>
      </c>
      <c r="U863" s="49" t="s">
        <v>26</v>
      </c>
      <c r="V863" s="49" t="s">
        <v>206</v>
      </c>
      <c r="W863" s="49" t="s">
        <v>296</v>
      </c>
      <c r="X863" s="47"/>
      <c r="Y863" s="49" t="s">
        <v>23</v>
      </c>
      <c r="Z863" s="49" t="s">
        <v>30</v>
      </c>
      <c r="AA863" s="49" t="s">
        <v>31</v>
      </c>
      <c r="AB863" s="49" t="s">
        <v>25</v>
      </c>
      <c r="AC863" s="49" t="s">
        <v>15</v>
      </c>
      <c r="AD863" s="49" t="s">
        <v>147</v>
      </c>
      <c r="AE863" s="49" t="s">
        <v>22</v>
      </c>
      <c r="AF863" s="47" t="s">
        <v>16</v>
      </c>
      <c r="AG863" s="49" t="s">
        <v>63</v>
      </c>
      <c r="AH863" s="49" t="s">
        <v>683</v>
      </c>
      <c r="AI863" s="49" t="s">
        <v>25</v>
      </c>
      <c r="AJ863" s="49" t="s">
        <v>22</v>
      </c>
      <c r="AK863" s="47" t="s">
        <v>28</v>
      </c>
      <c r="AL863" s="49" t="s">
        <v>60</v>
      </c>
      <c r="AM863" s="49" t="s">
        <v>188</v>
      </c>
      <c r="AN863" s="49" t="s">
        <v>25</v>
      </c>
      <c r="AO863" s="49" t="s">
        <v>15</v>
      </c>
      <c r="AP863" s="49" t="s">
        <v>82</v>
      </c>
      <c r="AQ863" s="47"/>
      <c r="AR863" s="47"/>
      <c r="AS863" s="47"/>
      <c r="AT863" s="47"/>
      <c r="AU863" s="47"/>
      <c r="AV863" s="47"/>
      <c r="AW863" s="47"/>
      <c r="AX863" s="47"/>
      <c r="AY863" s="47"/>
      <c r="AZ863" s="47"/>
      <c r="BA863" s="47"/>
      <c r="BB863" s="47"/>
      <c r="BC863" s="47"/>
      <c r="BD863" s="47"/>
      <c r="BE863" s="47"/>
      <c r="BF863" s="47"/>
      <c r="BG863" s="47"/>
      <c r="BH863" s="47"/>
      <c r="BI863" s="47"/>
      <c r="BJ863" s="47"/>
      <c r="BK863" s="47"/>
      <c r="BL863" s="47"/>
      <c r="BM863" s="47"/>
      <c r="BN863" s="47"/>
      <c r="BO863" s="47"/>
      <c r="BP863" s="47"/>
      <c r="BQ863" s="47"/>
      <c r="BR863" s="47"/>
      <c r="BS863" s="47"/>
      <c r="BT863" s="47"/>
      <c r="BU863" s="47"/>
      <c r="BV863" s="47"/>
      <c r="BW863" s="47"/>
      <c r="BX863" s="47"/>
      <c r="BY863" s="47"/>
      <c r="BZ863" s="47"/>
      <c r="CA863" s="47"/>
      <c r="CB863" s="47"/>
      <c r="CC863" s="47"/>
      <c r="CD863" s="47"/>
      <c r="CE863" s="47"/>
      <c r="CF863" s="47"/>
      <c r="CG863" s="47"/>
      <c r="CH863" s="47"/>
      <c r="CI863" s="47"/>
      <c r="CJ863" s="47"/>
      <c r="CK863" s="47"/>
      <c r="CL863" s="47"/>
      <c r="CM863" s="47"/>
      <c r="CN863" s="47"/>
      <c r="CO863" s="47"/>
      <c r="CP863" s="47"/>
      <c r="CQ863" s="47"/>
      <c r="CR863" s="47"/>
      <c r="CS863" s="47"/>
      <c r="CT863" s="47"/>
      <c r="CU863" s="47"/>
      <c r="CV863" s="47"/>
      <c r="CW863" s="47"/>
      <c r="CX863" s="47"/>
      <c r="CY863" s="47"/>
      <c r="CZ863" s="47"/>
      <c r="DA863" s="47"/>
      <c r="DB863" s="47"/>
      <c r="DC863" s="47"/>
      <c r="DD863" s="47"/>
      <c r="DE863" s="47"/>
      <c r="DF863" s="47"/>
      <c r="DG863" s="47"/>
      <c r="DH863" s="47"/>
      <c r="DI863" s="47"/>
      <c r="DJ863" s="47"/>
      <c r="DK863" s="47"/>
      <c r="DL863" s="47"/>
      <c r="DM863" s="47"/>
      <c r="DN863" s="47"/>
      <c r="DO863" s="47"/>
      <c r="DP863" s="47"/>
      <c r="DQ863" s="47"/>
      <c r="DR863" s="47"/>
      <c r="DS863" s="47"/>
      <c r="DT863" s="47"/>
      <c r="DU863" s="47"/>
      <c r="DV863" s="47"/>
      <c r="DW863" s="47"/>
      <c r="DX863" s="47"/>
      <c r="DY863" s="47"/>
      <c r="DZ863" s="47"/>
      <c r="EA863" s="47"/>
      <c r="EB863" s="47"/>
      <c r="EC863" s="47"/>
      <c r="ED863" s="47"/>
      <c r="EE863" s="47"/>
      <c r="EF863" s="47"/>
      <c r="EG863" s="47"/>
      <c r="EH863" s="47"/>
      <c r="EI863" s="47"/>
      <c r="EJ863" s="47"/>
      <c r="EK863" s="47"/>
      <c r="EL863" s="47"/>
      <c r="EM863" s="47"/>
      <c r="EN863" s="47"/>
      <c r="EO863" s="47"/>
      <c r="EP863" s="47"/>
      <c r="EQ863" s="47"/>
      <c r="ER863" s="47"/>
      <c r="ES863" s="47"/>
      <c r="ET863" s="47"/>
      <c r="EU863" s="47"/>
      <c r="EV863" s="47"/>
      <c r="EW863" s="47"/>
      <c r="EX863" s="47"/>
      <c r="EY863" s="47"/>
      <c r="EZ863" s="47"/>
      <c r="FA863" s="47"/>
      <c r="FB863" s="47"/>
      <c r="FC863" s="47"/>
      <c r="FD863" s="47"/>
      <c r="FE863" s="47"/>
    </row>
    <row r="864" spans="1:162" ht="53.4" customHeight="1" x14ac:dyDescent="0.3">
      <c r="A864" s="46">
        <v>862</v>
      </c>
      <c r="B864" s="46">
        <v>425</v>
      </c>
      <c r="C864" s="47" t="s">
        <v>13550</v>
      </c>
      <c r="D864" s="46">
        <v>9</v>
      </c>
      <c r="E864" s="47" t="s">
        <v>2374</v>
      </c>
      <c r="F864" s="47"/>
      <c r="G864" s="49" t="s">
        <v>49</v>
      </c>
      <c r="H864" s="47" t="s">
        <v>19</v>
      </c>
      <c r="I864" s="49" t="s">
        <v>93</v>
      </c>
      <c r="J864" s="49" t="s">
        <v>25</v>
      </c>
      <c r="K864" s="49" t="s">
        <v>26</v>
      </c>
      <c r="L864" s="47" t="s">
        <v>41</v>
      </c>
      <c r="M864" s="47" t="s">
        <v>28</v>
      </c>
      <c r="N864" s="49" t="s">
        <v>760</v>
      </c>
      <c r="O864" s="49" t="s">
        <v>761</v>
      </c>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c r="AZ864" s="47"/>
      <c r="BA864" s="47"/>
      <c r="BB864" s="47"/>
      <c r="BC864" s="47"/>
      <c r="BD864" s="47"/>
      <c r="BE864" s="47"/>
      <c r="BF864" s="47"/>
      <c r="BG864" s="47"/>
      <c r="BH864" s="47"/>
      <c r="BI864" s="47"/>
      <c r="BJ864" s="47"/>
      <c r="BK864" s="47"/>
      <c r="BL864" s="47"/>
      <c r="BM864" s="47"/>
      <c r="BN864" s="47"/>
      <c r="BO864" s="47"/>
      <c r="BP864" s="47"/>
      <c r="BQ864" s="47"/>
      <c r="BR864" s="47"/>
      <c r="BS864" s="47"/>
      <c r="BT864" s="47"/>
      <c r="BU864" s="47"/>
      <c r="BV864" s="47"/>
      <c r="BW864" s="47"/>
      <c r="BX864" s="47"/>
      <c r="BY864" s="47"/>
      <c r="BZ864" s="47"/>
      <c r="CA864" s="47"/>
      <c r="CB864" s="47"/>
      <c r="CC864" s="47"/>
      <c r="CD864" s="47"/>
      <c r="CE864" s="47"/>
      <c r="CF864" s="47"/>
      <c r="CG864" s="47"/>
      <c r="CH864" s="47"/>
      <c r="CI864" s="47"/>
      <c r="CJ864" s="47"/>
      <c r="CK864" s="47"/>
      <c r="CL864" s="47"/>
      <c r="CM864" s="47"/>
      <c r="CN864" s="47"/>
      <c r="CO864" s="47"/>
      <c r="CP864" s="47"/>
      <c r="CQ864" s="47"/>
      <c r="CR864" s="47"/>
      <c r="CS864" s="47"/>
      <c r="CT864" s="47"/>
      <c r="CU864" s="47"/>
      <c r="CV864" s="47"/>
      <c r="CW864" s="47"/>
      <c r="CX864" s="47"/>
      <c r="CY864" s="47"/>
      <c r="CZ864" s="47"/>
      <c r="DA864" s="47"/>
      <c r="DB864" s="47"/>
      <c r="DC864" s="47"/>
      <c r="DD864" s="47"/>
      <c r="DE864" s="47"/>
      <c r="DF864" s="47"/>
      <c r="DG864" s="47"/>
      <c r="DH864" s="47"/>
      <c r="DI864" s="47"/>
      <c r="DJ864" s="47"/>
      <c r="DK864" s="47"/>
      <c r="DL864" s="47"/>
      <c r="DM864" s="47"/>
      <c r="DN864" s="47"/>
      <c r="DO864" s="47"/>
      <c r="DP864" s="47"/>
      <c r="DQ864" s="47"/>
      <c r="DR864" s="47"/>
      <c r="DS864" s="47"/>
      <c r="DT864" s="47"/>
      <c r="DU864" s="47"/>
      <c r="DV864" s="47"/>
      <c r="DW864" s="47"/>
      <c r="DX864" s="47"/>
      <c r="DY864" s="47"/>
      <c r="DZ864" s="47"/>
      <c r="EA864" s="47"/>
      <c r="EB864" s="47"/>
      <c r="EC864" s="47"/>
      <c r="ED864" s="47"/>
      <c r="EE864" s="47"/>
      <c r="EF864" s="47"/>
      <c r="EG864" s="47"/>
      <c r="EH864" s="47"/>
      <c r="EI864" s="47"/>
      <c r="EJ864" s="47"/>
      <c r="EK864" s="47"/>
      <c r="EL864" s="47"/>
      <c r="EM864" s="47"/>
      <c r="EN864" s="47"/>
      <c r="EO864" s="47"/>
      <c r="EP864" s="47"/>
      <c r="EQ864" s="47"/>
      <c r="ER864" s="47"/>
      <c r="ES864" s="47"/>
      <c r="ET864" s="47"/>
      <c r="EU864" s="47"/>
      <c r="EV864" s="47"/>
      <c r="EW864" s="47"/>
      <c r="EX864" s="47"/>
      <c r="EY864" s="47"/>
      <c r="EZ864" s="47"/>
      <c r="FA864" s="47"/>
      <c r="FB864" s="47"/>
      <c r="FC864" s="47"/>
      <c r="FD864" s="47"/>
      <c r="FE864" s="47"/>
    </row>
    <row r="865" spans="1:161" ht="53.4" customHeight="1" x14ac:dyDescent="0.3">
      <c r="A865" s="46">
        <v>863</v>
      </c>
      <c r="B865" s="46">
        <v>877</v>
      </c>
      <c r="C865" s="47" t="s">
        <v>13551</v>
      </c>
      <c r="D865" s="46">
        <v>33</v>
      </c>
      <c r="E865" s="47" t="s">
        <v>2376</v>
      </c>
      <c r="F865" s="47"/>
      <c r="G865" s="49" t="s">
        <v>49</v>
      </c>
      <c r="H865" s="47"/>
      <c r="I865" s="49" t="s">
        <v>36</v>
      </c>
      <c r="J865" s="49" t="s">
        <v>25</v>
      </c>
      <c r="K865" s="49" t="s">
        <v>15</v>
      </c>
      <c r="L865" s="47" t="s">
        <v>54</v>
      </c>
      <c r="M865" s="47" t="s">
        <v>43</v>
      </c>
      <c r="N865" s="47" t="s">
        <v>44</v>
      </c>
      <c r="O865" s="47" t="s">
        <v>16</v>
      </c>
      <c r="P865" s="49" t="s">
        <v>17</v>
      </c>
      <c r="Q865" s="49" t="s">
        <v>18</v>
      </c>
      <c r="R865" s="49" t="s">
        <v>25</v>
      </c>
      <c r="S865" s="49" t="s">
        <v>26</v>
      </c>
      <c r="T865" s="49" t="s">
        <v>206</v>
      </c>
      <c r="U865" s="49" t="s">
        <v>296</v>
      </c>
      <c r="V865" s="47" t="s">
        <v>19</v>
      </c>
      <c r="W865" s="49" t="s">
        <v>20</v>
      </c>
      <c r="X865" s="49" t="s">
        <v>21</v>
      </c>
      <c r="Y865" s="49" t="s">
        <v>163</v>
      </c>
      <c r="Z865" s="49" t="s">
        <v>40</v>
      </c>
      <c r="AA865" s="49" t="s">
        <v>25</v>
      </c>
      <c r="AB865" s="49" t="s">
        <v>82</v>
      </c>
      <c r="AC865" s="49" t="s">
        <v>297</v>
      </c>
      <c r="AD865" s="49" t="s">
        <v>59</v>
      </c>
      <c r="AE865" s="49" t="s">
        <v>53</v>
      </c>
      <c r="AF865" s="49" t="s">
        <v>1217</v>
      </c>
      <c r="AG865" s="49" t="s">
        <v>164</v>
      </c>
      <c r="AH865" s="49" t="s">
        <v>25</v>
      </c>
      <c r="AI865" s="49" t="s">
        <v>289</v>
      </c>
      <c r="AJ865" s="47" t="s">
        <v>19</v>
      </c>
      <c r="AK865" s="49" t="s">
        <v>23</v>
      </c>
      <c r="AL865" s="49" t="s">
        <v>39</v>
      </c>
      <c r="AM865" s="49" t="s">
        <v>25</v>
      </c>
      <c r="AN865" s="49" t="s">
        <v>15</v>
      </c>
      <c r="AO865" s="47"/>
      <c r="AP865" s="47"/>
      <c r="AQ865" s="47"/>
      <c r="AR865" s="47"/>
      <c r="AS865" s="47"/>
      <c r="AT865" s="47"/>
      <c r="AU865" s="47"/>
      <c r="AV865" s="47"/>
      <c r="AW865" s="47"/>
      <c r="AX865" s="47"/>
      <c r="AY865" s="47"/>
      <c r="AZ865" s="47"/>
      <c r="BA865" s="47"/>
      <c r="BB865" s="47"/>
      <c r="BC865" s="47"/>
      <c r="BD865" s="47"/>
      <c r="BE865" s="47"/>
      <c r="BF865" s="47"/>
      <c r="BG865" s="47"/>
      <c r="BH865" s="47"/>
      <c r="BI865" s="47"/>
      <c r="BJ865" s="47"/>
      <c r="BK865" s="47"/>
      <c r="BL865" s="47"/>
      <c r="BM865" s="47"/>
      <c r="BN865" s="47"/>
      <c r="BO865" s="47"/>
      <c r="BP865" s="47"/>
      <c r="BQ865" s="47"/>
      <c r="BR865" s="47"/>
      <c r="BS865" s="47"/>
      <c r="BT865" s="47"/>
      <c r="BU865" s="47"/>
      <c r="BV865" s="47"/>
      <c r="BW865" s="47"/>
      <c r="BX865" s="47"/>
      <c r="BY865" s="47"/>
      <c r="BZ865" s="47"/>
      <c r="CA865" s="47"/>
      <c r="CB865" s="47"/>
      <c r="CC865" s="47"/>
      <c r="CD865" s="47"/>
      <c r="CE865" s="47"/>
      <c r="CF865" s="47"/>
      <c r="CG865" s="47"/>
      <c r="CH865" s="47"/>
      <c r="CI865" s="47"/>
      <c r="CJ865" s="47"/>
      <c r="CK865" s="47"/>
      <c r="CL865" s="47"/>
      <c r="CM865" s="47"/>
      <c r="CN865" s="47"/>
      <c r="CO865" s="47"/>
      <c r="CP865" s="47"/>
      <c r="CQ865" s="47"/>
      <c r="CR865" s="47"/>
      <c r="CS865" s="47"/>
      <c r="CT865" s="47"/>
      <c r="CU865" s="47"/>
      <c r="CV865" s="47"/>
      <c r="CW865" s="47"/>
      <c r="CX865" s="47"/>
      <c r="CY865" s="47"/>
      <c r="CZ865" s="47"/>
      <c r="DA865" s="47"/>
      <c r="DB865" s="47"/>
      <c r="DC865" s="47"/>
      <c r="DD865" s="47"/>
      <c r="DE865" s="47"/>
      <c r="DF865" s="47"/>
      <c r="DG865" s="47"/>
      <c r="DH865" s="47"/>
      <c r="DI865" s="47"/>
      <c r="DJ865" s="47"/>
      <c r="DK865" s="47"/>
      <c r="DL865" s="47"/>
      <c r="DM865" s="47"/>
      <c r="DN865" s="47"/>
      <c r="DO865" s="47"/>
      <c r="DP865" s="47"/>
      <c r="DQ865" s="47"/>
      <c r="DR865" s="47"/>
      <c r="DS865" s="47"/>
      <c r="DT865" s="47"/>
      <c r="DU865" s="47"/>
      <c r="DV865" s="47"/>
      <c r="DW865" s="47"/>
      <c r="DX865" s="47"/>
      <c r="DY865" s="47"/>
      <c r="DZ865" s="47"/>
      <c r="EA865" s="47"/>
      <c r="EB865" s="47"/>
      <c r="EC865" s="47"/>
      <c r="ED865" s="47"/>
      <c r="EE865" s="47"/>
      <c r="EF865" s="47"/>
      <c r="EG865" s="47"/>
      <c r="EH865" s="47"/>
      <c r="EI865" s="47"/>
      <c r="EJ865" s="47"/>
      <c r="EK865" s="47"/>
      <c r="EL865" s="47"/>
      <c r="EM865" s="47"/>
      <c r="EN865" s="47"/>
      <c r="EO865" s="47"/>
      <c r="EP865" s="47"/>
      <c r="EQ865" s="47"/>
      <c r="ER865" s="47"/>
      <c r="ES865" s="47"/>
      <c r="ET865" s="47"/>
      <c r="EU865" s="47"/>
      <c r="EV865" s="47"/>
      <c r="EW865" s="47"/>
      <c r="EX865" s="47"/>
      <c r="EY865" s="47"/>
      <c r="EZ865" s="47"/>
      <c r="FA865" s="47"/>
      <c r="FB865" s="47"/>
      <c r="FC865" s="47"/>
      <c r="FD865" s="47"/>
      <c r="FE865" s="47"/>
    </row>
    <row r="866" spans="1:161" ht="53.4" customHeight="1" x14ac:dyDescent="0.3">
      <c r="A866" s="46">
        <v>864</v>
      </c>
      <c r="B866" s="46">
        <v>241</v>
      </c>
      <c r="C866" s="47" t="s">
        <v>13604</v>
      </c>
      <c r="D866" s="46">
        <v>13</v>
      </c>
      <c r="E866" s="48" t="s">
        <v>2378</v>
      </c>
      <c r="F866" s="47"/>
      <c r="G866" s="49" t="s">
        <v>49</v>
      </c>
      <c r="H866" s="48" t="s">
        <v>19</v>
      </c>
      <c r="I866" s="49" t="s">
        <v>20</v>
      </c>
      <c r="J866" s="49" t="s">
        <v>163</v>
      </c>
      <c r="K866" s="49" t="s">
        <v>40</v>
      </c>
      <c r="L866" s="47"/>
      <c r="M866" s="49" t="s">
        <v>23</v>
      </c>
      <c r="N866" s="49" t="s">
        <v>120</v>
      </c>
      <c r="O866" s="49" t="s">
        <v>25</v>
      </c>
      <c r="P866" s="49" t="s">
        <v>104</v>
      </c>
      <c r="Q866" s="48" t="s">
        <v>16</v>
      </c>
      <c r="R866" s="49" t="s">
        <v>63</v>
      </c>
      <c r="S866" s="49" t="s">
        <v>25</v>
      </c>
      <c r="T866" s="49" t="s">
        <v>15</v>
      </c>
      <c r="U866" s="48"/>
      <c r="V866" s="48"/>
      <c r="W866" s="48"/>
      <c r="X866" s="48"/>
      <c r="Y866" s="48"/>
      <c r="Z866" s="48"/>
      <c r="AA866" s="48"/>
      <c r="AB866" s="48"/>
      <c r="AC866" s="48"/>
      <c r="AD866" s="48"/>
      <c r="AE866" s="48"/>
      <c r="AF866" s="48"/>
      <c r="AG866" s="48"/>
      <c r="AH866" s="48"/>
      <c r="AI866" s="48"/>
      <c r="AJ866" s="48"/>
      <c r="AK866" s="48"/>
      <c r="AL866" s="48"/>
      <c r="AM866" s="48"/>
      <c r="AN866" s="48"/>
      <c r="AO866" s="48"/>
      <c r="AP866" s="48"/>
      <c r="AQ866" s="48"/>
      <c r="AR866" s="48"/>
      <c r="AS866" s="48"/>
      <c r="AT866" s="48"/>
      <c r="AU866" s="48"/>
      <c r="AV866" s="48"/>
      <c r="AW866" s="48"/>
      <c r="AX866" s="48"/>
      <c r="AY866" s="48"/>
      <c r="AZ866" s="48"/>
      <c r="BA866" s="48"/>
      <c r="BB866" s="48"/>
      <c r="BC866" s="48"/>
      <c r="BD866" s="48"/>
      <c r="BE866" s="48"/>
      <c r="BF866" s="48"/>
      <c r="BG866" s="48"/>
      <c r="BH866" s="48"/>
      <c r="BI866" s="48"/>
      <c r="BJ866" s="48"/>
      <c r="BK866" s="48"/>
      <c r="BL866" s="48"/>
      <c r="BM866" s="48"/>
      <c r="BN866" s="48"/>
      <c r="BO866" s="48"/>
      <c r="BP866" s="48"/>
      <c r="BQ866" s="48"/>
      <c r="BR866" s="48"/>
      <c r="BS866" s="48"/>
      <c r="BT866" s="48"/>
      <c r="BU866" s="48"/>
      <c r="BV866" s="48"/>
      <c r="BW866" s="48"/>
      <c r="BX866" s="48"/>
      <c r="BY866" s="48"/>
      <c r="BZ866" s="48"/>
      <c r="CA866" s="48"/>
      <c r="CB866" s="48"/>
      <c r="CC866" s="48"/>
      <c r="CD866" s="48"/>
      <c r="CE866" s="48"/>
      <c r="CF866" s="48"/>
      <c r="CG866" s="48"/>
      <c r="CH866" s="48"/>
      <c r="CI866" s="48"/>
      <c r="CJ866" s="48"/>
      <c r="CK866" s="48"/>
      <c r="CL866" s="48"/>
      <c r="CM866" s="48"/>
      <c r="CN866" s="48"/>
      <c r="CO866" s="48"/>
      <c r="CP866" s="48"/>
      <c r="CQ866" s="48"/>
      <c r="CR866" s="47"/>
      <c r="CS866" s="47"/>
      <c r="CT866" s="47"/>
      <c r="CU866" s="47"/>
      <c r="CV866" s="47"/>
      <c r="CW866" s="47"/>
      <c r="CX866" s="47"/>
      <c r="CY866" s="47"/>
      <c r="CZ866" s="47"/>
      <c r="DA866" s="47"/>
      <c r="DB866" s="47"/>
      <c r="DC866" s="47"/>
      <c r="DD866" s="47"/>
      <c r="DE866" s="47"/>
      <c r="DF866" s="47"/>
      <c r="DG866" s="47"/>
      <c r="DH866" s="47"/>
      <c r="DI866" s="47"/>
      <c r="DJ866" s="47"/>
      <c r="DK866" s="47"/>
      <c r="DL866" s="47"/>
      <c r="DM866" s="47"/>
      <c r="DN866" s="47"/>
      <c r="DO866" s="47"/>
      <c r="DP866" s="47"/>
      <c r="DQ866" s="47"/>
      <c r="DR866" s="47"/>
      <c r="DS866" s="47"/>
      <c r="DT866" s="47"/>
      <c r="DU866" s="47"/>
      <c r="DV866" s="47"/>
      <c r="DW866" s="47"/>
      <c r="DX866" s="47"/>
      <c r="DY866" s="47"/>
      <c r="DZ866" s="47"/>
      <c r="EA866" s="47"/>
      <c r="EB866" s="47"/>
      <c r="EC866" s="47"/>
      <c r="ED866" s="47"/>
      <c r="EE866" s="47"/>
      <c r="EF866" s="47"/>
      <c r="EG866" s="47"/>
      <c r="EH866" s="47"/>
      <c r="EI866" s="47"/>
      <c r="EJ866" s="47"/>
      <c r="EK866" s="47"/>
      <c r="EL866" s="47"/>
      <c r="EM866" s="47"/>
      <c r="EN866" s="47"/>
      <c r="EO866" s="47"/>
      <c r="EP866" s="47"/>
      <c r="EQ866" s="47"/>
      <c r="ER866" s="47"/>
      <c r="ES866" s="47"/>
      <c r="ET866" s="47"/>
      <c r="EU866" s="47"/>
      <c r="EV866" s="47"/>
      <c r="EW866" s="47"/>
      <c r="EX866" s="47"/>
      <c r="EY866" s="47"/>
      <c r="EZ866" s="47"/>
      <c r="FA866" s="47"/>
    </row>
    <row r="867" spans="1:161" ht="53.4" customHeight="1" x14ac:dyDescent="0.3">
      <c r="A867" s="46">
        <v>865</v>
      </c>
      <c r="B867" s="46">
        <v>648</v>
      </c>
      <c r="C867" s="47" t="s">
        <v>13605</v>
      </c>
      <c r="D867" s="46">
        <v>32</v>
      </c>
      <c r="E867" s="48" t="s">
        <v>2380</v>
      </c>
      <c r="F867" s="47"/>
      <c r="G867" s="49" t="s">
        <v>1106</v>
      </c>
      <c r="H867" s="49" t="s">
        <v>100</v>
      </c>
      <c r="I867" s="51"/>
      <c r="J867" s="49" t="s">
        <v>36</v>
      </c>
      <c r="K867" s="49" t="s">
        <v>37</v>
      </c>
      <c r="L867" s="49" t="s">
        <v>25</v>
      </c>
      <c r="M867" s="49" t="s">
        <v>15</v>
      </c>
      <c r="N867" s="48"/>
      <c r="O867" s="49" t="s">
        <v>20</v>
      </c>
      <c r="P867" s="49" t="s">
        <v>193</v>
      </c>
      <c r="Q867" s="49" t="s">
        <v>1133</v>
      </c>
      <c r="R867" s="49" t="s">
        <v>179</v>
      </c>
      <c r="S867" s="49" t="s">
        <v>181</v>
      </c>
      <c r="T867" s="49" t="s">
        <v>25</v>
      </c>
      <c r="U867" s="49" t="s">
        <v>22</v>
      </c>
      <c r="V867" s="49" t="s">
        <v>270</v>
      </c>
      <c r="W867" s="49" t="s">
        <v>53</v>
      </c>
      <c r="X867" s="49" t="s">
        <v>311</v>
      </c>
      <c r="Y867" s="49" t="s">
        <v>25</v>
      </c>
      <c r="Z867" s="49" t="s">
        <v>26</v>
      </c>
      <c r="AA867" s="49" t="s">
        <v>79</v>
      </c>
      <c r="AB867" s="49" t="s">
        <v>80</v>
      </c>
      <c r="AC867" s="49" t="s">
        <v>297</v>
      </c>
      <c r="AD867" s="49" t="s">
        <v>59</v>
      </c>
      <c r="AE867" s="48"/>
      <c r="AF867" s="49" t="s">
        <v>23</v>
      </c>
      <c r="AG867" s="49" t="s">
        <v>152</v>
      </c>
      <c r="AH867" s="49" t="s">
        <v>300</v>
      </c>
      <c r="AI867" s="49" t="s">
        <v>25</v>
      </c>
      <c r="AJ867" s="49" t="s">
        <v>26</v>
      </c>
      <c r="AK867" s="49" t="s">
        <v>265</v>
      </c>
      <c r="AL867" s="48" t="s">
        <v>28</v>
      </c>
      <c r="AM867" s="49" t="s">
        <v>740</v>
      </c>
      <c r="AN867" s="49" t="s">
        <v>25</v>
      </c>
      <c r="AO867" s="49" t="s">
        <v>46</v>
      </c>
      <c r="AP867" s="48"/>
      <c r="AQ867" s="48"/>
      <c r="AR867" s="48"/>
      <c r="AS867" s="48"/>
      <c r="AT867" s="48"/>
      <c r="AU867" s="48"/>
      <c r="AV867" s="48"/>
      <c r="AW867" s="48"/>
      <c r="AX867" s="48"/>
      <c r="AY867" s="48"/>
      <c r="AZ867" s="48"/>
      <c r="BA867" s="48"/>
      <c r="BB867" s="48"/>
      <c r="BC867" s="48"/>
      <c r="BD867" s="48"/>
      <c r="BE867" s="48"/>
      <c r="BF867" s="48"/>
      <c r="BG867" s="48"/>
      <c r="BH867" s="48"/>
      <c r="BI867" s="48"/>
      <c r="BJ867" s="48"/>
      <c r="BK867" s="48"/>
      <c r="BL867" s="48"/>
      <c r="BM867" s="48"/>
      <c r="BN867" s="48"/>
      <c r="BO867" s="48"/>
      <c r="BP867" s="48"/>
      <c r="BQ867" s="48"/>
      <c r="BR867" s="48"/>
      <c r="BS867" s="48"/>
      <c r="BT867" s="48"/>
      <c r="BU867" s="48"/>
      <c r="BV867" s="48"/>
      <c r="BW867" s="48"/>
      <c r="BX867" s="48"/>
      <c r="BY867" s="48"/>
      <c r="BZ867" s="48"/>
      <c r="CA867" s="48"/>
      <c r="CB867" s="48"/>
      <c r="CC867" s="48"/>
      <c r="CD867" s="48"/>
      <c r="CE867" s="48"/>
      <c r="CF867" s="48"/>
      <c r="CG867" s="48"/>
      <c r="CH867" s="48"/>
      <c r="CI867" s="48"/>
      <c r="CJ867" s="48"/>
      <c r="CK867" s="48"/>
      <c r="CL867" s="48"/>
      <c r="CM867" s="48"/>
      <c r="CN867" s="48"/>
      <c r="CO867" s="48"/>
      <c r="CP867" s="48"/>
      <c r="CQ867" s="48"/>
      <c r="CR867" s="48"/>
      <c r="CS867" s="48"/>
      <c r="CT867" s="47"/>
      <c r="CU867" s="47"/>
      <c r="CV867" s="47"/>
      <c r="CW867" s="47"/>
      <c r="CX867" s="47"/>
      <c r="CY867" s="47"/>
      <c r="CZ867" s="47"/>
      <c r="DA867" s="47"/>
      <c r="DB867" s="47"/>
      <c r="DC867" s="47"/>
      <c r="DD867" s="47"/>
      <c r="DE867" s="47"/>
      <c r="DF867" s="47"/>
      <c r="DG867" s="47"/>
      <c r="DH867" s="47"/>
      <c r="DI867" s="47"/>
      <c r="DJ867" s="47"/>
      <c r="DK867" s="47"/>
      <c r="DL867" s="47"/>
      <c r="DM867" s="47"/>
      <c r="DN867" s="47"/>
      <c r="DO867" s="47"/>
      <c r="DP867" s="47"/>
      <c r="DQ867" s="47"/>
      <c r="DR867" s="47"/>
      <c r="DS867" s="47"/>
      <c r="DT867" s="47"/>
      <c r="DU867" s="47"/>
      <c r="DV867" s="47"/>
      <c r="DW867" s="47"/>
      <c r="DX867" s="47"/>
      <c r="DY867" s="47"/>
      <c r="DZ867" s="47"/>
      <c r="EA867" s="47"/>
      <c r="EB867" s="47"/>
      <c r="EC867" s="47"/>
      <c r="ED867" s="47"/>
      <c r="EE867" s="47"/>
      <c r="EF867" s="47"/>
      <c r="EG867" s="47"/>
      <c r="EH867" s="47"/>
      <c r="EI867" s="47"/>
      <c r="EJ867" s="47"/>
      <c r="EK867" s="47"/>
      <c r="EL867" s="47"/>
      <c r="EM867" s="47"/>
      <c r="EN867" s="47"/>
      <c r="EO867" s="47"/>
      <c r="EP867" s="47"/>
      <c r="EQ867" s="47"/>
      <c r="ER867" s="47"/>
      <c r="ES867" s="47"/>
      <c r="ET867" s="47"/>
      <c r="EU867" s="47"/>
      <c r="EV867" s="47"/>
      <c r="EW867" s="47"/>
      <c r="EX867" s="47"/>
      <c r="EY867" s="47"/>
      <c r="EZ867" s="47"/>
      <c r="FA867" s="47"/>
    </row>
    <row r="868" spans="1:161" ht="53.4" customHeight="1" x14ac:dyDescent="0.3">
      <c r="A868" s="46">
        <v>866</v>
      </c>
      <c r="B868" s="46">
        <v>2096</v>
      </c>
      <c r="C868" s="47" t="s">
        <v>13606</v>
      </c>
      <c r="D868" s="46">
        <v>23</v>
      </c>
      <c r="E868" s="48" t="s">
        <v>2382</v>
      </c>
      <c r="F868" s="47"/>
      <c r="G868" s="49" t="s">
        <v>10</v>
      </c>
      <c r="H868" s="48" t="s">
        <v>28</v>
      </c>
      <c r="I868" s="49" t="s">
        <v>29</v>
      </c>
      <c r="J868" s="49" t="s">
        <v>30</v>
      </c>
      <c r="K868" s="49" t="s">
        <v>31</v>
      </c>
      <c r="L868" s="49" t="s">
        <v>25</v>
      </c>
      <c r="M868" s="49" t="s">
        <v>15</v>
      </c>
      <c r="N868" s="48"/>
      <c r="O868" s="49" t="s">
        <v>19</v>
      </c>
      <c r="P868" s="49" t="s">
        <v>23</v>
      </c>
      <c r="Q868" s="49" t="s">
        <v>15</v>
      </c>
      <c r="R868" s="48"/>
      <c r="S868" s="49" t="s">
        <v>20</v>
      </c>
      <c r="T868" s="49" t="s">
        <v>179</v>
      </c>
      <c r="U868" s="49" t="s">
        <v>147</v>
      </c>
      <c r="V868" s="49" t="s">
        <v>239</v>
      </c>
      <c r="W868" s="49" t="s">
        <v>354</v>
      </c>
      <c r="X868" s="48" t="s">
        <v>11</v>
      </c>
      <c r="Y868" s="49" t="s">
        <v>12</v>
      </c>
      <c r="Z868" s="49" t="s">
        <v>13</v>
      </c>
      <c r="AA868" s="49" t="s">
        <v>14</v>
      </c>
      <c r="AB868" s="49" t="s">
        <v>25</v>
      </c>
      <c r="AC868" s="49" t="s">
        <v>26</v>
      </c>
      <c r="AD868" s="49" t="s">
        <v>239</v>
      </c>
      <c r="AE868" s="49" t="s">
        <v>2383</v>
      </c>
      <c r="AF868" s="48"/>
      <c r="AG868" s="48"/>
      <c r="AH868" s="48"/>
      <c r="AI868" s="48"/>
      <c r="AJ868" s="48"/>
      <c r="AK868" s="48"/>
      <c r="AL868" s="48"/>
      <c r="AM868" s="48"/>
      <c r="AN868" s="48"/>
      <c r="AO868" s="48"/>
      <c r="AP868" s="48"/>
      <c r="AQ868" s="48"/>
      <c r="AR868" s="48"/>
      <c r="AS868" s="48"/>
      <c r="AT868" s="48"/>
      <c r="AU868" s="48"/>
      <c r="AV868" s="48"/>
      <c r="AW868" s="48"/>
      <c r="AX868" s="48"/>
      <c r="AY868" s="48"/>
      <c r="AZ868" s="48"/>
      <c r="BA868" s="48"/>
      <c r="BB868" s="48"/>
      <c r="BC868" s="48"/>
      <c r="BD868" s="48"/>
      <c r="BE868" s="48"/>
      <c r="BF868" s="48"/>
      <c r="BG868" s="48"/>
      <c r="BH868" s="48"/>
      <c r="BI868" s="48"/>
      <c r="BJ868" s="48"/>
      <c r="BK868" s="48"/>
      <c r="BL868" s="48"/>
      <c r="BM868" s="48"/>
      <c r="BN868" s="48"/>
      <c r="BO868" s="48"/>
      <c r="BP868" s="48"/>
      <c r="BQ868" s="48"/>
      <c r="BR868" s="48"/>
      <c r="BS868" s="48"/>
      <c r="BT868" s="48"/>
      <c r="BU868" s="48"/>
      <c r="BV868" s="48"/>
      <c r="BW868" s="48"/>
      <c r="BX868" s="48"/>
      <c r="BY868" s="48"/>
      <c r="BZ868" s="48"/>
      <c r="CA868" s="48"/>
      <c r="CB868" s="48"/>
      <c r="CC868" s="48"/>
      <c r="CD868" s="48"/>
      <c r="CE868" s="48"/>
      <c r="CF868" s="48"/>
      <c r="CG868" s="48"/>
      <c r="CH868" s="48"/>
      <c r="CI868" s="48"/>
      <c r="CJ868" s="48"/>
      <c r="CK868" s="48"/>
      <c r="CL868" s="48"/>
      <c r="CM868" s="48"/>
      <c r="CN868" s="48"/>
      <c r="CO868" s="48"/>
      <c r="CP868" s="48"/>
      <c r="CQ868" s="48"/>
      <c r="CR868" s="48"/>
      <c r="CS868" s="47"/>
      <c r="CT868" s="47"/>
      <c r="CU868" s="47"/>
      <c r="CV868" s="47"/>
      <c r="CW868" s="47"/>
      <c r="CX868" s="47"/>
      <c r="CY868" s="47"/>
      <c r="CZ868" s="47"/>
      <c r="DA868" s="47"/>
      <c r="DB868" s="47"/>
      <c r="DC868" s="47"/>
      <c r="DD868" s="47"/>
      <c r="DE868" s="47"/>
      <c r="DF868" s="47"/>
      <c r="DG868" s="47"/>
      <c r="DH868" s="47"/>
      <c r="DI868" s="47"/>
      <c r="DJ868" s="47"/>
      <c r="DK868" s="47"/>
      <c r="DL868" s="47"/>
      <c r="DM868" s="47"/>
      <c r="DN868" s="47"/>
      <c r="DO868" s="47"/>
      <c r="DP868" s="47"/>
      <c r="DQ868" s="47"/>
      <c r="DR868" s="47"/>
      <c r="DS868" s="47"/>
      <c r="DT868" s="47"/>
      <c r="DU868" s="47"/>
      <c r="DV868" s="47"/>
      <c r="DW868" s="47"/>
      <c r="DX868" s="47"/>
      <c r="DY868" s="47"/>
      <c r="DZ868" s="47"/>
      <c r="EA868" s="47"/>
      <c r="EB868" s="47"/>
      <c r="EC868" s="47"/>
      <c r="ED868" s="47"/>
      <c r="EE868" s="47"/>
      <c r="EF868" s="47"/>
      <c r="EG868" s="47"/>
      <c r="EH868" s="47"/>
      <c r="EI868" s="47"/>
      <c r="EJ868" s="47"/>
      <c r="EK868" s="47"/>
      <c r="EL868" s="47"/>
      <c r="EM868" s="47"/>
      <c r="EN868" s="47"/>
      <c r="EO868" s="47"/>
      <c r="EP868" s="47"/>
      <c r="EQ868" s="47"/>
      <c r="ER868" s="47"/>
      <c r="ES868" s="47"/>
      <c r="ET868" s="47"/>
      <c r="EU868" s="47"/>
      <c r="EV868" s="47"/>
      <c r="EW868" s="47"/>
      <c r="EX868" s="47"/>
      <c r="EY868" s="47"/>
      <c r="EZ868" s="47"/>
      <c r="FA868" s="47"/>
    </row>
    <row r="869" spans="1:161" ht="53.4" customHeight="1" x14ac:dyDescent="0.3">
      <c r="A869" s="46">
        <v>867</v>
      </c>
      <c r="B869" s="46">
        <v>156</v>
      </c>
      <c r="C869" s="47" t="s">
        <v>13607</v>
      </c>
      <c r="D869" s="46">
        <v>33</v>
      </c>
      <c r="E869" s="48" t="s">
        <v>2385</v>
      </c>
      <c r="F869" s="47"/>
      <c r="G869" s="49" t="s">
        <v>10</v>
      </c>
      <c r="H869" s="49" t="s">
        <v>34</v>
      </c>
      <c r="I869" s="49" t="s">
        <v>35</v>
      </c>
      <c r="J869" s="48" t="s">
        <v>19</v>
      </c>
      <c r="K869" s="49" t="s">
        <v>20</v>
      </c>
      <c r="L869" s="49" t="s">
        <v>21</v>
      </c>
      <c r="M869" s="49" t="s">
        <v>163</v>
      </c>
      <c r="N869" s="49" t="s">
        <v>40</v>
      </c>
      <c r="O869" s="49" t="s">
        <v>53</v>
      </c>
      <c r="P869" s="49" t="s">
        <v>55</v>
      </c>
      <c r="Q869" s="49" t="s">
        <v>25</v>
      </c>
      <c r="R869" s="49" t="s">
        <v>15</v>
      </c>
      <c r="S869" s="48"/>
      <c r="T869" s="49" t="s">
        <v>23</v>
      </c>
      <c r="U869" s="49" t="s">
        <v>24</v>
      </c>
      <c r="V869" s="49" t="s">
        <v>39</v>
      </c>
      <c r="W869" s="49" t="s">
        <v>25</v>
      </c>
      <c r="X869" s="49" t="s">
        <v>113</v>
      </c>
      <c r="Y869" s="48" t="s">
        <v>40</v>
      </c>
      <c r="Z869" s="48" t="s">
        <v>16</v>
      </c>
      <c r="AA869" s="49" t="s">
        <v>1217</v>
      </c>
      <c r="AB869" s="49" t="s">
        <v>728</v>
      </c>
      <c r="AC869" s="49" t="s">
        <v>25</v>
      </c>
      <c r="AD869" s="49" t="s">
        <v>15</v>
      </c>
      <c r="AE869" s="48" t="s">
        <v>256</v>
      </c>
      <c r="AF869" s="48" t="s">
        <v>121</v>
      </c>
      <c r="AG869" s="49" t="s">
        <v>220</v>
      </c>
      <c r="AH869" s="49" t="s">
        <v>222</v>
      </c>
      <c r="AI869" s="49" t="s">
        <v>15</v>
      </c>
      <c r="AJ869" s="48"/>
      <c r="AK869" s="49" t="s">
        <v>55</v>
      </c>
      <c r="AL869" s="49" t="s">
        <v>16</v>
      </c>
      <c r="AM869" s="49" t="s">
        <v>64</v>
      </c>
      <c r="AN869" s="49" t="s">
        <v>1117</v>
      </c>
      <c r="AO869" s="49" t="s">
        <v>82</v>
      </c>
      <c r="AP869" s="48"/>
      <c r="AQ869" s="48"/>
      <c r="AR869" s="48"/>
      <c r="AS869" s="48"/>
      <c r="AT869" s="48"/>
      <c r="AU869" s="48"/>
      <c r="AV869" s="48"/>
      <c r="AW869" s="48"/>
      <c r="AX869" s="48"/>
      <c r="AY869" s="48"/>
      <c r="AZ869" s="48"/>
      <c r="BA869" s="48"/>
      <c r="BB869" s="48"/>
      <c r="BC869" s="48"/>
      <c r="BD869" s="48"/>
      <c r="BE869" s="48"/>
      <c r="BF869" s="48"/>
      <c r="BG869" s="48"/>
      <c r="BH869" s="48"/>
      <c r="BI869" s="48"/>
      <c r="BJ869" s="48"/>
      <c r="BK869" s="48"/>
      <c r="BL869" s="48"/>
      <c r="BM869" s="48"/>
      <c r="BN869" s="48"/>
      <c r="BO869" s="48"/>
      <c r="BP869" s="48"/>
      <c r="BQ869" s="48"/>
      <c r="BR869" s="48"/>
      <c r="BS869" s="48"/>
      <c r="BT869" s="48"/>
      <c r="BU869" s="48"/>
      <c r="BV869" s="48"/>
      <c r="BW869" s="48"/>
      <c r="BX869" s="48"/>
      <c r="BY869" s="48"/>
      <c r="BZ869" s="48"/>
      <c r="CA869" s="48"/>
      <c r="CB869" s="48"/>
      <c r="CC869" s="48"/>
      <c r="CD869" s="48"/>
      <c r="CE869" s="48"/>
      <c r="CF869" s="48"/>
      <c r="CG869" s="48"/>
      <c r="CH869" s="48"/>
      <c r="CI869" s="48"/>
      <c r="CJ869" s="48"/>
      <c r="CK869" s="48"/>
      <c r="CL869" s="48"/>
      <c r="CM869" s="48"/>
      <c r="CN869" s="48"/>
      <c r="CO869" s="48"/>
      <c r="CP869" s="48"/>
      <c r="CQ869" s="48"/>
      <c r="CR869" s="48"/>
      <c r="CS869" s="47"/>
      <c r="CT869" s="47"/>
      <c r="CU869" s="47"/>
      <c r="CV869" s="47"/>
      <c r="CW869" s="47"/>
      <c r="CX869" s="47"/>
      <c r="CY869" s="47"/>
      <c r="CZ869" s="47"/>
      <c r="DA869" s="47"/>
      <c r="DB869" s="47"/>
      <c r="DC869" s="47"/>
      <c r="DD869" s="47"/>
      <c r="DE869" s="47"/>
      <c r="DF869" s="47"/>
      <c r="DG869" s="47"/>
      <c r="DH869" s="47"/>
      <c r="DI869" s="47"/>
      <c r="DJ869" s="47"/>
      <c r="DK869" s="47"/>
      <c r="DL869" s="47"/>
      <c r="DM869" s="47"/>
      <c r="DN869" s="47"/>
      <c r="DO869" s="47"/>
      <c r="DP869" s="47"/>
      <c r="DQ869" s="47"/>
      <c r="DR869" s="47"/>
      <c r="DS869" s="47"/>
      <c r="DT869" s="47"/>
      <c r="DU869" s="47"/>
      <c r="DV869" s="47"/>
      <c r="DW869" s="47"/>
      <c r="DX869" s="47"/>
      <c r="DY869" s="47"/>
      <c r="DZ869" s="47"/>
      <c r="EA869" s="47"/>
      <c r="EB869" s="47"/>
      <c r="EC869" s="47"/>
      <c r="ED869" s="47"/>
      <c r="EE869" s="47"/>
      <c r="EF869" s="47"/>
      <c r="EG869" s="47"/>
      <c r="EH869" s="47"/>
      <c r="EI869" s="47"/>
      <c r="EJ869" s="47"/>
      <c r="EK869" s="47"/>
      <c r="EL869" s="47"/>
      <c r="EM869" s="47"/>
      <c r="EN869" s="47"/>
      <c r="EO869" s="47"/>
      <c r="EP869" s="47"/>
      <c r="EQ869" s="47"/>
      <c r="ER869" s="47"/>
      <c r="ES869" s="47"/>
      <c r="ET869" s="47"/>
      <c r="EU869" s="47"/>
      <c r="EV869" s="47"/>
      <c r="EW869" s="47"/>
      <c r="EX869" s="47"/>
      <c r="EY869" s="47"/>
      <c r="EZ869" s="47"/>
      <c r="FA869" s="47"/>
      <c r="FB869" s="47"/>
    </row>
    <row r="870" spans="1:161" ht="53.4" customHeight="1" x14ac:dyDescent="0.3">
      <c r="A870" s="46">
        <v>868</v>
      </c>
      <c r="B870" s="46">
        <v>971</v>
      </c>
      <c r="C870" s="47" t="s">
        <v>13608</v>
      </c>
      <c r="D870" s="46">
        <v>33</v>
      </c>
      <c r="E870" s="48" t="s">
        <v>2387</v>
      </c>
      <c r="F870" s="47"/>
      <c r="G870" s="49" t="s">
        <v>49</v>
      </c>
      <c r="H870" s="49" t="s">
        <v>50</v>
      </c>
      <c r="I870" s="49" t="s">
        <v>51</v>
      </c>
      <c r="J870" s="48" t="s">
        <v>143</v>
      </c>
      <c r="K870" s="48" t="s">
        <v>36</v>
      </c>
      <c r="L870" s="48" t="s">
        <v>44</v>
      </c>
      <c r="M870" s="48" t="s">
        <v>315</v>
      </c>
      <c r="N870" s="48" t="s">
        <v>19</v>
      </c>
      <c r="O870" s="49" t="s">
        <v>93</v>
      </c>
      <c r="P870" s="49" t="s">
        <v>39</v>
      </c>
      <c r="Q870" s="49" t="s">
        <v>225</v>
      </c>
      <c r="R870" s="49" t="s">
        <v>226</v>
      </c>
      <c r="S870" s="49" t="s">
        <v>25</v>
      </c>
      <c r="T870" s="49" t="s">
        <v>82</v>
      </c>
      <c r="U870" s="48" t="s">
        <v>19</v>
      </c>
      <c r="V870" s="49" t="s">
        <v>20</v>
      </c>
      <c r="W870" s="49" t="s">
        <v>121</v>
      </c>
      <c r="X870" s="49" t="s">
        <v>39</v>
      </c>
      <c r="Y870" s="49" t="s">
        <v>40</v>
      </c>
      <c r="Z870" s="49" t="s">
        <v>114</v>
      </c>
      <c r="AA870" s="49" t="s">
        <v>286</v>
      </c>
      <c r="AB870" s="49" t="s">
        <v>25</v>
      </c>
      <c r="AC870" s="49" t="s">
        <v>15</v>
      </c>
      <c r="AD870" s="48" t="s">
        <v>28</v>
      </c>
      <c r="AE870" s="49" t="s">
        <v>227</v>
      </c>
      <c r="AF870" s="49" t="s">
        <v>94</v>
      </c>
      <c r="AG870" s="49" t="s">
        <v>95</v>
      </c>
      <c r="AH870" s="49" t="s">
        <v>25</v>
      </c>
      <c r="AI870" s="49" t="s">
        <v>206</v>
      </c>
      <c r="AJ870" s="48" t="s">
        <v>38</v>
      </c>
      <c r="AK870" s="48" t="s">
        <v>16</v>
      </c>
      <c r="AL870" s="51" t="s">
        <v>17</v>
      </c>
      <c r="AM870" s="51" t="s">
        <v>290</v>
      </c>
      <c r="AN870" s="48"/>
      <c r="AO870" s="48"/>
      <c r="AP870" s="48"/>
      <c r="AQ870" s="48"/>
      <c r="AR870" s="48"/>
      <c r="AS870" s="48"/>
      <c r="AT870" s="48"/>
      <c r="AU870" s="48"/>
      <c r="AV870" s="48"/>
      <c r="AW870" s="48"/>
      <c r="AX870" s="48"/>
      <c r="AY870" s="48"/>
      <c r="AZ870" s="48"/>
      <c r="BA870" s="48"/>
      <c r="BB870" s="48"/>
      <c r="BC870" s="48"/>
      <c r="BD870" s="48"/>
      <c r="BE870" s="48"/>
      <c r="BF870" s="48"/>
      <c r="BG870" s="48"/>
      <c r="BH870" s="48"/>
      <c r="BI870" s="48"/>
      <c r="BJ870" s="48"/>
      <c r="BK870" s="48"/>
      <c r="BL870" s="48"/>
      <c r="BM870" s="48"/>
      <c r="BN870" s="48"/>
      <c r="BO870" s="48"/>
      <c r="BP870" s="48"/>
      <c r="BQ870" s="48"/>
      <c r="BR870" s="48"/>
      <c r="BS870" s="48"/>
      <c r="BT870" s="48"/>
      <c r="BU870" s="48"/>
      <c r="BV870" s="48"/>
      <c r="BW870" s="48"/>
      <c r="BX870" s="48"/>
      <c r="BY870" s="48"/>
      <c r="BZ870" s="48"/>
      <c r="CA870" s="48"/>
      <c r="CB870" s="48"/>
      <c r="CC870" s="48"/>
      <c r="CD870" s="48"/>
      <c r="CE870" s="48"/>
      <c r="CF870" s="48"/>
      <c r="CG870" s="48"/>
      <c r="CH870" s="48"/>
      <c r="CI870" s="48"/>
      <c r="CJ870" s="48"/>
      <c r="CK870" s="48"/>
      <c r="CL870" s="48"/>
      <c r="CM870" s="48"/>
      <c r="CN870" s="48"/>
      <c r="CO870" s="48"/>
      <c r="CP870" s="48"/>
      <c r="CQ870" s="47"/>
      <c r="CR870" s="47"/>
      <c r="CS870" s="47"/>
      <c r="CT870" s="47"/>
      <c r="CU870" s="47"/>
      <c r="CV870" s="47"/>
      <c r="CW870" s="47"/>
      <c r="CX870" s="47"/>
      <c r="CY870" s="47"/>
      <c r="CZ870" s="47"/>
      <c r="DA870" s="47"/>
      <c r="DB870" s="47"/>
      <c r="DC870" s="47"/>
      <c r="DD870" s="47"/>
      <c r="DE870" s="47"/>
      <c r="DF870" s="47"/>
      <c r="DG870" s="47"/>
      <c r="DH870" s="47"/>
      <c r="DI870" s="47"/>
      <c r="DJ870" s="47"/>
      <c r="DK870" s="47"/>
      <c r="DL870" s="47"/>
      <c r="DM870" s="47"/>
      <c r="DN870" s="47"/>
      <c r="DO870" s="47"/>
      <c r="DP870" s="47"/>
      <c r="DQ870" s="47"/>
      <c r="DR870" s="47"/>
      <c r="DS870" s="47"/>
      <c r="DT870" s="47"/>
      <c r="DU870" s="47"/>
      <c r="DV870" s="47"/>
      <c r="DW870" s="47"/>
      <c r="DX870" s="47"/>
      <c r="DY870" s="47"/>
      <c r="DZ870" s="47"/>
      <c r="EA870" s="47"/>
      <c r="EB870" s="47"/>
      <c r="EC870" s="47"/>
      <c r="ED870" s="47"/>
      <c r="EE870" s="47"/>
      <c r="EF870" s="47"/>
      <c r="EG870" s="47"/>
      <c r="EH870" s="47"/>
      <c r="EI870" s="47"/>
      <c r="EJ870" s="47"/>
      <c r="EK870" s="47"/>
      <c r="EL870" s="47"/>
      <c r="EM870" s="47"/>
      <c r="EN870" s="47"/>
      <c r="EO870" s="47"/>
      <c r="EP870" s="47"/>
      <c r="EQ870" s="47"/>
      <c r="ER870" s="47"/>
      <c r="ES870" s="47"/>
      <c r="ET870" s="47"/>
      <c r="EU870" s="47"/>
      <c r="EV870" s="47"/>
      <c r="EW870" s="47"/>
      <c r="EX870" s="47"/>
      <c r="EY870" s="47"/>
      <c r="EZ870" s="47"/>
      <c r="FA870" s="47"/>
    </row>
    <row r="871" spans="1:161" ht="53.4" customHeight="1" x14ac:dyDescent="0.3">
      <c r="A871" s="46">
        <v>869</v>
      </c>
      <c r="B871" s="46">
        <v>943</v>
      </c>
      <c r="C871" s="47" t="s">
        <v>13609</v>
      </c>
      <c r="D871" s="46">
        <v>34</v>
      </c>
      <c r="E871" s="48" t="s">
        <v>2389</v>
      </c>
      <c r="F871" s="47"/>
      <c r="G871" s="49" t="s">
        <v>530</v>
      </c>
      <c r="H871" s="49" t="s">
        <v>14</v>
      </c>
      <c r="I871" s="48"/>
      <c r="J871" s="49" t="s">
        <v>36</v>
      </c>
      <c r="K871" s="49" t="s">
        <v>37</v>
      </c>
      <c r="L871" s="49" t="s">
        <v>25</v>
      </c>
      <c r="M871" s="49" t="s">
        <v>15</v>
      </c>
      <c r="N871" s="48" t="s">
        <v>19</v>
      </c>
      <c r="O871" s="49" t="s">
        <v>20</v>
      </c>
      <c r="P871" s="49" t="s">
        <v>101</v>
      </c>
      <c r="Q871" s="49" t="s">
        <v>102</v>
      </c>
      <c r="R871" s="49" t="s">
        <v>163</v>
      </c>
      <c r="S871" s="49" t="s">
        <v>40</v>
      </c>
      <c r="T871" s="49" t="s">
        <v>25</v>
      </c>
      <c r="U871" s="49" t="s">
        <v>22</v>
      </c>
      <c r="V871" s="48" t="s">
        <v>19</v>
      </c>
      <c r="W871" s="49" t="s">
        <v>23</v>
      </c>
      <c r="X871" s="49" t="s">
        <v>39</v>
      </c>
      <c r="Y871" s="49" t="s">
        <v>25</v>
      </c>
      <c r="Z871" s="49" t="s">
        <v>27</v>
      </c>
      <c r="AA871" s="48" t="s">
        <v>28</v>
      </c>
      <c r="AB871" s="49" t="s">
        <v>60</v>
      </c>
      <c r="AC871" s="49" t="s">
        <v>760</v>
      </c>
      <c r="AD871" s="49" t="s">
        <v>761</v>
      </c>
      <c r="AE871" s="48" t="s">
        <v>41</v>
      </c>
      <c r="AF871" s="48" t="s">
        <v>246</v>
      </c>
      <c r="AG871" s="48" t="s">
        <v>216</v>
      </c>
      <c r="AH871" s="48" t="s">
        <v>226</v>
      </c>
      <c r="AI871" s="48" t="s">
        <v>43</v>
      </c>
      <c r="AJ871" s="48" t="s">
        <v>297</v>
      </c>
      <c r="AK871" s="48" t="s">
        <v>40</v>
      </c>
      <c r="AL871" s="48" t="s">
        <v>246</v>
      </c>
      <c r="AM871" s="48" t="s">
        <v>2293</v>
      </c>
      <c r="AN871" s="48" t="s">
        <v>43</v>
      </c>
      <c r="AO871" s="48" t="s">
        <v>811</v>
      </c>
      <c r="AP871" s="48"/>
      <c r="AQ871" s="48"/>
      <c r="AR871" s="48"/>
      <c r="AS871" s="48"/>
      <c r="AT871" s="48"/>
      <c r="AU871" s="48"/>
      <c r="AV871" s="48"/>
      <c r="AW871" s="48"/>
      <c r="AX871" s="48"/>
      <c r="AY871" s="48"/>
      <c r="AZ871" s="48"/>
      <c r="BA871" s="48"/>
      <c r="BB871" s="48"/>
      <c r="BC871" s="48"/>
      <c r="BD871" s="48"/>
      <c r="BE871" s="48"/>
      <c r="BF871" s="48"/>
      <c r="BG871" s="48"/>
      <c r="BH871" s="48"/>
      <c r="BI871" s="48"/>
      <c r="BJ871" s="48"/>
      <c r="BK871" s="48"/>
      <c r="BL871" s="48"/>
      <c r="BM871" s="48"/>
      <c r="BN871" s="48"/>
      <c r="BO871" s="48"/>
      <c r="BP871" s="48"/>
      <c r="BQ871" s="48"/>
      <c r="BR871" s="48"/>
      <c r="BS871" s="48"/>
      <c r="BT871" s="48"/>
      <c r="BU871" s="48"/>
      <c r="BV871" s="48"/>
      <c r="BW871" s="48"/>
      <c r="BX871" s="48"/>
      <c r="BY871" s="48"/>
      <c r="BZ871" s="48"/>
      <c r="CA871" s="48"/>
      <c r="CB871" s="48"/>
      <c r="CC871" s="48"/>
      <c r="CD871" s="48"/>
      <c r="CE871" s="48"/>
      <c r="CF871" s="48"/>
      <c r="CG871" s="48"/>
      <c r="CH871" s="48"/>
      <c r="CI871" s="48"/>
      <c r="CJ871" s="48"/>
      <c r="CK871" s="48"/>
      <c r="CL871" s="48"/>
      <c r="CM871" s="48"/>
      <c r="CN871" s="48"/>
      <c r="CO871" s="48"/>
      <c r="CP871" s="48"/>
      <c r="CQ871" s="48"/>
      <c r="CR871" s="47"/>
      <c r="CS871" s="47"/>
      <c r="CT871" s="47"/>
      <c r="CU871" s="47"/>
      <c r="CV871" s="47"/>
      <c r="CW871" s="47"/>
      <c r="CX871" s="47"/>
      <c r="CY871" s="47"/>
      <c r="CZ871" s="47"/>
      <c r="DA871" s="47"/>
      <c r="DB871" s="47"/>
      <c r="DC871" s="47"/>
      <c r="DD871" s="47"/>
      <c r="DE871" s="47"/>
      <c r="DF871" s="47"/>
      <c r="DG871" s="47"/>
      <c r="DH871" s="47"/>
      <c r="DI871" s="47"/>
      <c r="DJ871" s="47"/>
      <c r="DK871" s="47"/>
      <c r="DL871" s="47"/>
      <c r="DM871" s="47"/>
      <c r="DN871" s="47"/>
      <c r="DO871" s="47"/>
      <c r="DP871" s="47"/>
      <c r="DQ871" s="47"/>
      <c r="DR871" s="47"/>
      <c r="DS871" s="47"/>
      <c r="DT871" s="47"/>
      <c r="DU871" s="47"/>
      <c r="DV871" s="47"/>
      <c r="DW871" s="47"/>
      <c r="DX871" s="47"/>
      <c r="DY871" s="47"/>
      <c r="DZ871" s="47"/>
      <c r="EA871" s="47"/>
      <c r="EB871" s="47"/>
      <c r="EC871" s="47"/>
      <c r="ED871" s="47"/>
      <c r="EE871" s="47"/>
      <c r="EF871" s="47"/>
      <c r="EG871" s="47"/>
      <c r="EH871" s="47"/>
      <c r="EI871" s="47"/>
      <c r="EJ871" s="47"/>
      <c r="EK871" s="47"/>
      <c r="EL871" s="47"/>
      <c r="EM871" s="47"/>
      <c r="EN871" s="47"/>
      <c r="EO871" s="47"/>
      <c r="EP871" s="47"/>
      <c r="EQ871" s="47"/>
      <c r="ER871" s="47"/>
      <c r="ES871" s="47"/>
      <c r="ET871" s="47"/>
      <c r="EU871" s="47"/>
      <c r="EV871" s="47"/>
      <c r="EW871" s="47"/>
      <c r="EX871" s="47"/>
      <c r="EY871" s="47"/>
      <c r="EZ871" s="47"/>
      <c r="FA871" s="47"/>
    </row>
    <row r="872" spans="1:161" ht="53.4" customHeight="1" x14ac:dyDescent="0.3">
      <c r="A872" s="46">
        <v>870</v>
      </c>
      <c r="B872" s="46">
        <v>2382</v>
      </c>
      <c r="C872" s="47" t="s">
        <v>13610</v>
      </c>
      <c r="D872" s="46">
        <v>32</v>
      </c>
      <c r="E872" s="48" t="s">
        <v>2390</v>
      </c>
      <c r="F872" s="47"/>
      <c r="G872" s="50" t="s">
        <v>98</v>
      </c>
      <c r="H872" s="49" t="s">
        <v>110</v>
      </c>
      <c r="I872" s="49" t="s">
        <v>74</v>
      </c>
      <c r="J872" s="49" t="s">
        <v>75</v>
      </c>
      <c r="K872" s="48"/>
      <c r="L872" s="49" t="s">
        <v>36</v>
      </c>
      <c r="M872" s="49" t="s">
        <v>37</v>
      </c>
      <c r="N872" s="49" t="s">
        <v>574</v>
      </c>
      <c r="O872" s="49" t="s">
        <v>256</v>
      </c>
      <c r="P872" s="49" t="s">
        <v>25</v>
      </c>
      <c r="Q872" s="49" t="s">
        <v>15</v>
      </c>
      <c r="R872" s="48" t="s">
        <v>16</v>
      </c>
      <c r="S872" s="49" t="s">
        <v>17</v>
      </c>
      <c r="T872" s="49" t="s">
        <v>18</v>
      </c>
      <c r="U872" s="49" t="s">
        <v>418</v>
      </c>
      <c r="V872" s="49" t="s">
        <v>419</v>
      </c>
      <c r="W872" s="48" t="s">
        <v>19</v>
      </c>
      <c r="X872" s="49" t="s">
        <v>130</v>
      </c>
      <c r="Y872" s="49" t="s">
        <v>23</v>
      </c>
      <c r="Z872" s="49" t="s">
        <v>20</v>
      </c>
      <c r="AA872" s="49" t="s">
        <v>1635</v>
      </c>
      <c r="AB872" s="49" t="s">
        <v>28</v>
      </c>
      <c r="AC872" s="49" t="s">
        <v>1636</v>
      </c>
      <c r="AD872" s="49" t="s">
        <v>25</v>
      </c>
      <c r="AE872" s="49" t="s">
        <v>270</v>
      </c>
      <c r="AF872" s="49" t="s">
        <v>239</v>
      </c>
      <c r="AG872" s="48" t="s">
        <v>16</v>
      </c>
      <c r="AH872" s="49" t="s">
        <v>63</v>
      </c>
      <c r="AI872" s="49" t="s">
        <v>16</v>
      </c>
      <c r="AJ872" s="49" t="s">
        <v>81</v>
      </c>
      <c r="AK872" s="49" t="s">
        <v>25</v>
      </c>
      <c r="AL872" s="49" t="s">
        <v>270</v>
      </c>
      <c r="AM872" s="49" t="s">
        <v>2391</v>
      </c>
      <c r="AN872" s="48"/>
      <c r="AO872" s="48"/>
      <c r="AP872" s="48"/>
      <c r="AQ872" s="48"/>
      <c r="AR872" s="48"/>
      <c r="AS872" s="48"/>
      <c r="AT872" s="48"/>
      <c r="AU872" s="48"/>
      <c r="AV872" s="48"/>
      <c r="AW872" s="48"/>
      <c r="AX872" s="48"/>
      <c r="AY872" s="48"/>
      <c r="AZ872" s="48"/>
      <c r="BA872" s="48"/>
      <c r="BB872" s="48"/>
      <c r="BC872" s="48"/>
      <c r="BD872" s="48"/>
      <c r="BE872" s="48"/>
      <c r="BF872" s="48"/>
      <c r="BG872" s="48"/>
      <c r="BH872" s="48"/>
      <c r="BI872" s="48"/>
      <c r="BJ872" s="48"/>
      <c r="BK872" s="48"/>
      <c r="BL872" s="48"/>
      <c r="BM872" s="48"/>
      <c r="BN872" s="48"/>
      <c r="BO872" s="48"/>
      <c r="BP872" s="48"/>
      <c r="BQ872" s="48"/>
      <c r="BR872" s="48"/>
      <c r="BS872" s="48"/>
      <c r="BT872" s="48"/>
      <c r="BU872" s="48"/>
      <c r="BV872" s="48"/>
      <c r="BW872" s="48"/>
      <c r="BX872" s="48"/>
      <c r="BY872" s="48"/>
      <c r="BZ872" s="48"/>
      <c r="CA872" s="48"/>
      <c r="CB872" s="48"/>
      <c r="CC872" s="48"/>
      <c r="CD872" s="48"/>
      <c r="CE872" s="48"/>
      <c r="CF872" s="48"/>
      <c r="CG872" s="48"/>
      <c r="CH872" s="48"/>
      <c r="CI872" s="48"/>
      <c r="CJ872" s="48"/>
      <c r="CK872" s="48"/>
      <c r="CL872" s="48"/>
      <c r="CM872" s="48"/>
      <c r="CN872" s="48"/>
      <c r="CO872" s="48"/>
      <c r="CP872" s="48"/>
      <c r="CQ872" s="48"/>
      <c r="CR872" s="47"/>
      <c r="CS872" s="47"/>
      <c r="CT872" s="47"/>
      <c r="CU872" s="47"/>
      <c r="CV872" s="47"/>
      <c r="CW872" s="47"/>
      <c r="CX872" s="47"/>
      <c r="CY872" s="47"/>
      <c r="CZ872" s="47"/>
      <c r="DA872" s="47"/>
      <c r="DB872" s="47"/>
      <c r="DC872" s="47"/>
      <c r="DD872" s="47"/>
      <c r="DE872" s="47"/>
      <c r="DF872" s="47"/>
      <c r="DG872" s="47"/>
      <c r="DH872" s="47"/>
      <c r="DI872" s="47"/>
      <c r="DJ872" s="47"/>
      <c r="DK872" s="47"/>
      <c r="DL872" s="47"/>
      <c r="DM872" s="47"/>
      <c r="DN872" s="47"/>
      <c r="DO872" s="47"/>
      <c r="DP872" s="47"/>
      <c r="DQ872" s="47"/>
      <c r="DR872" s="47"/>
      <c r="DS872" s="47"/>
      <c r="DT872" s="47"/>
      <c r="DU872" s="47"/>
      <c r="DV872" s="47"/>
      <c r="DW872" s="47"/>
      <c r="DX872" s="47"/>
      <c r="DY872" s="47"/>
      <c r="DZ872" s="47"/>
      <c r="EA872" s="47"/>
      <c r="EB872" s="47"/>
      <c r="EC872" s="47"/>
      <c r="ED872" s="47"/>
      <c r="EE872" s="47"/>
      <c r="EF872" s="47"/>
      <c r="EG872" s="47"/>
      <c r="EH872" s="47"/>
      <c r="EI872" s="47"/>
      <c r="EJ872" s="47"/>
      <c r="EK872" s="47"/>
      <c r="EL872" s="47"/>
      <c r="EM872" s="47"/>
      <c r="EN872" s="47"/>
      <c r="EO872" s="47"/>
      <c r="EP872" s="47"/>
      <c r="EQ872" s="47"/>
      <c r="ER872" s="47"/>
      <c r="ES872" s="47"/>
      <c r="ET872" s="47"/>
      <c r="EU872" s="47"/>
      <c r="EV872" s="47"/>
      <c r="EW872" s="47"/>
      <c r="EX872" s="47"/>
      <c r="EY872" s="47"/>
      <c r="EZ872" s="47"/>
      <c r="FA872" s="47"/>
    </row>
    <row r="873" spans="1:161" ht="53.4" customHeight="1" x14ac:dyDescent="0.3">
      <c r="A873" s="46">
        <v>871</v>
      </c>
      <c r="B873" s="46">
        <v>1253</v>
      </c>
      <c r="C873" s="47" t="s">
        <v>13611</v>
      </c>
      <c r="D873" s="46">
        <v>21</v>
      </c>
      <c r="E873" s="48" t="s">
        <v>2393</v>
      </c>
      <c r="F873" s="47"/>
      <c r="G873" s="48" t="s">
        <v>98</v>
      </c>
      <c r="H873" s="49" t="s">
        <v>238</v>
      </c>
      <c r="I873" s="49" t="s">
        <v>100</v>
      </c>
      <c r="J873" s="48"/>
      <c r="K873" s="49" t="s">
        <v>36</v>
      </c>
      <c r="L873" s="49" t="s">
        <v>39</v>
      </c>
      <c r="M873" s="49" t="s">
        <v>181</v>
      </c>
      <c r="N873" s="49" t="s">
        <v>224</v>
      </c>
      <c r="O873" s="49" t="s">
        <v>25</v>
      </c>
      <c r="P873" s="49" t="s">
        <v>15</v>
      </c>
      <c r="Q873" s="48" t="s">
        <v>19</v>
      </c>
      <c r="R873" s="49" t="s">
        <v>93</v>
      </c>
      <c r="S873" s="49" t="s">
        <v>39</v>
      </c>
      <c r="T873" s="49" t="s">
        <v>40</v>
      </c>
      <c r="U873" s="49" t="s">
        <v>25</v>
      </c>
      <c r="V873" s="49" t="s">
        <v>22</v>
      </c>
      <c r="W873" s="48" t="s">
        <v>28</v>
      </c>
      <c r="X873" s="49" t="s">
        <v>29</v>
      </c>
      <c r="Y873" s="49" t="s">
        <v>1231</v>
      </c>
      <c r="Z873" s="49" t="s">
        <v>1232</v>
      </c>
      <c r="AA873" s="49" t="s">
        <v>25</v>
      </c>
      <c r="AB873" s="49" t="s">
        <v>46</v>
      </c>
      <c r="AC873" s="48"/>
      <c r="AD873" s="48"/>
      <c r="AE873" s="48"/>
      <c r="AF873" s="48"/>
      <c r="AG873" s="48"/>
      <c r="AH873" s="48"/>
      <c r="AI873" s="48"/>
      <c r="AJ873" s="48"/>
      <c r="AK873" s="48"/>
      <c r="AL873" s="48"/>
      <c r="AM873" s="48"/>
      <c r="AN873" s="48"/>
      <c r="AO873" s="48"/>
      <c r="AP873" s="48"/>
      <c r="AQ873" s="48"/>
      <c r="AR873" s="48"/>
      <c r="AS873" s="48"/>
      <c r="AT873" s="48"/>
      <c r="AU873" s="48"/>
      <c r="AV873" s="48"/>
      <c r="AW873" s="48"/>
      <c r="AX873" s="48"/>
      <c r="AY873" s="48"/>
      <c r="AZ873" s="48"/>
      <c r="BA873" s="48"/>
      <c r="BB873" s="48"/>
      <c r="BC873" s="48"/>
      <c r="BD873" s="48"/>
      <c r="BE873" s="48"/>
      <c r="BF873" s="48"/>
      <c r="BG873" s="48"/>
      <c r="BH873" s="48"/>
      <c r="BI873" s="48"/>
      <c r="BJ873" s="48"/>
      <c r="BK873" s="48"/>
      <c r="BL873" s="48"/>
      <c r="BM873" s="48"/>
      <c r="BN873" s="48"/>
      <c r="BO873" s="48"/>
      <c r="BP873" s="48"/>
      <c r="BQ873" s="48"/>
      <c r="BR873" s="48"/>
      <c r="BS873" s="48"/>
      <c r="BT873" s="48"/>
      <c r="BU873" s="48"/>
      <c r="BV873" s="48"/>
      <c r="BW873" s="48"/>
      <c r="BX873" s="48"/>
      <c r="BY873" s="48"/>
      <c r="BZ873" s="48"/>
      <c r="CA873" s="48"/>
      <c r="CB873" s="48"/>
      <c r="CC873" s="48"/>
      <c r="CD873" s="48"/>
      <c r="CE873" s="48"/>
      <c r="CF873" s="48"/>
      <c r="CG873" s="48"/>
      <c r="CH873" s="48"/>
      <c r="CI873" s="48"/>
      <c r="CJ873" s="48"/>
      <c r="CK873" s="48"/>
      <c r="CL873" s="48"/>
      <c r="CM873" s="48"/>
      <c r="CN873" s="48"/>
      <c r="CO873" s="48"/>
      <c r="CP873" s="48"/>
      <c r="CQ873" s="48"/>
      <c r="CR873" s="47"/>
      <c r="CS873" s="47"/>
      <c r="CT873" s="47"/>
      <c r="CU873" s="47"/>
      <c r="CV873" s="47"/>
      <c r="CW873" s="47"/>
      <c r="CX873" s="47"/>
      <c r="CY873" s="47"/>
      <c r="CZ873" s="47"/>
      <c r="DA873" s="47"/>
      <c r="DB873" s="47"/>
      <c r="DC873" s="47"/>
      <c r="DD873" s="47"/>
      <c r="DE873" s="47"/>
      <c r="DF873" s="47"/>
      <c r="DG873" s="47"/>
      <c r="DH873" s="47"/>
      <c r="DI873" s="47"/>
      <c r="DJ873" s="47"/>
      <c r="DK873" s="47"/>
      <c r="DL873" s="47"/>
      <c r="DM873" s="47"/>
      <c r="DN873" s="47"/>
      <c r="DO873" s="47"/>
      <c r="DP873" s="47"/>
      <c r="DQ873" s="47"/>
      <c r="DR873" s="47"/>
      <c r="DS873" s="47"/>
      <c r="DT873" s="47"/>
      <c r="DU873" s="47"/>
      <c r="DV873" s="47"/>
      <c r="DW873" s="47"/>
      <c r="DX873" s="47"/>
      <c r="DY873" s="47"/>
      <c r="DZ873" s="47"/>
      <c r="EA873" s="47"/>
      <c r="EB873" s="47"/>
      <c r="EC873" s="47"/>
      <c r="ED873" s="47"/>
      <c r="EE873" s="47"/>
      <c r="EF873" s="47"/>
      <c r="EG873" s="47"/>
      <c r="EH873" s="47"/>
      <c r="EI873" s="47"/>
      <c r="EJ873" s="47"/>
      <c r="EK873" s="47"/>
      <c r="EL873" s="47"/>
      <c r="EM873" s="47"/>
      <c r="EN873" s="47"/>
      <c r="EO873" s="47"/>
      <c r="EP873" s="47"/>
      <c r="EQ873" s="47"/>
      <c r="ER873" s="47"/>
      <c r="ES873" s="47"/>
      <c r="ET873" s="47"/>
      <c r="EU873" s="47"/>
      <c r="EV873" s="47"/>
      <c r="EW873" s="47"/>
      <c r="EX873" s="47"/>
      <c r="EY873" s="47"/>
      <c r="EZ873" s="47"/>
      <c r="FA873" s="47"/>
    </row>
    <row r="874" spans="1:161" ht="53.4" customHeight="1" x14ac:dyDescent="0.3">
      <c r="A874" s="46">
        <v>872</v>
      </c>
      <c r="B874" s="46">
        <v>1513</v>
      </c>
      <c r="C874" s="47" t="s">
        <v>13612</v>
      </c>
      <c r="D874" s="46">
        <v>28</v>
      </c>
      <c r="E874" s="48" t="s">
        <v>2395</v>
      </c>
      <c r="F874" s="47"/>
      <c r="G874" s="49" t="s">
        <v>49</v>
      </c>
      <c r="H874" s="48"/>
      <c r="I874" s="49" t="s">
        <v>36</v>
      </c>
      <c r="J874" s="49" t="s">
        <v>39</v>
      </c>
      <c r="K874" s="49" t="s">
        <v>181</v>
      </c>
      <c r="L874" s="49" t="s">
        <v>256</v>
      </c>
      <c r="M874" s="49" t="s">
        <v>25</v>
      </c>
      <c r="N874" s="49" t="s">
        <v>15</v>
      </c>
      <c r="O874" s="48" t="s">
        <v>19</v>
      </c>
      <c r="P874" s="49" t="s">
        <v>20</v>
      </c>
      <c r="Q874" s="49" t="s">
        <v>121</v>
      </c>
      <c r="R874" s="49" t="s">
        <v>25</v>
      </c>
      <c r="S874" s="49" t="s">
        <v>375</v>
      </c>
      <c r="T874" s="49" t="s">
        <v>376</v>
      </c>
      <c r="U874" s="49" t="s">
        <v>53</v>
      </c>
      <c r="V874" s="49" t="s">
        <v>12</v>
      </c>
      <c r="W874" s="49" t="s">
        <v>43</v>
      </c>
      <c r="X874" s="49" t="s">
        <v>44</v>
      </c>
      <c r="Y874" s="48" t="s">
        <v>19</v>
      </c>
      <c r="Z874" s="49" t="s">
        <v>23</v>
      </c>
      <c r="AA874" s="49" t="s">
        <v>39</v>
      </c>
      <c r="AB874" s="49" t="s">
        <v>25</v>
      </c>
      <c r="AC874" s="49" t="s">
        <v>15</v>
      </c>
      <c r="AD874" s="48" t="s">
        <v>28</v>
      </c>
      <c r="AE874" s="49" t="s">
        <v>227</v>
      </c>
      <c r="AF874" s="49" t="s">
        <v>30</v>
      </c>
      <c r="AG874" s="49" t="s">
        <v>31</v>
      </c>
      <c r="AH874" s="49" t="s">
        <v>25</v>
      </c>
      <c r="AI874" s="49" t="s">
        <v>240</v>
      </c>
      <c r="AJ874" s="48"/>
      <c r="AK874" s="48"/>
      <c r="AL874" s="48"/>
      <c r="AM874" s="48"/>
      <c r="AN874" s="48"/>
      <c r="AO874" s="48"/>
      <c r="AP874" s="48"/>
      <c r="AQ874" s="48"/>
      <c r="AR874" s="48"/>
      <c r="AS874" s="48"/>
      <c r="AT874" s="48"/>
      <c r="AU874" s="48"/>
      <c r="AV874" s="48"/>
      <c r="AW874" s="48"/>
      <c r="AX874" s="48"/>
      <c r="AY874" s="48"/>
      <c r="AZ874" s="48"/>
      <c r="BA874" s="48"/>
      <c r="BB874" s="48"/>
      <c r="BC874" s="48"/>
      <c r="BD874" s="48"/>
      <c r="BE874" s="48"/>
      <c r="BF874" s="48"/>
      <c r="BG874" s="48"/>
      <c r="BH874" s="48"/>
      <c r="BI874" s="48"/>
      <c r="BJ874" s="48"/>
      <c r="BK874" s="48"/>
      <c r="BL874" s="48"/>
      <c r="BM874" s="48"/>
      <c r="BN874" s="48"/>
      <c r="BO874" s="48"/>
      <c r="BP874" s="48"/>
      <c r="BQ874" s="48"/>
      <c r="BR874" s="48"/>
      <c r="BS874" s="48"/>
      <c r="BT874" s="48"/>
      <c r="BU874" s="48"/>
      <c r="BV874" s="48"/>
      <c r="BW874" s="48"/>
      <c r="BX874" s="48"/>
      <c r="BY874" s="48"/>
      <c r="BZ874" s="48"/>
      <c r="CA874" s="48"/>
      <c r="CB874" s="48"/>
      <c r="CC874" s="48"/>
      <c r="CD874" s="48"/>
      <c r="CE874" s="48"/>
      <c r="CF874" s="48"/>
      <c r="CG874" s="48"/>
      <c r="CH874" s="48"/>
      <c r="CI874" s="48"/>
      <c r="CJ874" s="48"/>
      <c r="CK874" s="48"/>
      <c r="CL874" s="48"/>
      <c r="CM874" s="48"/>
      <c r="CN874" s="48"/>
      <c r="CO874" s="48"/>
      <c r="CP874" s="48"/>
      <c r="CQ874" s="48"/>
      <c r="CR874" s="47"/>
      <c r="CS874" s="47"/>
      <c r="CT874" s="47"/>
      <c r="CU874" s="47"/>
      <c r="CV874" s="47"/>
      <c r="CW874" s="47"/>
      <c r="CX874" s="47"/>
      <c r="CY874" s="47"/>
      <c r="CZ874" s="47"/>
      <c r="DA874" s="47"/>
      <c r="DB874" s="47"/>
      <c r="DC874" s="47"/>
      <c r="DD874" s="47"/>
      <c r="DE874" s="47"/>
      <c r="DF874" s="47"/>
      <c r="DG874" s="47"/>
      <c r="DH874" s="47"/>
      <c r="DI874" s="47"/>
      <c r="DJ874" s="47"/>
      <c r="DK874" s="47"/>
      <c r="DL874" s="47"/>
      <c r="DM874" s="47"/>
      <c r="DN874" s="47"/>
      <c r="DO874" s="47"/>
      <c r="DP874" s="47"/>
      <c r="DQ874" s="47"/>
      <c r="DR874" s="47"/>
      <c r="DS874" s="47"/>
      <c r="DT874" s="47"/>
      <c r="DU874" s="47"/>
      <c r="DV874" s="47"/>
      <c r="DW874" s="47"/>
      <c r="DX874" s="47"/>
      <c r="DY874" s="47"/>
      <c r="DZ874" s="47"/>
      <c r="EA874" s="47"/>
      <c r="EB874" s="47"/>
      <c r="EC874" s="47"/>
      <c r="ED874" s="47"/>
      <c r="EE874" s="47"/>
      <c r="EF874" s="47"/>
      <c r="EG874" s="47"/>
      <c r="EH874" s="47"/>
      <c r="EI874" s="47"/>
      <c r="EJ874" s="47"/>
      <c r="EK874" s="47"/>
      <c r="EL874" s="47"/>
      <c r="EM874" s="47"/>
      <c r="EN874" s="47"/>
      <c r="EO874" s="47"/>
      <c r="EP874" s="47"/>
      <c r="EQ874" s="47"/>
      <c r="ER874" s="47"/>
      <c r="ES874" s="47"/>
      <c r="ET874" s="47"/>
      <c r="EU874" s="47"/>
      <c r="EV874" s="47"/>
      <c r="EW874" s="47"/>
      <c r="EX874" s="47"/>
      <c r="EY874" s="47"/>
      <c r="EZ874" s="47"/>
      <c r="FA874" s="47"/>
    </row>
    <row r="875" spans="1:161" ht="53.4" customHeight="1" x14ac:dyDescent="0.3">
      <c r="A875" s="46">
        <v>873</v>
      </c>
      <c r="B875" s="46">
        <v>843</v>
      </c>
      <c r="C875" s="47" t="s">
        <v>13613</v>
      </c>
      <c r="D875" s="46">
        <v>58</v>
      </c>
      <c r="E875" s="48" t="s">
        <v>13614</v>
      </c>
      <c r="F875" s="47"/>
      <c r="G875" s="49" t="s">
        <v>10</v>
      </c>
      <c r="H875" s="49" t="s">
        <v>209</v>
      </c>
      <c r="I875" s="49" t="s">
        <v>210</v>
      </c>
      <c r="J875" s="48" t="s">
        <v>11</v>
      </c>
      <c r="K875" s="49" t="s">
        <v>12</v>
      </c>
      <c r="L875" s="49" t="s">
        <v>22</v>
      </c>
      <c r="M875" s="48" t="s">
        <v>16</v>
      </c>
      <c r="N875" s="49" t="s">
        <v>17</v>
      </c>
      <c r="O875" s="49" t="s">
        <v>18</v>
      </c>
      <c r="P875" s="49" t="s">
        <v>25</v>
      </c>
      <c r="Q875" s="49" t="s">
        <v>26</v>
      </c>
      <c r="R875" s="49" t="s">
        <v>206</v>
      </c>
      <c r="S875" s="49" t="s">
        <v>296</v>
      </c>
      <c r="T875" s="48" t="s">
        <v>19</v>
      </c>
      <c r="U875" s="49" t="s">
        <v>20</v>
      </c>
      <c r="V875" s="49" t="s">
        <v>21</v>
      </c>
      <c r="W875" s="49" t="s">
        <v>25</v>
      </c>
      <c r="X875" s="49" t="s">
        <v>22</v>
      </c>
      <c r="Y875" s="49" t="s">
        <v>297</v>
      </c>
      <c r="Z875" s="49" t="s">
        <v>59</v>
      </c>
      <c r="AA875" s="49" t="s">
        <v>53</v>
      </c>
      <c r="AB875" s="49" t="s">
        <v>25</v>
      </c>
      <c r="AC875" s="49" t="s">
        <v>15</v>
      </c>
      <c r="AD875" s="49" t="s">
        <v>52</v>
      </c>
      <c r="AE875" s="49" t="s">
        <v>26</v>
      </c>
      <c r="AF875" s="49" t="s">
        <v>245</v>
      </c>
      <c r="AG875" s="49" t="s">
        <v>2397</v>
      </c>
      <c r="AH875" s="49" t="s">
        <v>22</v>
      </c>
      <c r="AI875" s="48" t="s">
        <v>19</v>
      </c>
      <c r="AJ875" s="49" t="s">
        <v>23</v>
      </c>
      <c r="AK875" s="49" t="s">
        <v>152</v>
      </c>
      <c r="AL875" s="49" t="s">
        <v>25</v>
      </c>
      <c r="AM875" s="49" t="s">
        <v>26</v>
      </c>
      <c r="AN875" s="49" t="s">
        <v>106</v>
      </c>
      <c r="AO875" s="49" t="s">
        <v>187</v>
      </c>
      <c r="AP875" s="49" t="s">
        <v>39</v>
      </c>
      <c r="AQ875" s="49" t="s">
        <v>308</v>
      </c>
      <c r="AR875" s="49" t="s">
        <v>226</v>
      </c>
      <c r="AS875" s="48" t="s">
        <v>114</v>
      </c>
      <c r="AT875" s="48" t="s">
        <v>286</v>
      </c>
      <c r="AU875" s="48" t="s">
        <v>121</v>
      </c>
      <c r="AV875" s="49" t="s">
        <v>20</v>
      </c>
      <c r="AW875" s="49" t="s">
        <v>24</v>
      </c>
      <c r="AX875" s="49" t="s">
        <v>25</v>
      </c>
      <c r="AY875" s="49" t="s">
        <v>15</v>
      </c>
      <c r="AZ875" s="49" t="s">
        <v>39</v>
      </c>
      <c r="BA875" s="49" t="s">
        <v>40</v>
      </c>
      <c r="BB875" s="48"/>
      <c r="BC875" s="49" t="s">
        <v>40</v>
      </c>
      <c r="BD875" s="49" t="s">
        <v>201</v>
      </c>
      <c r="BE875" s="49" t="s">
        <v>67</v>
      </c>
      <c r="BF875" s="49" t="s">
        <v>17</v>
      </c>
      <c r="BG875" s="49" t="s">
        <v>2398</v>
      </c>
      <c r="BH875" s="49" t="s">
        <v>69</v>
      </c>
      <c r="BI875" s="49" t="s">
        <v>502</v>
      </c>
      <c r="BJ875" s="48" t="s">
        <v>245</v>
      </c>
      <c r="BK875" s="48" t="s">
        <v>41</v>
      </c>
      <c r="BL875" s="48" t="s">
        <v>320</v>
      </c>
      <c r="BM875" s="48" t="s">
        <v>321</v>
      </c>
      <c r="BN875" s="48"/>
      <c r="BO875" s="48"/>
      <c r="BP875" s="48"/>
      <c r="BQ875" s="48"/>
      <c r="BR875" s="48"/>
      <c r="BS875" s="48"/>
      <c r="BT875" s="48"/>
      <c r="BU875" s="48"/>
      <c r="BV875" s="48"/>
      <c r="BW875" s="48"/>
      <c r="BX875" s="48"/>
      <c r="BY875" s="48"/>
      <c r="BZ875" s="48"/>
      <c r="CA875" s="48"/>
      <c r="CB875" s="48"/>
      <c r="CC875" s="48"/>
      <c r="CD875" s="48"/>
      <c r="CE875" s="48"/>
      <c r="CF875" s="48"/>
      <c r="CG875" s="48"/>
      <c r="CH875" s="48"/>
      <c r="CI875" s="48"/>
      <c r="CJ875" s="48"/>
      <c r="CK875" s="48"/>
      <c r="CL875" s="48"/>
      <c r="CM875" s="48"/>
      <c r="CN875" s="48"/>
      <c r="CO875" s="48"/>
      <c r="CP875" s="48"/>
      <c r="CQ875" s="48"/>
      <c r="CR875" s="47"/>
      <c r="CS875" s="47"/>
      <c r="CT875" s="47"/>
      <c r="CU875" s="47"/>
      <c r="CV875" s="47"/>
      <c r="CW875" s="47"/>
      <c r="CX875" s="47"/>
      <c r="CY875" s="47"/>
      <c r="CZ875" s="47"/>
      <c r="DA875" s="47"/>
      <c r="DB875" s="47"/>
      <c r="DC875" s="47"/>
      <c r="DD875" s="47"/>
      <c r="DE875" s="47"/>
      <c r="DF875" s="47"/>
      <c r="DG875" s="47"/>
      <c r="DH875" s="47"/>
      <c r="DI875" s="47"/>
      <c r="DJ875" s="47"/>
      <c r="DK875" s="47"/>
      <c r="DL875" s="47"/>
      <c r="DM875" s="47"/>
      <c r="DN875" s="47"/>
      <c r="DO875" s="47"/>
      <c r="DP875" s="47"/>
      <c r="DQ875" s="47"/>
      <c r="DR875" s="47"/>
      <c r="DS875" s="47"/>
      <c r="DT875" s="47"/>
      <c r="DU875" s="47"/>
      <c r="DV875" s="47"/>
      <c r="DW875" s="47"/>
      <c r="DX875" s="47"/>
      <c r="DY875" s="47"/>
      <c r="DZ875" s="47"/>
      <c r="EA875" s="47"/>
      <c r="EB875" s="47"/>
      <c r="EC875" s="47"/>
      <c r="ED875" s="47"/>
      <c r="EE875" s="47"/>
      <c r="EF875" s="47"/>
      <c r="EG875" s="47"/>
      <c r="EH875" s="47"/>
      <c r="EI875" s="47"/>
      <c r="EJ875" s="47"/>
      <c r="EK875" s="47"/>
      <c r="EL875" s="47"/>
      <c r="EM875" s="47"/>
      <c r="EN875" s="47"/>
      <c r="EO875" s="47"/>
      <c r="EP875" s="47"/>
      <c r="EQ875" s="47"/>
      <c r="ER875" s="47"/>
      <c r="ES875" s="47"/>
      <c r="ET875" s="47"/>
      <c r="EU875" s="47"/>
      <c r="EV875" s="47"/>
      <c r="EW875" s="47"/>
      <c r="EX875" s="47"/>
      <c r="EY875" s="47"/>
      <c r="EZ875" s="47"/>
      <c r="FA875" s="47"/>
      <c r="FB875" s="47"/>
    </row>
    <row r="876" spans="1:161" ht="53.4" customHeight="1" x14ac:dyDescent="0.3">
      <c r="A876" s="46">
        <v>874</v>
      </c>
      <c r="B876" s="46">
        <v>1584</v>
      </c>
      <c r="C876" s="47" t="s">
        <v>13615</v>
      </c>
      <c r="D876" s="46">
        <v>32</v>
      </c>
      <c r="E876" s="48" t="s">
        <v>2400</v>
      </c>
      <c r="F876" s="47"/>
      <c r="G876" s="49" t="s">
        <v>49</v>
      </c>
      <c r="H876" s="49" t="s">
        <v>209</v>
      </c>
      <c r="I876" s="49" t="s">
        <v>51</v>
      </c>
      <c r="J876" s="48"/>
      <c r="K876" s="49" t="s">
        <v>36</v>
      </c>
      <c r="L876" s="49" t="s">
        <v>15</v>
      </c>
      <c r="M876" s="49" t="s">
        <v>37</v>
      </c>
      <c r="N876" s="48" t="s">
        <v>16</v>
      </c>
      <c r="O876" s="49" t="s">
        <v>125</v>
      </c>
      <c r="P876" s="48" t="s">
        <v>19</v>
      </c>
      <c r="Q876" s="49" t="s">
        <v>20</v>
      </c>
      <c r="R876" s="49" t="s">
        <v>39</v>
      </c>
      <c r="S876" s="49" t="s">
        <v>40</v>
      </c>
      <c r="T876" s="49" t="s">
        <v>25</v>
      </c>
      <c r="U876" s="49" t="s">
        <v>22</v>
      </c>
      <c r="V876" s="48"/>
      <c r="W876" s="49" t="s">
        <v>23</v>
      </c>
      <c r="X876" s="49" t="s">
        <v>39</v>
      </c>
      <c r="Y876" s="49" t="s">
        <v>25</v>
      </c>
      <c r="Z876" s="49" t="s">
        <v>15</v>
      </c>
      <c r="AA876" s="48" t="s">
        <v>41</v>
      </c>
      <c r="AB876" s="48" t="s">
        <v>28</v>
      </c>
      <c r="AC876" s="49" t="s">
        <v>60</v>
      </c>
      <c r="AD876" s="49" t="s">
        <v>15</v>
      </c>
      <c r="AE876" s="48" t="s">
        <v>38</v>
      </c>
      <c r="AF876" s="48" t="s">
        <v>16</v>
      </c>
      <c r="AG876" s="51" t="s">
        <v>17</v>
      </c>
      <c r="AH876" s="51" t="s">
        <v>18</v>
      </c>
      <c r="AI876" s="48" t="s">
        <v>16</v>
      </c>
      <c r="AJ876" s="49" t="s">
        <v>45</v>
      </c>
      <c r="AK876" s="49" t="s">
        <v>25</v>
      </c>
      <c r="AL876" s="49" t="s">
        <v>15</v>
      </c>
      <c r="AM876" s="48" t="s">
        <v>43</v>
      </c>
      <c r="AN876" s="48" t="s">
        <v>811</v>
      </c>
      <c r="AO876" s="48"/>
      <c r="AP876" s="48"/>
      <c r="AQ876" s="48"/>
      <c r="AR876" s="48"/>
      <c r="AS876" s="48"/>
      <c r="AT876" s="48"/>
      <c r="AU876" s="48"/>
      <c r="AV876" s="48"/>
      <c r="AW876" s="48"/>
      <c r="AX876" s="48"/>
      <c r="AY876" s="48"/>
      <c r="AZ876" s="48"/>
      <c r="BA876" s="48"/>
      <c r="BB876" s="48"/>
      <c r="BC876" s="48"/>
      <c r="BD876" s="48"/>
      <c r="BE876" s="48"/>
      <c r="BF876" s="48"/>
      <c r="BG876" s="48"/>
      <c r="BH876" s="48"/>
      <c r="BI876" s="48"/>
      <c r="BJ876" s="48"/>
      <c r="BK876" s="48"/>
      <c r="BL876" s="48"/>
      <c r="BM876" s="48"/>
      <c r="BN876" s="48"/>
      <c r="BO876" s="48"/>
      <c r="BP876" s="48"/>
      <c r="BQ876" s="48"/>
      <c r="BR876" s="48"/>
      <c r="BS876" s="48"/>
      <c r="BT876" s="48"/>
      <c r="BU876" s="48"/>
      <c r="BV876" s="48"/>
      <c r="BW876" s="48"/>
      <c r="BX876" s="48"/>
      <c r="BY876" s="48"/>
      <c r="BZ876" s="48"/>
      <c r="CA876" s="48"/>
      <c r="CB876" s="48"/>
      <c r="CC876" s="48"/>
      <c r="CD876" s="48"/>
      <c r="CE876" s="48"/>
      <c r="CF876" s="48"/>
      <c r="CG876" s="48"/>
      <c r="CH876" s="48"/>
      <c r="CI876" s="48"/>
      <c r="CJ876" s="48"/>
      <c r="CK876" s="48"/>
      <c r="CL876" s="48"/>
      <c r="CM876" s="48"/>
      <c r="CN876" s="48"/>
      <c r="CO876" s="48"/>
      <c r="CP876" s="48"/>
      <c r="CQ876" s="48"/>
      <c r="CR876" s="48"/>
      <c r="CS876" s="47"/>
      <c r="CT876" s="47"/>
      <c r="CU876" s="47"/>
      <c r="CV876" s="47"/>
      <c r="CW876" s="47"/>
      <c r="CX876" s="47"/>
      <c r="CY876" s="47"/>
      <c r="CZ876" s="47"/>
      <c r="DA876" s="47"/>
      <c r="DB876" s="47"/>
      <c r="DC876" s="47"/>
      <c r="DD876" s="47"/>
      <c r="DE876" s="47"/>
      <c r="DF876" s="47"/>
      <c r="DG876" s="47"/>
      <c r="DH876" s="47"/>
      <c r="DI876" s="47"/>
      <c r="DJ876" s="47"/>
      <c r="DK876" s="47"/>
      <c r="DL876" s="47"/>
      <c r="DM876" s="47"/>
      <c r="DN876" s="47"/>
      <c r="DO876" s="47"/>
      <c r="DP876" s="47"/>
      <c r="DQ876" s="47"/>
      <c r="DR876" s="47"/>
      <c r="DS876" s="47"/>
      <c r="DT876" s="47"/>
      <c r="DU876" s="47"/>
      <c r="DV876" s="47"/>
      <c r="DW876" s="47"/>
      <c r="DX876" s="47"/>
      <c r="DY876" s="47"/>
      <c r="DZ876" s="47"/>
      <c r="EA876" s="47"/>
      <c r="EB876" s="47"/>
      <c r="EC876" s="47"/>
      <c r="ED876" s="47"/>
      <c r="EE876" s="47"/>
      <c r="EF876" s="47"/>
      <c r="EG876" s="47"/>
      <c r="EH876" s="47"/>
      <c r="EI876" s="47"/>
      <c r="EJ876" s="47"/>
      <c r="EK876" s="47"/>
      <c r="EL876" s="47"/>
      <c r="EM876" s="47"/>
      <c r="EN876" s="47"/>
      <c r="EO876" s="47"/>
      <c r="EP876" s="47"/>
      <c r="EQ876" s="47"/>
      <c r="ER876" s="47"/>
      <c r="ES876" s="47"/>
      <c r="ET876" s="47"/>
      <c r="EU876" s="47"/>
      <c r="EV876" s="47"/>
      <c r="EW876" s="47"/>
      <c r="EX876" s="47"/>
      <c r="EY876" s="47"/>
      <c r="EZ876" s="47"/>
      <c r="FA876" s="47"/>
    </row>
    <row r="877" spans="1:161" ht="53.4" customHeight="1" x14ac:dyDescent="0.3">
      <c r="A877" s="46">
        <v>875</v>
      </c>
      <c r="B877" s="46">
        <v>1821</v>
      </c>
      <c r="C877" s="47" t="s">
        <v>13616</v>
      </c>
      <c r="D877" s="46">
        <v>47</v>
      </c>
      <c r="E877" s="48" t="s">
        <v>2402</v>
      </c>
      <c r="F877" s="47"/>
      <c r="G877" s="49" t="s">
        <v>10</v>
      </c>
      <c r="H877" s="49" t="s">
        <v>34</v>
      </c>
      <c r="I877" s="49" t="s">
        <v>35</v>
      </c>
      <c r="J877" s="48"/>
      <c r="K877" s="49" t="s">
        <v>36</v>
      </c>
      <c r="L877" s="49" t="s">
        <v>15</v>
      </c>
      <c r="M877" s="49" t="s">
        <v>37</v>
      </c>
      <c r="N877" s="48" t="s">
        <v>16</v>
      </c>
      <c r="O877" s="49" t="s">
        <v>17</v>
      </c>
      <c r="P877" s="49" t="s">
        <v>18</v>
      </c>
      <c r="Q877" s="49" t="s">
        <v>25</v>
      </c>
      <c r="R877" s="49" t="s">
        <v>26</v>
      </c>
      <c r="S877" s="48" t="s">
        <v>16</v>
      </c>
      <c r="T877" s="49" t="s">
        <v>68</v>
      </c>
      <c r="U877" s="49" t="s">
        <v>165</v>
      </c>
      <c r="V877" s="49" t="s">
        <v>1117</v>
      </c>
      <c r="W877" s="49" t="s">
        <v>25</v>
      </c>
      <c r="X877" s="49" t="s">
        <v>22</v>
      </c>
      <c r="Y877" s="49" t="s">
        <v>297</v>
      </c>
      <c r="Z877" s="49" t="s">
        <v>59</v>
      </c>
      <c r="AA877" s="48" t="s">
        <v>19</v>
      </c>
      <c r="AB877" s="49" t="s">
        <v>20</v>
      </c>
      <c r="AC877" s="49" t="s">
        <v>121</v>
      </c>
      <c r="AD877" s="49" t="s">
        <v>82</v>
      </c>
      <c r="AE877" s="49" t="s">
        <v>22</v>
      </c>
      <c r="AF877" s="48" t="s">
        <v>43</v>
      </c>
      <c r="AG877" s="48" t="s">
        <v>44</v>
      </c>
      <c r="AH877" s="48" t="s">
        <v>16</v>
      </c>
      <c r="AI877" s="49" t="s">
        <v>45</v>
      </c>
      <c r="AJ877" s="49" t="s">
        <v>25</v>
      </c>
      <c r="AK877" s="49" t="s">
        <v>15</v>
      </c>
      <c r="AL877" s="48" t="s">
        <v>19</v>
      </c>
      <c r="AM877" s="49" t="s">
        <v>23</v>
      </c>
      <c r="AN877" s="49" t="s">
        <v>30</v>
      </c>
      <c r="AO877" s="49" t="s">
        <v>31</v>
      </c>
      <c r="AP877" s="49" t="s">
        <v>15</v>
      </c>
      <c r="AQ877" s="49" t="s">
        <v>53</v>
      </c>
      <c r="AR877" s="49" t="s">
        <v>147</v>
      </c>
      <c r="AS877" s="49" t="s">
        <v>22</v>
      </c>
      <c r="AT877" s="49" t="s">
        <v>245</v>
      </c>
      <c r="AU877" s="49" t="s">
        <v>114</v>
      </c>
      <c r="AV877" s="48" t="s">
        <v>41</v>
      </c>
      <c r="AW877" s="48" t="s">
        <v>28</v>
      </c>
      <c r="AX877" s="49" t="s">
        <v>29</v>
      </c>
      <c r="AY877" s="49" t="s">
        <v>30</v>
      </c>
      <c r="AZ877" s="49" t="s">
        <v>31</v>
      </c>
      <c r="BA877" s="49" t="s">
        <v>25</v>
      </c>
      <c r="BB877" s="49" t="s">
        <v>482</v>
      </c>
      <c r="BC877" s="48"/>
      <c r="BD877" s="48"/>
      <c r="BE877" s="48"/>
      <c r="BF877" s="48"/>
      <c r="BG877" s="48"/>
      <c r="BH877" s="48"/>
      <c r="BI877" s="48"/>
      <c r="BJ877" s="48"/>
      <c r="BK877" s="48"/>
      <c r="BL877" s="48"/>
      <c r="BM877" s="48"/>
      <c r="BN877" s="48"/>
      <c r="BO877" s="48"/>
      <c r="BP877" s="48"/>
      <c r="BQ877" s="48"/>
      <c r="BR877" s="48"/>
      <c r="BS877" s="48"/>
      <c r="BT877" s="48"/>
      <c r="BU877" s="48"/>
      <c r="BV877" s="48"/>
      <c r="BW877" s="48"/>
      <c r="BX877" s="48"/>
      <c r="BY877" s="48"/>
      <c r="BZ877" s="48"/>
      <c r="CA877" s="48"/>
      <c r="CB877" s="48"/>
      <c r="CC877" s="48"/>
      <c r="CD877" s="48"/>
      <c r="CE877" s="48"/>
      <c r="CF877" s="48"/>
      <c r="CG877" s="48"/>
      <c r="CH877" s="48"/>
      <c r="CI877" s="48"/>
      <c r="CJ877" s="48"/>
      <c r="CK877" s="48"/>
      <c r="CL877" s="48"/>
      <c r="CM877" s="48"/>
      <c r="CN877" s="48"/>
      <c r="CO877" s="48"/>
      <c r="CP877" s="48"/>
      <c r="CQ877" s="48"/>
      <c r="CR877" s="47"/>
      <c r="CS877" s="47"/>
      <c r="CT877" s="47"/>
      <c r="CU877" s="47"/>
      <c r="CV877" s="47"/>
      <c r="CW877" s="47"/>
      <c r="CX877" s="47"/>
      <c r="CY877" s="47"/>
      <c r="CZ877" s="47"/>
      <c r="DA877" s="47"/>
      <c r="DB877" s="47"/>
      <c r="DC877" s="47"/>
      <c r="DD877" s="47"/>
      <c r="DE877" s="47"/>
      <c r="DF877" s="47"/>
      <c r="DG877" s="47"/>
      <c r="DH877" s="47"/>
      <c r="DI877" s="47"/>
      <c r="DJ877" s="47"/>
      <c r="DK877" s="47"/>
      <c r="DL877" s="47"/>
      <c r="DM877" s="47"/>
      <c r="DN877" s="47"/>
      <c r="DO877" s="47"/>
      <c r="DP877" s="47"/>
      <c r="DQ877" s="47"/>
      <c r="DR877" s="47"/>
      <c r="DS877" s="47"/>
      <c r="DT877" s="47"/>
      <c r="DU877" s="47"/>
      <c r="DV877" s="47"/>
      <c r="DW877" s="47"/>
      <c r="DX877" s="47"/>
      <c r="DY877" s="47"/>
      <c r="DZ877" s="47"/>
      <c r="EA877" s="47"/>
      <c r="EB877" s="47"/>
      <c r="EC877" s="47"/>
      <c r="ED877" s="47"/>
      <c r="EE877" s="47"/>
      <c r="EF877" s="47"/>
      <c r="EG877" s="47"/>
      <c r="EH877" s="47"/>
      <c r="EI877" s="47"/>
      <c r="EJ877" s="47"/>
      <c r="EK877" s="47"/>
      <c r="EL877" s="47"/>
      <c r="EM877" s="47"/>
      <c r="EN877" s="47"/>
      <c r="EO877" s="47"/>
      <c r="EP877" s="47"/>
      <c r="EQ877" s="47"/>
      <c r="ER877" s="47"/>
      <c r="ES877" s="47"/>
      <c r="ET877" s="47"/>
      <c r="EU877" s="47"/>
      <c r="EV877" s="47"/>
      <c r="EW877" s="47"/>
      <c r="EX877" s="47"/>
      <c r="EY877" s="47"/>
      <c r="EZ877" s="47"/>
      <c r="FA877" s="47"/>
    </row>
    <row r="878" spans="1:161" ht="53.4" customHeight="1" x14ac:dyDescent="0.3">
      <c r="A878" s="46">
        <v>876</v>
      </c>
      <c r="B878" s="46">
        <v>2556</v>
      </c>
      <c r="C878" s="47" t="s">
        <v>13429</v>
      </c>
      <c r="D878" s="46">
        <v>27</v>
      </c>
      <c r="E878" s="48" t="s">
        <v>2403</v>
      </c>
      <c r="F878" s="47"/>
      <c r="G878" s="50" t="s">
        <v>98</v>
      </c>
      <c r="H878" s="49" t="s">
        <v>110</v>
      </c>
      <c r="I878" s="49" t="s">
        <v>74</v>
      </c>
      <c r="J878" s="49" t="s">
        <v>75</v>
      </c>
      <c r="K878" s="48" t="s">
        <v>53</v>
      </c>
      <c r="L878" s="49" t="s">
        <v>112</v>
      </c>
      <c r="M878" s="49" t="s">
        <v>36</v>
      </c>
      <c r="N878" s="49" t="s">
        <v>308</v>
      </c>
      <c r="O878" s="49" t="s">
        <v>256</v>
      </c>
      <c r="P878" s="49" t="s">
        <v>25</v>
      </c>
      <c r="Q878" s="49" t="s">
        <v>15</v>
      </c>
      <c r="R878" s="48" t="s">
        <v>19</v>
      </c>
      <c r="S878" s="49" t="s">
        <v>20</v>
      </c>
      <c r="T878" s="49" t="s">
        <v>21</v>
      </c>
      <c r="U878" s="49" t="s">
        <v>25</v>
      </c>
      <c r="V878" s="49" t="s">
        <v>341</v>
      </c>
      <c r="W878" s="48" t="s">
        <v>19</v>
      </c>
      <c r="X878" s="49" t="s">
        <v>23</v>
      </c>
      <c r="Y878" s="49" t="s">
        <v>39</v>
      </c>
      <c r="Z878" s="49" t="s">
        <v>416</v>
      </c>
      <c r="AA878" s="49" t="s">
        <v>76</v>
      </c>
      <c r="AB878" s="49" t="s">
        <v>25</v>
      </c>
      <c r="AC878" s="49" t="s">
        <v>27</v>
      </c>
      <c r="AD878" s="48" t="s">
        <v>28</v>
      </c>
      <c r="AE878" s="49" t="s">
        <v>60</v>
      </c>
      <c r="AF878" s="49" t="s">
        <v>25</v>
      </c>
      <c r="AG878" s="49" t="s">
        <v>1226</v>
      </c>
      <c r="AH878" s="48"/>
      <c r="AI878" s="48"/>
      <c r="AJ878" s="48"/>
      <c r="AK878" s="48"/>
      <c r="AL878" s="48"/>
      <c r="AM878" s="48"/>
      <c r="AN878" s="48"/>
      <c r="AO878" s="48"/>
      <c r="AP878" s="48"/>
      <c r="AQ878" s="48"/>
      <c r="AR878" s="48"/>
      <c r="AS878" s="48"/>
      <c r="AT878" s="48"/>
      <c r="AU878" s="48"/>
      <c r="AV878" s="48"/>
      <c r="AW878" s="48"/>
      <c r="AX878" s="48"/>
      <c r="AY878" s="48"/>
      <c r="AZ878" s="48"/>
      <c r="BA878" s="48"/>
      <c r="BB878" s="48"/>
      <c r="BC878" s="48"/>
      <c r="BD878" s="48"/>
      <c r="BE878" s="48"/>
      <c r="BF878" s="48"/>
      <c r="BG878" s="48"/>
      <c r="BH878" s="48"/>
      <c r="BI878" s="48"/>
      <c r="BJ878" s="48"/>
      <c r="BK878" s="48"/>
      <c r="BL878" s="48"/>
      <c r="BM878" s="48"/>
      <c r="BN878" s="48"/>
      <c r="BO878" s="48"/>
      <c r="BP878" s="48"/>
      <c r="BQ878" s="48"/>
      <c r="BR878" s="48"/>
      <c r="BS878" s="48"/>
      <c r="BT878" s="48"/>
      <c r="BU878" s="48"/>
      <c r="BV878" s="48"/>
      <c r="BW878" s="48"/>
      <c r="BX878" s="48"/>
      <c r="BY878" s="48"/>
      <c r="BZ878" s="48"/>
      <c r="CA878" s="48"/>
      <c r="CB878" s="48"/>
      <c r="CC878" s="48"/>
      <c r="CD878" s="48"/>
      <c r="CE878" s="48"/>
      <c r="CF878" s="48"/>
      <c r="CG878" s="48"/>
      <c r="CH878" s="48"/>
      <c r="CI878" s="48"/>
      <c r="CJ878" s="48"/>
      <c r="CK878" s="48"/>
      <c r="CL878" s="48"/>
      <c r="CM878" s="48"/>
      <c r="CN878" s="48"/>
      <c r="CO878" s="48"/>
      <c r="CP878" s="48"/>
      <c r="CQ878" s="47"/>
      <c r="CR878" s="47"/>
      <c r="CS878" s="47"/>
      <c r="CT878" s="47"/>
      <c r="CU878" s="47"/>
      <c r="CV878" s="47"/>
      <c r="CW878" s="47"/>
      <c r="CX878" s="47"/>
      <c r="CY878" s="47"/>
      <c r="CZ878" s="47"/>
      <c r="DA878" s="47"/>
      <c r="DB878" s="47"/>
      <c r="DC878" s="47"/>
      <c r="DD878" s="47"/>
      <c r="DE878" s="47"/>
      <c r="DF878" s="47"/>
      <c r="DG878" s="47"/>
      <c r="DH878" s="47"/>
      <c r="DI878" s="47"/>
      <c r="DJ878" s="47"/>
      <c r="DK878" s="47"/>
      <c r="DL878" s="47"/>
      <c r="DM878" s="47"/>
      <c r="DN878" s="47"/>
      <c r="DO878" s="47"/>
      <c r="DP878" s="47"/>
      <c r="DQ878" s="47"/>
      <c r="DR878" s="47"/>
      <c r="DS878" s="47"/>
      <c r="DT878" s="47"/>
      <c r="DU878" s="47"/>
      <c r="DV878" s="47"/>
      <c r="DW878" s="47"/>
      <c r="DX878" s="47"/>
      <c r="DY878" s="47"/>
      <c r="DZ878" s="47"/>
      <c r="EA878" s="47"/>
      <c r="EB878" s="47"/>
      <c r="EC878" s="47"/>
      <c r="ED878" s="47"/>
      <c r="EE878" s="47"/>
      <c r="EF878" s="47"/>
      <c r="EG878" s="47"/>
      <c r="EH878" s="47"/>
      <c r="EI878" s="47"/>
      <c r="EJ878" s="47"/>
      <c r="EK878" s="47"/>
      <c r="EL878" s="47"/>
      <c r="EM878" s="47"/>
      <c r="EN878" s="47"/>
      <c r="EO878" s="47"/>
      <c r="EP878" s="47"/>
      <c r="EQ878" s="47"/>
      <c r="ER878" s="47"/>
      <c r="ES878" s="47"/>
      <c r="ET878" s="47"/>
      <c r="EU878" s="47"/>
      <c r="EV878" s="47"/>
      <c r="EW878" s="47"/>
      <c r="EX878" s="47"/>
      <c r="EY878" s="47"/>
      <c r="EZ878" s="47"/>
      <c r="FA878" s="47"/>
    </row>
    <row r="879" spans="1:161" ht="53.4" customHeight="1" x14ac:dyDescent="0.3">
      <c r="A879" s="46">
        <v>877</v>
      </c>
      <c r="B879" s="46">
        <v>2672</v>
      </c>
      <c r="C879" s="47" t="s">
        <v>13617</v>
      </c>
      <c r="D879" s="46">
        <v>31</v>
      </c>
      <c r="E879" s="48" t="s">
        <v>2405</v>
      </c>
      <c r="F879" s="47"/>
      <c r="G879" s="49" t="s">
        <v>73</v>
      </c>
      <c r="H879" s="49" t="s">
        <v>74</v>
      </c>
      <c r="I879" s="49" t="s">
        <v>75</v>
      </c>
      <c r="J879" s="48" t="s">
        <v>19</v>
      </c>
      <c r="K879" s="49" t="s">
        <v>20</v>
      </c>
      <c r="L879" s="49" t="s">
        <v>163</v>
      </c>
      <c r="M879" s="49" t="s">
        <v>40</v>
      </c>
      <c r="N879" s="49" t="s">
        <v>25</v>
      </c>
      <c r="O879" s="49" t="s">
        <v>15</v>
      </c>
      <c r="P879" s="49" t="s">
        <v>179</v>
      </c>
      <c r="Q879" s="49" t="s">
        <v>147</v>
      </c>
      <c r="R879" s="49" t="s">
        <v>181</v>
      </c>
      <c r="S879" s="49" t="s">
        <v>25</v>
      </c>
      <c r="T879" s="49" t="s">
        <v>22</v>
      </c>
      <c r="U879" s="48" t="s">
        <v>16</v>
      </c>
      <c r="V879" s="49" t="s">
        <v>63</v>
      </c>
      <c r="W879" s="49" t="s">
        <v>81</v>
      </c>
      <c r="X879" s="49" t="s">
        <v>25</v>
      </c>
      <c r="Y879" s="49" t="s">
        <v>82</v>
      </c>
      <c r="Z879" s="49" t="s">
        <v>265</v>
      </c>
      <c r="AA879" s="48" t="s">
        <v>19</v>
      </c>
      <c r="AB879" s="49" t="s">
        <v>23</v>
      </c>
      <c r="AC879" s="49" t="s">
        <v>39</v>
      </c>
      <c r="AD879" s="49" t="s">
        <v>25</v>
      </c>
      <c r="AE879" s="49" t="s">
        <v>239</v>
      </c>
      <c r="AF879" s="49" t="s">
        <v>354</v>
      </c>
      <c r="AG879" s="48" t="s">
        <v>28</v>
      </c>
      <c r="AH879" s="49" t="s">
        <v>29</v>
      </c>
      <c r="AI879" s="49" t="s">
        <v>30</v>
      </c>
      <c r="AJ879" s="49" t="s">
        <v>31</v>
      </c>
      <c r="AK879" s="49" t="s">
        <v>15</v>
      </c>
      <c r="AL879" s="48"/>
      <c r="AM879" s="48"/>
      <c r="AN879" s="48"/>
      <c r="AO879" s="48"/>
      <c r="AP879" s="48"/>
      <c r="AQ879" s="48"/>
      <c r="AR879" s="48"/>
      <c r="AS879" s="48"/>
      <c r="AT879" s="48"/>
      <c r="AU879" s="48"/>
      <c r="AV879" s="48"/>
      <c r="AW879" s="48"/>
      <c r="AX879" s="48"/>
      <c r="AY879" s="48"/>
      <c r="AZ879" s="48"/>
      <c r="BA879" s="48"/>
      <c r="BB879" s="48"/>
      <c r="BC879" s="48"/>
      <c r="BD879" s="48"/>
      <c r="BE879" s="48"/>
      <c r="BF879" s="48"/>
      <c r="BG879" s="48"/>
      <c r="BH879" s="48"/>
      <c r="BI879" s="48"/>
      <c r="BJ879" s="48"/>
      <c r="BK879" s="48"/>
      <c r="BL879" s="48"/>
      <c r="BM879" s="48"/>
      <c r="BN879" s="48"/>
      <c r="BO879" s="48"/>
      <c r="BP879" s="48"/>
      <c r="BQ879" s="48"/>
      <c r="BR879" s="48"/>
      <c r="BS879" s="48"/>
      <c r="BT879" s="48"/>
      <c r="BU879" s="48"/>
      <c r="BV879" s="48"/>
      <c r="BW879" s="48"/>
      <c r="BX879" s="48"/>
      <c r="BY879" s="48"/>
      <c r="BZ879" s="48"/>
      <c r="CA879" s="48"/>
      <c r="CB879" s="48"/>
      <c r="CC879" s="48"/>
      <c r="CD879" s="48"/>
      <c r="CE879" s="48"/>
      <c r="CF879" s="48"/>
      <c r="CG879" s="48"/>
      <c r="CH879" s="48"/>
      <c r="CI879" s="48"/>
      <c r="CJ879" s="48"/>
      <c r="CK879" s="48"/>
      <c r="CL879" s="48"/>
      <c r="CM879" s="48"/>
      <c r="CN879" s="48"/>
      <c r="CO879" s="48"/>
      <c r="CP879" s="48"/>
      <c r="CQ879" s="47"/>
      <c r="CR879" s="47"/>
      <c r="CS879" s="47"/>
      <c r="CT879" s="47"/>
      <c r="CU879" s="47"/>
      <c r="CV879" s="47"/>
      <c r="CW879" s="47"/>
      <c r="CX879" s="47"/>
      <c r="CY879" s="47"/>
      <c r="CZ879" s="47"/>
      <c r="DA879" s="47"/>
      <c r="DB879" s="47"/>
      <c r="DC879" s="47"/>
      <c r="DD879" s="47"/>
      <c r="DE879" s="47"/>
      <c r="DF879" s="47"/>
      <c r="DG879" s="47"/>
      <c r="DH879" s="47"/>
      <c r="DI879" s="47"/>
      <c r="DJ879" s="47"/>
      <c r="DK879" s="47"/>
      <c r="DL879" s="47"/>
      <c r="DM879" s="47"/>
      <c r="DN879" s="47"/>
      <c r="DO879" s="47"/>
      <c r="DP879" s="47"/>
      <c r="DQ879" s="47"/>
      <c r="DR879" s="47"/>
      <c r="DS879" s="47"/>
      <c r="DT879" s="47"/>
      <c r="DU879" s="47"/>
      <c r="DV879" s="47"/>
      <c r="DW879" s="47"/>
      <c r="DX879" s="47"/>
      <c r="DY879" s="47"/>
      <c r="DZ879" s="47"/>
      <c r="EA879" s="47"/>
      <c r="EB879" s="47"/>
      <c r="EC879" s="47"/>
      <c r="ED879" s="47"/>
      <c r="EE879" s="47"/>
      <c r="EF879" s="47"/>
      <c r="EG879" s="47"/>
      <c r="EH879" s="47"/>
      <c r="EI879" s="47"/>
      <c r="EJ879" s="47"/>
      <c r="EK879" s="47"/>
      <c r="EL879" s="47"/>
      <c r="EM879" s="47"/>
      <c r="EN879" s="47"/>
      <c r="EO879" s="47"/>
      <c r="EP879" s="47"/>
      <c r="EQ879" s="47"/>
      <c r="ER879" s="47"/>
      <c r="ES879" s="47"/>
      <c r="ET879" s="47"/>
      <c r="EU879" s="47"/>
      <c r="EV879" s="47"/>
      <c r="EW879" s="47"/>
      <c r="EX879" s="47"/>
      <c r="EY879" s="47"/>
      <c r="EZ879" s="47"/>
      <c r="FA879" s="47"/>
    </row>
    <row r="880" spans="1:161" ht="53.4" customHeight="1" x14ac:dyDescent="0.3">
      <c r="A880" s="46">
        <v>878</v>
      </c>
      <c r="B880" s="46">
        <v>1642</v>
      </c>
      <c r="C880" s="47" t="s">
        <v>13618</v>
      </c>
      <c r="D880" s="46">
        <v>27</v>
      </c>
      <c r="E880" s="48" t="s">
        <v>2407</v>
      </c>
      <c r="F880" s="47"/>
      <c r="G880" s="49" t="s">
        <v>49</v>
      </c>
      <c r="H880" s="48"/>
      <c r="I880" s="49" t="s">
        <v>36</v>
      </c>
      <c r="J880" s="49" t="s">
        <v>39</v>
      </c>
      <c r="K880" s="49" t="s">
        <v>25</v>
      </c>
      <c r="L880" s="49" t="s">
        <v>15</v>
      </c>
      <c r="M880" s="48"/>
      <c r="N880" s="49" t="s">
        <v>17</v>
      </c>
      <c r="O880" s="49" t="s">
        <v>18</v>
      </c>
      <c r="P880" s="49" t="s">
        <v>25</v>
      </c>
      <c r="Q880" s="49" t="s">
        <v>26</v>
      </c>
      <c r="R880" s="49" t="s">
        <v>206</v>
      </c>
      <c r="S880" s="49" t="s">
        <v>296</v>
      </c>
      <c r="T880" s="48"/>
      <c r="U880" s="49" t="s">
        <v>20</v>
      </c>
      <c r="V880" s="49" t="s">
        <v>121</v>
      </c>
      <c r="W880" s="49" t="s">
        <v>39</v>
      </c>
      <c r="X880" s="49" t="s">
        <v>40</v>
      </c>
      <c r="Y880" s="49" t="s">
        <v>25</v>
      </c>
      <c r="Z880" s="49" t="s">
        <v>22</v>
      </c>
      <c r="AA880" s="48"/>
      <c r="AB880" s="49" t="s">
        <v>23</v>
      </c>
      <c r="AC880" s="49" t="s">
        <v>39</v>
      </c>
      <c r="AD880" s="49" t="s">
        <v>25</v>
      </c>
      <c r="AE880" s="49" t="s">
        <v>27</v>
      </c>
      <c r="AF880" s="49" t="s">
        <v>53</v>
      </c>
      <c r="AG880" s="49" t="s">
        <v>147</v>
      </c>
      <c r="AH880" s="49" t="s">
        <v>22</v>
      </c>
      <c r="AI880" s="48"/>
      <c r="AJ880" s="49" t="s">
        <v>60</v>
      </c>
      <c r="AK880" s="49" t="s">
        <v>25</v>
      </c>
      <c r="AL880" s="49" t="s">
        <v>66</v>
      </c>
      <c r="AM880" s="48"/>
      <c r="AN880" s="48"/>
      <c r="AO880" s="48"/>
      <c r="AP880" s="48"/>
      <c r="AQ880" s="48"/>
      <c r="AR880" s="48"/>
      <c r="AS880" s="48"/>
      <c r="AT880" s="48"/>
      <c r="AU880" s="48"/>
      <c r="AV880" s="48"/>
      <c r="AW880" s="48"/>
      <c r="AX880" s="48"/>
      <c r="AY880" s="48"/>
      <c r="AZ880" s="48"/>
      <c r="BA880" s="48"/>
      <c r="BB880" s="48"/>
      <c r="BC880" s="48"/>
      <c r="BD880" s="48"/>
      <c r="BE880" s="48"/>
      <c r="BF880" s="48"/>
      <c r="BG880" s="48"/>
      <c r="BH880" s="48"/>
      <c r="BI880" s="48"/>
      <c r="BJ880" s="48"/>
      <c r="BK880" s="48"/>
      <c r="BL880" s="48"/>
      <c r="BM880" s="48"/>
      <c r="BN880" s="48"/>
      <c r="BO880" s="48"/>
      <c r="BP880" s="48"/>
      <c r="BQ880" s="48"/>
      <c r="BR880" s="48"/>
      <c r="BS880" s="48"/>
      <c r="BT880" s="48"/>
      <c r="BU880" s="48"/>
      <c r="BV880" s="48"/>
      <c r="BW880" s="48"/>
      <c r="BX880" s="48"/>
      <c r="BY880" s="48"/>
      <c r="BZ880" s="48"/>
      <c r="CA880" s="48"/>
      <c r="CB880" s="48"/>
      <c r="CC880" s="48"/>
      <c r="CD880" s="48"/>
      <c r="CE880" s="48"/>
      <c r="CF880" s="48"/>
      <c r="CG880" s="48"/>
      <c r="CH880" s="48"/>
      <c r="CI880" s="48"/>
      <c r="CJ880" s="48"/>
      <c r="CK880" s="48"/>
      <c r="CL880" s="48"/>
      <c r="CM880" s="48"/>
      <c r="CN880" s="48"/>
      <c r="CO880" s="48"/>
      <c r="CP880" s="48"/>
      <c r="CQ880" s="48"/>
      <c r="CR880" s="48"/>
      <c r="CS880" s="48"/>
      <c r="CT880" s="48"/>
      <c r="CU880" s="48"/>
      <c r="CV880" s="47"/>
      <c r="CW880" s="47"/>
      <c r="CX880" s="47"/>
      <c r="CY880" s="47"/>
      <c r="CZ880" s="47"/>
      <c r="DA880" s="47"/>
      <c r="DB880" s="47"/>
      <c r="DC880" s="47"/>
      <c r="DD880" s="47"/>
      <c r="DE880" s="47"/>
      <c r="DF880" s="47"/>
      <c r="DG880" s="47"/>
      <c r="DH880" s="47"/>
      <c r="DI880" s="47"/>
      <c r="DJ880" s="47"/>
      <c r="DK880" s="47"/>
      <c r="DL880" s="47"/>
      <c r="DM880" s="47"/>
      <c r="DN880" s="47"/>
      <c r="DO880" s="47"/>
      <c r="DP880" s="47"/>
      <c r="DQ880" s="47"/>
      <c r="DR880" s="47"/>
      <c r="DS880" s="47"/>
      <c r="DT880" s="47"/>
      <c r="DU880" s="47"/>
      <c r="DV880" s="47"/>
      <c r="DW880" s="47"/>
      <c r="DX880" s="47"/>
      <c r="DY880" s="47"/>
      <c r="DZ880" s="47"/>
      <c r="EA880" s="47"/>
      <c r="EB880" s="47"/>
      <c r="EC880" s="47"/>
      <c r="ED880" s="47"/>
      <c r="EE880" s="47"/>
      <c r="EF880" s="47"/>
      <c r="EG880" s="47"/>
      <c r="EH880" s="47"/>
      <c r="EI880" s="47"/>
      <c r="EJ880" s="47"/>
      <c r="EK880" s="47"/>
      <c r="EL880" s="47"/>
      <c r="EM880" s="47"/>
      <c r="EN880" s="47"/>
      <c r="EO880" s="47"/>
      <c r="EP880" s="47"/>
      <c r="EQ880" s="47"/>
      <c r="ER880" s="47"/>
      <c r="ES880" s="47"/>
      <c r="ET880" s="47"/>
      <c r="EU880" s="47"/>
      <c r="EV880" s="47"/>
      <c r="EW880" s="47"/>
      <c r="EX880" s="47"/>
      <c r="EY880" s="47"/>
      <c r="EZ880" s="47"/>
      <c r="FA880" s="47"/>
    </row>
    <row r="881" spans="1:157" ht="53.4" customHeight="1" x14ac:dyDescent="0.3">
      <c r="A881" s="46">
        <v>879</v>
      </c>
      <c r="B881" s="46">
        <v>2280</v>
      </c>
      <c r="C881" s="47" t="s">
        <v>13619</v>
      </c>
      <c r="D881" s="46">
        <v>20</v>
      </c>
      <c r="E881" s="48" t="s">
        <v>2409</v>
      </c>
      <c r="F881" s="47"/>
      <c r="G881" s="49" t="s">
        <v>10</v>
      </c>
      <c r="H881" s="48" t="s">
        <v>16</v>
      </c>
      <c r="I881" s="49" t="s">
        <v>17</v>
      </c>
      <c r="J881" s="49" t="s">
        <v>18</v>
      </c>
      <c r="K881" s="49" t="s">
        <v>27</v>
      </c>
      <c r="L881" s="48" t="s">
        <v>19</v>
      </c>
      <c r="M881" s="49" t="s">
        <v>20</v>
      </c>
      <c r="N881" s="49" t="s">
        <v>25</v>
      </c>
      <c r="O881" s="49" t="s">
        <v>26</v>
      </c>
      <c r="P881" s="49" t="s">
        <v>37</v>
      </c>
      <c r="Q881" s="49" t="s">
        <v>40</v>
      </c>
      <c r="R881" s="48"/>
      <c r="S881" s="49" t="s">
        <v>23</v>
      </c>
      <c r="T881" s="49" t="s">
        <v>39</v>
      </c>
      <c r="U881" s="49" t="s">
        <v>25</v>
      </c>
      <c r="V881" s="49" t="s">
        <v>78</v>
      </c>
      <c r="W881" s="48" t="s">
        <v>28</v>
      </c>
      <c r="X881" s="49" t="s">
        <v>29</v>
      </c>
      <c r="Y881" s="49" t="s">
        <v>30</v>
      </c>
      <c r="Z881" s="49" t="s">
        <v>31</v>
      </c>
      <c r="AA881" s="49" t="s">
        <v>27</v>
      </c>
      <c r="AB881" s="48"/>
      <c r="AC881" s="48"/>
      <c r="AD881" s="48"/>
      <c r="AE881" s="48"/>
      <c r="AF881" s="48"/>
      <c r="AG881" s="48"/>
      <c r="AH881" s="48"/>
      <c r="AI881" s="48"/>
      <c r="AJ881" s="48"/>
      <c r="AK881" s="48"/>
      <c r="AL881" s="48"/>
      <c r="AM881" s="48"/>
      <c r="AN881" s="48"/>
      <c r="AO881" s="48"/>
      <c r="AP881" s="48"/>
      <c r="AQ881" s="48"/>
      <c r="AR881" s="48"/>
      <c r="AS881" s="48"/>
      <c r="AT881" s="48"/>
      <c r="AU881" s="48"/>
      <c r="AV881" s="48"/>
      <c r="AW881" s="48"/>
      <c r="AX881" s="48"/>
      <c r="AY881" s="48"/>
      <c r="AZ881" s="48"/>
      <c r="BA881" s="48"/>
      <c r="BB881" s="48"/>
      <c r="BC881" s="48"/>
      <c r="BD881" s="48"/>
      <c r="BE881" s="48"/>
      <c r="BF881" s="48"/>
      <c r="BG881" s="48"/>
      <c r="BH881" s="48"/>
      <c r="BI881" s="48"/>
      <c r="BJ881" s="48"/>
      <c r="BK881" s="48"/>
      <c r="BL881" s="48"/>
      <c r="BM881" s="48"/>
      <c r="BN881" s="48"/>
      <c r="BO881" s="48"/>
      <c r="BP881" s="48"/>
      <c r="BQ881" s="48"/>
      <c r="BR881" s="48"/>
      <c r="BS881" s="48"/>
      <c r="BT881" s="48"/>
      <c r="BU881" s="48"/>
      <c r="BV881" s="48"/>
      <c r="BW881" s="48"/>
      <c r="BX881" s="48"/>
      <c r="BY881" s="48"/>
      <c r="BZ881" s="48"/>
      <c r="CA881" s="48"/>
      <c r="CB881" s="48"/>
      <c r="CC881" s="48"/>
      <c r="CD881" s="48"/>
      <c r="CE881" s="48"/>
      <c r="CF881" s="48"/>
      <c r="CG881" s="48"/>
      <c r="CH881" s="48"/>
      <c r="CI881" s="48"/>
      <c r="CJ881" s="48"/>
      <c r="CK881" s="48"/>
      <c r="CL881" s="48"/>
      <c r="CM881" s="48"/>
      <c r="CN881" s="48"/>
      <c r="CO881" s="48"/>
      <c r="CP881" s="48"/>
      <c r="CQ881" s="48"/>
      <c r="CR881" s="47"/>
      <c r="CS881" s="47"/>
      <c r="CT881" s="47"/>
      <c r="CU881" s="47"/>
      <c r="CV881" s="47"/>
      <c r="CW881" s="47"/>
      <c r="CX881" s="47"/>
      <c r="CY881" s="47"/>
      <c r="CZ881" s="47"/>
      <c r="DA881" s="47"/>
      <c r="DB881" s="47"/>
      <c r="DC881" s="47"/>
      <c r="DD881" s="47"/>
      <c r="DE881" s="47"/>
      <c r="DF881" s="47"/>
      <c r="DG881" s="47"/>
      <c r="DH881" s="47"/>
      <c r="DI881" s="47"/>
      <c r="DJ881" s="47"/>
      <c r="DK881" s="47"/>
      <c r="DL881" s="47"/>
      <c r="DM881" s="47"/>
      <c r="DN881" s="47"/>
      <c r="DO881" s="47"/>
      <c r="DP881" s="47"/>
      <c r="DQ881" s="47"/>
      <c r="DR881" s="47"/>
      <c r="DS881" s="47"/>
      <c r="DT881" s="47"/>
      <c r="DU881" s="47"/>
      <c r="DV881" s="47"/>
      <c r="DW881" s="47"/>
      <c r="DX881" s="47"/>
      <c r="DY881" s="47"/>
      <c r="DZ881" s="47"/>
      <c r="EA881" s="47"/>
      <c r="EB881" s="47"/>
      <c r="EC881" s="47"/>
      <c r="ED881" s="47"/>
      <c r="EE881" s="47"/>
      <c r="EF881" s="47"/>
      <c r="EG881" s="47"/>
      <c r="EH881" s="47"/>
      <c r="EI881" s="47"/>
      <c r="EJ881" s="47"/>
      <c r="EK881" s="47"/>
      <c r="EL881" s="47"/>
      <c r="EM881" s="47"/>
      <c r="EN881" s="47"/>
      <c r="EO881" s="47"/>
      <c r="EP881" s="47"/>
      <c r="EQ881" s="47"/>
      <c r="ER881" s="47"/>
      <c r="ES881" s="47"/>
      <c r="ET881" s="47"/>
      <c r="EU881" s="47"/>
      <c r="EV881" s="47"/>
      <c r="EW881" s="47"/>
      <c r="EX881" s="47"/>
      <c r="EY881" s="47"/>
      <c r="EZ881" s="47"/>
      <c r="FA881" s="47"/>
    </row>
    <row r="882" spans="1:157" ht="53.4" customHeight="1" x14ac:dyDescent="0.3">
      <c r="A882" s="46">
        <v>880</v>
      </c>
      <c r="B882" s="46">
        <v>1915</v>
      </c>
      <c r="C882" s="47" t="s">
        <v>13620</v>
      </c>
      <c r="D882" s="46">
        <v>26</v>
      </c>
      <c r="E882" s="48" t="s">
        <v>2411</v>
      </c>
      <c r="F882" s="47"/>
      <c r="G882" s="49" t="s">
        <v>10</v>
      </c>
      <c r="H882" s="48"/>
      <c r="I882" s="49" t="s">
        <v>36</v>
      </c>
      <c r="J882" s="49" t="s">
        <v>37</v>
      </c>
      <c r="K882" s="49" t="s">
        <v>25</v>
      </c>
      <c r="L882" s="49" t="s">
        <v>15</v>
      </c>
      <c r="M882" s="48" t="s">
        <v>19</v>
      </c>
      <c r="N882" s="49" t="s">
        <v>20</v>
      </c>
      <c r="O882" s="49" t="s">
        <v>121</v>
      </c>
      <c r="P882" s="49" t="s">
        <v>25</v>
      </c>
      <c r="Q882" s="49" t="s">
        <v>26</v>
      </c>
      <c r="R882" s="49" t="s">
        <v>53</v>
      </c>
      <c r="S882" s="49" t="s">
        <v>83</v>
      </c>
      <c r="T882" s="49" t="s">
        <v>488</v>
      </c>
      <c r="U882" s="49" t="s">
        <v>59</v>
      </c>
      <c r="V882" s="49" t="s">
        <v>25</v>
      </c>
      <c r="W882" s="49" t="s">
        <v>22</v>
      </c>
      <c r="X882" s="48" t="s">
        <v>19</v>
      </c>
      <c r="Y882" s="49" t="s">
        <v>23</v>
      </c>
      <c r="Z882" s="49" t="s">
        <v>39</v>
      </c>
      <c r="AA882" s="49" t="s">
        <v>25</v>
      </c>
      <c r="AB882" s="49" t="s">
        <v>15</v>
      </c>
      <c r="AC882" s="48" t="s">
        <v>28</v>
      </c>
      <c r="AD882" s="49" t="s">
        <v>60</v>
      </c>
      <c r="AE882" s="49" t="s">
        <v>188</v>
      </c>
      <c r="AF882" s="49" t="s">
        <v>25</v>
      </c>
      <c r="AG882" s="49" t="s">
        <v>46</v>
      </c>
      <c r="AH882" s="48"/>
      <c r="AI882" s="48"/>
      <c r="AJ882" s="48"/>
      <c r="AK882" s="48"/>
      <c r="AL882" s="48"/>
      <c r="AM882" s="48"/>
      <c r="AN882" s="48"/>
      <c r="AO882" s="48"/>
      <c r="AP882" s="48"/>
      <c r="AQ882" s="48"/>
      <c r="AR882" s="48"/>
      <c r="AS882" s="48"/>
      <c r="AT882" s="48"/>
      <c r="AU882" s="48"/>
      <c r="AV882" s="48"/>
      <c r="AW882" s="48"/>
      <c r="AX882" s="48"/>
      <c r="AY882" s="48"/>
      <c r="AZ882" s="48"/>
      <c r="BA882" s="48"/>
      <c r="BB882" s="48"/>
      <c r="BC882" s="48"/>
      <c r="BD882" s="48"/>
      <c r="BE882" s="48"/>
      <c r="BF882" s="48"/>
      <c r="BG882" s="48"/>
      <c r="BH882" s="48"/>
      <c r="BI882" s="48"/>
      <c r="BJ882" s="48"/>
      <c r="BK882" s="48"/>
      <c r="BL882" s="48"/>
      <c r="BM882" s="48"/>
      <c r="BN882" s="48"/>
      <c r="BO882" s="48"/>
      <c r="BP882" s="48"/>
      <c r="BQ882" s="48"/>
      <c r="BR882" s="48"/>
      <c r="BS882" s="48"/>
      <c r="BT882" s="48"/>
      <c r="BU882" s="48"/>
      <c r="BV882" s="48"/>
      <c r="BW882" s="48"/>
      <c r="BX882" s="48"/>
      <c r="BY882" s="48"/>
      <c r="BZ882" s="48"/>
      <c r="CA882" s="48"/>
      <c r="CB882" s="48"/>
      <c r="CC882" s="48"/>
      <c r="CD882" s="48"/>
      <c r="CE882" s="48"/>
      <c r="CF882" s="48"/>
      <c r="CG882" s="48"/>
      <c r="CH882" s="48"/>
      <c r="CI882" s="48"/>
      <c r="CJ882" s="48"/>
      <c r="CK882" s="48"/>
      <c r="CL882" s="48"/>
      <c r="CM882" s="48"/>
      <c r="CN882" s="48"/>
      <c r="CO882" s="48"/>
      <c r="CP882" s="48"/>
      <c r="CQ882" s="48"/>
      <c r="CR882" s="47"/>
      <c r="CS882" s="47"/>
      <c r="CT882" s="47"/>
      <c r="CU882" s="47"/>
      <c r="CV882" s="47"/>
      <c r="CW882" s="47"/>
      <c r="CX882" s="47"/>
      <c r="CY882" s="47"/>
      <c r="CZ882" s="47"/>
      <c r="DA882" s="47"/>
      <c r="DB882" s="47"/>
      <c r="DC882" s="47"/>
      <c r="DD882" s="47"/>
      <c r="DE882" s="47"/>
      <c r="DF882" s="47"/>
      <c r="DG882" s="47"/>
      <c r="DH882" s="47"/>
      <c r="DI882" s="47"/>
      <c r="DJ882" s="47"/>
      <c r="DK882" s="47"/>
      <c r="DL882" s="47"/>
      <c r="DM882" s="47"/>
      <c r="DN882" s="47"/>
      <c r="DO882" s="47"/>
      <c r="DP882" s="47"/>
      <c r="DQ882" s="47"/>
      <c r="DR882" s="47"/>
      <c r="DS882" s="47"/>
      <c r="DT882" s="47"/>
      <c r="DU882" s="47"/>
      <c r="DV882" s="47"/>
      <c r="DW882" s="47"/>
      <c r="DX882" s="47"/>
      <c r="DY882" s="47"/>
      <c r="DZ882" s="47"/>
      <c r="EA882" s="47"/>
      <c r="EB882" s="47"/>
      <c r="EC882" s="47"/>
      <c r="ED882" s="47"/>
      <c r="EE882" s="47"/>
      <c r="EF882" s="47"/>
      <c r="EG882" s="47"/>
      <c r="EH882" s="47"/>
      <c r="EI882" s="47"/>
      <c r="EJ882" s="47"/>
      <c r="EK882" s="47"/>
      <c r="EL882" s="47"/>
      <c r="EM882" s="47"/>
      <c r="EN882" s="47"/>
      <c r="EO882" s="47"/>
      <c r="EP882" s="47"/>
      <c r="EQ882" s="47"/>
      <c r="ER882" s="47"/>
      <c r="ES882" s="47"/>
      <c r="ET882" s="47"/>
      <c r="EU882" s="47"/>
      <c r="EV882" s="47"/>
      <c r="EW882" s="47"/>
      <c r="EX882" s="47"/>
      <c r="EY882" s="47"/>
      <c r="EZ882" s="47"/>
      <c r="FA882" s="47"/>
    </row>
    <row r="883" spans="1:157" ht="53.4" customHeight="1" x14ac:dyDescent="0.3">
      <c r="A883" s="46">
        <v>881</v>
      </c>
      <c r="B883" s="46">
        <v>928</v>
      </c>
      <c r="C883" s="47" t="s">
        <v>13621</v>
      </c>
      <c r="D883" s="46">
        <v>31</v>
      </c>
      <c r="E883" s="48" t="s">
        <v>2413</v>
      </c>
      <c r="F883" s="47"/>
      <c r="G883" s="49" t="s">
        <v>49</v>
      </c>
      <c r="H883" s="49" t="s">
        <v>209</v>
      </c>
      <c r="I883" s="49" t="s">
        <v>51</v>
      </c>
      <c r="J883" s="48" t="s">
        <v>162</v>
      </c>
      <c r="K883" s="49" t="s">
        <v>36</v>
      </c>
      <c r="L883" s="49" t="s">
        <v>37</v>
      </c>
      <c r="M883" s="49" t="s">
        <v>25</v>
      </c>
      <c r="N883" s="49" t="s">
        <v>15</v>
      </c>
      <c r="O883" s="49" t="s">
        <v>2414</v>
      </c>
      <c r="P883" s="49" t="s">
        <v>78</v>
      </c>
      <c r="Q883" s="48" t="s">
        <v>19</v>
      </c>
      <c r="R883" s="49" t="s">
        <v>20</v>
      </c>
      <c r="S883" s="49" t="s">
        <v>22</v>
      </c>
      <c r="T883" s="48"/>
      <c r="U883" s="49" t="s">
        <v>23</v>
      </c>
      <c r="V883" s="49" t="s">
        <v>39</v>
      </c>
      <c r="W883" s="49" t="s">
        <v>22</v>
      </c>
      <c r="X883" s="48" t="s">
        <v>44</v>
      </c>
      <c r="Y883" s="48" t="s">
        <v>224</v>
      </c>
      <c r="Z883" s="48" t="s">
        <v>53</v>
      </c>
      <c r="AA883" s="48" t="s">
        <v>16</v>
      </c>
      <c r="AB883" s="49" t="s">
        <v>193</v>
      </c>
      <c r="AC883" s="49" t="s">
        <v>194</v>
      </c>
      <c r="AD883" s="49" t="s">
        <v>25</v>
      </c>
      <c r="AE883" s="49" t="s">
        <v>27</v>
      </c>
      <c r="AF883" s="49" t="s">
        <v>15</v>
      </c>
      <c r="AG883" s="48" t="s">
        <v>28</v>
      </c>
      <c r="AH883" s="49" t="s">
        <v>227</v>
      </c>
      <c r="AI883" s="49" t="s">
        <v>30</v>
      </c>
      <c r="AJ883" s="49" t="s">
        <v>31</v>
      </c>
      <c r="AK883" s="49" t="s">
        <v>25</v>
      </c>
      <c r="AL883" s="49" t="s">
        <v>213</v>
      </c>
      <c r="AM883" s="48"/>
      <c r="AN883" s="48"/>
      <c r="AO883" s="48"/>
      <c r="AP883" s="48"/>
      <c r="AQ883" s="48"/>
      <c r="AR883" s="48"/>
      <c r="AS883" s="48"/>
      <c r="AT883" s="48"/>
      <c r="AU883" s="48"/>
      <c r="AV883" s="48"/>
      <c r="AW883" s="48"/>
      <c r="AX883" s="48"/>
      <c r="AY883" s="48"/>
      <c r="AZ883" s="48"/>
      <c r="BA883" s="48"/>
      <c r="BB883" s="48"/>
      <c r="BC883" s="48"/>
      <c r="BD883" s="48"/>
      <c r="BE883" s="48"/>
      <c r="BF883" s="48"/>
      <c r="BG883" s="48"/>
      <c r="BH883" s="48"/>
      <c r="BI883" s="48"/>
      <c r="BJ883" s="48"/>
      <c r="BK883" s="48"/>
      <c r="BL883" s="48"/>
      <c r="BM883" s="48"/>
      <c r="BN883" s="48"/>
      <c r="BO883" s="48"/>
      <c r="BP883" s="48"/>
      <c r="BQ883" s="48"/>
      <c r="BR883" s="48"/>
      <c r="BS883" s="48"/>
      <c r="BT883" s="48"/>
      <c r="BU883" s="48"/>
      <c r="BV883" s="48"/>
      <c r="BW883" s="48"/>
      <c r="BX883" s="48"/>
      <c r="BY883" s="48"/>
      <c r="BZ883" s="48"/>
      <c r="CA883" s="48"/>
      <c r="CB883" s="48"/>
      <c r="CC883" s="48"/>
      <c r="CD883" s="48"/>
      <c r="CE883" s="48"/>
      <c r="CF883" s="48"/>
      <c r="CG883" s="48"/>
      <c r="CH883" s="48"/>
      <c r="CI883" s="48"/>
      <c r="CJ883" s="48"/>
      <c r="CK883" s="48"/>
      <c r="CL883" s="48"/>
      <c r="CM883" s="48"/>
      <c r="CN883" s="48"/>
      <c r="CO883" s="48"/>
      <c r="CP883" s="48"/>
      <c r="CQ883" s="48"/>
      <c r="CR883" s="47"/>
      <c r="CS883" s="47"/>
      <c r="CT883" s="47"/>
      <c r="CU883" s="47"/>
      <c r="CV883" s="47"/>
      <c r="CW883" s="47"/>
      <c r="CX883" s="47"/>
      <c r="CY883" s="47"/>
      <c r="CZ883" s="47"/>
      <c r="DA883" s="47"/>
      <c r="DB883" s="47"/>
      <c r="DC883" s="47"/>
      <c r="DD883" s="47"/>
      <c r="DE883" s="47"/>
      <c r="DF883" s="47"/>
      <c r="DG883" s="47"/>
      <c r="DH883" s="47"/>
      <c r="DI883" s="47"/>
      <c r="DJ883" s="47"/>
      <c r="DK883" s="47"/>
      <c r="DL883" s="47"/>
      <c r="DM883" s="47"/>
      <c r="DN883" s="47"/>
      <c r="DO883" s="47"/>
      <c r="DP883" s="47"/>
      <c r="DQ883" s="47"/>
      <c r="DR883" s="47"/>
      <c r="DS883" s="47"/>
      <c r="DT883" s="47"/>
      <c r="DU883" s="47"/>
      <c r="DV883" s="47"/>
      <c r="DW883" s="47"/>
      <c r="DX883" s="47"/>
      <c r="DY883" s="47"/>
      <c r="DZ883" s="47"/>
      <c r="EA883" s="47"/>
      <c r="EB883" s="47"/>
      <c r="EC883" s="47"/>
      <c r="ED883" s="47"/>
      <c r="EE883" s="47"/>
      <c r="EF883" s="47"/>
      <c r="EG883" s="47"/>
      <c r="EH883" s="47"/>
      <c r="EI883" s="47"/>
      <c r="EJ883" s="47"/>
      <c r="EK883" s="47"/>
      <c r="EL883" s="47"/>
      <c r="EM883" s="47"/>
      <c r="EN883" s="47"/>
      <c r="EO883" s="47"/>
      <c r="EP883" s="47"/>
      <c r="EQ883" s="47"/>
      <c r="ER883" s="47"/>
      <c r="ES883" s="47"/>
      <c r="ET883" s="47"/>
      <c r="EU883" s="47"/>
      <c r="EV883" s="47"/>
      <c r="EW883" s="47"/>
      <c r="EX883" s="47"/>
      <c r="EY883" s="47"/>
      <c r="EZ883" s="47"/>
      <c r="FA883" s="47"/>
    </row>
    <row r="884" spans="1:157" ht="53.4" customHeight="1" x14ac:dyDescent="0.3">
      <c r="A884" s="46">
        <v>882</v>
      </c>
      <c r="B884" s="46">
        <v>2321</v>
      </c>
      <c r="C884" s="47" t="s">
        <v>13622</v>
      </c>
      <c r="D884" s="46">
        <v>24</v>
      </c>
      <c r="E884" s="48" t="s">
        <v>2416</v>
      </c>
      <c r="F884" s="47"/>
      <c r="G884" s="49" t="s">
        <v>49</v>
      </c>
      <c r="H884" s="48" t="s">
        <v>16</v>
      </c>
      <c r="I884" s="49" t="s">
        <v>17</v>
      </c>
      <c r="J884" s="49" t="s">
        <v>18</v>
      </c>
      <c r="K884" s="49" t="s">
        <v>26</v>
      </c>
      <c r="L884" s="48" t="s">
        <v>11</v>
      </c>
      <c r="M884" s="49" t="s">
        <v>12</v>
      </c>
      <c r="N884" s="49" t="s">
        <v>76</v>
      </c>
      <c r="O884" s="49" t="s">
        <v>77</v>
      </c>
      <c r="P884" s="49" t="s">
        <v>25</v>
      </c>
      <c r="Q884" s="49" t="s">
        <v>66</v>
      </c>
      <c r="R884" s="48" t="s">
        <v>19</v>
      </c>
      <c r="S884" s="49" t="s">
        <v>20</v>
      </c>
      <c r="T884" s="49" t="s">
        <v>21</v>
      </c>
      <c r="U884" s="49" t="s">
        <v>22</v>
      </c>
      <c r="V884" s="48"/>
      <c r="W884" s="49" t="s">
        <v>23</v>
      </c>
      <c r="X884" s="49" t="s">
        <v>39</v>
      </c>
      <c r="Y884" s="49" t="s">
        <v>25</v>
      </c>
      <c r="Z884" s="49" t="s">
        <v>15</v>
      </c>
      <c r="AA884" s="48" t="s">
        <v>28</v>
      </c>
      <c r="AB884" s="49" t="s">
        <v>29</v>
      </c>
      <c r="AC884" s="49" t="s">
        <v>30</v>
      </c>
      <c r="AD884" s="49" t="s">
        <v>31</v>
      </c>
      <c r="AE884" s="49" t="s">
        <v>22</v>
      </c>
      <c r="AF884" s="48"/>
      <c r="AG884" s="48"/>
      <c r="AH884" s="48"/>
      <c r="AI884" s="48"/>
      <c r="AJ884" s="48"/>
      <c r="AK884" s="48"/>
      <c r="AL884" s="48"/>
      <c r="AM884" s="48"/>
      <c r="AN884" s="48"/>
      <c r="AO884" s="48"/>
      <c r="AP884" s="48"/>
      <c r="AQ884" s="48"/>
      <c r="AR884" s="48"/>
      <c r="AS884" s="48"/>
      <c r="AT884" s="48"/>
      <c r="AU884" s="48"/>
      <c r="AV884" s="48"/>
      <c r="AW884" s="48"/>
      <c r="AX884" s="48"/>
      <c r="AY884" s="48"/>
      <c r="AZ884" s="48"/>
      <c r="BA884" s="48"/>
      <c r="BB884" s="48"/>
      <c r="BC884" s="48"/>
      <c r="BD884" s="48"/>
      <c r="BE884" s="48"/>
      <c r="BF884" s="48"/>
      <c r="BG884" s="48"/>
      <c r="BH884" s="48"/>
      <c r="BI884" s="48"/>
      <c r="BJ884" s="48"/>
      <c r="BK884" s="48"/>
      <c r="BL884" s="48"/>
      <c r="BM884" s="48"/>
      <c r="BN884" s="48"/>
      <c r="BO884" s="48"/>
      <c r="BP884" s="48"/>
      <c r="BQ884" s="48"/>
      <c r="BR884" s="48"/>
      <c r="BS884" s="48"/>
      <c r="BT884" s="48"/>
      <c r="BU884" s="48"/>
      <c r="BV884" s="48"/>
      <c r="BW884" s="48"/>
      <c r="BX884" s="48"/>
      <c r="BY884" s="48"/>
      <c r="BZ884" s="48"/>
      <c r="CA884" s="48"/>
      <c r="CB884" s="48"/>
      <c r="CC884" s="48"/>
      <c r="CD884" s="48"/>
      <c r="CE884" s="48"/>
      <c r="CF884" s="48"/>
      <c r="CG884" s="48"/>
      <c r="CH884" s="48"/>
      <c r="CI884" s="48"/>
      <c r="CJ884" s="48"/>
      <c r="CK884" s="48"/>
      <c r="CL884" s="48"/>
      <c r="CM884" s="48"/>
      <c r="CN884" s="48"/>
      <c r="CO884" s="48"/>
      <c r="CP884" s="48"/>
      <c r="CQ884" s="48"/>
      <c r="CR884" s="47"/>
      <c r="CS884" s="47"/>
      <c r="CT884" s="47"/>
      <c r="CU884" s="47"/>
      <c r="CV884" s="47"/>
      <c r="CW884" s="47"/>
      <c r="CX884" s="47"/>
      <c r="CY884" s="47"/>
      <c r="CZ884" s="47"/>
      <c r="DA884" s="47"/>
      <c r="DB884" s="47"/>
      <c r="DC884" s="47"/>
      <c r="DD884" s="47"/>
      <c r="DE884" s="47"/>
      <c r="DF884" s="47"/>
      <c r="DG884" s="47"/>
      <c r="DH884" s="47"/>
      <c r="DI884" s="47"/>
      <c r="DJ884" s="47"/>
      <c r="DK884" s="47"/>
      <c r="DL884" s="47"/>
      <c r="DM884" s="47"/>
      <c r="DN884" s="47"/>
      <c r="DO884" s="47"/>
      <c r="DP884" s="47"/>
      <c r="DQ884" s="47"/>
      <c r="DR884" s="47"/>
      <c r="DS884" s="47"/>
      <c r="DT884" s="47"/>
      <c r="DU884" s="47"/>
      <c r="DV884" s="47"/>
      <c r="DW884" s="47"/>
      <c r="DX884" s="47"/>
      <c r="DY884" s="47"/>
      <c r="DZ884" s="47"/>
      <c r="EA884" s="47"/>
      <c r="EB884" s="47"/>
      <c r="EC884" s="47"/>
      <c r="ED884" s="47"/>
      <c r="EE884" s="47"/>
      <c r="EF884" s="47"/>
      <c r="EG884" s="47"/>
      <c r="EH884" s="47"/>
      <c r="EI884" s="47"/>
      <c r="EJ884" s="47"/>
      <c r="EK884" s="47"/>
      <c r="EL884" s="47"/>
      <c r="EM884" s="47"/>
      <c r="EN884" s="47"/>
      <c r="EO884" s="47"/>
      <c r="EP884" s="47"/>
      <c r="EQ884" s="47"/>
      <c r="ER884" s="47"/>
      <c r="ES884" s="47"/>
      <c r="ET884" s="47"/>
      <c r="EU884" s="47"/>
      <c r="EV884" s="47"/>
      <c r="EW884" s="47"/>
      <c r="EX884" s="47"/>
      <c r="EY884" s="47"/>
      <c r="EZ884" s="47"/>
      <c r="FA884" s="47"/>
    </row>
    <row r="885" spans="1:157" ht="53.4" customHeight="1" x14ac:dyDescent="0.3">
      <c r="A885" s="46">
        <v>883</v>
      </c>
      <c r="B885" s="46">
        <v>899</v>
      </c>
      <c r="C885" s="47" t="s">
        <v>13623</v>
      </c>
      <c r="D885" s="46">
        <v>34</v>
      </c>
      <c r="E885" s="48" t="s">
        <v>1939</v>
      </c>
      <c r="F885" s="47"/>
      <c r="G885" s="49" t="s">
        <v>49</v>
      </c>
      <c r="H885" s="49" t="s">
        <v>209</v>
      </c>
      <c r="I885" s="49" t="s">
        <v>51</v>
      </c>
      <c r="J885" s="48"/>
      <c r="K885" s="49" t="s">
        <v>36</v>
      </c>
      <c r="L885" s="49" t="s">
        <v>39</v>
      </c>
      <c r="M885" s="49" t="s">
        <v>274</v>
      </c>
      <c r="N885" s="49" t="s">
        <v>434</v>
      </c>
      <c r="O885" s="48"/>
      <c r="P885" s="49" t="s">
        <v>36</v>
      </c>
      <c r="Q885" s="49" t="s">
        <v>25</v>
      </c>
      <c r="R885" s="49" t="s">
        <v>728</v>
      </c>
      <c r="S885" s="49" t="s">
        <v>729</v>
      </c>
      <c r="T885" s="48" t="s">
        <v>19</v>
      </c>
      <c r="U885" s="49" t="s">
        <v>93</v>
      </c>
      <c r="V885" s="49" t="s">
        <v>15</v>
      </c>
      <c r="W885" s="49" t="s">
        <v>211</v>
      </c>
      <c r="X885" s="49" t="s">
        <v>212</v>
      </c>
      <c r="Y885" s="49" t="s">
        <v>22</v>
      </c>
      <c r="Z885" s="49" t="s">
        <v>163</v>
      </c>
      <c r="AA885" s="49" t="s">
        <v>40</v>
      </c>
      <c r="AB885" s="48" t="s">
        <v>16</v>
      </c>
      <c r="AC885" s="49" t="s">
        <v>63</v>
      </c>
      <c r="AD885" s="49" t="s">
        <v>114</v>
      </c>
      <c r="AE885" s="49" t="s">
        <v>256</v>
      </c>
      <c r="AF885" s="49" t="s">
        <v>201</v>
      </c>
      <c r="AG885" s="48" t="s">
        <v>28</v>
      </c>
      <c r="AH885" s="49" t="s">
        <v>437</v>
      </c>
      <c r="AI885" s="49" t="s">
        <v>94</v>
      </c>
      <c r="AJ885" s="49" t="s">
        <v>55</v>
      </c>
      <c r="AK885" s="49" t="s">
        <v>25</v>
      </c>
      <c r="AL885" s="49" t="s">
        <v>15</v>
      </c>
      <c r="AM885" s="48" t="s">
        <v>38</v>
      </c>
      <c r="AN885" s="48" t="s">
        <v>16</v>
      </c>
      <c r="AO885" s="48" t="s">
        <v>17</v>
      </c>
      <c r="AP885" s="48" t="s">
        <v>290</v>
      </c>
      <c r="AQ885" s="48"/>
      <c r="AR885" s="48"/>
      <c r="AS885" s="48"/>
      <c r="AT885" s="48"/>
      <c r="AU885" s="48"/>
      <c r="AV885" s="48"/>
      <c r="AW885" s="48"/>
      <c r="AX885" s="48"/>
      <c r="AY885" s="48"/>
      <c r="AZ885" s="48"/>
      <c r="BA885" s="48"/>
      <c r="BB885" s="48"/>
      <c r="BC885" s="48"/>
      <c r="BD885" s="48"/>
      <c r="BE885" s="48"/>
      <c r="BF885" s="48"/>
      <c r="BG885" s="48"/>
      <c r="BH885" s="48"/>
      <c r="BI885" s="48"/>
      <c r="BJ885" s="48"/>
      <c r="BK885" s="48"/>
      <c r="BL885" s="48"/>
      <c r="BM885" s="48"/>
      <c r="BN885" s="48"/>
      <c r="BO885" s="48"/>
      <c r="BP885" s="48"/>
      <c r="BQ885" s="48"/>
      <c r="BR885" s="48"/>
      <c r="BS885" s="48"/>
      <c r="BT885" s="48"/>
      <c r="BU885" s="48"/>
      <c r="BV885" s="48"/>
      <c r="BW885" s="48"/>
      <c r="BX885" s="48"/>
      <c r="BY885" s="48"/>
      <c r="BZ885" s="48"/>
      <c r="CA885" s="48"/>
      <c r="CB885" s="48"/>
      <c r="CC885" s="48"/>
      <c r="CD885" s="48"/>
      <c r="CE885" s="48"/>
      <c r="CF885" s="48"/>
      <c r="CG885" s="48"/>
      <c r="CH885" s="48"/>
      <c r="CI885" s="48"/>
      <c r="CJ885" s="48"/>
      <c r="CK885" s="48"/>
      <c r="CL885" s="48"/>
      <c r="CM885" s="48"/>
      <c r="CN885" s="48"/>
      <c r="CO885" s="48"/>
      <c r="CP885" s="48"/>
      <c r="CQ885" s="48"/>
      <c r="CR885" s="48"/>
      <c r="CS885" s="47"/>
      <c r="CT885" s="47"/>
      <c r="CU885" s="47"/>
      <c r="CV885" s="47"/>
      <c r="CW885" s="47"/>
      <c r="CX885" s="47"/>
      <c r="CY885" s="47"/>
      <c r="CZ885" s="47"/>
      <c r="DA885" s="47"/>
      <c r="DB885" s="47"/>
      <c r="DC885" s="47"/>
      <c r="DD885" s="47"/>
      <c r="DE885" s="47"/>
      <c r="DF885" s="47"/>
      <c r="DG885" s="47"/>
      <c r="DH885" s="47"/>
      <c r="DI885" s="47"/>
      <c r="DJ885" s="47"/>
      <c r="DK885" s="47"/>
      <c r="DL885" s="47"/>
      <c r="DM885" s="47"/>
      <c r="DN885" s="47"/>
      <c r="DO885" s="47"/>
      <c r="DP885" s="47"/>
      <c r="DQ885" s="47"/>
      <c r="DR885" s="47"/>
      <c r="DS885" s="47"/>
      <c r="DT885" s="47"/>
      <c r="DU885" s="47"/>
      <c r="DV885" s="47"/>
      <c r="DW885" s="47"/>
      <c r="DX885" s="47"/>
      <c r="DY885" s="47"/>
      <c r="DZ885" s="47"/>
      <c r="EA885" s="47"/>
      <c r="EB885" s="47"/>
      <c r="EC885" s="47"/>
      <c r="ED885" s="47"/>
      <c r="EE885" s="47"/>
      <c r="EF885" s="47"/>
      <c r="EG885" s="47"/>
      <c r="EH885" s="47"/>
      <c r="EI885" s="47"/>
      <c r="EJ885" s="47"/>
      <c r="EK885" s="47"/>
      <c r="EL885" s="47"/>
      <c r="EM885" s="47"/>
      <c r="EN885" s="47"/>
      <c r="EO885" s="47"/>
      <c r="EP885" s="47"/>
      <c r="EQ885" s="47"/>
      <c r="ER885" s="47"/>
      <c r="ES885" s="47"/>
      <c r="ET885" s="47"/>
      <c r="EU885" s="47"/>
      <c r="EV885" s="47"/>
      <c r="EW885" s="47"/>
      <c r="EX885" s="47"/>
      <c r="EY885" s="47"/>
      <c r="EZ885" s="47"/>
      <c r="FA885" s="47"/>
    </row>
    <row r="886" spans="1:157" ht="53.4" customHeight="1" x14ac:dyDescent="0.3">
      <c r="A886" s="46">
        <v>884</v>
      </c>
      <c r="B886" s="46">
        <v>1020</v>
      </c>
      <c r="C886" s="47" t="s">
        <v>13624</v>
      </c>
      <c r="D886" s="46">
        <v>21</v>
      </c>
      <c r="E886" s="48" t="s">
        <v>2418</v>
      </c>
      <c r="F886" s="47"/>
      <c r="G886" s="49" t="s">
        <v>49</v>
      </c>
      <c r="H886" s="48"/>
      <c r="I886" s="49" t="s">
        <v>36</v>
      </c>
      <c r="J886" s="49" t="s">
        <v>39</v>
      </c>
      <c r="K886" s="49" t="s">
        <v>25</v>
      </c>
      <c r="L886" s="49" t="s">
        <v>15</v>
      </c>
      <c r="M886" s="48" t="s">
        <v>19</v>
      </c>
      <c r="N886" s="49" t="s">
        <v>20</v>
      </c>
      <c r="O886" s="49" t="s">
        <v>163</v>
      </c>
      <c r="P886" s="49" t="s">
        <v>40</v>
      </c>
      <c r="Q886" s="49" t="s">
        <v>25</v>
      </c>
      <c r="R886" s="49" t="s">
        <v>22</v>
      </c>
      <c r="S886" s="48" t="s">
        <v>54</v>
      </c>
      <c r="T886" s="49" t="s">
        <v>20</v>
      </c>
      <c r="U886" s="49" t="s">
        <v>121</v>
      </c>
      <c r="V886" s="49" t="s">
        <v>181</v>
      </c>
      <c r="W886" s="49" t="s">
        <v>304</v>
      </c>
      <c r="X886" s="48" t="s">
        <v>40</v>
      </c>
      <c r="Y886" s="48" t="s">
        <v>201</v>
      </c>
      <c r="Z886" s="48" t="s">
        <v>67</v>
      </c>
      <c r="AA886" s="49" t="s">
        <v>746</v>
      </c>
      <c r="AB886" s="48" t="s">
        <v>1351</v>
      </c>
      <c r="AC886" s="48"/>
      <c r="AD886" s="48"/>
      <c r="AE886" s="48"/>
      <c r="AF886" s="48"/>
      <c r="AG886" s="48"/>
      <c r="AH886" s="48"/>
      <c r="AI886" s="48"/>
      <c r="AJ886" s="48"/>
      <c r="AK886" s="48"/>
      <c r="AL886" s="48"/>
      <c r="AM886" s="48"/>
      <c r="AN886" s="48"/>
      <c r="AO886" s="48"/>
      <c r="AP886" s="48"/>
      <c r="AQ886" s="48"/>
      <c r="AR886" s="48"/>
      <c r="AS886" s="48"/>
      <c r="AT886" s="48"/>
      <c r="AU886" s="48"/>
      <c r="AV886" s="48"/>
      <c r="AW886" s="48"/>
      <c r="AX886" s="48"/>
      <c r="AY886" s="48"/>
      <c r="AZ886" s="48"/>
      <c r="BA886" s="48"/>
      <c r="BB886" s="48"/>
      <c r="BC886" s="48"/>
      <c r="BD886" s="48"/>
      <c r="BE886" s="48"/>
      <c r="BF886" s="48"/>
      <c r="BG886" s="48"/>
      <c r="BH886" s="48"/>
      <c r="BI886" s="48"/>
      <c r="BJ886" s="48"/>
      <c r="BK886" s="48"/>
      <c r="BL886" s="48"/>
      <c r="BM886" s="48"/>
      <c r="BN886" s="48"/>
      <c r="BO886" s="48"/>
      <c r="BP886" s="48"/>
      <c r="BQ886" s="48"/>
      <c r="BR886" s="48"/>
      <c r="BS886" s="48"/>
      <c r="BT886" s="48"/>
      <c r="BU886" s="48"/>
      <c r="BV886" s="48"/>
      <c r="BW886" s="48"/>
      <c r="BX886" s="48"/>
      <c r="BY886" s="48"/>
      <c r="BZ886" s="48"/>
      <c r="CA886" s="48"/>
      <c r="CB886" s="48"/>
      <c r="CC886" s="48"/>
      <c r="CD886" s="48"/>
      <c r="CE886" s="48"/>
      <c r="CF886" s="48"/>
      <c r="CG886" s="48"/>
      <c r="CH886" s="48"/>
      <c r="CI886" s="48"/>
      <c r="CJ886" s="48"/>
      <c r="CK886" s="48"/>
      <c r="CL886" s="48"/>
      <c r="CM886" s="48"/>
      <c r="CN886" s="48"/>
      <c r="CO886" s="48"/>
      <c r="CP886" s="48"/>
      <c r="CQ886" s="48"/>
      <c r="CR886" s="47"/>
      <c r="CS886" s="47"/>
      <c r="CT886" s="47"/>
      <c r="CU886" s="47"/>
      <c r="CV886" s="47"/>
      <c r="CW886" s="47"/>
      <c r="CX886" s="47"/>
      <c r="CY886" s="47"/>
      <c r="CZ886" s="47"/>
      <c r="DA886" s="47"/>
      <c r="DB886" s="47"/>
      <c r="DC886" s="47"/>
      <c r="DD886" s="47"/>
      <c r="DE886" s="47"/>
      <c r="DF886" s="47"/>
      <c r="DG886" s="47"/>
      <c r="DH886" s="47"/>
      <c r="DI886" s="47"/>
      <c r="DJ886" s="47"/>
      <c r="DK886" s="47"/>
      <c r="DL886" s="47"/>
      <c r="DM886" s="47"/>
      <c r="DN886" s="47"/>
      <c r="DO886" s="47"/>
      <c r="DP886" s="47"/>
      <c r="DQ886" s="47"/>
      <c r="DR886" s="47"/>
      <c r="DS886" s="47"/>
      <c r="DT886" s="47"/>
      <c r="DU886" s="47"/>
      <c r="DV886" s="47"/>
      <c r="DW886" s="47"/>
      <c r="DX886" s="47"/>
      <c r="DY886" s="47"/>
      <c r="DZ886" s="47"/>
      <c r="EA886" s="47"/>
      <c r="EB886" s="47"/>
      <c r="EC886" s="47"/>
      <c r="ED886" s="47"/>
      <c r="EE886" s="47"/>
      <c r="EF886" s="47"/>
      <c r="EG886" s="47"/>
      <c r="EH886" s="47"/>
      <c r="EI886" s="47"/>
      <c r="EJ886" s="47"/>
      <c r="EK886" s="47"/>
      <c r="EL886" s="47"/>
      <c r="EM886" s="47"/>
      <c r="EN886" s="47"/>
      <c r="EO886" s="47"/>
      <c r="EP886" s="47"/>
      <c r="EQ886" s="47"/>
      <c r="ER886" s="47"/>
      <c r="ES886" s="47"/>
      <c r="ET886" s="47"/>
      <c r="EU886" s="47"/>
      <c r="EV886" s="47"/>
      <c r="EW886" s="47"/>
      <c r="EX886" s="47"/>
      <c r="EY886" s="47"/>
      <c r="EZ886" s="47"/>
      <c r="FA886" s="47"/>
    </row>
    <row r="887" spans="1:157" ht="53.4" customHeight="1" x14ac:dyDescent="0.3">
      <c r="A887" s="46">
        <v>885</v>
      </c>
      <c r="B887" s="46">
        <v>2149</v>
      </c>
      <c r="C887" s="47" t="s">
        <v>13625</v>
      </c>
      <c r="D887" s="46">
        <v>24</v>
      </c>
      <c r="E887" s="48" t="s">
        <v>2420</v>
      </c>
      <c r="F887" s="47"/>
      <c r="G887" s="49" t="s">
        <v>73</v>
      </c>
      <c r="H887" s="49" t="s">
        <v>176</v>
      </c>
      <c r="I887" s="49" t="s">
        <v>295</v>
      </c>
      <c r="J887" s="48" t="s">
        <v>11</v>
      </c>
      <c r="K887" s="49" t="s">
        <v>12</v>
      </c>
      <c r="L887" s="49" t="s">
        <v>683</v>
      </c>
      <c r="M887" s="49" t="s">
        <v>53</v>
      </c>
      <c r="N887" s="49" t="s">
        <v>77</v>
      </c>
      <c r="O887" s="49" t="s">
        <v>25</v>
      </c>
      <c r="P887" s="49" t="s">
        <v>15</v>
      </c>
      <c r="Q887" s="48" t="s">
        <v>19</v>
      </c>
      <c r="R887" s="49" t="s">
        <v>20</v>
      </c>
      <c r="S887" s="49" t="s">
        <v>15</v>
      </c>
      <c r="T887" s="48"/>
      <c r="U887" s="49" t="s">
        <v>23</v>
      </c>
      <c r="V887" s="49" t="s">
        <v>39</v>
      </c>
      <c r="W887" s="49" t="s">
        <v>15</v>
      </c>
      <c r="X887" s="48" t="s">
        <v>28</v>
      </c>
      <c r="Y887" s="49" t="s">
        <v>29</v>
      </c>
      <c r="Z887" s="49" t="s">
        <v>87</v>
      </c>
      <c r="AA887" s="49" t="s">
        <v>15</v>
      </c>
      <c r="AB887" s="48" t="s">
        <v>16</v>
      </c>
      <c r="AC887" s="49" t="s">
        <v>63</v>
      </c>
      <c r="AD887" s="49" t="s">
        <v>81</v>
      </c>
      <c r="AE887" s="49" t="s">
        <v>82</v>
      </c>
      <c r="AF887" s="48"/>
      <c r="AG887" s="48"/>
      <c r="AH887" s="48"/>
      <c r="AI887" s="48"/>
      <c r="AJ887" s="48"/>
      <c r="AK887" s="48"/>
      <c r="AL887" s="48"/>
      <c r="AM887" s="48"/>
      <c r="AN887" s="48"/>
      <c r="AO887" s="48"/>
      <c r="AP887" s="48"/>
      <c r="AQ887" s="48"/>
      <c r="AR887" s="48"/>
      <c r="AS887" s="48"/>
      <c r="AT887" s="48"/>
      <c r="AU887" s="48"/>
      <c r="AV887" s="48"/>
      <c r="AW887" s="48"/>
      <c r="AX887" s="48"/>
      <c r="AY887" s="48"/>
      <c r="AZ887" s="48"/>
      <c r="BA887" s="48"/>
      <c r="BB887" s="48"/>
      <c r="BC887" s="48"/>
      <c r="BD887" s="48"/>
      <c r="BE887" s="48"/>
      <c r="BF887" s="48"/>
      <c r="BG887" s="48"/>
      <c r="BH887" s="48"/>
      <c r="BI887" s="48"/>
      <c r="BJ887" s="48"/>
      <c r="BK887" s="48"/>
      <c r="BL887" s="48"/>
      <c r="BM887" s="48"/>
      <c r="BN887" s="48"/>
      <c r="BO887" s="48"/>
      <c r="BP887" s="48"/>
      <c r="BQ887" s="48"/>
      <c r="BR887" s="48"/>
      <c r="BS887" s="48"/>
      <c r="BT887" s="48"/>
      <c r="BU887" s="48"/>
      <c r="BV887" s="48"/>
      <c r="BW887" s="48"/>
      <c r="BX887" s="48"/>
      <c r="BY887" s="48"/>
      <c r="BZ887" s="48"/>
      <c r="CA887" s="48"/>
      <c r="CB887" s="48"/>
      <c r="CC887" s="48"/>
      <c r="CD887" s="48"/>
      <c r="CE887" s="48"/>
      <c r="CF887" s="48"/>
      <c r="CG887" s="48"/>
      <c r="CH887" s="48"/>
      <c r="CI887" s="48"/>
      <c r="CJ887" s="48"/>
      <c r="CK887" s="48"/>
      <c r="CL887" s="48"/>
      <c r="CM887" s="48"/>
      <c r="CN887" s="48"/>
      <c r="CO887" s="48"/>
      <c r="CP887" s="48"/>
      <c r="CQ887" s="48"/>
      <c r="CR887" s="47"/>
      <c r="CS887" s="47"/>
      <c r="CT887" s="47"/>
      <c r="CU887" s="47"/>
      <c r="CV887" s="47"/>
      <c r="CW887" s="47"/>
      <c r="CX887" s="47"/>
      <c r="CY887" s="47"/>
      <c r="CZ887" s="47"/>
      <c r="DA887" s="47"/>
      <c r="DB887" s="47"/>
      <c r="DC887" s="47"/>
      <c r="DD887" s="47"/>
      <c r="DE887" s="47"/>
      <c r="DF887" s="47"/>
      <c r="DG887" s="47"/>
      <c r="DH887" s="47"/>
      <c r="DI887" s="47"/>
      <c r="DJ887" s="47"/>
      <c r="DK887" s="47"/>
      <c r="DL887" s="47"/>
      <c r="DM887" s="47"/>
      <c r="DN887" s="47"/>
      <c r="DO887" s="47"/>
      <c r="DP887" s="47"/>
      <c r="DQ887" s="47"/>
      <c r="DR887" s="47"/>
      <c r="DS887" s="47"/>
      <c r="DT887" s="47"/>
      <c r="DU887" s="47"/>
      <c r="DV887" s="47"/>
      <c r="DW887" s="47"/>
      <c r="DX887" s="47"/>
      <c r="DY887" s="47"/>
      <c r="DZ887" s="47"/>
      <c r="EA887" s="47"/>
      <c r="EB887" s="47"/>
      <c r="EC887" s="47"/>
      <c r="ED887" s="47"/>
      <c r="EE887" s="47"/>
      <c r="EF887" s="47"/>
      <c r="EG887" s="47"/>
      <c r="EH887" s="47"/>
      <c r="EI887" s="47"/>
      <c r="EJ887" s="47"/>
      <c r="EK887" s="47"/>
      <c r="EL887" s="47"/>
      <c r="EM887" s="47"/>
      <c r="EN887" s="47"/>
      <c r="EO887" s="47"/>
      <c r="EP887" s="47"/>
      <c r="EQ887" s="47"/>
      <c r="ER887" s="47"/>
      <c r="ES887" s="47"/>
      <c r="ET887" s="47"/>
      <c r="EU887" s="47"/>
      <c r="EV887" s="47"/>
      <c r="EW887" s="47"/>
      <c r="EX887" s="47"/>
      <c r="EY887" s="47"/>
      <c r="EZ887" s="47"/>
      <c r="FA887" s="47"/>
    </row>
    <row r="888" spans="1:157" ht="53.4" customHeight="1" x14ac:dyDescent="0.3">
      <c r="A888" s="46">
        <v>886</v>
      </c>
      <c r="B888" s="46">
        <v>2778</v>
      </c>
      <c r="C888" s="47" t="s">
        <v>13626</v>
      </c>
      <c r="D888" s="46">
        <v>32</v>
      </c>
      <c r="E888" s="48" t="s">
        <v>2422</v>
      </c>
      <c r="F888" s="47"/>
      <c r="G888" s="49" t="s">
        <v>150</v>
      </c>
      <c r="H888" s="49" t="s">
        <v>151</v>
      </c>
      <c r="I888" s="48" t="s">
        <v>16</v>
      </c>
      <c r="J888" s="49" t="s">
        <v>17</v>
      </c>
      <c r="K888" s="49" t="s">
        <v>18</v>
      </c>
      <c r="L888" s="48" t="s">
        <v>11</v>
      </c>
      <c r="M888" s="49" t="s">
        <v>12</v>
      </c>
      <c r="N888" s="49" t="s">
        <v>76</v>
      </c>
      <c r="O888" s="49" t="s">
        <v>77</v>
      </c>
      <c r="P888" s="49" t="s">
        <v>25</v>
      </c>
      <c r="Q888" s="49" t="s">
        <v>66</v>
      </c>
      <c r="R888" s="49" t="s">
        <v>211</v>
      </c>
      <c r="S888" s="49" t="s">
        <v>212</v>
      </c>
      <c r="T888" s="49" t="s">
        <v>338</v>
      </c>
      <c r="U888" s="49" t="s">
        <v>2423</v>
      </c>
      <c r="V888" s="48" t="s">
        <v>19</v>
      </c>
      <c r="W888" s="49" t="s">
        <v>20</v>
      </c>
      <c r="X888" s="49" t="s">
        <v>23</v>
      </c>
      <c r="Y888" s="49" t="s">
        <v>113</v>
      </c>
      <c r="Z888" s="49" t="s">
        <v>25</v>
      </c>
      <c r="AA888" s="48" t="s">
        <v>28</v>
      </c>
      <c r="AB888" s="49" t="s">
        <v>29</v>
      </c>
      <c r="AC888" s="49" t="s">
        <v>30</v>
      </c>
      <c r="AD888" s="49" t="s">
        <v>31</v>
      </c>
      <c r="AE888" s="49" t="s">
        <v>22</v>
      </c>
      <c r="AF888" s="48" t="s">
        <v>16</v>
      </c>
      <c r="AG888" s="49" t="s">
        <v>63</v>
      </c>
      <c r="AH888" s="49" t="s">
        <v>88</v>
      </c>
      <c r="AI888" s="49" t="s">
        <v>15</v>
      </c>
      <c r="AJ888" s="49" t="s">
        <v>64</v>
      </c>
      <c r="AK888" s="49" t="s">
        <v>1608</v>
      </c>
      <c r="AL888" s="49" t="s">
        <v>22</v>
      </c>
      <c r="AM888" s="48"/>
      <c r="AN888" s="48"/>
      <c r="AO888" s="48"/>
      <c r="AP888" s="48"/>
      <c r="AQ888" s="48"/>
      <c r="AR888" s="48"/>
      <c r="AS888" s="48"/>
      <c r="AT888" s="48"/>
      <c r="AU888" s="48"/>
      <c r="AV888" s="48"/>
      <c r="AW888" s="48"/>
      <c r="AX888" s="48"/>
      <c r="AY888" s="48"/>
      <c r="AZ888" s="48"/>
      <c r="BA888" s="48"/>
      <c r="BB888" s="48"/>
      <c r="BC888" s="48"/>
      <c r="BD888" s="48"/>
      <c r="BE888" s="48"/>
      <c r="BF888" s="48"/>
      <c r="BG888" s="48"/>
      <c r="BH888" s="48"/>
      <c r="BI888" s="48"/>
      <c r="BJ888" s="48"/>
      <c r="BK888" s="48"/>
      <c r="BL888" s="48"/>
      <c r="BM888" s="48"/>
      <c r="BN888" s="48"/>
      <c r="BO888" s="48"/>
      <c r="BP888" s="48"/>
      <c r="BQ888" s="48"/>
      <c r="BR888" s="48"/>
      <c r="BS888" s="48"/>
      <c r="BT888" s="48"/>
      <c r="BU888" s="48"/>
      <c r="BV888" s="48"/>
      <c r="BW888" s="48"/>
      <c r="BX888" s="48"/>
      <c r="BY888" s="48"/>
      <c r="BZ888" s="48"/>
      <c r="CA888" s="48"/>
      <c r="CB888" s="48"/>
      <c r="CC888" s="48"/>
      <c r="CD888" s="48"/>
      <c r="CE888" s="48"/>
      <c r="CF888" s="48"/>
      <c r="CG888" s="48"/>
      <c r="CH888" s="48"/>
      <c r="CI888" s="48"/>
      <c r="CJ888" s="48"/>
      <c r="CK888" s="48"/>
      <c r="CL888" s="48"/>
      <c r="CM888" s="48"/>
      <c r="CN888" s="48"/>
      <c r="CO888" s="48"/>
      <c r="CP888" s="48"/>
      <c r="CQ888" s="47"/>
      <c r="CR888" s="47"/>
      <c r="CS888" s="47"/>
      <c r="CT888" s="47"/>
      <c r="CU888" s="47"/>
      <c r="CV888" s="47"/>
      <c r="CW888" s="47"/>
      <c r="CX888" s="47"/>
      <c r="CY888" s="47"/>
      <c r="CZ888" s="47"/>
      <c r="DA888" s="47"/>
      <c r="DB888" s="47"/>
      <c r="DC888" s="47"/>
      <c r="DD888" s="47"/>
      <c r="DE888" s="47"/>
      <c r="DF888" s="47"/>
      <c r="DG888" s="47"/>
      <c r="DH888" s="47"/>
      <c r="DI888" s="47"/>
      <c r="DJ888" s="47"/>
      <c r="DK888" s="47"/>
      <c r="DL888" s="47"/>
      <c r="DM888" s="47"/>
      <c r="DN888" s="47"/>
      <c r="DO888" s="47"/>
      <c r="DP888" s="47"/>
      <c r="DQ888" s="47"/>
      <c r="DR888" s="47"/>
      <c r="DS888" s="47"/>
      <c r="DT888" s="47"/>
      <c r="DU888" s="47"/>
      <c r="DV888" s="47"/>
      <c r="DW888" s="47"/>
      <c r="DX888" s="47"/>
      <c r="DY888" s="47"/>
      <c r="DZ888" s="47"/>
      <c r="EA888" s="47"/>
      <c r="EB888" s="47"/>
      <c r="EC888" s="47"/>
      <c r="ED888" s="47"/>
      <c r="EE888" s="47"/>
      <c r="EF888" s="47"/>
      <c r="EG888" s="47"/>
      <c r="EH888" s="47"/>
      <c r="EI888" s="47"/>
      <c r="EJ888" s="47"/>
      <c r="EK888" s="47"/>
      <c r="EL888" s="47"/>
      <c r="EM888" s="47"/>
      <c r="EN888" s="47"/>
      <c r="EO888" s="47"/>
      <c r="EP888" s="47"/>
      <c r="EQ888" s="47"/>
      <c r="ER888" s="47"/>
      <c r="ES888" s="47"/>
      <c r="ET888" s="47"/>
      <c r="EU888" s="47"/>
      <c r="EV888" s="47"/>
      <c r="EW888" s="47"/>
      <c r="EX888" s="47"/>
      <c r="EY888" s="47"/>
      <c r="EZ888" s="47"/>
      <c r="FA888" s="47"/>
    </row>
    <row r="889" spans="1:157" ht="53.4" customHeight="1" x14ac:dyDescent="0.3">
      <c r="A889" s="46">
        <v>887</v>
      </c>
      <c r="B889" s="46">
        <v>1915</v>
      </c>
      <c r="C889" s="47" t="s">
        <v>13620</v>
      </c>
      <c r="D889" s="46">
        <v>35</v>
      </c>
      <c r="E889" s="48" t="s">
        <v>2424</v>
      </c>
      <c r="F889" s="47"/>
      <c r="G889" s="49" t="s">
        <v>10</v>
      </c>
      <c r="H889" s="49" t="s">
        <v>34</v>
      </c>
      <c r="I889" s="49" t="s">
        <v>35</v>
      </c>
      <c r="J889" s="48" t="s">
        <v>274</v>
      </c>
      <c r="K889" s="49" t="s">
        <v>36</v>
      </c>
      <c r="L889" s="49" t="s">
        <v>112</v>
      </c>
      <c r="M889" s="49" t="s">
        <v>181</v>
      </c>
      <c r="N889" s="49" t="s">
        <v>2425</v>
      </c>
      <c r="O889" s="48" t="s">
        <v>19</v>
      </c>
      <c r="P889" s="49" t="s">
        <v>20</v>
      </c>
      <c r="Q889" s="49" t="s">
        <v>121</v>
      </c>
      <c r="R889" s="49" t="s">
        <v>286</v>
      </c>
      <c r="S889" s="49" t="s">
        <v>25</v>
      </c>
      <c r="T889" s="49" t="s">
        <v>26</v>
      </c>
      <c r="U889" s="49" t="s">
        <v>53</v>
      </c>
      <c r="V889" s="49" t="s">
        <v>83</v>
      </c>
      <c r="W889" s="49" t="s">
        <v>25</v>
      </c>
      <c r="X889" s="49" t="s">
        <v>22</v>
      </c>
      <c r="Y889" s="49" t="s">
        <v>58</v>
      </c>
      <c r="Z889" s="49" t="s">
        <v>59</v>
      </c>
      <c r="AA889" s="49" t="s">
        <v>20</v>
      </c>
      <c r="AB889" s="48" t="s">
        <v>19</v>
      </c>
      <c r="AC889" s="49" t="s">
        <v>23</v>
      </c>
      <c r="AD889" s="49" t="s">
        <v>39</v>
      </c>
      <c r="AE889" s="49" t="s">
        <v>25</v>
      </c>
      <c r="AF889" s="49" t="s">
        <v>15</v>
      </c>
      <c r="AG889" s="48" t="s">
        <v>28</v>
      </c>
      <c r="AH889" s="49" t="s">
        <v>60</v>
      </c>
      <c r="AI889" s="49" t="s">
        <v>188</v>
      </c>
      <c r="AJ889" s="49" t="s">
        <v>53</v>
      </c>
      <c r="AK889" s="49" t="s">
        <v>65</v>
      </c>
      <c r="AL889" s="49" t="s">
        <v>25</v>
      </c>
      <c r="AM889" s="49" t="s">
        <v>15</v>
      </c>
      <c r="AN889" s="49" t="s">
        <v>184</v>
      </c>
      <c r="AO889" s="49" t="s">
        <v>240</v>
      </c>
      <c r="AP889" s="48"/>
      <c r="AQ889" s="48"/>
      <c r="AR889" s="48"/>
      <c r="AS889" s="48"/>
      <c r="AT889" s="48"/>
      <c r="AU889" s="48"/>
      <c r="AV889" s="48"/>
      <c r="AW889" s="48"/>
      <c r="AX889" s="48"/>
      <c r="AY889" s="48"/>
      <c r="AZ889" s="48"/>
      <c r="BA889" s="48"/>
      <c r="BB889" s="48"/>
      <c r="BC889" s="48"/>
      <c r="BD889" s="48"/>
      <c r="BE889" s="48"/>
      <c r="BF889" s="48"/>
      <c r="BG889" s="48"/>
      <c r="BH889" s="48"/>
      <c r="BI889" s="48"/>
      <c r="BJ889" s="48"/>
      <c r="BK889" s="48"/>
      <c r="BL889" s="48"/>
      <c r="BM889" s="48"/>
      <c r="BN889" s="48"/>
      <c r="BO889" s="48"/>
      <c r="BP889" s="48"/>
      <c r="BQ889" s="48"/>
      <c r="BR889" s="48"/>
      <c r="BS889" s="48"/>
      <c r="BT889" s="48"/>
      <c r="BU889" s="48"/>
      <c r="BV889" s="48"/>
      <c r="BW889" s="48"/>
      <c r="BX889" s="48"/>
      <c r="BY889" s="48"/>
      <c r="BZ889" s="48"/>
      <c r="CA889" s="48"/>
      <c r="CB889" s="48"/>
      <c r="CC889" s="48"/>
      <c r="CD889" s="48"/>
      <c r="CE889" s="48"/>
      <c r="CF889" s="48"/>
      <c r="CG889" s="48"/>
      <c r="CH889" s="48"/>
      <c r="CI889" s="48"/>
      <c r="CJ889" s="48"/>
      <c r="CK889" s="48"/>
      <c r="CL889" s="48"/>
      <c r="CM889" s="48"/>
      <c r="CN889" s="48"/>
      <c r="CO889" s="48"/>
      <c r="CP889" s="48"/>
      <c r="CQ889" s="47"/>
      <c r="CR889" s="47"/>
      <c r="CS889" s="47"/>
      <c r="CT889" s="47"/>
      <c r="CU889" s="47"/>
      <c r="CV889" s="47"/>
      <c r="CW889" s="47"/>
      <c r="CX889" s="47"/>
      <c r="CY889" s="47"/>
      <c r="CZ889" s="47"/>
      <c r="DA889" s="47"/>
      <c r="DB889" s="47"/>
      <c r="DC889" s="47"/>
      <c r="DD889" s="47"/>
      <c r="DE889" s="47"/>
      <c r="DF889" s="47"/>
      <c r="DG889" s="47"/>
      <c r="DH889" s="47"/>
      <c r="DI889" s="47"/>
      <c r="DJ889" s="47"/>
      <c r="DK889" s="47"/>
      <c r="DL889" s="47"/>
      <c r="DM889" s="47"/>
      <c r="DN889" s="47"/>
      <c r="DO889" s="47"/>
      <c r="DP889" s="47"/>
      <c r="DQ889" s="47"/>
      <c r="DR889" s="47"/>
      <c r="DS889" s="47"/>
      <c r="DT889" s="47"/>
      <c r="DU889" s="47"/>
      <c r="DV889" s="47"/>
      <c r="DW889" s="47"/>
      <c r="DX889" s="47"/>
      <c r="DY889" s="47"/>
      <c r="DZ889" s="47"/>
      <c r="EA889" s="47"/>
      <c r="EB889" s="47"/>
      <c r="EC889" s="47"/>
      <c r="ED889" s="47"/>
      <c r="EE889" s="47"/>
      <c r="EF889" s="47"/>
      <c r="EG889" s="47"/>
      <c r="EH889" s="47"/>
      <c r="EI889" s="47"/>
      <c r="EJ889" s="47"/>
      <c r="EK889" s="47"/>
      <c r="EL889" s="47"/>
      <c r="EM889" s="47"/>
      <c r="EN889" s="47"/>
      <c r="EO889" s="47"/>
      <c r="EP889" s="47"/>
      <c r="EQ889" s="47"/>
      <c r="ER889" s="47"/>
      <c r="ES889" s="47"/>
      <c r="ET889" s="47"/>
      <c r="EU889" s="47"/>
      <c r="EV889" s="47"/>
      <c r="EW889" s="47"/>
      <c r="EX889" s="47"/>
      <c r="EY889" s="47"/>
      <c r="EZ889" s="47"/>
      <c r="FA889" s="47"/>
    </row>
    <row r="890" spans="1:157" ht="53.4" customHeight="1" x14ac:dyDescent="0.3">
      <c r="A890" s="46">
        <v>888</v>
      </c>
      <c r="B890" s="46">
        <v>18</v>
      </c>
      <c r="C890" s="47" t="s">
        <v>13627</v>
      </c>
      <c r="D890" s="46">
        <v>39</v>
      </c>
      <c r="E890" s="48" t="s">
        <v>2427</v>
      </c>
      <c r="F890" s="47"/>
      <c r="G890" s="48" t="s">
        <v>98</v>
      </c>
      <c r="H890" s="49" t="s">
        <v>160</v>
      </c>
      <c r="I890" s="48"/>
      <c r="J890" s="49" t="s">
        <v>36</v>
      </c>
      <c r="K890" s="49" t="s">
        <v>15</v>
      </c>
      <c r="L890" s="49" t="s">
        <v>162</v>
      </c>
      <c r="M890" s="49" t="s">
        <v>37</v>
      </c>
      <c r="N890" s="49" t="s">
        <v>112</v>
      </c>
      <c r="O890" s="49" t="s">
        <v>243</v>
      </c>
      <c r="P890" s="49" t="s">
        <v>37</v>
      </c>
      <c r="Q890" s="49" t="s">
        <v>254</v>
      </c>
      <c r="R890" s="49" t="s">
        <v>375</v>
      </c>
      <c r="S890" s="49" t="s">
        <v>1836</v>
      </c>
      <c r="T890" s="48" t="s">
        <v>19</v>
      </c>
      <c r="U890" s="49" t="s">
        <v>20</v>
      </c>
      <c r="V890" s="49" t="s">
        <v>21</v>
      </c>
      <c r="W890" s="49" t="s">
        <v>22</v>
      </c>
      <c r="X890" s="49" t="s">
        <v>37</v>
      </c>
      <c r="Y890" s="49" t="s">
        <v>40</v>
      </c>
      <c r="Z890" s="49" t="s">
        <v>55</v>
      </c>
      <c r="AA890" s="49" t="s">
        <v>164</v>
      </c>
      <c r="AB890" s="49" t="s">
        <v>53</v>
      </c>
      <c r="AC890" s="49" t="s">
        <v>311</v>
      </c>
      <c r="AD890" s="49" t="s">
        <v>18</v>
      </c>
      <c r="AE890" s="49" t="s">
        <v>794</v>
      </c>
      <c r="AF890" s="49" t="s">
        <v>297</v>
      </c>
      <c r="AG890" s="49" t="s">
        <v>59</v>
      </c>
      <c r="AH890" s="48" t="s">
        <v>19</v>
      </c>
      <c r="AI890" s="49" t="s">
        <v>23</v>
      </c>
      <c r="AJ890" s="49" t="s">
        <v>39</v>
      </c>
      <c r="AK890" s="49" t="s">
        <v>25</v>
      </c>
      <c r="AL890" s="49" t="s">
        <v>15</v>
      </c>
      <c r="AM890" s="48" t="s">
        <v>28</v>
      </c>
      <c r="AN890" s="49" t="s">
        <v>60</v>
      </c>
      <c r="AO890" s="49" t="s">
        <v>188</v>
      </c>
      <c r="AP890" s="49" t="s">
        <v>53</v>
      </c>
      <c r="AQ890" s="49" t="s">
        <v>245</v>
      </c>
      <c r="AR890" s="49" t="s">
        <v>65</v>
      </c>
      <c r="AS890" s="49" t="s">
        <v>25</v>
      </c>
      <c r="AT890" s="49" t="s">
        <v>46</v>
      </c>
      <c r="AU890" s="48"/>
      <c r="AV890" s="48"/>
      <c r="AW890" s="48"/>
      <c r="AX890" s="48"/>
      <c r="AY890" s="48"/>
      <c r="AZ890" s="48"/>
      <c r="BA890" s="48"/>
      <c r="BB890" s="48"/>
      <c r="BC890" s="48"/>
      <c r="BD890" s="48"/>
      <c r="BE890" s="48"/>
      <c r="BF890" s="48"/>
      <c r="BG890" s="48"/>
      <c r="BH890" s="48"/>
      <c r="BI890" s="48"/>
      <c r="BJ890" s="48"/>
      <c r="BK890" s="48"/>
      <c r="BL890" s="48"/>
      <c r="BM890" s="48"/>
      <c r="BN890" s="48"/>
      <c r="BO890" s="48"/>
      <c r="BP890" s="48"/>
      <c r="BQ890" s="48"/>
      <c r="BR890" s="48"/>
      <c r="BS890" s="48"/>
      <c r="BT890" s="48"/>
      <c r="BU890" s="48"/>
      <c r="BV890" s="48"/>
      <c r="BW890" s="48"/>
      <c r="BX890" s="48"/>
      <c r="BY890" s="48"/>
      <c r="BZ890" s="48"/>
      <c r="CA890" s="48"/>
      <c r="CB890" s="48"/>
      <c r="CC890" s="48"/>
      <c r="CD890" s="48"/>
      <c r="CE890" s="48"/>
      <c r="CF890" s="48"/>
      <c r="CG890" s="48"/>
      <c r="CH890" s="48"/>
      <c r="CI890" s="48"/>
      <c r="CJ890" s="48"/>
      <c r="CK890" s="48"/>
      <c r="CL890" s="48"/>
      <c r="CM890" s="48"/>
      <c r="CN890" s="48"/>
      <c r="CO890" s="48"/>
      <c r="CP890" s="48"/>
      <c r="CQ890" s="48"/>
      <c r="CR890" s="47"/>
      <c r="CS890" s="47"/>
      <c r="CT890" s="47"/>
      <c r="CU890" s="47"/>
      <c r="CV890" s="47"/>
      <c r="CW890" s="47"/>
      <c r="CX890" s="47"/>
      <c r="CY890" s="47"/>
      <c r="CZ890" s="47"/>
      <c r="DA890" s="47"/>
      <c r="DB890" s="47"/>
      <c r="DC890" s="47"/>
      <c r="DD890" s="47"/>
      <c r="DE890" s="47"/>
      <c r="DF890" s="47"/>
      <c r="DG890" s="47"/>
      <c r="DH890" s="47"/>
      <c r="DI890" s="47"/>
      <c r="DJ890" s="47"/>
      <c r="DK890" s="47"/>
      <c r="DL890" s="47"/>
      <c r="DM890" s="47"/>
      <c r="DN890" s="47"/>
      <c r="DO890" s="47"/>
      <c r="DP890" s="47"/>
      <c r="DQ890" s="47"/>
      <c r="DR890" s="47"/>
      <c r="DS890" s="47"/>
      <c r="DT890" s="47"/>
      <c r="DU890" s="47"/>
      <c r="DV890" s="47"/>
      <c r="DW890" s="47"/>
      <c r="DX890" s="47"/>
      <c r="DY890" s="47"/>
      <c r="DZ890" s="47"/>
      <c r="EA890" s="47"/>
      <c r="EB890" s="47"/>
      <c r="EC890" s="47"/>
      <c r="ED890" s="47"/>
      <c r="EE890" s="47"/>
      <c r="EF890" s="47"/>
      <c r="EG890" s="47"/>
      <c r="EH890" s="47"/>
      <c r="EI890" s="47"/>
      <c r="EJ890" s="47"/>
      <c r="EK890" s="47"/>
      <c r="EL890" s="47"/>
      <c r="EM890" s="47"/>
      <c r="EN890" s="47"/>
      <c r="EO890" s="47"/>
      <c r="EP890" s="47"/>
      <c r="EQ890" s="47"/>
      <c r="ER890" s="47"/>
      <c r="ES890" s="47"/>
      <c r="ET890" s="47"/>
      <c r="EU890" s="47"/>
      <c r="EV890" s="47"/>
      <c r="EW890" s="47"/>
      <c r="EX890" s="47"/>
      <c r="EY890" s="47"/>
      <c r="EZ890" s="47"/>
      <c r="FA890" s="47"/>
    </row>
    <row r="891" spans="1:157" ht="53.4" customHeight="1" x14ac:dyDescent="0.3">
      <c r="A891" s="46">
        <v>889</v>
      </c>
      <c r="B891" s="46">
        <v>1651</v>
      </c>
      <c r="C891" s="47" t="s">
        <v>13628</v>
      </c>
      <c r="D891" s="46">
        <v>33</v>
      </c>
      <c r="E891" s="48" t="s">
        <v>2429</v>
      </c>
      <c r="F891" s="47"/>
      <c r="G891" s="49" t="s">
        <v>73</v>
      </c>
      <c r="H891" s="49" t="s">
        <v>74</v>
      </c>
      <c r="I891" s="49" t="s">
        <v>75</v>
      </c>
      <c r="J891" s="48"/>
      <c r="K891" s="49" t="s">
        <v>36</v>
      </c>
      <c r="L891" s="49" t="s">
        <v>39</v>
      </c>
      <c r="M891" s="49" t="s">
        <v>25</v>
      </c>
      <c r="N891" s="49" t="s">
        <v>15</v>
      </c>
      <c r="O891" s="48" t="s">
        <v>16</v>
      </c>
      <c r="P891" s="49" t="s">
        <v>17</v>
      </c>
      <c r="Q891" s="49" t="s">
        <v>18</v>
      </c>
      <c r="R891" s="49" t="s">
        <v>25</v>
      </c>
      <c r="S891" s="49" t="s">
        <v>26</v>
      </c>
      <c r="T891" s="49" t="s">
        <v>86</v>
      </c>
      <c r="U891" s="48"/>
      <c r="V891" s="49" t="s">
        <v>20</v>
      </c>
      <c r="W891" s="49" t="s">
        <v>39</v>
      </c>
      <c r="X891" s="49" t="s">
        <v>40</v>
      </c>
      <c r="Y891" s="49" t="s">
        <v>25</v>
      </c>
      <c r="Z891" s="49" t="s">
        <v>66</v>
      </c>
      <c r="AA891" s="48" t="s">
        <v>121</v>
      </c>
      <c r="AB891" s="49" t="s">
        <v>193</v>
      </c>
      <c r="AC891" s="49" t="s">
        <v>194</v>
      </c>
      <c r="AD891" s="49" t="s">
        <v>25</v>
      </c>
      <c r="AE891" s="49" t="s">
        <v>15</v>
      </c>
      <c r="AF891" s="49" t="s">
        <v>297</v>
      </c>
      <c r="AG891" s="49" t="s">
        <v>59</v>
      </c>
      <c r="AH891" s="48"/>
      <c r="AI891" s="49" t="s">
        <v>23</v>
      </c>
      <c r="AJ891" s="49" t="s">
        <v>39</v>
      </c>
      <c r="AK891" s="49" t="s">
        <v>25</v>
      </c>
      <c r="AL891" s="49" t="s">
        <v>15</v>
      </c>
      <c r="AM891" s="48" t="s">
        <v>28</v>
      </c>
      <c r="AN891" s="49" t="s">
        <v>29</v>
      </c>
      <c r="AO891" s="49" t="s">
        <v>25</v>
      </c>
      <c r="AP891" s="49" t="s">
        <v>15</v>
      </c>
      <c r="AQ891" s="48"/>
      <c r="AR891" s="48"/>
      <c r="AS891" s="48"/>
      <c r="AT891" s="48"/>
      <c r="AU891" s="48"/>
      <c r="AV891" s="48"/>
      <c r="AW891" s="48"/>
      <c r="AX891" s="48"/>
      <c r="AY891" s="48"/>
      <c r="AZ891" s="48"/>
      <c r="BA891" s="48"/>
      <c r="BB891" s="48"/>
      <c r="BC891" s="48"/>
      <c r="BD891" s="48"/>
      <c r="BE891" s="48"/>
      <c r="BF891" s="48"/>
      <c r="BG891" s="48"/>
      <c r="BH891" s="48"/>
      <c r="BI891" s="48"/>
      <c r="BJ891" s="48"/>
      <c r="BK891" s="48"/>
      <c r="BL891" s="48"/>
      <c r="BM891" s="48"/>
      <c r="BN891" s="48"/>
      <c r="BO891" s="48"/>
      <c r="BP891" s="48"/>
      <c r="BQ891" s="48"/>
      <c r="BR891" s="48"/>
      <c r="BS891" s="48"/>
      <c r="BT891" s="48"/>
      <c r="BU891" s="48"/>
      <c r="BV891" s="48"/>
      <c r="BW891" s="48"/>
      <c r="BX891" s="48"/>
      <c r="BY891" s="48"/>
      <c r="BZ891" s="48"/>
      <c r="CA891" s="48"/>
      <c r="CB891" s="48"/>
      <c r="CC891" s="48"/>
      <c r="CD891" s="48"/>
      <c r="CE891" s="48"/>
      <c r="CF891" s="48"/>
      <c r="CG891" s="48"/>
      <c r="CH891" s="48"/>
      <c r="CI891" s="48"/>
      <c r="CJ891" s="48"/>
      <c r="CK891" s="48"/>
      <c r="CL891" s="48"/>
      <c r="CM891" s="48"/>
      <c r="CN891" s="48"/>
      <c r="CO891" s="48"/>
      <c r="CP891" s="48"/>
      <c r="CQ891" s="48"/>
      <c r="CR891" s="48"/>
      <c r="CS891" s="48"/>
      <c r="CT891" s="47"/>
      <c r="CU891" s="47"/>
      <c r="CV891" s="47"/>
      <c r="CW891" s="47"/>
      <c r="CX891" s="47"/>
      <c r="CY891" s="47"/>
      <c r="CZ891" s="47"/>
      <c r="DA891" s="47"/>
      <c r="DB891" s="47"/>
      <c r="DC891" s="47"/>
      <c r="DD891" s="47"/>
      <c r="DE891" s="47"/>
      <c r="DF891" s="47"/>
      <c r="DG891" s="47"/>
      <c r="DH891" s="47"/>
      <c r="DI891" s="47"/>
      <c r="DJ891" s="47"/>
      <c r="DK891" s="47"/>
      <c r="DL891" s="47"/>
      <c r="DM891" s="47"/>
      <c r="DN891" s="47"/>
      <c r="DO891" s="47"/>
      <c r="DP891" s="47"/>
      <c r="DQ891" s="47"/>
      <c r="DR891" s="47"/>
      <c r="DS891" s="47"/>
      <c r="DT891" s="47"/>
      <c r="DU891" s="47"/>
      <c r="DV891" s="47"/>
      <c r="DW891" s="47"/>
      <c r="DX891" s="47"/>
      <c r="DY891" s="47"/>
      <c r="DZ891" s="47"/>
      <c r="EA891" s="47"/>
      <c r="EB891" s="47"/>
      <c r="EC891" s="47"/>
      <c r="ED891" s="47"/>
      <c r="EE891" s="47"/>
      <c r="EF891" s="47"/>
      <c r="EG891" s="47"/>
      <c r="EH891" s="47"/>
      <c r="EI891" s="47"/>
      <c r="EJ891" s="47"/>
      <c r="EK891" s="47"/>
      <c r="EL891" s="47"/>
      <c r="EM891" s="47"/>
      <c r="EN891" s="47"/>
      <c r="EO891" s="47"/>
      <c r="EP891" s="47"/>
      <c r="EQ891" s="47"/>
      <c r="ER891" s="47"/>
      <c r="ES891" s="47"/>
      <c r="ET891" s="47"/>
      <c r="EU891" s="47"/>
      <c r="EV891" s="47"/>
      <c r="EW891" s="47"/>
      <c r="EX891" s="47"/>
      <c r="EY891" s="47"/>
      <c r="EZ891" s="47"/>
      <c r="FA891" s="47"/>
    </row>
    <row r="892" spans="1:157" ht="53.4" customHeight="1" x14ac:dyDescent="0.3">
      <c r="A892" s="46">
        <v>890</v>
      </c>
      <c r="B892" s="46">
        <v>2751</v>
      </c>
      <c r="C892" s="47" t="s">
        <v>13629</v>
      </c>
      <c r="D892" s="46">
        <v>18</v>
      </c>
      <c r="E892" s="48" t="s">
        <v>13630</v>
      </c>
      <c r="F892" s="47"/>
      <c r="G892" s="49" t="s">
        <v>150</v>
      </c>
      <c r="H892" s="49" t="s">
        <v>151</v>
      </c>
      <c r="I892" s="48" t="s">
        <v>36</v>
      </c>
      <c r="J892" s="48" t="s">
        <v>143</v>
      </c>
      <c r="K892" s="48" t="s">
        <v>19</v>
      </c>
      <c r="L892" s="49" t="s">
        <v>93</v>
      </c>
      <c r="M892" s="49" t="s">
        <v>39</v>
      </c>
      <c r="N892" s="49" t="s">
        <v>22</v>
      </c>
      <c r="O892" s="51"/>
      <c r="P892" s="49" t="s">
        <v>20</v>
      </c>
      <c r="Q892" s="49" t="s">
        <v>22</v>
      </c>
      <c r="R892" s="49" t="s">
        <v>40</v>
      </c>
      <c r="S892" s="49" t="s">
        <v>2432</v>
      </c>
      <c r="T892" s="48" t="s">
        <v>116</v>
      </c>
      <c r="U892" s="48" t="s">
        <v>67</v>
      </c>
      <c r="V892" s="49" t="s">
        <v>63</v>
      </c>
      <c r="W892" s="49" t="s">
        <v>69</v>
      </c>
      <c r="X892" s="49" t="s">
        <v>25</v>
      </c>
      <c r="Y892" s="49" t="s">
        <v>82</v>
      </c>
      <c r="Z892" s="48"/>
      <c r="AA892" s="48"/>
      <c r="AB892" s="48"/>
      <c r="AC892" s="48"/>
      <c r="AD892" s="48"/>
      <c r="AE892" s="48"/>
      <c r="AF892" s="48"/>
      <c r="AG892" s="48"/>
      <c r="AH892" s="48"/>
      <c r="AI892" s="48"/>
      <c r="AJ892" s="48"/>
      <c r="AK892" s="48"/>
      <c r="AL892" s="48"/>
      <c r="AM892" s="48"/>
      <c r="AN892" s="48"/>
      <c r="AO892" s="48"/>
      <c r="AP892" s="48"/>
      <c r="AQ892" s="48"/>
      <c r="AR892" s="48"/>
      <c r="AS892" s="48"/>
      <c r="AT892" s="48"/>
      <c r="AU892" s="48"/>
      <c r="AV892" s="48"/>
      <c r="AW892" s="48"/>
      <c r="AX892" s="48"/>
      <c r="AY892" s="48"/>
      <c r="AZ892" s="48"/>
      <c r="BA892" s="48"/>
      <c r="BB892" s="48"/>
      <c r="BC892" s="48"/>
      <c r="BD892" s="48"/>
      <c r="BE892" s="48"/>
      <c r="BF892" s="48"/>
      <c r="BG892" s="48"/>
      <c r="BH892" s="48"/>
      <c r="BI892" s="48"/>
      <c r="BJ892" s="48"/>
      <c r="BK892" s="48"/>
      <c r="BL892" s="48"/>
      <c r="BM892" s="48"/>
      <c r="BN892" s="48"/>
      <c r="BO892" s="48"/>
      <c r="BP892" s="48"/>
      <c r="BQ892" s="48"/>
      <c r="BR892" s="48"/>
      <c r="BS892" s="48"/>
      <c r="BT892" s="48"/>
      <c r="BU892" s="48"/>
      <c r="BV892" s="48"/>
      <c r="BW892" s="48"/>
      <c r="BX892" s="48"/>
      <c r="BY892" s="48"/>
      <c r="BZ892" s="48"/>
      <c r="CA892" s="48"/>
      <c r="CB892" s="48"/>
      <c r="CC892" s="48"/>
      <c r="CD892" s="48"/>
      <c r="CE892" s="48"/>
      <c r="CF892" s="48"/>
      <c r="CG892" s="48"/>
      <c r="CH892" s="48"/>
      <c r="CI892" s="48"/>
      <c r="CJ892" s="48"/>
      <c r="CK892" s="48"/>
      <c r="CL892" s="48"/>
      <c r="CM892" s="48"/>
      <c r="CN892" s="48"/>
      <c r="CO892" s="48"/>
      <c r="CP892" s="48"/>
      <c r="CQ892" s="48"/>
      <c r="CR892" s="48"/>
      <c r="CS892" s="47"/>
      <c r="CT892" s="47"/>
      <c r="CU892" s="47"/>
      <c r="CV892" s="47"/>
      <c r="CW892" s="47"/>
      <c r="CX892" s="47"/>
      <c r="CY892" s="47"/>
      <c r="CZ892" s="47"/>
      <c r="DA892" s="47"/>
      <c r="DB892" s="47"/>
      <c r="DC892" s="47"/>
      <c r="DD892" s="47"/>
      <c r="DE892" s="47"/>
      <c r="DF892" s="47"/>
      <c r="DG892" s="47"/>
      <c r="DH892" s="47"/>
      <c r="DI892" s="47"/>
      <c r="DJ892" s="47"/>
      <c r="DK892" s="47"/>
      <c r="DL892" s="47"/>
      <c r="DM892" s="47"/>
      <c r="DN892" s="47"/>
      <c r="DO892" s="47"/>
      <c r="DP892" s="47"/>
      <c r="DQ892" s="47"/>
      <c r="DR892" s="47"/>
      <c r="DS892" s="47"/>
      <c r="DT892" s="47"/>
      <c r="DU892" s="47"/>
      <c r="DV892" s="47"/>
      <c r="DW892" s="47"/>
      <c r="DX892" s="47"/>
      <c r="DY892" s="47"/>
      <c r="DZ892" s="47"/>
      <c r="EA892" s="47"/>
      <c r="EB892" s="47"/>
      <c r="EC892" s="47"/>
      <c r="ED892" s="47"/>
      <c r="EE892" s="47"/>
      <c r="EF892" s="47"/>
      <c r="EG892" s="47"/>
      <c r="EH892" s="47"/>
      <c r="EI892" s="47"/>
      <c r="EJ892" s="47"/>
      <c r="EK892" s="47"/>
      <c r="EL892" s="47"/>
      <c r="EM892" s="47"/>
      <c r="EN892" s="47"/>
      <c r="EO892" s="47"/>
      <c r="EP892" s="47"/>
      <c r="EQ892" s="47"/>
      <c r="ER892" s="47"/>
      <c r="ES892" s="47"/>
      <c r="ET892" s="47"/>
      <c r="EU892" s="47"/>
      <c r="EV892" s="47"/>
      <c r="EW892" s="47"/>
      <c r="EX892" s="47"/>
      <c r="EY892" s="47"/>
      <c r="EZ892" s="47"/>
    </row>
    <row r="893" spans="1:157" ht="53.4" customHeight="1" x14ac:dyDescent="0.3">
      <c r="A893" s="46">
        <v>891</v>
      </c>
      <c r="B893" s="46">
        <v>1027</v>
      </c>
      <c r="C893" s="47" t="s">
        <v>13631</v>
      </c>
      <c r="D893" s="46">
        <v>13</v>
      </c>
      <c r="E893" s="48" t="s">
        <v>2434</v>
      </c>
      <c r="F893" s="47"/>
      <c r="G893" s="49" t="s">
        <v>49</v>
      </c>
      <c r="H893" s="48"/>
      <c r="I893" s="49" t="s">
        <v>36</v>
      </c>
      <c r="J893" s="49" t="s">
        <v>37</v>
      </c>
      <c r="K893" s="48" t="s">
        <v>19</v>
      </c>
      <c r="L893" s="49" t="s">
        <v>93</v>
      </c>
      <c r="M893" s="49" t="s">
        <v>25</v>
      </c>
      <c r="N893" s="49" t="s">
        <v>82</v>
      </c>
      <c r="O893" s="48" t="s">
        <v>28</v>
      </c>
      <c r="P893" s="49" t="s">
        <v>29</v>
      </c>
      <c r="Q893" s="49" t="s">
        <v>25</v>
      </c>
      <c r="R893" s="49" t="s">
        <v>15</v>
      </c>
      <c r="S893" s="49" t="s">
        <v>105</v>
      </c>
      <c r="T893" s="49" t="s">
        <v>22</v>
      </c>
      <c r="U893" s="48"/>
      <c r="V893" s="48"/>
      <c r="W893" s="48"/>
      <c r="X893" s="48"/>
      <c r="Y893" s="48"/>
      <c r="Z893" s="48"/>
      <c r="AA893" s="48"/>
      <c r="AB893" s="48"/>
      <c r="AC893" s="48"/>
      <c r="AD893" s="48"/>
      <c r="AE893" s="48"/>
      <c r="AF893" s="48"/>
      <c r="AG893" s="48"/>
      <c r="AH893" s="48"/>
      <c r="AI893" s="48"/>
      <c r="AJ893" s="48"/>
      <c r="AK893" s="48"/>
      <c r="AL893" s="48"/>
      <c r="AM893" s="48"/>
      <c r="AN893" s="48"/>
      <c r="AO893" s="48"/>
      <c r="AP893" s="48"/>
      <c r="AQ893" s="48"/>
      <c r="AR893" s="48"/>
      <c r="AS893" s="48"/>
      <c r="AT893" s="48"/>
      <c r="AU893" s="48"/>
      <c r="AV893" s="48"/>
      <c r="AW893" s="48"/>
      <c r="AX893" s="48"/>
      <c r="AY893" s="48"/>
      <c r="AZ893" s="48"/>
      <c r="BA893" s="48"/>
      <c r="BB893" s="48"/>
      <c r="BC893" s="48"/>
      <c r="BD893" s="48"/>
      <c r="BE893" s="48"/>
      <c r="BF893" s="48"/>
      <c r="BG893" s="48"/>
      <c r="BH893" s="48"/>
      <c r="BI893" s="48"/>
      <c r="BJ893" s="48"/>
      <c r="BK893" s="48"/>
      <c r="BL893" s="48"/>
      <c r="BM893" s="48"/>
      <c r="BN893" s="48"/>
      <c r="BO893" s="48"/>
      <c r="BP893" s="48"/>
      <c r="BQ893" s="48"/>
      <c r="BR893" s="48"/>
      <c r="BS893" s="48"/>
      <c r="BT893" s="48"/>
      <c r="BU893" s="48"/>
      <c r="BV893" s="48"/>
      <c r="BW893" s="48"/>
      <c r="BX893" s="48"/>
      <c r="BY893" s="48"/>
      <c r="BZ893" s="48"/>
      <c r="CA893" s="48"/>
      <c r="CB893" s="48"/>
      <c r="CC893" s="48"/>
      <c r="CD893" s="48"/>
      <c r="CE893" s="48"/>
      <c r="CF893" s="48"/>
      <c r="CG893" s="48"/>
      <c r="CH893" s="48"/>
      <c r="CI893" s="48"/>
      <c r="CJ893" s="48"/>
      <c r="CK893" s="48"/>
      <c r="CL893" s="48"/>
      <c r="CM893" s="48"/>
      <c r="CN893" s="48"/>
      <c r="CO893" s="48"/>
      <c r="CP893" s="48"/>
      <c r="CQ893" s="48"/>
      <c r="CR893" s="47"/>
      <c r="CS893" s="47"/>
      <c r="CT893" s="47"/>
      <c r="CU893" s="47"/>
      <c r="CV893" s="47"/>
      <c r="CW893" s="47"/>
      <c r="CX893" s="47"/>
      <c r="CY893" s="47"/>
      <c r="CZ893" s="47"/>
      <c r="DA893" s="47"/>
      <c r="DB893" s="47"/>
      <c r="DC893" s="47"/>
      <c r="DD893" s="47"/>
      <c r="DE893" s="47"/>
      <c r="DF893" s="47"/>
      <c r="DG893" s="47"/>
      <c r="DH893" s="47"/>
      <c r="DI893" s="47"/>
      <c r="DJ893" s="47"/>
      <c r="DK893" s="47"/>
      <c r="DL893" s="47"/>
      <c r="DM893" s="47"/>
      <c r="DN893" s="47"/>
      <c r="DO893" s="47"/>
      <c r="DP893" s="47"/>
      <c r="DQ893" s="47"/>
      <c r="DR893" s="47"/>
      <c r="DS893" s="47"/>
      <c r="DT893" s="47"/>
      <c r="DU893" s="47"/>
      <c r="DV893" s="47"/>
      <c r="DW893" s="47"/>
      <c r="DX893" s="47"/>
      <c r="DY893" s="47"/>
      <c r="DZ893" s="47"/>
      <c r="EA893" s="47"/>
      <c r="EB893" s="47"/>
      <c r="EC893" s="47"/>
      <c r="ED893" s="47"/>
      <c r="EE893" s="47"/>
      <c r="EF893" s="47"/>
      <c r="EG893" s="47"/>
      <c r="EH893" s="47"/>
      <c r="EI893" s="47"/>
      <c r="EJ893" s="47"/>
      <c r="EK893" s="47"/>
      <c r="EL893" s="47"/>
      <c r="EM893" s="47"/>
      <c r="EN893" s="47"/>
      <c r="EO893" s="47"/>
      <c r="EP893" s="47"/>
      <c r="EQ893" s="47"/>
      <c r="ER893" s="47"/>
      <c r="ES893" s="47"/>
      <c r="ET893" s="47"/>
      <c r="EU893" s="47"/>
      <c r="EV893" s="47"/>
      <c r="EW893" s="47"/>
      <c r="EX893" s="47"/>
      <c r="EY893" s="47"/>
      <c r="EZ893" s="47"/>
      <c r="FA893" s="47"/>
    </row>
    <row r="894" spans="1:157" ht="53.4" customHeight="1" x14ac:dyDescent="0.3">
      <c r="A894" s="46">
        <v>892</v>
      </c>
      <c r="B894" s="46">
        <v>2911</v>
      </c>
      <c r="C894" s="47" t="s">
        <v>13632</v>
      </c>
      <c r="D894" s="46">
        <v>24</v>
      </c>
      <c r="E894" s="48" t="s">
        <v>2435</v>
      </c>
      <c r="F894" s="47"/>
      <c r="G894" s="49" t="s">
        <v>49</v>
      </c>
      <c r="H894" s="48"/>
      <c r="I894" s="49" t="s">
        <v>36</v>
      </c>
      <c r="J894" s="49" t="s">
        <v>66</v>
      </c>
      <c r="K894" s="49" t="s">
        <v>143</v>
      </c>
      <c r="L894" s="49" t="s">
        <v>44</v>
      </c>
      <c r="M894" s="49" t="s">
        <v>315</v>
      </c>
      <c r="N894" s="48" t="s">
        <v>16</v>
      </c>
      <c r="O894" s="49" t="s">
        <v>63</v>
      </c>
      <c r="P894" s="49" t="s">
        <v>25</v>
      </c>
      <c r="Q894" s="49" t="s">
        <v>22</v>
      </c>
      <c r="R894" s="48" t="s">
        <v>19</v>
      </c>
      <c r="S894" s="49" t="s">
        <v>20</v>
      </c>
      <c r="T894" s="49" t="s">
        <v>21</v>
      </c>
      <c r="U894" s="49" t="s">
        <v>25</v>
      </c>
      <c r="V894" s="49" t="s">
        <v>239</v>
      </c>
      <c r="W894" s="48"/>
      <c r="X894" s="49" t="s">
        <v>23</v>
      </c>
      <c r="Y894" s="49" t="s">
        <v>24</v>
      </c>
      <c r="Z894" s="49" t="s">
        <v>25</v>
      </c>
      <c r="AA894" s="49" t="s">
        <v>26</v>
      </c>
      <c r="AB894" s="48" t="s">
        <v>28</v>
      </c>
      <c r="AC894" s="49" t="s">
        <v>29</v>
      </c>
      <c r="AD894" s="49" t="s">
        <v>30</v>
      </c>
      <c r="AE894" s="49" t="s">
        <v>31</v>
      </c>
      <c r="AF894" s="49" t="s">
        <v>22</v>
      </c>
      <c r="AG894" s="48"/>
      <c r="AH894" s="48"/>
      <c r="AI894" s="48"/>
      <c r="AJ894" s="48"/>
      <c r="AK894" s="48"/>
      <c r="AL894" s="48"/>
      <c r="AM894" s="48"/>
      <c r="AN894" s="48"/>
      <c r="AO894" s="48"/>
      <c r="AP894" s="48"/>
      <c r="AQ894" s="48"/>
      <c r="AR894" s="48"/>
      <c r="AS894" s="48"/>
      <c r="AT894" s="48"/>
      <c r="AU894" s="48"/>
      <c r="AV894" s="48"/>
      <c r="AW894" s="48"/>
      <c r="AX894" s="48"/>
      <c r="AY894" s="48"/>
      <c r="AZ894" s="48"/>
      <c r="BA894" s="48"/>
      <c r="BB894" s="48"/>
      <c r="BC894" s="48"/>
      <c r="BD894" s="48"/>
      <c r="BE894" s="48"/>
      <c r="BF894" s="48"/>
      <c r="BG894" s="48"/>
      <c r="BH894" s="48"/>
      <c r="BI894" s="48"/>
      <c r="BJ894" s="48"/>
      <c r="BK894" s="48"/>
      <c r="BL894" s="48"/>
      <c r="BM894" s="48"/>
      <c r="BN894" s="48"/>
      <c r="BO894" s="48"/>
      <c r="BP894" s="48"/>
      <c r="BQ894" s="48"/>
      <c r="BR894" s="48"/>
      <c r="BS894" s="48"/>
      <c r="BT894" s="48"/>
      <c r="BU894" s="48"/>
      <c r="BV894" s="48"/>
      <c r="BW894" s="48"/>
      <c r="BX894" s="48"/>
      <c r="BY894" s="48"/>
      <c r="BZ894" s="48"/>
      <c r="CA894" s="48"/>
      <c r="CB894" s="48"/>
      <c r="CC894" s="48"/>
      <c r="CD894" s="48"/>
      <c r="CE894" s="48"/>
      <c r="CF894" s="48"/>
      <c r="CG894" s="48"/>
      <c r="CH894" s="48"/>
      <c r="CI894" s="48"/>
      <c r="CJ894" s="48"/>
      <c r="CK894" s="48"/>
      <c r="CL894" s="48"/>
      <c r="CM894" s="48"/>
      <c r="CN894" s="48"/>
      <c r="CO894" s="48"/>
      <c r="CP894" s="48"/>
      <c r="CQ894" s="48"/>
      <c r="CR894" s="48"/>
      <c r="CS894" s="47"/>
      <c r="CT894" s="47"/>
      <c r="CU894" s="47"/>
      <c r="CV894" s="47"/>
      <c r="CW894" s="47"/>
      <c r="CX894" s="47"/>
      <c r="CY894" s="47"/>
      <c r="CZ894" s="47"/>
      <c r="DA894" s="47"/>
      <c r="DB894" s="47"/>
      <c r="DC894" s="47"/>
      <c r="DD894" s="47"/>
      <c r="DE894" s="47"/>
      <c r="DF894" s="47"/>
      <c r="DG894" s="47"/>
      <c r="DH894" s="47"/>
      <c r="DI894" s="47"/>
      <c r="DJ894" s="47"/>
      <c r="DK894" s="47"/>
      <c r="DL894" s="47"/>
      <c r="DM894" s="47"/>
      <c r="DN894" s="47"/>
      <c r="DO894" s="47"/>
      <c r="DP894" s="47"/>
      <c r="DQ894" s="47"/>
      <c r="DR894" s="47"/>
      <c r="DS894" s="47"/>
      <c r="DT894" s="47"/>
      <c r="DU894" s="47"/>
      <c r="DV894" s="47"/>
      <c r="DW894" s="47"/>
      <c r="DX894" s="47"/>
      <c r="DY894" s="47"/>
      <c r="DZ894" s="47"/>
      <c r="EA894" s="47"/>
      <c r="EB894" s="47"/>
      <c r="EC894" s="47"/>
      <c r="ED894" s="47"/>
      <c r="EE894" s="47"/>
      <c r="EF894" s="47"/>
      <c r="EG894" s="47"/>
      <c r="EH894" s="47"/>
      <c r="EI894" s="47"/>
      <c r="EJ894" s="47"/>
      <c r="EK894" s="47"/>
      <c r="EL894" s="47"/>
      <c r="EM894" s="47"/>
      <c r="EN894" s="47"/>
      <c r="EO894" s="47"/>
      <c r="EP894" s="47"/>
      <c r="EQ894" s="47"/>
      <c r="ER894" s="47"/>
      <c r="ES894" s="47"/>
      <c r="ET894" s="47"/>
      <c r="EU894" s="47"/>
      <c r="EV894" s="47"/>
      <c r="EW894" s="47"/>
      <c r="EX894" s="47"/>
      <c r="EY894" s="47"/>
      <c r="EZ894" s="47"/>
      <c r="FA894" s="47"/>
    </row>
    <row r="895" spans="1:157" ht="53.4" customHeight="1" x14ac:dyDescent="0.3">
      <c r="A895" s="46">
        <v>893</v>
      </c>
      <c r="B895" s="46">
        <v>797</v>
      </c>
      <c r="C895" s="47" t="s">
        <v>13633</v>
      </c>
      <c r="D895" s="46">
        <v>17</v>
      </c>
      <c r="E895" s="48" t="s">
        <v>13634</v>
      </c>
      <c r="F895" s="47"/>
      <c r="G895" s="49" t="s">
        <v>142</v>
      </c>
      <c r="H895" s="49" t="s">
        <v>75</v>
      </c>
      <c r="I895" s="48" t="s">
        <v>54</v>
      </c>
      <c r="J895" s="48" t="s">
        <v>36</v>
      </c>
      <c r="K895" s="48" t="s">
        <v>19</v>
      </c>
      <c r="L895" s="49" t="s">
        <v>20</v>
      </c>
      <c r="M895" s="49" t="s">
        <v>239</v>
      </c>
      <c r="N895" s="49" t="s">
        <v>163</v>
      </c>
      <c r="O895" s="49" t="s">
        <v>40</v>
      </c>
      <c r="P895" s="48" t="s">
        <v>19</v>
      </c>
      <c r="Q895" s="49" t="s">
        <v>23</v>
      </c>
      <c r="R895" s="49" t="s">
        <v>900</v>
      </c>
      <c r="S895" s="49" t="s">
        <v>25</v>
      </c>
      <c r="T895" s="49" t="s">
        <v>2437</v>
      </c>
      <c r="U895" s="48" t="s">
        <v>28</v>
      </c>
      <c r="V895" s="49" t="s">
        <v>60</v>
      </c>
      <c r="W895" s="49" t="s">
        <v>188</v>
      </c>
      <c r="X895" s="48"/>
      <c r="Y895" s="48"/>
      <c r="Z895" s="48"/>
      <c r="AA895" s="48"/>
      <c r="AB895" s="48"/>
      <c r="AC895" s="48"/>
      <c r="AD895" s="48"/>
      <c r="AE895" s="48"/>
      <c r="AF895" s="48"/>
      <c r="AG895" s="48"/>
      <c r="AH895" s="48"/>
      <c r="AI895" s="48"/>
      <c r="AJ895" s="48"/>
      <c r="AK895" s="48"/>
      <c r="AL895" s="48"/>
      <c r="AM895" s="48"/>
      <c r="AN895" s="48"/>
      <c r="AO895" s="48"/>
      <c r="AP895" s="48"/>
      <c r="AQ895" s="48"/>
      <c r="AR895" s="48"/>
      <c r="AS895" s="48"/>
      <c r="AT895" s="48"/>
      <c r="AU895" s="48"/>
      <c r="AV895" s="48"/>
      <c r="AW895" s="48"/>
      <c r="AX895" s="48"/>
      <c r="AY895" s="48"/>
      <c r="AZ895" s="48"/>
      <c r="BA895" s="48"/>
      <c r="BB895" s="48"/>
      <c r="BC895" s="48"/>
      <c r="BD895" s="48"/>
      <c r="BE895" s="48"/>
      <c r="BF895" s="48"/>
      <c r="BG895" s="48"/>
      <c r="BH895" s="48"/>
      <c r="BI895" s="48"/>
      <c r="BJ895" s="48"/>
      <c r="BK895" s="48"/>
      <c r="BL895" s="48"/>
      <c r="BM895" s="48"/>
      <c r="BN895" s="48"/>
      <c r="BO895" s="48"/>
      <c r="BP895" s="48"/>
      <c r="BQ895" s="48"/>
      <c r="BR895" s="48"/>
      <c r="BS895" s="48"/>
      <c r="BT895" s="48"/>
      <c r="BU895" s="48"/>
      <c r="BV895" s="48"/>
      <c r="BW895" s="48"/>
      <c r="BX895" s="48"/>
      <c r="BY895" s="48"/>
      <c r="BZ895" s="48"/>
      <c r="CA895" s="48"/>
      <c r="CB895" s="48"/>
      <c r="CC895" s="48"/>
      <c r="CD895" s="48"/>
      <c r="CE895" s="48"/>
      <c r="CF895" s="48"/>
      <c r="CG895" s="48"/>
      <c r="CH895" s="48"/>
      <c r="CI895" s="48"/>
      <c r="CJ895" s="48"/>
      <c r="CK895" s="48"/>
      <c r="CL895" s="48"/>
      <c r="CM895" s="48"/>
      <c r="CN895" s="48"/>
      <c r="CO895" s="48"/>
      <c r="CP895" s="48"/>
      <c r="CQ895" s="47"/>
      <c r="CR895" s="47"/>
      <c r="CS895" s="47"/>
      <c r="CT895" s="47"/>
      <c r="CU895" s="47"/>
      <c r="CV895" s="47"/>
      <c r="CW895" s="47"/>
      <c r="CX895" s="47"/>
      <c r="CY895" s="47"/>
      <c r="CZ895" s="47"/>
      <c r="DA895" s="47"/>
      <c r="DB895" s="47"/>
      <c r="DC895" s="47"/>
      <c r="DD895" s="47"/>
      <c r="DE895" s="47"/>
      <c r="DF895" s="47"/>
      <c r="DG895" s="47"/>
      <c r="DH895" s="47"/>
      <c r="DI895" s="47"/>
      <c r="DJ895" s="47"/>
      <c r="DK895" s="47"/>
      <c r="DL895" s="47"/>
      <c r="DM895" s="47"/>
      <c r="DN895" s="47"/>
      <c r="DO895" s="47"/>
      <c r="DP895" s="47"/>
      <c r="DQ895" s="47"/>
      <c r="DR895" s="47"/>
      <c r="DS895" s="47"/>
      <c r="DT895" s="47"/>
      <c r="DU895" s="47"/>
      <c r="DV895" s="47"/>
      <c r="DW895" s="47"/>
      <c r="DX895" s="47"/>
      <c r="DY895" s="47"/>
      <c r="DZ895" s="47"/>
      <c r="EA895" s="47"/>
      <c r="EB895" s="47"/>
      <c r="EC895" s="47"/>
      <c r="ED895" s="47"/>
      <c r="EE895" s="47"/>
      <c r="EF895" s="47"/>
      <c r="EG895" s="47"/>
      <c r="EH895" s="47"/>
      <c r="EI895" s="47"/>
      <c r="EJ895" s="47"/>
      <c r="EK895" s="47"/>
      <c r="EL895" s="47"/>
      <c r="EM895" s="47"/>
      <c r="EN895" s="47"/>
      <c r="EO895" s="47"/>
      <c r="EP895" s="47"/>
      <c r="EQ895" s="47"/>
      <c r="ER895" s="47"/>
      <c r="ES895" s="47"/>
      <c r="ET895" s="47"/>
      <c r="EU895" s="47"/>
      <c r="EV895" s="47"/>
      <c r="EW895" s="47"/>
      <c r="EX895" s="47"/>
      <c r="EY895" s="47"/>
      <c r="EZ895" s="47"/>
      <c r="FA895" s="47"/>
    </row>
    <row r="896" spans="1:157" ht="53.4" customHeight="1" x14ac:dyDescent="0.3">
      <c r="A896" s="46">
        <v>894</v>
      </c>
      <c r="B896" s="46">
        <v>233</v>
      </c>
      <c r="C896" s="47" t="s">
        <v>13635</v>
      </c>
      <c r="D896" s="46">
        <v>16</v>
      </c>
      <c r="E896" s="48" t="s">
        <v>2438</v>
      </c>
      <c r="F896" s="47"/>
      <c r="G896" s="49" t="s">
        <v>73</v>
      </c>
      <c r="H896" s="49" t="s">
        <v>176</v>
      </c>
      <c r="I896" s="49" t="s">
        <v>177</v>
      </c>
      <c r="J896" s="48" t="s">
        <v>19</v>
      </c>
      <c r="K896" s="49" t="s">
        <v>20</v>
      </c>
      <c r="L896" s="49" t="s">
        <v>21</v>
      </c>
      <c r="M896" s="49" t="s">
        <v>37</v>
      </c>
      <c r="N896" s="49" t="s">
        <v>40</v>
      </c>
      <c r="O896" s="49" t="s">
        <v>25</v>
      </c>
      <c r="P896" s="49" t="s">
        <v>15</v>
      </c>
      <c r="Q896" s="48"/>
      <c r="R896" s="49" t="s">
        <v>23</v>
      </c>
      <c r="S896" s="49" t="s">
        <v>343</v>
      </c>
      <c r="T896" s="49" t="s">
        <v>25</v>
      </c>
      <c r="U896" s="49" t="s">
        <v>15</v>
      </c>
      <c r="V896" s="48"/>
      <c r="W896" s="49" t="s">
        <v>29</v>
      </c>
      <c r="X896" s="49" t="s">
        <v>15</v>
      </c>
      <c r="Y896" s="48"/>
      <c r="Z896" s="48"/>
      <c r="AA896" s="48"/>
      <c r="AB896" s="48"/>
      <c r="AC896" s="48"/>
      <c r="AD896" s="48"/>
      <c r="AE896" s="48"/>
      <c r="AF896" s="48"/>
      <c r="AG896" s="48"/>
      <c r="AH896" s="48"/>
      <c r="AI896" s="48"/>
      <c r="AJ896" s="48"/>
      <c r="AK896" s="48"/>
      <c r="AL896" s="48"/>
      <c r="AM896" s="48"/>
      <c r="AN896" s="48"/>
      <c r="AO896" s="48"/>
      <c r="AP896" s="48"/>
      <c r="AQ896" s="48"/>
      <c r="AR896" s="48"/>
      <c r="AS896" s="48"/>
      <c r="AT896" s="48"/>
      <c r="AU896" s="48"/>
      <c r="AV896" s="48"/>
      <c r="AW896" s="48"/>
      <c r="AX896" s="48"/>
      <c r="AY896" s="48"/>
      <c r="AZ896" s="48"/>
      <c r="BA896" s="48"/>
      <c r="BB896" s="48"/>
      <c r="BC896" s="48"/>
      <c r="BD896" s="48"/>
      <c r="BE896" s="48"/>
      <c r="BF896" s="48"/>
      <c r="BG896" s="48"/>
      <c r="BH896" s="48"/>
      <c r="BI896" s="48"/>
      <c r="BJ896" s="48"/>
      <c r="BK896" s="48"/>
      <c r="BL896" s="48"/>
      <c r="BM896" s="48"/>
      <c r="BN896" s="48"/>
      <c r="BO896" s="48"/>
      <c r="BP896" s="48"/>
      <c r="BQ896" s="48"/>
      <c r="BR896" s="48"/>
      <c r="BS896" s="48"/>
      <c r="BT896" s="48"/>
      <c r="BU896" s="48"/>
      <c r="BV896" s="48"/>
      <c r="BW896" s="48"/>
      <c r="BX896" s="48"/>
      <c r="BY896" s="48"/>
      <c r="BZ896" s="48"/>
      <c r="CA896" s="48"/>
      <c r="CB896" s="48"/>
      <c r="CC896" s="48"/>
      <c r="CD896" s="48"/>
      <c r="CE896" s="48"/>
      <c r="CF896" s="48"/>
      <c r="CG896" s="48"/>
      <c r="CH896" s="48"/>
      <c r="CI896" s="48"/>
      <c r="CJ896" s="48"/>
      <c r="CK896" s="48"/>
      <c r="CL896" s="48"/>
      <c r="CM896" s="48"/>
      <c r="CN896" s="48"/>
      <c r="CO896" s="48"/>
      <c r="CP896" s="48"/>
      <c r="CQ896" s="48"/>
      <c r="CR896" s="48"/>
      <c r="CS896" s="47"/>
      <c r="CT896" s="47"/>
      <c r="CU896" s="47"/>
      <c r="CV896" s="47"/>
      <c r="CW896" s="47"/>
      <c r="CX896" s="47"/>
      <c r="CY896" s="47"/>
      <c r="CZ896" s="47"/>
      <c r="DA896" s="47"/>
      <c r="DB896" s="47"/>
      <c r="DC896" s="47"/>
      <c r="DD896" s="47"/>
      <c r="DE896" s="47"/>
      <c r="DF896" s="47"/>
      <c r="DG896" s="47"/>
      <c r="DH896" s="47"/>
      <c r="DI896" s="47"/>
      <c r="DJ896" s="47"/>
      <c r="DK896" s="47"/>
      <c r="DL896" s="47"/>
      <c r="DM896" s="47"/>
      <c r="DN896" s="47"/>
      <c r="DO896" s="47"/>
      <c r="DP896" s="47"/>
      <c r="DQ896" s="47"/>
      <c r="DR896" s="47"/>
      <c r="DS896" s="47"/>
      <c r="DT896" s="47"/>
      <c r="DU896" s="47"/>
      <c r="DV896" s="47"/>
      <c r="DW896" s="47"/>
      <c r="DX896" s="47"/>
      <c r="DY896" s="47"/>
      <c r="DZ896" s="47"/>
      <c r="EA896" s="47"/>
      <c r="EB896" s="47"/>
      <c r="EC896" s="47"/>
      <c r="ED896" s="47"/>
      <c r="EE896" s="47"/>
      <c r="EF896" s="47"/>
      <c r="EG896" s="47"/>
      <c r="EH896" s="47"/>
      <c r="EI896" s="47"/>
      <c r="EJ896" s="47"/>
      <c r="EK896" s="47"/>
      <c r="EL896" s="47"/>
      <c r="EM896" s="47"/>
      <c r="EN896" s="47"/>
      <c r="EO896" s="47"/>
      <c r="EP896" s="47"/>
      <c r="EQ896" s="47"/>
      <c r="ER896" s="47"/>
      <c r="ES896" s="47"/>
      <c r="ET896" s="47"/>
      <c r="EU896" s="47"/>
      <c r="EV896" s="47"/>
      <c r="EW896" s="47"/>
      <c r="EX896" s="47"/>
      <c r="EY896" s="47"/>
      <c r="EZ896" s="47"/>
      <c r="FA896" s="47"/>
    </row>
    <row r="897" spans="1:157" ht="53.4" customHeight="1" x14ac:dyDescent="0.3">
      <c r="A897" s="46">
        <v>895</v>
      </c>
      <c r="B897" s="46">
        <v>2155</v>
      </c>
      <c r="C897" s="47" t="s">
        <v>13636</v>
      </c>
      <c r="D897" s="46">
        <v>31</v>
      </c>
      <c r="E897" s="48" t="s">
        <v>2440</v>
      </c>
      <c r="F897" s="47"/>
      <c r="G897" s="49" t="s">
        <v>1003</v>
      </c>
      <c r="H897" s="49" t="s">
        <v>295</v>
      </c>
      <c r="I897" s="48" t="s">
        <v>19</v>
      </c>
      <c r="J897" s="49" t="s">
        <v>20</v>
      </c>
      <c r="K897" s="49" t="s">
        <v>39</v>
      </c>
      <c r="L897" s="49" t="s">
        <v>40</v>
      </c>
      <c r="M897" s="49" t="s">
        <v>25</v>
      </c>
      <c r="N897" s="49" t="s">
        <v>270</v>
      </c>
      <c r="O897" s="49" t="s">
        <v>78</v>
      </c>
      <c r="P897" s="48"/>
      <c r="Q897" s="49" t="s">
        <v>23</v>
      </c>
      <c r="R897" s="49" t="s">
        <v>39</v>
      </c>
      <c r="S897" s="49" t="s">
        <v>25</v>
      </c>
      <c r="T897" s="49" t="s">
        <v>15</v>
      </c>
      <c r="U897" s="48" t="s">
        <v>28</v>
      </c>
      <c r="V897" s="49" t="s">
        <v>29</v>
      </c>
      <c r="W897" s="49" t="s">
        <v>87</v>
      </c>
      <c r="X897" s="49" t="s">
        <v>25</v>
      </c>
      <c r="Y897" s="49" t="s">
        <v>15</v>
      </c>
      <c r="Z897" s="48" t="s">
        <v>16</v>
      </c>
      <c r="AA897" s="49" t="s">
        <v>17</v>
      </c>
      <c r="AB897" s="49" t="s">
        <v>18</v>
      </c>
      <c r="AC897" s="49" t="s">
        <v>25</v>
      </c>
      <c r="AD897" s="49" t="s">
        <v>26</v>
      </c>
      <c r="AE897" s="49" t="s">
        <v>206</v>
      </c>
      <c r="AF897" s="49" t="s">
        <v>296</v>
      </c>
      <c r="AG897" s="48" t="s">
        <v>16</v>
      </c>
      <c r="AH897" s="49" t="s">
        <v>63</v>
      </c>
      <c r="AI897" s="49" t="s">
        <v>88</v>
      </c>
      <c r="AJ897" s="49" t="s">
        <v>81</v>
      </c>
      <c r="AK897" s="49" t="s">
        <v>25</v>
      </c>
      <c r="AL897" s="49" t="s">
        <v>15</v>
      </c>
      <c r="AM897" s="48"/>
      <c r="AN897" s="48"/>
      <c r="AO897" s="48"/>
      <c r="AP897" s="48"/>
      <c r="AQ897" s="48"/>
      <c r="AR897" s="48"/>
      <c r="AS897" s="48"/>
      <c r="AT897" s="48"/>
      <c r="AU897" s="48"/>
      <c r="AV897" s="48"/>
      <c r="AW897" s="48"/>
      <c r="AX897" s="48"/>
      <c r="AY897" s="48"/>
      <c r="AZ897" s="48"/>
      <c r="BA897" s="48"/>
      <c r="BB897" s="48"/>
      <c r="BC897" s="48"/>
      <c r="BD897" s="48"/>
      <c r="BE897" s="48"/>
      <c r="BF897" s="48"/>
      <c r="BG897" s="48"/>
      <c r="BH897" s="48"/>
      <c r="BI897" s="48"/>
      <c r="BJ897" s="48"/>
      <c r="BK897" s="48"/>
      <c r="BL897" s="48"/>
      <c r="BM897" s="48"/>
      <c r="BN897" s="48"/>
      <c r="BO897" s="48"/>
      <c r="BP897" s="48"/>
      <c r="BQ897" s="48"/>
      <c r="BR897" s="48"/>
      <c r="BS897" s="48"/>
      <c r="BT897" s="48"/>
      <c r="BU897" s="48"/>
      <c r="BV897" s="48"/>
      <c r="BW897" s="48"/>
      <c r="BX897" s="48"/>
      <c r="BY897" s="48"/>
      <c r="BZ897" s="48"/>
      <c r="CA897" s="48"/>
      <c r="CB897" s="48"/>
      <c r="CC897" s="48"/>
      <c r="CD897" s="48"/>
      <c r="CE897" s="48"/>
      <c r="CF897" s="48"/>
      <c r="CG897" s="48"/>
      <c r="CH897" s="48"/>
      <c r="CI897" s="48"/>
      <c r="CJ897" s="48"/>
      <c r="CK897" s="48"/>
      <c r="CL897" s="48"/>
      <c r="CM897" s="48"/>
      <c r="CN897" s="48"/>
      <c r="CO897" s="48"/>
      <c r="CP897" s="48"/>
      <c r="CQ897" s="48"/>
      <c r="CR897" s="47"/>
      <c r="CS897" s="47"/>
      <c r="CT897" s="47"/>
      <c r="CU897" s="47"/>
      <c r="CV897" s="47"/>
      <c r="CW897" s="47"/>
      <c r="CX897" s="47"/>
      <c r="CY897" s="47"/>
      <c r="CZ897" s="47"/>
      <c r="DA897" s="47"/>
      <c r="DB897" s="47"/>
      <c r="DC897" s="47"/>
      <c r="DD897" s="47"/>
      <c r="DE897" s="47"/>
      <c r="DF897" s="47"/>
      <c r="DG897" s="47"/>
      <c r="DH897" s="47"/>
      <c r="DI897" s="47"/>
      <c r="DJ897" s="47"/>
      <c r="DK897" s="47"/>
      <c r="DL897" s="47"/>
      <c r="DM897" s="47"/>
      <c r="DN897" s="47"/>
      <c r="DO897" s="47"/>
      <c r="DP897" s="47"/>
      <c r="DQ897" s="47"/>
      <c r="DR897" s="47"/>
      <c r="DS897" s="47"/>
      <c r="DT897" s="47"/>
      <c r="DU897" s="47"/>
      <c r="DV897" s="47"/>
      <c r="DW897" s="47"/>
      <c r="DX897" s="47"/>
      <c r="DY897" s="47"/>
      <c r="DZ897" s="47"/>
      <c r="EA897" s="47"/>
      <c r="EB897" s="47"/>
      <c r="EC897" s="47"/>
      <c r="ED897" s="47"/>
      <c r="EE897" s="47"/>
      <c r="EF897" s="47"/>
      <c r="EG897" s="47"/>
      <c r="EH897" s="47"/>
      <c r="EI897" s="47"/>
      <c r="EJ897" s="47"/>
      <c r="EK897" s="47"/>
      <c r="EL897" s="47"/>
      <c r="EM897" s="47"/>
      <c r="EN897" s="47"/>
      <c r="EO897" s="47"/>
      <c r="EP897" s="47"/>
      <c r="EQ897" s="47"/>
      <c r="ER897" s="47"/>
      <c r="ES897" s="47"/>
      <c r="ET897" s="47"/>
      <c r="EU897" s="47"/>
      <c r="EV897" s="47"/>
      <c r="EW897" s="47"/>
      <c r="EX897" s="47"/>
      <c r="EY897" s="47"/>
      <c r="EZ897" s="47"/>
      <c r="FA897" s="47"/>
    </row>
    <row r="898" spans="1:157" ht="53.4" customHeight="1" x14ac:dyDescent="0.3">
      <c r="A898" s="46">
        <v>896</v>
      </c>
      <c r="B898" s="46">
        <v>626</v>
      </c>
      <c r="C898" s="47" t="s">
        <v>13637</v>
      </c>
      <c r="D898" s="46">
        <v>32</v>
      </c>
      <c r="E898" s="48" t="s">
        <v>2442</v>
      </c>
      <c r="F898" s="47"/>
      <c r="G898" s="49" t="s">
        <v>73</v>
      </c>
      <c r="H898" s="49" t="s">
        <v>176</v>
      </c>
      <c r="I898" s="49" t="s">
        <v>177</v>
      </c>
      <c r="J898" s="48"/>
      <c r="K898" s="49" t="s">
        <v>36</v>
      </c>
      <c r="L898" s="49" t="s">
        <v>37</v>
      </c>
      <c r="M898" s="49" t="s">
        <v>25</v>
      </c>
      <c r="N898" s="49" t="s">
        <v>15</v>
      </c>
      <c r="O898" s="48" t="s">
        <v>16</v>
      </c>
      <c r="P898" s="49" t="s">
        <v>125</v>
      </c>
      <c r="Q898" s="48" t="s">
        <v>19</v>
      </c>
      <c r="R898" s="49" t="s">
        <v>20</v>
      </c>
      <c r="S898" s="49" t="s">
        <v>37</v>
      </c>
      <c r="T898" s="49" t="s">
        <v>40</v>
      </c>
      <c r="U898" s="49" t="s">
        <v>25</v>
      </c>
      <c r="V898" s="49" t="s">
        <v>15</v>
      </c>
      <c r="W898" s="48"/>
      <c r="X898" s="49" t="s">
        <v>23</v>
      </c>
      <c r="Y898" s="49" t="s">
        <v>39</v>
      </c>
      <c r="Z898" s="49" t="s">
        <v>25</v>
      </c>
      <c r="AA898" s="49" t="s">
        <v>15</v>
      </c>
      <c r="AB898" s="49" t="s">
        <v>53</v>
      </c>
      <c r="AC898" s="49" t="s">
        <v>179</v>
      </c>
      <c r="AD898" s="49" t="s">
        <v>147</v>
      </c>
      <c r="AE898" s="49" t="s">
        <v>25</v>
      </c>
      <c r="AF898" s="49" t="s">
        <v>22</v>
      </c>
      <c r="AG898" s="48" t="s">
        <v>28</v>
      </c>
      <c r="AH898" s="49" t="s">
        <v>29</v>
      </c>
      <c r="AI898" s="49" t="s">
        <v>25</v>
      </c>
      <c r="AJ898" s="49" t="s">
        <v>15</v>
      </c>
      <c r="AK898" s="49" t="s">
        <v>105</v>
      </c>
      <c r="AL898" s="49" t="s">
        <v>29</v>
      </c>
      <c r="AM898" s="49" t="s">
        <v>25</v>
      </c>
      <c r="AN898" s="49" t="s">
        <v>240</v>
      </c>
      <c r="AO898" s="48"/>
      <c r="AP898" s="48"/>
      <c r="AQ898" s="48"/>
      <c r="AR898" s="48"/>
      <c r="AS898" s="48"/>
      <c r="AT898" s="48"/>
      <c r="AU898" s="48"/>
      <c r="AV898" s="48"/>
      <c r="AW898" s="48"/>
      <c r="AX898" s="48"/>
      <c r="AY898" s="48"/>
      <c r="AZ898" s="48"/>
      <c r="BA898" s="48"/>
      <c r="BB898" s="48"/>
      <c r="BC898" s="48"/>
      <c r="BD898" s="48"/>
      <c r="BE898" s="48"/>
      <c r="BF898" s="48"/>
      <c r="BG898" s="48"/>
      <c r="BH898" s="48"/>
      <c r="BI898" s="48"/>
      <c r="BJ898" s="48"/>
      <c r="BK898" s="48"/>
      <c r="BL898" s="48"/>
      <c r="BM898" s="48"/>
      <c r="BN898" s="48"/>
      <c r="BO898" s="48"/>
      <c r="BP898" s="48"/>
      <c r="BQ898" s="48"/>
      <c r="BR898" s="48"/>
      <c r="BS898" s="48"/>
      <c r="BT898" s="48"/>
      <c r="BU898" s="48"/>
      <c r="BV898" s="48"/>
      <c r="BW898" s="48"/>
      <c r="BX898" s="48"/>
      <c r="BY898" s="48"/>
      <c r="BZ898" s="48"/>
      <c r="CA898" s="48"/>
      <c r="CB898" s="48"/>
      <c r="CC898" s="48"/>
      <c r="CD898" s="48"/>
      <c r="CE898" s="48"/>
      <c r="CF898" s="48"/>
      <c r="CG898" s="48"/>
      <c r="CH898" s="48"/>
      <c r="CI898" s="48"/>
      <c r="CJ898" s="48"/>
      <c r="CK898" s="48"/>
      <c r="CL898" s="48"/>
      <c r="CM898" s="48"/>
      <c r="CN898" s="48"/>
      <c r="CO898" s="48"/>
      <c r="CP898" s="48"/>
      <c r="CQ898" s="48"/>
      <c r="CR898" s="48"/>
      <c r="CS898" s="47"/>
      <c r="CT898" s="47"/>
      <c r="CU898" s="47"/>
      <c r="CV898" s="47"/>
      <c r="CW898" s="47"/>
      <c r="CX898" s="47"/>
      <c r="CY898" s="47"/>
      <c r="CZ898" s="47"/>
      <c r="DA898" s="47"/>
      <c r="DB898" s="47"/>
      <c r="DC898" s="47"/>
      <c r="DD898" s="47"/>
      <c r="DE898" s="47"/>
      <c r="DF898" s="47"/>
      <c r="DG898" s="47"/>
      <c r="DH898" s="47"/>
      <c r="DI898" s="47"/>
      <c r="DJ898" s="47"/>
      <c r="DK898" s="47"/>
      <c r="DL898" s="47"/>
      <c r="DM898" s="47"/>
      <c r="DN898" s="47"/>
      <c r="DO898" s="47"/>
      <c r="DP898" s="47"/>
      <c r="DQ898" s="47"/>
      <c r="DR898" s="47"/>
      <c r="DS898" s="47"/>
      <c r="DT898" s="47"/>
      <c r="DU898" s="47"/>
      <c r="DV898" s="47"/>
      <c r="DW898" s="47"/>
      <c r="DX898" s="47"/>
      <c r="DY898" s="47"/>
      <c r="DZ898" s="47"/>
      <c r="EA898" s="47"/>
      <c r="EB898" s="47"/>
      <c r="EC898" s="47"/>
      <c r="ED898" s="47"/>
      <c r="EE898" s="47"/>
      <c r="EF898" s="47"/>
      <c r="EG898" s="47"/>
      <c r="EH898" s="47"/>
      <c r="EI898" s="47"/>
      <c r="EJ898" s="47"/>
      <c r="EK898" s="47"/>
      <c r="EL898" s="47"/>
      <c r="EM898" s="47"/>
      <c r="EN898" s="47"/>
      <c r="EO898" s="47"/>
      <c r="EP898" s="47"/>
      <c r="EQ898" s="47"/>
      <c r="ER898" s="47"/>
      <c r="ES898" s="47"/>
      <c r="ET898" s="47"/>
      <c r="EU898" s="47"/>
      <c r="EV898" s="47"/>
      <c r="EW898" s="47"/>
      <c r="EX898" s="47"/>
      <c r="EY898" s="47"/>
      <c r="EZ898" s="47"/>
      <c r="FA898" s="47"/>
    </row>
    <row r="899" spans="1:157" ht="53.4" customHeight="1" x14ac:dyDescent="0.3">
      <c r="A899" s="46">
        <v>897</v>
      </c>
      <c r="B899" s="46">
        <v>120</v>
      </c>
      <c r="C899" s="47" t="s">
        <v>13638</v>
      </c>
      <c r="D899" s="46">
        <v>17</v>
      </c>
      <c r="E899" s="48" t="s">
        <v>2444</v>
      </c>
      <c r="F899" s="47"/>
      <c r="G899" s="49" t="s">
        <v>10</v>
      </c>
      <c r="H899" s="48" t="s">
        <v>19</v>
      </c>
      <c r="I899" s="49" t="s">
        <v>20</v>
      </c>
      <c r="J899" s="49" t="s">
        <v>21</v>
      </c>
      <c r="K899" s="49" t="s">
        <v>147</v>
      </c>
      <c r="L899" s="49" t="s">
        <v>22</v>
      </c>
      <c r="M899" s="49" t="s">
        <v>15</v>
      </c>
      <c r="N899" s="48"/>
      <c r="O899" s="49" t="s">
        <v>23</v>
      </c>
      <c r="P899" s="49" t="s">
        <v>15</v>
      </c>
      <c r="Q899" s="48" t="s">
        <v>28</v>
      </c>
      <c r="R899" s="49" t="s">
        <v>29</v>
      </c>
      <c r="S899" s="49" t="s">
        <v>30</v>
      </c>
      <c r="T899" s="49" t="s">
        <v>31</v>
      </c>
      <c r="U899" s="48" t="s">
        <v>16</v>
      </c>
      <c r="V899" s="49" t="s">
        <v>193</v>
      </c>
      <c r="W899" s="49" t="s">
        <v>194</v>
      </c>
      <c r="X899" s="49" t="s">
        <v>15</v>
      </c>
      <c r="Y899" s="48"/>
      <c r="Z899" s="48"/>
      <c r="AA899" s="48"/>
      <c r="AB899" s="48"/>
      <c r="AC899" s="48"/>
      <c r="AD899" s="48"/>
      <c r="AE899" s="48"/>
      <c r="AF899" s="48"/>
      <c r="AG899" s="48"/>
      <c r="AH899" s="48"/>
      <c r="AI899" s="48"/>
      <c r="AJ899" s="48"/>
      <c r="AK899" s="48"/>
      <c r="AL899" s="48"/>
      <c r="AM899" s="48"/>
      <c r="AN899" s="48"/>
      <c r="AO899" s="48"/>
      <c r="AP899" s="48"/>
      <c r="AQ899" s="48"/>
      <c r="AR899" s="48"/>
      <c r="AS899" s="48"/>
      <c r="AT899" s="48"/>
      <c r="AU899" s="48"/>
      <c r="AV899" s="48"/>
      <c r="AW899" s="48"/>
      <c r="AX899" s="48"/>
      <c r="AY899" s="48"/>
      <c r="AZ899" s="48"/>
      <c r="BA899" s="48"/>
      <c r="BB899" s="48"/>
      <c r="BC899" s="48"/>
      <c r="BD899" s="48"/>
      <c r="BE899" s="48"/>
      <c r="BF899" s="48"/>
      <c r="BG899" s="48"/>
      <c r="BH899" s="48"/>
      <c r="BI899" s="48"/>
      <c r="BJ899" s="48"/>
      <c r="BK899" s="48"/>
      <c r="BL899" s="48"/>
      <c r="BM899" s="48"/>
      <c r="BN899" s="48"/>
      <c r="BO899" s="48"/>
      <c r="BP899" s="48"/>
      <c r="BQ899" s="48"/>
      <c r="BR899" s="48"/>
      <c r="BS899" s="48"/>
      <c r="BT899" s="48"/>
      <c r="BU899" s="48"/>
      <c r="BV899" s="48"/>
      <c r="BW899" s="48"/>
      <c r="BX899" s="48"/>
      <c r="BY899" s="48"/>
      <c r="BZ899" s="48"/>
      <c r="CA899" s="48"/>
      <c r="CB899" s="48"/>
      <c r="CC899" s="48"/>
      <c r="CD899" s="48"/>
      <c r="CE899" s="48"/>
      <c r="CF899" s="48"/>
      <c r="CG899" s="48"/>
      <c r="CH899" s="48"/>
      <c r="CI899" s="48"/>
      <c r="CJ899" s="48"/>
      <c r="CK899" s="48"/>
      <c r="CL899" s="48"/>
      <c r="CM899" s="48"/>
      <c r="CN899" s="48"/>
      <c r="CO899" s="48"/>
      <c r="CP899" s="48"/>
      <c r="CQ899" s="48"/>
      <c r="CR899" s="47"/>
      <c r="CS899" s="47"/>
      <c r="CT899" s="47"/>
      <c r="CU899" s="47"/>
      <c r="CV899" s="47"/>
      <c r="CW899" s="47"/>
      <c r="CX899" s="47"/>
      <c r="CY899" s="47"/>
      <c r="CZ899" s="47"/>
      <c r="DA899" s="47"/>
      <c r="DB899" s="47"/>
      <c r="DC899" s="47"/>
      <c r="DD899" s="47"/>
      <c r="DE899" s="47"/>
      <c r="DF899" s="47"/>
      <c r="DG899" s="47"/>
      <c r="DH899" s="47"/>
      <c r="DI899" s="47"/>
      <c r="DJ899" s="47"/>
      <c r="DK899" s="47"/>
      <c r="DL899" s="47"/>
      <c r="DM899" s="47"/>
      <c r="DN899" s="47"/>
      <c r="DO899" s="47"/>
      <c r="DP899" s="47"/>
      <c r="DQ899" s="47"/>
      <c r="DR899" s="47"/>
      <c r="DS899" s="47"/>
      <c r="DT899" s="47"/>
      <c r="DU899" s="47"/>
      <c r="DV899" s="47"/>
      <c r="DW899" s="47"/>
      <c r="DX899" s="47"/>
      <c r="DY899" s="47"/>
      <c r="DZ899" s="47"/>
      <c r="EA899" s="47"/>
      <c r="EB899" s="47"/>
      <c r="EC899" s="47"/>
      <c r="ED899" s="47"/>
      <c r="EE899" s="47"/>
      <c r="EF899" s="47"/>
      <c r="EG899" s="47"/>
      <c r="EH899" s="47"/>
      <c r="EI899" s="47"/>
      <c r="EJ899" s="47"/>
      <c r="EK899" s="47"/>
      <c r="EL899" s="47"/>
      <c r="EM899" s="47"/>
      <c r="EN899" s="47"/>
      <c r="EO899" s="47"/>
      <c r="EP899" s="47"/>
      <c r="EQ899" s="47"/>
      <c r="ER899" s="47"/>
      <c r="ES899" s="47"/>
      <c r="ET899" s="47"/>
      <c r="EU899" s="47"/>
      <c r="EV899" s="47"/>
      <c r="EW899" s="47"/>
      <c r="EX899" s="47"/>
      <c r="EY899" s="47"/>
      <c r="EZ899" s="47"/>
      <c r="FA899" s="47"/>
    </row>
    <row r="900" spans="1:157" ht="53.4" customHeight="1" x14ac:dyDescent="0.3">
      <c r="A900" s="46">
        <v>898</v>
      </c>
      <c r="B900" s="46">
        <v>2726</v>
      </c>
      <c r="C900" s="47" t="s">
        <v>13639</v>
      </c>
      <c r="D900" s="46">
        <v>30</v>
      </c>
      <c r="E900" s="48" t="s">
        <v>2446</v>
      </c>
      <c r="F900" s="47"/>
      <c r="G900" s="49" t="s">
        <v>150</v>
      </c>
      <c r="H900" s="49" t="s">
        <v>151</v>
      </c>
      <c r="I900" s="48" t="s">
        <v>16</v>
      </c>
      <c r="J900" s="49" t="s">
        <v>125</v>
      </c>
      <c r="K900" s="49" t="s">
        <v>841</v>
      </c>
      <c r="L900" s="49" t="s">
        <v>25</v>
      </c>
      <c r="M900" s="49" t="s">
        <v>15</v>
      </c>
      <c r="N900" s="48" t="s">
        <v>19</v>
      </c>
      <c r="O900" s="49" t="s">
        <v>20</v>
      </c>
      <c r="P900" s="49" t="s">
        <v>21</v>
      </c>
      <c r="Q900" s="49" t="s">
        <v>163</v>
      </c>
      <c r="R900" s="49" t="s">
        <v>40</v>
      </c>
      <c r="S900" s="49" t="s">
        <v>25</v>
      </c>
      <c r="T900" s="49" t="s">
        <v>15</v>
      </c>
      <c r="U900" s="48" t="s">
        <v>40</v>
      </c>
      <c r="V900" s="48" t="s">
        <v>67</v>
      </c>
      <c r="W900" s="49" t="s">
        <v>12</v>
      </c>
      <c r="X900" s="49" t="s">
        <v>25</v>
      </c>
      <c r="Y900" s="49" t="s">
        <v>66</v>
      </c>
      <c r="Z900" s="49" t="s">
        <v>78</v>
      </c>
      <c r="AA900" s="48"/>
      <c r="AB900" s="49" t="s">
        <v>23</v>
      </c>
      <c r="AC900" s="49" t="s">
        <v>24</v>
      </c>
      <c r="AD900" s="49" t="s">
        <v>39</v>
      </c>
      <c r="AE900" s="49" t="s">
        <v>25</v>
      </c>
      <c r="AF900" s="49" t="s">
        <v>26</v>
      </c>
      <c r="AG900" s="49" t="s">
        <v>191</v>
      </c>
      <c r="AH900" s="49" t="s">
        <v>86</v>
      </c>
      <c r="AI900" s="48" t="s">
        <v>28</v>
      </c>
      <c r="AJ900" s="49" t="s">
        <v>29</v>
      </c>
      <c r="AK900" s="49" t="s">
        <v>22</v>
      </c>
      <c r="AL900" s="48"/>
      <c r="AM900" s="48"/>
      <c r="AN900" s="48"/>
      <c r="AO900" s="48"/>
      <c r="AP900" s="48"/>
      <c r="AQ900" s="48"/>
      <c r="AR900" s="48"/>
      <c r="AS900" s="48"/>
      <c r="AT900" s="48"/>
      <c r="AU900" s="48"/>
      <c r="AV900" s="48"/>
      <c r="AW900" s="48"/>
      <c r="AX900" s="48"/>
      <c r="AY900" s="48"/>
      <c r="AZ900" s="48"/>
      <c r="BA900" s="48"/>
      <c r="BB900" s="48"/>
      <c r="BC900" s="48"/>
      <c r="BD900" s="48"/>
      <c r="BE900" s="48"/>
      <c r="BF900" s="48"/>
      <c r="BG900" s="48"/>
      <c r="BH900" s="48"/>
      <c r="BI900" s="48"/>
      <c r="BJ900" s="48"/>
      <c r="BK900" s="48"/>
      <c r="BL900" s="48"/>
      <c r="BM900" s="48"/>
      <c r="BN900" s="48"/>
      <c r="BO900" s="48"/>
      <c r="BP900" s="48"/>
      <c r="BQ900" s="48"/>
      <c r="BR900" s="48"/>
      <c r="BS900" s="48"/>
      <c r="BT900" s="48"/>
      <c r="BU900" s="48"/>
      <c r="BV900" s="48"/>
      <c r="BW900" s="48"/>
      <c r="BX900" s="48"/>
      <c r="BY900" s="48"/>
      <c r="BZ900" s="48"/>
      <c r="CA900" s="48"/>
      <c r="CB900" s="48"/>
      <c r="CC900" s="48"/>
      <c r="CD900" s="48"/>
      <c r="CE900" s="48"/>
      <c r="CF900" s="48"/>
      <c r="CG900" s="48"/>
      <c r="CH900" s="48"/>
      <c r="CI900" s="48"/>
      <c r="CJ900" s="48"/>
      <c r="CK900" s="48"/>
      <c r="CL900" s="48"/>
      <c r="CM900" s="48"/>
      <c r="CN900" s="48"/>
      <c r="CO900" s="48"/>
      <c r="CP900" s="48"/>
      <c r="CQ900" s="48"/>
      <c r="CR900" s="47"/>
      <c r="CS900" s="47"/>
      <c r="CT900" s="47"/>
      <c r="CU900" s="47"/>
      <c r="CV900" s="47"/>
      <c r="CW900" s="47"/>
      <c r="CX900" s="47"/>
      <c r="CY900" s="47"/>
      <c r="CZ900" s="47"/>
      <c r="DA900" s="47"/>
      <c r="DB900" s="47"/>
      <c r="DC900" s="47"/>
      <c r="DD900" s="47"/>
      <c r="DE900" s="47"/>
      <c r="DF900" s="47"/>
      <c r="DG900" s="47"/>
      <c r="DH900" s="47"/>
      <c r="DI900" s="47"/>
      <c r="DJ900" s="47"/>
      <c r="DK900" s="47"/>
      <c r="DL900" s="47"/>
      <c r="DM900" s="47"/>
      <c r="DN900" s="47"/>
      <c r="DO900" s="47"/>
      <c r="DP900" s="47"/>
      <c r="DQ900" s="47"/>
      <c r="DR900" s="47"/>
      <c r="DS900" s="47"/>
      <c r="DT900" s="47"/>
      <c r="DU900" s="47"/>
      <c r="DV900" s="47"/>
      <c r="DW900" s="47"/>
      <c r="DX900" s="47"/>
      <c r="DY900" s="47"/>
      <c r="DZ900" s="47"/>
      <c r="EA900" s="47"/>
      <c r="EB900" s="47"/>
      <c r="EC900" s="47"/>
      <c r="ED900" s="47"/>
      <c r="EE900" s="47"/>
      <c r="EF900" s="47"/>
      <c r="EG900" s="47"/>
      <c r="EH900" s="47"/>
      <c r="EI900" s="47"/>
      <c r="EJ900" s="47"/>
      <c r="EK900" s="47"/>
      <c r="EL900" s="47"/>
      <c r="EM900" s="47"/>
      <c r="EN900" s="47"/>
      <c r="EO900" s="47"/>
      <c r="EP900" s="47"/>
      <c r="EQ900" s="47"/>
      <c r="ER900" s="47"/>
      <c r="ES900" s="47"/>
      <c r="ET900" s="47"/>
      <c r="EU900" s="47"/>
      <c r="EV900" s="47"/>
      <c r="EW900" s="47"/>
      <c r="EX900" s="47"/>
      <c r="EY900" s="47"/>
      <c r="EZ900" s="47"/>
      <c r="FA900" s="47"/>
    </row>
    <row r="901" spans="1:157" ht="53.4" customHeight="1" x14ac:dyDescent="0.3">
      <c r="A901" s="46">
        <v>899</v>
      </c>
      <c r="B901" s="46">
        <v>89</v>
      </c>
      <c r="C901" s="47" t="s">
        <v>13640</v>
      </c>
      <c r="D901" s="46">
        <v>26</v>
      </c>
      <c r="E901" s="48" t="s">
        <v>2448</v>
      </c>
      <c r="F901" s="47"/>
      <c r="G901" s="49" t="s">
        <v>150</v>
      </c>
      <c r="H901" s="49" t="s">
        <v>151</v>
      </c>
      <c r="I901" s="48"/>
      <c r="J901" s="49" t="s">
        <v>36</v>
      </c>
      <c r="K901" s="49" t="s">
        <v>37</v>
      </c>
      <c r="L901" s="49" t="s">
        <v>25</v>
      </c>
      <c r="M901" s="49" t="s">
        <v>15</v>
      </c>
      <c r="N901" s="48" t="s">
        <v>19</v>
      </c>
      <c r="O901" s="49" t="s">
        <v>20</v>
      </c>
      <c r="P901" s="49" t="s">
        <v>179</v>
      </c>
      <c r="Q901" s="49" t="s">
        <v>147</v>
      </c>
      <c r="R901" s="49" t="s">
        <v>181</v>
      </c>
      <c r="S901" s="49" t="s">
        <v>25</v>
      </c>
      <c r="T901" s="49" t="s">
        <v>22</v>
      </c>
      <c r="U901" s="49" t="s">
        <v>15</v>
      </c>
      <c r="V901" s="48" t="s">
        <v>16</v>
      </c>
      <c r="W901" s="49" t="s">
        <v>193</v>
      </c>
      <c r="X901" s="49" t="s">
        <v>194</v>
      </c>
      <c r="Y901" s="49" t="s">
        <v>25</v>
      </c>
      <c r="Z901" s="49" t="s">
        <v>22</v>
      </c>
      <c r="AA901" s="49" t="s">
        <v>104</v>
      </c>
      <c r="AB901" s="48" t="s">
        <v>19</v>
      </c>
      <c r="AC901" s="49" t="s">
        <v>23</v>
      </c>
      <c r="AD901" s="49" t="s">
        <v>416</v>
      </c>
      <c r="AE901" s="49" t="s">
        <v>76</v>
      </c>
      <c r="AF901" s="49" t="s">
        <v>25</v>
      </c>
      <c r="AG901" s="49" t="s">
        <v>15</v>
      </c>
      <c r="AH901" s="48"/>
      <c r="AI901" s="48"/>
      <c r="AJ901" s="48"/>
      <c r="AK901" s="48"/>
      <c r="AL901" s="48"/>
      <c r="AM901" s="48"/>
      <c r="AN901" s="48"/>
      <c r="AO901" s="48"/>
      <c r="AP901" s="48"/>
      <c r="AQ901" s="48"/>
      <c r="AR901" s="48"/>
      <c r="AS901" s="48"/>
      <c r="AT901" s="48"/>
      <c r="AU901" s="48"/>
      <c r="AV901" s="48"/>
      <c r="AW901" s="48"/>
      <c r="AX901" s="48"/>
      <c r="AY901" s="48"/>
      <c r="AZ901" s="48"/>
      <c r="BA901" s="48"/>
      <c r="BB901" s="48"/>
      <c r="BC901" s="48"/>
      <c r="BD901" s="48"/>
      <c r="BE901" s="48"/>
      <c r="BF901" s="48"/>
      <c r="BG901" s="48"/>
      <c r="BH901" s="48"/>
      <c r="BI901" s="48"/>
      <c r="BJ901" s="48"/>
      <c r="BK901" s="48"/>
      <c r="BL901" s="48"/>
      <c r="BM901" s="48"/>
      <c r="BN901" s="48"/>
      <c r="BO901" s="48"/>
      <c r="BP901" s="48"/>
      <c r="BQ901" s="48"/>
      <c r="BR901" s="48"/>
      <c r="BS901" s="48"/>
      <c r="BT901" s="48"/>
      <c r="BU901" s="48"/>
      <c r="BV901" s="48"/>
      <c r="BW901" s="48"/>
      <c r="BX901" s="48"/>
      <c r="BY901" s="48"/>
      <c r="BZ901" s="48"/>
      <c r="CA901" s="48"/>
      <c r="CB901" s="48"/>
      <c r="CC901" s="48"/>
      <c r="CD901" s="48"/>
      <c r="CE901" s="48"/>
      <c r="CF901" s="48"/>
      <c r="CG901" s="48"/>
      <c r="CH901" s="48"/>
      <c r="CI901" s="48"/>
      <c r="CJ901" s="48"/>
      <c r="CK901" s="48"/>
      <c r="CL901" s="48"/>
      <c r="CM901" s="48"/>
      <c r="CN901" s="48"/>
      <c r="CO901" s="48"/>
      <c r="CP901" s="48"/>
      <c r="CQ901" s="48"/>
      <c r="CR901" s="47"/>
      <c r="CS901" s="47"/>
      <c r="CT901" s="47"/>
      <c r="CU901" s="47"/>
      <c r="CV901" s="47"/>
      <c r="CW901" s="47"/>
      <c r="CX901" s="47"/>
      <c r="CY901" s="47"/>
      <c r="CZ901" s="47"/>
      <c r="DA901" s="47"/>
      <c r="DB901" s="47"/>
      <c r="DC901" s="47"/>
      <c r="DD901" s="47"/>
      <c r="DE901" s="47"/>
      <c r="DF901" s="47"/>
      <c r="DG901" s="47"/>
      <c r="DH901" s="47"/>
      <c r="DI901" s="47"/>
      <c r="DJ901" s="47"/>
      <c r="DK901" s="47"/>
      <c r="DL901" s="47"/>
      <c r="DM901" s="47"/>
      <c r="DN901" s="47"/>
      <c r="DO901" s="47"/>
      <c r="DP901" s="47"/>
      <c r="DQ901" s="47"/>
      <c r="DR901" s="47"/>
      <c r="DS901" s="47"/>
      <c r="DT901" s="47"/>
      <c r="DU901" s="47"/>
      <c r="DV901" s="47"/>
      <c r="DW901" s="47"/>
      <c r="DX901" s="47"/>
      <c r="DY901" s="47"/>
      <c r="DZ901" s="47"/>
      <c r="EA901" s="47"/>
      <c r="EB901" s="47"/>
      <c r="EC901" s="47"/>
      <c r="ED901" s="47"/>
      <c r="EE901" s="47"/>
      <c r="EF901" s="47"/>
      <c r="EG901" s="47"/>
      <c r="EH901" s="47"/>
      <c r="EI901" s="47"/>
      <c r="EJ901" s="47"/>
      <c r="EK901" s="47"/>
      <c r="EL901" s="47"/>
      <c r="EM901" s="47"/>
      <c r="EN901" s="47"/>
      <c r="EO901" s="47"/>
      <c r="EP901" s="47"/>
      <c r="EQ901" s="47"/>
      <c r="ER901" s="47"/>
      <c r="ES901" s="47"/>
      <c r="ET901" s="47"/>
      <c r="EU901" s="47"/>
      <c r="EV901" s="47"/>
      <c r="EW901" s="47"/>
      <c r="EX901" s="47"/>
      <c r="EY901" s="47"/>
      <c r="EZ901" s="47"/>
      <c r="FA901" s="47"/>
    </row>
    <row r="902" spans="1:157" ht="53.4" customHeight="1" x14ac:dyDescent="0.3">
      <c r="A902" s="46">
        <v>900</v>
      </c>
      <c r="B902" s="46">
        <v>1271</v>
      </c>
      <c r="C902" s="47" t="s">
        <v>13491</v>
      </c>
      <c r="D902" s="46">
        <v>29</v>
      </c>
      <c r="E902" s="48" t="s">
        <v>2450</v>
      </c>
      <c r="F902" s="47"/>
      <c r="G902" s="50" t="s">
        <v>98</v>
      </c>
      <c r="H902" s="49" t="s">
        <v>210</v>
      </c>
      <c r="I902" s="49" t="s">
        <v>329</v>
      </c>
      <c r="J902" s="48" t="s">
        <v>53</v>
      </c>
      <c r="K902" s="49" t="s">
        <v>112</v>
      </c>
      <c r="L902" s="49" t="s">
        <v>36</v>
      </c>
      <c r="M902" s="49" t="s">
        <v>39</v>
      </c>
      <c r="N902" s="49" t="s">
        <v>25</v>
      </c>
      <c r="O902" s="49" t="s">
        <v>15</v>
      </c>
      <c r="P902" s="48" t="s">
        <v>19</v>
      </c>
      <c r="Q902" s="49" t="s">
        <v>20</v>
      </c>
      <c r="R902" s="49" t="s">
        <v>21</v>
      </c>
      <c r="S902" s="49" t="s">
        <v>25</v>
      </c>
      <c r="T902" s="49" t="s">
        <v>270</v>
      </c>
      <c r="U902" s="51" t="s">
        <v>53</v>
      </c>
      <c r="V902" s="49" t="s">
        <v>93</v>
      </c>
      <c r="W902" s="49" t="s">
        <v>25</v>
      </c>
      <c r="X902" s="49" t="s">
        <v>239</v>
      </c>
      <c r="Y902" s="48" t="s">
        <v>16</v>
      </c>
      <c r="Z902" s="49" t="s">
        <v>45</v>
      </c>
      <c r="AA902" s="49" t="s">
        <v>25</v>
      </c>
      <c r="AB902" s="49" t="s">
        <v>82</v>
      </c>
      <c r="AC902" s="48" t="s">
        <v>52</v>
      </c>
      <c r="AD902" s="48" t="s">
        <v>28</v>
      </c>
      <c r="AE902" s="49" t="s">
        <v>29</v>
      </c>
      <c r="AF902" s="49" t="s">
        <v>30</v>
      </c>
      <c r="AG902" s="49" t="s">
        <v>31</v>
      </c>
      <c r="AH902" s="49" t="s">
        <v>25</v>
      </c>
      <c r="AI902" s="49" t="s">
        <v>22</v>
      </c>
      <c r="AJ902" s="48"/>
      <c r="AK902" s="48"/>
      <c r="AL902" s="48"/>
      <c r="AM902" s="48"/>
      <c r="AN902" s="48"/>
      <c r="AO902" s="48"/>
      <c r="AP902" s="48"/>
      <c r="AQ902" s="48"/>
      <c r="AR902" s="48"/>
      <c r="AS902" s="48"/>
      <c r="AT902" s="48"/>
      <c r="AU902" s="48"/>
      <c r="AV902" s="48"/>
      <c r="AW902" s="48"/>
      <c r="AX902" s="48"/>
      <c r="AY902" s="48"/>
      <c r="AZ902" s="48"/>
      <c r="BA902" s="48"/>
      <c r="BB902" s="48"/>
      <c r="BC902" s="48"/>
      <c r="BD902" s="48"/>
      <c r="BE902" s="48"/>
      <c r="BF902" s="48"/>
      <c r="BG902" s="48"/>
      <c r="BH902" s="48"/>
      <c r="BI902" s="48"/>
      <c r="BJ902" s="48"/>
      <c r="BK902" s="48"/>
      <c r="BL902" s="48"/>
      <c r="BM902" s="48"/>
      <c r="BN902" s="48"/>
      <c r="BO902" s="48"/>
      <c r="BP902" s="48"/>
      <c r="BQ902" s="48"/>
      <c r="BR902" s="48"/>
      <c r="BS902" s="48"/>
      <c r="BT902" s="48"/>
      <c r="BU902" s="48"/>
      <c r="BV902" s="48"/>
      <c r="BW902" s="48"/>
      <c r="BX902" s="48"/>
      <c r="BY902" s="48"/>
      <c r="BZ902" s="48"/>
      <c r="CA902" s="48"/>
      <c r="CB902" s="48"/>
      <c r="CC902" s="48"/>
      <c r="CD902" s="48"/>
      <c r="CE902" s="48"/>
      <c r="CF902" s="48"/>
      <c r="CG902" s="48"/>
      <c r="CH902" s="48"/>
      <c r="CI902" s="48"/>
      <c r="CJ902" s="48"/>
      <c r="CK902" s="48"/>
      <c r="CL902" s="48"/>
      <c r="CM902" s="48"/>
      <c r="CN902" s="48"/>
      <c r="CO902" s="48"/>
      <c r="CP902" s="48"/>
      <c r="CQ902" s="47"/>
      <c r="CR902" s="47"/>
      <c r="CS902" s="47"/>
      <c r="CT902" s="47"/>
      <c r="CU902" s="47"/>
      <c r="CV902" s="47"/>
      <c r="CW902" s="47"/>
      <c r="CX902" s="47"/>
      <c r="CY902" s="47"/>
      <c r="CZ902" s="47"/>
      <c r="DA902" s="47"/>
      <c r="DB902" s="47"/>
      <c r="DC902" s="47"/>
      <c r="DD902" s="47"/>
      <c r="DE902" s="47"/>
      <c r="DF902" s="47"/>
      <c r="DG902" s="47"/>
      <c r="DH902" s="47"/>
      <c r="DI902" s="47"/>
      <c r="DJ902" s="47"/>
      <c r="DK902" s="47"/>
      <c r="DL902" s="47"/>
      <c r="DM902" s="47"/>
      <c r="DN902" s="47"/>
      <c r="DO902" s="47"/>
      <c r="DP902" s="47"/>
      <c r="DQ902" s="47"/>
      <c r="DR902" s="47"/>
      <c r="DS902" s="47"/>
      <c r="DT902" s="47"/>
      <c r="DU902" s="47"/>
      <c r="DV902" s="47"/>
      <c r="DW902" s="47"/>
      <c r="DX902" s="47"/>
      <c r="DY902" s="47"/>
      <c r="DZ902" s="47"/>
      <c r="EA902" s="47"/>
      <c r="EB902" s="47"/>
      <c r="EC902" s="47"/>
      <c r="ED902" s="47"/>
      <c r="EE902" s="47"/>
      <c r="EF902" s="47"/>
      <c r="EG902" s="47"/>
      <c r="EH902" s="47"/>
      <c r="EI902" s="47"/>
      <c r="EJ902" s="47"/>
      <c r="EK902" s="47"/>
      <c r="EL902" s="47"/>
      <c r="EM902" s="47"/>
      <c r="EN902" s="47"/>
      <c r="EO902" s="47"/>
      <c r="EP902" s="47"/>
      <c r="EQ902" s="47"/>
      <c r="ER902" s="47"/>
      <c r="ES902" s="47"/>
      <c r="ET902" s="47"/>
      <c r="EU902" s="47"/>
      <c r="EV902" s="47"/>
      <c r="EW902" s="47"/>
      <c r="EX902" s="47"/>
      <c r="EY902" s="47"/>
      <c r="EZ902" s="47"/>
      <c r="FA902" s="47"/>
    </row>
    <row r="903" spans="1:157" ht="53.4" customHeight="1" x14ac:dyDescent="0.3">
      <c r="A903" s="46">
        <v>901</v>
      </c>
      <c r="B903" s="46">
        <v>1146</v>
      </c>
      <c r="C903" s="47" t="s">
        <v>13641</v>
      </c>
      <c r="D903" s="46">
        <v>30</v>
      </c>
      <c r="E903" s="48" t="s">
        <v>2452</v>
      </c>
      <c r="F903" s="47"/>
      <c r="G903" s="48" t="s">
        <v>98</v>
      </c>
      <c r="H903" s="49" t="s">
        <v>238</v>
      </c>
      <c r="I903" s="49" t="s">
        <v>151</v>
      </c>
      <c r="J903" s="48" t="s">
        <v>16</v>
      </c>
      <c r="K903" s="49" t="s">
        <v>17</v>
      </c>
      <c r="L903" s="49" t="s">
        <v>18</v>
      </c>
      <c r="M903" s="48" t="s">
        <v>19</v>
      </c>
      <c r="N903" s="49" t="s">
        <v>20</v>
      </c>
      <c r="O903" s="49" t="s">
        <v>101</v>
      </c>
      <c r="P903" s="49" t="s">
        <v>102</v>
      </c>
      <c r="Q903" s="49" t="s">
        <v>533</v>
      </c>
      <c r="R903" s="49" t="s">
        <v>76</v>
      </c>
      <c r="S903" s="49" t="s">
        <v>113</v>
      </c>
      <c r="T903" s="49" t="s">
        <v>25</v>
      </c>
      <c r="U903" s="48"/>
      <c r="V903" s="49" t="s">
        <v>23</v>
      </c>
      <c r="W903" s="49" t="s">
        <v>24</v>
      </c>
      <c r="X903" s="49" t="s">
        <v>25</v>
      </c>
      <c r="Y903" s="49" t="s">
        <v>26</v>
      </c>
      <c r="Z903" s="48" t="s">
        <v>28</v>
      </c>
      <c r="AA903" s="49" t="s">
        <v>29</v>
      </c>
      <c r="AB903" s="49" t="s">
        <v>30</v>
      </c>
      <c r="AC903" s="49" t="s">
        <v>31</v>
      </c>
      <c r="AD903" s="49" t="s">
        <v>25</v>
      </c>
      <c r="AE903" s="49" t="s">
        <v>15</v>
      </c>
      <c r="AF903" s="48"/>
      <c r="AG903" s="49" t="s">
        <v>36</v>
      </c>
      <c r="AH903" s="49" t="s">
        <v>39</v>
      </c>
      <c r="AI903" s="48" t="s">
        <v>11</v>
      </c>
      <c r="AJ903" s="49" t="s">
        <v>12</v>
      </c>
      <c r="AK903" s="49" t="s">
        <v>25</v>
      </c>
      <c r="AL903" s="49" t="s">
        <v>22</v>
      </c>
      <c r="AM903" s="48"/>
      <c r="AN903" s="48"/>
      <c r="AO903" s="48"/>
      <c r="AP903" s="48"/>
      <c r="AQ903" s="48"/>
      <c r="AR903" s="48"/>
      <c r="AS903" s="48"/>
      <c r="AT903" s="48"/>
      <c r="AU903" s="48"/>
      <c r="AV903" s="48"/>
      <c r="AW903" s="48"/>
      <c r="AX903" s="48"/>
      <c r="AY903" s="48"/>
      <c r="AZ903" s="48"/>
      <c r="BA903" s="48"/>
      <c r="BB903" s="48"/>
      <c r="BC903" s="48"/>
      <c r="BD903" s="48"/>
      <c r="BE903" s="48"/>
      <c r="BF903" s="48"/>
      <c r="BG903" s="48"/>
      <c r="BH903" s="48"/>
      <c r="BI903" s="48"/>
      <c r="BJ903" s="48"/>
      <c r="BK903" s="48"/>
      <c r="BL903" s="48"/>
      <c r="BM903" s="48"/>
      <c r="BN903" s="48"/>
      <c r="BO903" s="48"/>
      <c r="BP903" s="48"/>
      <c r="BQ903" s="48"/>
      <c r="BR903" s="48"/>
      <c r="BS903" s="48"/>
      <c r="BT903" s="48"/>
      <c r="BU903" s="48"/>
      <c r="BV903" s="48"/>
      <c r="BW903" s="48"/>
      <c r="BX903" s="48"/>
      <c r="BY903" s="48"/>
      <c r="BZ903" s="48"/>
      <c r="CA903" s="48"/>
      <c r="CB903" s="48"/>
      <c r="CC903" s="48"/>
      <c r="CD903" s="48"/>
      <c r="CE903" s="48"/>
      <c r="CF903" s="48"/>
      <c r="CG903" s="48"/>
      <c r="CH903" s="48"/>
      <c r="CI903" s="48"/>
      <c r="CJ903" s="48"/>
      <c r="CK903" s="48"/>
      <c r="CL903" s="48"/>
      <c r="CM903" s="48"/>
      <c r="CN903" s="48"/>
      <c r="CO903" s="48"/>
      <c r="CP903" s="48"/>
      <c r="CQ903" s="48"/>
      <c r="CR903" s="48"/>
      <c r="CS903" s="47"/>
      <c r="CT903" s="47"/>
      <c r="CU903" s="47"/>
      <c r="CV903" s="47"/>
      <c r="CW903" s="47"/>
      <c r="CX903" s="47"/>
      <c r="CY903" s="47"/>
      <c r="CZ903" s="47"/>
      <c r="DA903" s="47"/>
      <c r="DB903" s="47"/>
      <c r="DC903" s="47"/>
      <c r="DD903" s="47"/>
      <c r="DE903" s="47"/>
      <c r="DF903" s="47"/>
      <c r="DG903" s="47"/>
      <c r="DH903" s="47"/>
      <c r="DI903" s="47"/>
      <c r="DJ903" s="47"/>
      <c r="DK903" s="47"/>
      <c r="DL903" s="47"/>
      <c r="DM903" s="47"/>
      <c r="DN903" s="47"/>
      <c r="DO903" s="47"/>
      <c r="DP903" s="47"/>
      <c r="DQ903" s="47"/>
      <c r="DR903" s="47"/>
      <c r="DS903" s="47"/>
      <c r="DT903" s="47"/>
      <c r="DU903" s="47"/>
      <c r="DV903" s="47"/>
      <c r="DW903" s="47"/>
      <c r="DX903" s="47"/>
      <c r="DY903" s="47"/>
      <c r="DZ903" s="47"/>
      <c r="EA903" s="47"/>
      <c r="EB903" s="47"/>
      <c r="EC903" s="47"/>
      <c r="ED903" s="47"/>
      <c r="EE903" s="47"/>
      <c r="EF903" s="47"/>
      <c r="EG903" s="47"/>
      <c r="EH903" s="47"/>
      <c r="EI903" s="47"/>
      <c r="EJ903" s="47"/>
      <c r="EK903" s="47"/>
      <c r="EL903" s="47"/>
      <c r="EM903" s="47"/>
      <c r="EN903" s="47"/>
      <c r="EO903" s="47"/>
      <c r="EP903" s="47"/>
      <c r="EQ903" s="47"/>
      <c r="ER903" s="47"/>
      <c r="ES903" s="47"/>
      <c r="ET903" s="47"/>
      <c r="EU903" s="47"/>
      <c r="EV903" s="47"/>
      <c r="EW903" s="47"/>
      <c r="EX903" s="47"/>
      <c r="EY903" s="47"/>
      <c r="EZ903" s="47"/>
      <c r="FA903" s="47"/>
    </row>
    <row r="904" spans="1:157" ht="53.4" customHeight="1" x14ac:dyDescent="0.3">
      <c r="A904" s="46">
        <v>902</v>
      </c>
      <c r="B904" s="46">
        <v>1626</v>
      </c>
      <c r="C904" s="47" t="s">
        <v>13642</v>
      </c>
      <c r="D904" s="46">
        <v>28</v>
      </c>
      <c r="E904" s="48" t="s">
        <v>2454</v>
      </c>
      <c r="F904" s="47"/>
      <c r="G904" s="49" t="s">
        <v>10</v>
      </c>
      <c r="H904" s="49" t="s">
        <v>34</v>
      </c>
      <c r="I904" s="49" t="s">
        <v>35</v>
      </c>
      <c r="J904" s="48"/>
      <c r="K904" s="49" t="s">
        <v>36</v>
      </c>
      <c r="L904" s="49" t="s">
        <v>37</v>
      </c>
      <c r="M904" s="49" t="s">
        <v>25</v>
      </c>
      <c r="N904" s="49" t="s">
        <v>15</v>
      </c>
      <c r="O904" s="48" t="s">
        <v>16</v>
      </c>
      <c r="P904" s="49" t="s">
        <v>125</v>
      </c>
      <c r="Q904" s="48" t="s">
        <v>19</v>
      </c>
      <c r="R904" s="49" t="s">
        <v>20</v>
      </c>
      <c r="S904" s="49" t="s">
        <v>121</v>
      </c>
      <c r="T904" s="49" t="s">
        <v>25</v>
      </c>
      <c r="U904" s="49" t="s">
        <v>22</v>
      </c>
      <c r="V904" s="49" t="s">
        <v>52</v>
      </c>
      <c r="W904" s="49" t="s">
        <v>206</v>
      </c>
      <c r="X904" s="49" t="s">
        <v>341</v>
      </c>
      <c r="Y904" s="48" t="s">
        <v>121</v>
      </c>
      <c r="Z904" s="49" t="s">
        <v>193</v>
      </c>
      <c r="AA904" s="49" t="s">
        <v>194</v>
      </c>
      <c r="AB904" s="49" t="s">
        <v>15</v>
      </c>
      <c r="AC904" s="48"/>
      <c r="AD904" s="49" t="s">
        <v>23</v>
      </c>
      <c r="AE904" s="49" t="s">
        <v>39</v>
      </c>
      <c r="AF904" s="49" t="s">
        <v>25</v>
      </c>
      <c r="AG904" s="49" t="s">
        <v>15</v>
      </c>
      <c r="AH904" s="48" t="s">
        <v>28</v>
      </c>
      <c r="AI904" s="49" t="s">
        <v>29</v>
      </c>
      <c r="AJ904" s="49" t="s">
        <v>15</v>
      </c>
      <c r="AK904" s="48"/>
      <c r="AL904" s="48"/>
      <c r="AM904" s="48"/>
      <c r="AN904" s="48"/>
      <c r="AO904" s="48"/>
      <c r="AP904" s="48"/>
      <c r="AQ904" s="48"/>
      <c r="AR904" s="48"/>
      <c r="AS904" s="48"/>
      <c r="AT904" s="48"/>
      <c r="AU904" s="48"/>
      <c r="AV904" s="48"/>
      <c r="AW904" s="48"/>
      <c r="AX904" s="48"/>
      <c r="AY904" s="48"/>
      <c r="AZ904" s="48"/>
      <c r="BA904" s="48"/>
      <c r="BB904" s="48"/>
      <c r="BC904" s="48"/>
      <c r="BD904" s="48"/>
      <c r="BE904" s="48"/>
      <c r="BF904" s="48"/>
      <c r="BG904" s="48"/>
      <c r="BH904" s="48"/>
      <c r="BI904" s="48"/>
      <c r="BJ904" s="48"/>
      <c r="BK904" s="48"/>
      <c r="BL904" s="48"/>
      <c r="BM904" s="48"/>
      <c r="BN904" s="48"/>
      <c r="BO904" s="48"/>
      <c r="BP904" s="48"/>
      <c r="BQ904" s="48"/>
      <c r="BR904" s="48"/>
      <c r="BS904" s="48"/>
      <c r="BT904" s="48"/>
      <c r="BU904" s="48"/>
      <c r="BV904" s="48"/>
      <c r="BW904" s="48"/>
      <c r="BX904" s="48"/>
      <c r="BY904" s="48"/>
      <c r="BZ904" s="48"/>
      <c r="CA904" s="48"/>
      <c r="CB904" s="48"/>
      <c r="CC904" s="48"/>
      <c r="CD904" s="48"/>
      <c r="CE904" s="48"/>
      <c r="CF904" s="48"/>
      <c r="CG904" s="48"/>
      <c r="CH904" s="48"/>
      <c r="CI904" s="48"/>
      <c r="CJ904" s="48"/>
      <c r="CK904" s="48"/>
      <c r="CL904" s="48"/>
      <c r="CM904" s="48"/>
      <c r="CN904" s="48"/>
      <c r="CO904" s="48"/>
      <c r="CP904" s="48"/>
      <c r="CQ904" s="48"/>
      <c r="CR904" s="48"/>
      <c r="CS904" s="47"/>
      <c r="CT904" s="47"/>
      <c r="CU904" s="47"/>
      <c r="CV904" s="47"/>
      <c r="CW904" s="47"/>
      <c r="CX904" s="47"/>
      <c r="CY904" s="47"/>
      <c r="CZ904" s="47"/>
      <c r="DA904" s="47"/>
      <c r="DB904" s="47"/>
      <c r="DC904" s="47"/>
      <c r="DD904" s="47"/>
      <c r="DE904" s="47"/>
      <c r="DF904" s="47"/>
      <c r="DG904" s="47"/>
      <c r="DH904" s="47"/>
      <c r="DI904" s="47"/>
      <c r="DJ904" s="47"/>
      <c r="DK904" s="47"/>
      <c r="DL904" s="47"/>
      <c r="DM904" s="47"/>
      <c r="DN904" s="47"/>
      <c r="DO904" s="47"/>
      <c r="DP904" s="47"/>
      <c r="DQ904" s="47"/>
      <c r="DR904" s="47"/>
      <c r="DS904" s="47"/>
      <c r="DT904" s="47"/>
      <c r="DU904" s="47"/>
      <c r="DV904" s="47"/>
      <c r="DW904" s="47"/>
      <c r="DX904" s="47"/>
      <c r="DY904" s="47"/>
      <c r="DZ904" s="47"/>
      <c r="EA904" s="47"/>
      <c r="EB904" s="47"/>
      <c r="EC904" s="47"/>
      <c r="ED904" s="47"/>
      <c r="EE904" s="47"/>
      <c r="EF904" s="47"/>
      <c r="EG904" s="47"/>
      <c r="EH904" s="47"/>
      <c r="EI904" s="47"/>
      <c r="EJ904" s="47"/>
      <c r="EK904" s="47"/>
      <c r="EL904" s="47"/>
      <c r="EM904" s="47"/>
      <c r="EN904" s="47"/>
      <c r="EO904" s="47"/>
      <c r="EP904" s="47"/>
      <c r="EQ904" s="47"/>
      <c r="ER904" s="47"/>
      <c r="ES904" s="47"/>
      <c r="ET904" s="47"/>
      <c r="EU904" s="47"/>
      <c r="EV904" s="47"/>
      <c r="EW904" s="47"/>
      <c r="EX904" s="47"/>
      <c r="EY904" s="47"/>
      <c r="EZ904" s="47"/>
      <c r="FA904" s="47"/>
    </row>
    <row r="905" spans="1:157" ht="53.4" customHeight="1" x14ac:dyDescent="0.3">
      <c r="A905" s="46">
        <v>903</v>
      </c>
      <c r="B905" s="46">
        <v>2052</v>
      </c>
      <c r="C905" s="47" t="s">
        <v>13643</v>
      </c>
      <c r="D905" s="46">
        <v>23</v>
      </c>
      <c r="E905" s="48" t="s">
        <v>2456</v>
      </c>
      <c r="F905" s="47"/>
      <c r="G905" s="49" t="s">
        <v>530</v>
      </c>
      <c r="H905" s="49" t="s">
        <v>14</v>
      </c>
      <c r="I905" s="48" t="s">
        <v>19</v>
      </c>
      <c r="J905" s="49" t="s">
        <v>20</v>
      </c>
      <c r="K905" s="49" t="s">
        <v>1072</v>
      </c>
      <c r="L905" s="49" t="s">
        <v>1071</v>
      </c>
      <c r="M905" s="49" t="s">
        <v>25</v>
      </c>
      <c r="N905" s="49" t="s">
        <v>66</v>
      </c>
      <c r="O905" s="48" t="s">
        <v>19</v>
      </c>
      <c r="P905" s="49" t="s">
        <v>23</v>
      </c>
      <c r="Q905" s="49" t="s">
        <v>39</v>
      </c>
      <c r="R905" s="49" t="s">
        <v>25</v>
      </c>
      <c r="S905" s="49" t="s">
        <v>15</v>
      </c>
      <c r="T905" s="48" t="s">
        <v>28</v>
      </c>
      <c r="U905" s="49" t="s">
        <v>760</v>
      </c>
      <c r="V905" s="49" t="s">
        <v>761</v>
      </c>
      <c r="W905" s="49" t="s">
        <v>25</v>
      </c>
      <c r="X905" s="49" t="s">
        <v>2457</v>
      </c>
      <c r="Y905" s="48" t="s">
        <v>40</v>
      </c>
      <c r="Z905" s="48" t="s">
        <v>246</v>
      </c>
      <c r="AA905" s="48" t="s">
        <v>67</v>
      </c>
      <c r="AB905" s="49" t="s">
        <v>166</v>
      </c>
      <c r="AC905" s="49" t="s">
        <v>167</v>
      </c>
      <c r="AD905" s="48"/>
      <c r="AE905" s="48"/>
      <c r="AF905" s="48"/>
      <c r="AG905" s="48"/>
      <c r="AH905" s="48"/>
      <c r="AI905" s="48"/>
      <c r="AJ905" s="48"/>
      <c r="AK905" s="48"/>
      <c r="AL905" s="48"/>
      <c r="AM905" s="48"/>
      <c r="AN905" s="48"/>
      <c r="AO905" s="48"/>
      <c r="AP905" s="48"/>
      <c r="AQ905" s="48"/>
      <c r="AR905" s="48"/>
      <c r="AS905" s="48"/>
      <c r="AT905" s="48"/>
      <c r="AU905" s="48"/>
      <c r="AV905" s="48"/>
      <c r="AW905" s="48"/>
      <c r="AX905" s="48"/>
      <c r="AY905" s="48"/>
      <c r="AZ905" s="48"/>
      <c r="BA905" s="48"/>
      <c r="BB905" s="48"/>
      <c r="BC905" s="48"/>
      <c r="BD905" s="48"/>
      <c r="BE905" s="48"/>
      <c r="BF905" s="48"/>
      <c r="BG905" s="48"/>
      <c r="BH905" s="48"/>
      <c r="BI905" s="48"/>
      <c r="BJ905" s="48"/>
      <c r="BK905" s="48"/>
      <c r="BL905" s="48"/>
      <c r="BM905" s="48"/>
      <c r="BN905" s="48"/>
      <c r="BO905" s="48"/>
      <c r="BP905" s="48"/>
      <c r="BQ905" s="48"/>
      <c r="BR905" s="48"/>
      <c r="BS905" s="48"/>
      <c r="BT905" s="48"/>
      <c r="BU905" s="48"/>
      <c r="BV905" s="48"/>
      <c r="BW905" s="48"/>
      <c r="BX905" s="48"/>
      <c r="BY905" s="48"/>
      <c r="BZ905" s="48"/>
      <c r="CA905" s="48"/>
      <c r="CB905" s="48"/>
      <c r="CC905" s="48"/>
      <c r="CD905" s="48"/>
      <c r="CE905" s="48"/>
      <c r="CF905" s="48"/>
      <c r="CG905" s="48"/>
      <c r="CH905" s="48"/>
      <c r="CI905" s="48"/>
      <c r="CJ905" s="48"/>
      <c r="CK905" s="48"/>
      <c r="CL905" s="48"/>
      <c r="CM905" s="48"/>
      <c r="CN905" s="48"/>
      <c r="CO905" s="48"/>
      <c r="CP905" s="48"/>
      <c r="CQ905" s="47"/>
      <c r="CR905" s="47"/>
      <c r="CS905" s="47"/>
      <c r="CT905" s="47"/>
      <c r="CU905" s="47"/>
      <c r="CV905" s="47"/>
      <c r="CW905" s="47"/>
      <c r="CX905" s="47"/>
      <c r="CY905" s="47"/>
      <c r="CZ905" s="47"/>
      <c r="DA905" s="47"/>
      <c r="DB905" s="47"/>
      <c r="DC905" s="47"/>
      <c r="DD905" s="47"/>
      <c r="DE905" s="47"/>
      <c r="DF905" s="47"/>
      <c r="DG905" s="47"/>
      <c r="DH905" s="47"/>
      <c r="DI905" s="47"/>
      <c r="DJ905" s="47"/>
      <c r="DK905" s="47"/>
      <c r="DL905" s="47"/>
      <c r="DM905" s="47"/>
      <c r="DN905" s="47"/>
      <c r="DO905" s="47"/>
      <c r="DP905" s="47"/>
      <c r="DQ905" s="47"/>
      <c r="DR905" s="47"/>
      <c r="DS905" s="47"/>
      <c r="DT905" s="47"/>
      <c r="DU905" s="47"/>
      <c r="DV905" s="47"/>
      <c r="DW905" s="47"/>
      <c r="DX905" s="47"/>
      <c r="DY905" s="47"/>
      <c r="DZ905" s="47"/>
      <c r="EA905" s="47"/>
      <c r="EB905" s="47"/>
      <c r="EC905" s="47"/>
      <c r="ED905" s="47"/>
      <c r="EE905" s="47"/>
      <c r="EF905" s="47"/>
      <c r="EG905" s="47"/>
      <c r="EH905" s="47"/>
      <c r="EI905" s="47"/>
      <c r="EJ905" s="47"/>
      <c r="EK905" s="47"/>
      <c r="EL905" s="47"/>
      <c r="EM905" s="47"/>
      <c r="EN905" s="47"/>
      <c r="EO905" s="47"/>
      <c r="EP905" s="47"/>
      <c r="EQ905" s="47"/>
      <c r="ER905" s="47"/>
      <c r="ES905" s="47"/>
      <c r="ET905" s="47"/>
      <c r="EU905" s="47"/>
      <c r="EV905" s="47"/>
      <c r="EW905" s="47"/>
      <c r="EX905" s="47"/>
      <c r="EY905" s="47"/>
      <c r="EZ905" s="47"/>
      <c r="FA905" s="47"/>
    </row>
    <row r="906" spans="1:157" ht="53.4" customHeight="1" x14ac:dyDescent="0.3">
      <c r="A906" s="46">
        <v>904</v>
      </c>
      <c r="B906" s="46">
        <v>1434</v>
      </c>
      <c r="C906" s="47" t="s">
        <v>13644</v>
      </c>
      <c r="D906" s="46">
        <v>23</v>
      </c>
      <c r="E906" s="48" t="s">
        <v>2459</v>
      </c>
      <c r="F906" s="47"/>
      <c r="G906" s="48" t="s">
        <v>98</v>
      </c>
      <c r="H906" s="49" t="s">
        <v>110</v>
      </c>
      <c r="I906" s="49" t="s">
        <v>74</v>
      </c>
      <c r="J906" s="49" t="s">
        <v>75</v>
      </c>
      <c r="K906" s="48" t="s">
        <v>19</v>
      </c>
      <c r="L906" s="49" t="s">
        <v>20</v>
      </c>
      <c r="M906" s="49" t="s">
        <v>121</v>
      </c>
      <c r="N906" s="49" t="s">
        <v>533</v>
      </c>
      <c r="O906" s="49" t="s">
        <v>76</v>
      </c>
      <c r="P906" s="49" t="s">
        <v>25</v>
      </c>
      <c r="Q906" s="49" t="s">
        <v>78</v>
      </c>
      <c r="R906" s="49" t="s">
        <v>104</v>
      </c>
      <c r="S906" s="48" t="s">
        <v>19</v>
      </c>
      <c r="T906" s="49" t="s">
        <v>23</v>
      </c>
      <c r="U906" s="49" t="s">
        <v>120</v>
      </c>
      <c r="V906" s="49" t="s">
        <v>25</v>
      </c>
      <c r="W906" s="49" t="s">
        <v>15</v>
      </c>
      <c r="X906" s="48" t="s">
        <v>28</v>
      </c>
      <c r="Y906" s="49" t="s">
        <v>227</v>
      </c>
      <c r="Z906" s="49" t="s">
        <v>30</v>
      </c>
      <c r="AA906" s="49" t="s">
        <v>31</v>
      </c>
      <c r="AB906" s="49" t="s">
        <v>25</v>
      </c>
      <c r="AC906" s="49" t="s">
        <v>1948</v>
      </c>
      <c r="AD906" s="48"/>
      <c r="AE906" s="48"/>
      <c r="AF906" s="48"/>
      <c r="AG906" s="48"/>
      <c r="AH906" s="48"/>
      <c r="AI906" s="48"/>
      <c r="AJ906" s="48"/>
      <c r="AK906" s="48"/>
      <c r="AL906" s="48"/>
      <c r="AM906" s="48"/>
      <c r="AN906" s="48"/>
      <c r="AO906" s="48"/>
      <c r="AP906" s="48"/>
      <c r="AQ906" s="48"/>
      <c r="AR906" s="48"/>
      <c r="AS906" s="48"/>
      <c r="AT906" s="48"/>
      <c r="AU906" s="48"/>
      <c r="AV906" s="48"/>
      <c r="AW906" s="48"/>
      <c r="AX906" s="48"/>
      <c r="AY906" s="48"/>
      <c r="AZ906" s="48"/>
      <c r="BA906" s="48"/>
      <c r="BB906" s="48"/>
      <c r="BC906" s="48"/>
      <c r="BD906" s="48"/>
      <c r="BE906" s="48"/>
      <c r="BF906" s="48"/>
      <c r="BG906" s="48"/>
      <c r="BH906" s="48"/>
      <c r="BI906" s="48"/>
      <c r="BJ906" s="48"/>
      <c r="BK906" s="48"/>
      <c r="BL906" s="48"/>
      <c r="BM906" s="48"/>
      <c r="BN906" s="48"/>
      <c r="BO906" s="48"/>
      <c r="BP906" s="48"/>
      <c r="BQ906" s="48"/>
      <c r="BR906" s="48"/>
      <c r="BS906" s="48"/>
      <c r="BT906" s="48"/>
      <c r="BU906" s="48"/>
      <c r="BV906" s="48"/>
      <c r="BW906" s="48"/>
      <c r="BX906" s="48"/>
      <c r="BY906" s="48"/>
      <c r="BZ906" s="48"/>
      <c r="CA906" s="48"/>
      <c r="CB906" s="48"/>
      <c r="CC906" s="48"/>
      <c r="CD906" s="48"/>
      <c r="CE906" s="48"/>
      <c r="CF906" s="48"/>
      <c r="CG906" s="48"/>
      <c r="CH906" s="48"/>
      <c r="CI906" s="48"/>
      <c r="CJ906" s="48"/>
      <c r="CK906" s="48"/>
      <c r="CL906" s="48"/>
      <c r="CM906" s="48"/>
      <c r="CN906" s="48"/>
      <c r="CO906" s="48"/>
      <c r="CP906" s="48"/>
      <c r="CQ906" s="47"/>
      <c r="CR906" s="47"/>
      <c r="CS906" s="47"/>
      <c r="CT906" s="47"/>
      <c r="CU906" s="47"/>
      <c r="CV906" s="47"/>
      <c r="CW906" s="47"/>
      <c r="CX906" s="47"/>
      <c r="CY906" s="47"/>
      <c r="CZ906" s="47"/>
      <c r="DA906" s="47"/>
      <c r="DB906" s="47"/>
      <c r="DC906" s="47"/>
      <c r="DD906" s="47"/>
      <c r="DE906" s="47"/>
      <c r="DF906" s="47"/>
      <c r="DG906" s="47"/>
      <c r="DH906" s="47"/>
      <c r="DI906" s="47"/>
      <c r="DJ906" s="47"/>
      <c r="DK906" s="47"/>
      <c r="DL906" s="47"/>
      <c r="DM906" s="47"/>
      <c r="DN906" s="47"/>
      <c r="DO906" s="47"/>
      <c r="DP906" s="47"/>
      <c r="DQ906" s="47"/>
      <c r="DR906" s="47"/>
      <c r="DS906" s="47"/>
      <c r="DT906" s="47"/>
      <c r="DU906" s="47"/>
      <c r="DV906" s="47"/>
      <c r="DW906" s="47"/>
      <c r="DX906" s="47"/>
      <c r="DY906" s="47"/>
      <c r="DZ906" s="47"/>
      <c r="EA906" s="47"/>
      <c r="EB906" s="47"/>
      <c r="EC906" s="47"/>
      <c r="ED906" s="47"/>
      <c r="EE906" s="47"/>
      <c r="EF906" s="47"/>
      <c r="EG906" s="47"/>
      <c r="EH906" s="47"/>
      <c r="EI906" s="47"/>
      <c r="EJ906" s="47"/>
      <c r="EK906" s="47"/>
      <c r="EL906" s="47"/>
      <c r="EM906" s="47"/>
      <c r="EN906" s="47"/>
      <c r="EO906" s="47"/>
      <c r="EP906" s="47"/>
      <c r="EQ906" s="47"/>
      <c r="ER906" s="47"/>
      <c r="ES906" s="47"/>
      <c r="ET906" s="47"/>
      <c r="EU906" s="47"/>
      <c r="EV906" s="47"/>
      <c r="EW906" s="47"/>
      <c r="EX906" s="47"/>
      <c r="EY906" s="47"/>
      <c r="EZ906" s="47"/>
      <c r="FA906" s="47"/>
    </row>
    <row r="907" spans="1:157" ht="53.4" customHeight="1" x14ac:dyDescent="0.3">
      <c r="A907" s="46">
        <v>905</v>
      </c>
      <c r="B907" s="46">
        <v>636</v>
      </c>
      <c r="C907" s="47" t="s">
        <v>13645</v>
      </c>
      <c r="D907" s="46">
        <v>28</v>
      </c>
      <c r="E907" s="47" t="s">
        <v>2461</v>
      </c>
      <c r="F907" s="47"/>
      <c r="G907" s="49" t="s">
        <v>73</v>
      </c>
      <c r="H907" s="49" t="s">
        <v>74</v>
      </c>
      <c r="I907" s="49" t="s">
        <v>75</v>
      </c>
      <c r="J907" s="47"/>
      <c r="K907" s="49" t="s">
        <v>36</v>
      </c>
      <c r="L907" s="49" t="s">
        <v>37</v>
      </c>
      <c r="M907" s="49" t="s">
        <v>25</v>
      </c>
      <c r="N907" s="49" t="s">
        <v>78</v>
      </c>
      <c r="O907" s="47" t="s">
        <v>16</v>
      </c>
      <c r="P907" s="49" t="s">
        <v>193</v>
      </c>
      <c r="Q907" s="49" t="s">
        <v>194</v>
      </c>
      <c r="R907" s="49" t="s">
        <v>25</v>
      </c>
      <c r="S907" s="49" t="s">
        <v>15</v>
      </c>
      <c r="T907" s="47" t="s">
        <v>19</v>
      </c>
      <c r="U907" s="49" t="s">
        <v>20</v>
      </c>
      <c r="V907" s="49" t="s">
        <v>21</v>
      </c>
      <c r="W907" s="49" t="s">
        <v>37</v>
      </c>
      <c r="X907" s="49" t="s">
        <v>40</v>
      </c>
      <c r="Y907" s="49" t="s">
        <v>25</v>
      </c>
      <c r="Z907" s="49" t="s">
        <v>22</v>
      </c>
      <c r="AA907" s="47" t="s">
        <v>19</v>
      </c>
      <c r="AB907" s="49" t="s">
        <v>23</v>
      </c>
      <c r="AC907" s="49" t="s">
        <v>900</v>
      </c>
      <c r="AD907" s="49" t="s">
        <v>25</v>
      </c>
      <c r="AE907" s="49" t="s">
        <v>82</v>
      </c>
      <c r="AF907" s="47" t="s">
        <v>28</v>
      </c>
      <c r="AG907" s="49" t="s">
        <v>740</v>
      </c>
      <c r="AH907" s="49" t="s">
        <v>25</v>
      </c>
      <c r="AI907" s="49" t="s">
        <v>240</v>
      </c>
      <c r="AJ907" s="47"/>
      <c r="AK907" s="47"/>
      <c r="AL907" s="47"/>
      <c r="AM907" s="47"/>
      <c r="AN907" s="47"/>
      <c r="AO907" s="47"/>
      <c r="AP907" s="47"/>
      <c r="AQ907" s="47"/>
      <c r="AR907" s="47"/>
      <c r="AS907" s="47"/>
      <c r="AT907" s="47"/>
      <c r="AU907" s="47"/>
      <c r="AV907" s="47"/>
      <c r="AW907" s="47"/>
      <c r="AX907" s="47"/>
      <c r="AY907" s="47"/>
      <c r="AZ907" s="47"/>
      <c r="BA907" s="47"/>
      <c r="BB907" s="47"/>
      <c r="BC907" s="47"/>
      <c r="BD907" s="47"/>
      <c r="BE907" s="47"/>
      <c r="BF907" s="47"/>
      <c r="BG907" s="47"/>
      <c r="BH907" s="47"/>
      <c r="BI907" s="47"/>
      <c r="BJ907" s="47"/>
      <c r="BK907" s="47"/>
      <c r="BL907" s="47"/>
      <c r="BM907" s="47"/>
      <c r="BN907" s="47"/>
      <c r="BO907" s="47"/>
      <c r="BP907" s="47"/>
      <c r="BQ907" s="47"/>
      <c r="BR907" s="47"/>
      <c r="BS907" s="47"/>
      <c r="BT907" s="47"/>
      <c r="BU907" s="47"/>
      <c r="BV907" s="47"/>
      <c r="BW907" s="47"/>
      <c r="BX907" s="47"/>
      <c r="BY907" s="47"/>
      <c r="BZ907" s="47"/>
      <c r="CA907" s="47"/>
      <c r="CB907" s="47"/>
      <c r="CC907" s="47"/>
      <c r="CD907" s="47"/>
      <c r="CE907" s="47"/>
      <c r="CF907" s="47"/>
      <c r="CG907" s="47"/>
      <c r="CH907" s="47"/>
      <c r="CI907" s="47"/>
      <c r="CJ907" s="47"/>
      <c r="CK907" s="47"/>
      <c r="CL907" s="47"/>
      <c r="CM907" s="47"/>
      <c r="CN907" s="47"/>
      <c r="CO907" s="47"/>
      <c r="CP907" s="47"/>
      <c r="CQ907" s="47"/>
      <c r="CR907" s="47"/>
      <c r="CS907" s="47"/>
      <c r="CT907" s="47"/>
      <c r="CU907" s="47"/>
      <c r="CV907" s="47"/>
      <c r="CW907" s="47"/>
      <c r="CX907" s="47"/>
      <c r="CY907" s="47"/>
      <c r="CZ907" s="47"/>
      <c r="DA907" s="47"/>
      <c r="DB907" s="47"/>
      <c r="DC907" s="47"/>
      <c r="DD907" s="47"/>
      <c r="DE907" s="47"/>
      <c r="DF907" s="47"/>
      <c r="DG907" s="47"/>
      <c r="DH907" s="47"/>
      <c r="DI907" s="47"/>
      <c r="DJ907" s="47"/>
      <c r="DK907" s="47"/>
      <c r="DL907" s="47"/>
      <c r="DM907" s="47"/>
      <c r="DN907" s="47"/>
      <c r="DO907" s="47"/>
      <c r="DP907" s="47"/>
      <c r="DQ907" s="47"/>
      <c r="DR907" s="47"/>
      <c r="DS907" s="47"/>
      <c r="DT907" s="47"/>
      <c r="DU907" s="47"/>
      <c r="DV907" s="47"/>
      <c r="DW907" s="47"/>
      <c r="DX907" s="47"/>
      <c r="DY907" s="47"/>
      <c r="DZ907" s="47"/>
      <c r="EA907" s="47"/>
      <c r="EB907" s="47"/>
      <c r="EC907" s="47"/>
      <c r="ED907" s="47"/>
      <c r="EE907" s="47"/>
      <c r="EF907" s="47"/>
      <c r="EG907" s="47"/>
      <c r="EH907" s="47"/>
      <c r="EI907" s="47"/>
      <c r="EJ907" s="47"/>
      <c r="EK907" s="47"/>
      <c r="EL907" s="47"/>
      <c r="EM907" s="47"/>
      <c r="EN907" s="47"/>
      <c r="EO907" s="47"/>
      <c r="EP907" s="47"/>
      <c r="EQ907" s="47"/>
      <c r="ER907" s="47"/>
      <c r="ES907" s="47"/>
      <c r="ET907" s="47"/>
      <c r="EU907" s="47"/>
      <c r="EV907" s="47"/>
      <c r="EW907" s="47"/>
      <c r="EX907" s="47"/>
      <c r="EY907" s="47"/>
      <c r="EZ907" s="47"/>
      <c r="FA907" s="47"/>
    </row>
    <row r="908" spans="1:157" ht="53.4" customHeight="1" x14ac:dyDescent="0.3">
      <c r="A908" s="46">
        <v>906</v>
      </c>
      <c r="B908" s="46">
        <v>1791</v>
      </c>
      <c r="C908" s="47" t="s">
        <v>13646</v>
      </c>
      <c r="D908" s="46">
        <v>40</v>
      </c>
      <c r="E908" s="47" t="s">
        <v>2462</v>
      </c>
      <c r="F908" s="47"/>
      <c r="G908" s="48" t="s">
        <v>98</v>
      </c>
      <c r="H908" s="49" t="s">
        <v>238</v>
      </c>
      <c r="I908" s="49" t="s">
        <v>151</v>
      </c>
      <c r="J908" s="47" t="s">
        <v>19</v>
      </c>
      <c r="K908" s="49" t="s">
        <v>20</v>
      </c>
      <c r="L908" s="49" t="s">
        <v>25</v>
      </c>
      <c r="M908" s="49" t="s">
        <v>22</v>
      </c>
      <c r="N908" s="49" t="s">
        <v>114</v>
      </c>
      <c r="O908" s="49" t="s">
        <v>115</v>
      </c>
      <c r="P908" s="50" t="s">
        <v>114</v>
      </c>
      <c r="Q908" s="50" t="s">
        <v>286</v>
      </c>
      <c r="R908" s="47" t="s">
        <v>19</v>
      </c>
      <c r="S908" s="49" t="s">
        <v>20</v>
      </c>
      <c r="T908" s="49" t="s">
        <v>121</v>
      </c>
      <c r="U908" s="49" t="s">
        <v>39</v>
      </c>
      <c r="V908" s="49" t="s">
        <v>25</v>
      </c>
      <c r="W908" s="49" t="s">
        <v>82</v>
      </c>
      <c r="X908" s="47" t="s">
        <v>19</v>
      </c>
      <c r="Y908" s="49" t="s">
        <v>41</v>
      </c>
      <c r="Z908" s="49" t="s">
        <v>93</v>
      </c>
      <c r="AA908" s="49" t="s">
        <v>24</v>
      </c>
      <c r="AB908" s="49" t="s">
        <v>533</v>
      </c>
      <c r="AC908" s="49" t="s">
        <v>357</v>
      </c>
      <c r="AD908" s="49" t="s">
        <v>2463</v>
      </c>
      <c r="AE908" s="49" t="s">
        <v>39</v>
      </c>
      <c r="AF908" s="49" t="s">
        <v>308</v>
      </c>
      <c r="AG908" s="49" t="s">
        <v>402</v>
      </c>
      <c r="AH908" s="49" t="s">
        <v>226</v>
      </c>
      <c r="AI908" s="49" t="s">
        <v>25</v>
      </c>
      <c r="AJ908" s="49" t="s">
        <v>26</v>
      </c>
      <c r="AK908" s="52" t="s">
        <v>191</v>
      </c>
      <c r="AL908" s="47"/>
      <c r="AM908" s="49" t="s">
        <v>36</v>
      </c>
      <c r="AN908" s="49" t="s">
        <v>274</v>
      </c>
      <c r="AO908" s="49" t="s">
        <v>112</v>
      </c>
      <c r="AP908" s="49" t="s">
        <v>243</v>
      </c>
      <c r="AQ908" s="49" t="s">
        <v>37</v>
      </c>
      <c r="AR908" s="49" t="s">
        <v>181</v>
      </c>
      <c r="AS908" s="49" t="s">
        <v>256</v>
      </c>
      <c r="AT908" s="49" t="s">
        <v>25</v>
      </c>
      <c r="AU908" s="49" t="s">
        <v>46</v>
      </c>
      <c r="AV908" s="47"/>
      <c r="AW908" s="47"/>
      <c r="AX908" s="47"/>
      <c r="AY908" s="47"/>
      <c r="AZ908" s="47"/>
      <c r="BA908" s="47"/>
      <c r="BB908" s="47"/>
      <c r="BC908" s="47"/>
      <c r="BD908" s="47"/>
      <c r="BE908" s="47"/>
      <c r="BF908" s="47"/>
      <c r="BG908" s="47"/>
      <c r="BH908" s="47"/>
      <c r="BI908" s="47"/>
      <c r="BJ908" s="47"/>
      <c r="BK908" s="47"/>
      <c r="BL908" s="47"/>
      <c r="BM908" s="47"/>
      <c r="BN908" s="47"/>
      <c r="BO908" s="47"/>
      <c r="BP908" s="47"/>
      <c r="BQ908" s="47"/>
      <c r="BR908" s="47"/>
      <c r="BS908" s="47"/>
      <c r="BT908" s="47"/>
      <c r="BU908" s="47"/>
      <c r="BV908" s="47"/>
      <c r="BW908" s="47"/>
      <c r="BX908" s="47"/>
      <c r="BY908" s="47"/>
      <c r="BZ908" s="47"/>
      <c r="CA908" s="47"/>
      <c r="CB908" s="47"/>
      <c r="CC908" s="47"/>
      <c r="CD908" s="47"/>
      <c r="CE908" s="47"/>
      <c r="CF908" s="47"/>
      <c r="CG908" s="47"/>
      <c r="CH908" s="47"/>
      <c r="CI908" s="47"/>
      <c r="CJ908" s="47"/>
      <c r="CK908" s="47"/>
      <c r="CL908" s="47"/>
      <c r="CM908" s="47"/>
      <c r="CN908" s="47"/>
      <c r="CO908" s="47"/>
      <c r="CP908" s="47"/>
      <c r="CQ908" s="47"/>
      <c r="CR908" s="47"/>
      <c r="CS908" s="47"/>
      <c r="CT908" s="47"/>
      <c r="CU908" s="47"/>
      <c r="CV908" s="47"/>
      <c r="CW908" s="47"/>
      <c r="CX908" s="47"/>
      <c r="CY908" s="47"/>
      <c r="CZ908" s="47"/>
      <c r="DA908" s="47"/>
      <c r="DB908" s="47"/>
      <c r="DC908" s="47"/>
      <c r="DD908" s="47"/>
      <c r="DE908" s="47"/>
      <c r="DF908" s="47"/>
      <c r="DG908" s="47"/>
      <c r="DH908" s="47"/>
      <c r="DI908" s="47"/>
      <c r="DJ908" s="47"/>
      <c r="DK908" s="47"/>
      <c r="DL908" s="47"/>
      <c r="DM908" s="47"/>
      <c r="DN908" s="47"/>
      <c r="DO908" s="47"/>
      <c r="DP908" s="47"/>
      <c r="DQ908" s="47"/>
      <c r="DR908" s="47"/>
      <c r="DS908" s="47"/>
      <c r="DT908" s="47"/>
      <c r="DU908" s="47"/>
      <c r="DV908" s="47"/>
      <c r="DW908" s="47"/>
      <c r="DX908" s="47"/>
      <c r="DY908" s="47"/>
      <c r="DZ908" s="47"/>
      <c r="EA908" s="47"/>
      <c r="EB908" s="47"/>
      <c r="EC908" s="47"/>
      <c r="ED908" s="47"/>
      <c r="EE908" s="47"/>
      <c r="EF908" s="47"/>
      <c r="EG908" s="47"/>
      <c r="EH908" s="47"/>
      <c r="EI908" s="47"/>
      <c r="EJ908" s="47"/>
      <c r="EK908" s="47"/>
      <c r="EL908" s="47"/>
      <c r="EM908" s="47"/>
      <c r="EN908" s="47"/>
      <c r="EO908" s="47"/>
      <c r="EP908" s="47"/>
      <c r="EQ908" s="47"/>
      <c r="ER908" s="47"/>
      <c r="ES908" s="47"/>
      <c r="ET908" s="47"/>
      <c r="EU908" s="47"/>
      <c r="EV908" s="47"/>
      <c r="EW908" s="47"/>
      <c r="EX908" s="47"/>
      <c r="EY908" s="47"/>
      <c r="EZ908" s="47"/>
      <c r="FA908" s="47"/>
    </row>
    <row r="909" spans="1:157" ht="53.4" customHeight="1" x14ac:dyDescent="0.3">
      <c r="A909" s="46">
        <v>907</v>
      </c>
      <c r="B909" s="46">
        <v>1011</v>
      </c>
      <c r="C909" s="47" t="s">
        <v>13647</v>
      </c>
      <c r="D909" s="46">
        <v>23</v>
      </c>
      <c r="E909" s="47" t="s">
        <v>2465</v>
      </c>
      <c r="F909" s="47"/>
      <c r="G909" s="49" t="s">
        <v>73</v>
      </c>
      <c r="H909" s="49" t="s">
        <v>176</v>
      </c>
      <c r="I909" s="49" t="s">
        <v>177</v>
      </c>
      <c r="J909" s="47" t="s">
        <v>11</v>
      </c>
      <c r="K909" s="49" t="s">
        <v>12</v>
      </c>
      <c r="L909" s="49" t="s">
        <v>683</v>
      </c>
      <c r="M909" s="49" t="s">
        <v>25</v>
      </c>
      <c r="N909" s="49" t="s">
        <v>15</v>
      </c>
      <c r="O909" s="47" t="s">
        <v>19</v>
      </c>
      <c r="P909" s="49" t="s">
        <v>20</v>
      </c>
      <c r="Q909" s="49" t="s">
        <v>121</v>
      </c>
      <c r="R909" s="49" t="s">
        <v>25</v>
      </c>
      <c r="S909" s="49" t="s">
        <v>239</v>
      </c>
      <c r="T909" s="49" t="s">
        <v>354</v>
      </c>
      <c r="U909" s="47"/>
      <c r="V909" s="49" t="s">
        <v>23</v>
      </c>
      <c r="W909" s="49" t="s">
        <v>39</v>
      </c>
      <c r="X909" s="49" t="s">
        <v>25</v>
      </c>
      <c r="Y909" s="49" t="s">
        <v>27</v>
      </c>
      <c r="Z909" s="47" t="s">
        <v>28</v>
      </c>
      <c r="AA909" s="49" t="s">
        <v>60</v>
      </c>
      <c r="AB909" s="49" t="s">
        <v>25</v>
      </c>
      <c r="AC909" s="49" t="s">
        <v>239</v>
      </c>
      <c r="AD909" s="49" t="s">
        <v>354</v>
      </c>
      <c r="AE909" s="47"/>
      <c r="AF909" s="47"/>
      <c r="AG909" s="47"/>
      <c r="AH909" s="47"/>
      <c r="AI909" s="47"/>
      <c r="AJ909" s="47"/>
      <c r="AK909" s="47"/>
      <c r="AL909" s="47"/>
      <c r="AM909" s="47"/>
      <c r="AN909" s="47"/>
      <c r="AO909" s="47"/>
      <c r="AP909" s="47"/>
      <c r="AQ909" s="47"/>
      <c r="AR909" s="47"/>
      <c r="AS909" s="47"/>
      <c r="AT909" s="47"/>
      <c r="AU909" s="47"/>
      <c r="AV909" s="47"/>
      <c r="AW909" s="47"/>
      <c r="AX909" s="47"/>
      <c r="AY909" s="47"/>
      <c r="AZ909" s="47"/>
      <c r="BA909" s="47"/>
      <c r="BB909" s="47"/>
      <c r="BC909" s="47"/>
      <c r="BD909" s="47"/>
      <c r="BE909" s="47"/>
      <c r="BF909" s="47"/>
      <c r="BG909" s="47"/>
      <c r="BH909" s="47"/>
      <c r="BI909" s="47"/>
      <c r="BJ909" s="47"/>
      <c r="BK909" s="47"/>
      <c r="BL909" s="47"/>
      <c r="BM909" s="47"/>
      <c r="BN909" s="47"/>
      <c r="BO909" s="47"/>
      <c r="BP909" s="47"/>
      <c r="BQ909" s="47"/>
      <c r="BR909" s="47"/>
      <c r="BS909" s="47"/>
      <c r="BT909" s="47"/>
      <c r="BU909" s="47"/>
      <c r="BV909" s="47"/>
      <c r="BW909" s="47"/>
      <c r="BX909" s="47"/>
      <c r="BY909" s="47"/>
      <c r="BZ909" s="47"/>
      <c r="CA909" s="47"/>
      <c r="CB909" s="47"/>
      <c r="CC909" s="47"/>
      <c r="CD909" s="47"/>
      <c r="CE909" s="47"/>
      <c r="CF909" s="47"/>
      <c r="CG909" s="47"/>
      <c r="CH909" s="47"/>
      <c r="CI909" s="47"/>
      <c r="CJ909" s="47"/>
      <c r="CK909" s="47"/>
      <c r="CL909" s="47"/>
      <c r="CM909" s="47"/>
      <c r="CN909" s="47"/>
      <c r="CO909" s="47"/>
      <c r="CP909" s="47"/>
      <c r="CQ909" s="47"/>
      <c r="CR909" s="47"/>
      <c r="CS909" s="47"/>
      <c r="CT909" s="47"/>
      <c r="CU909" s="47"/>
      <c r="CV909" s="47"/>
      <c r="CW909" s="47"/>
      <c r="CX909" s="47"/>
      <c r="CY909" s="47"/>
      <c r="CZ909" s="47"/>
      <c r="DA909" s="47"/>
      <c r="DB909" s="47"/>
      <c r="DC909" s="47"/>
      <c r="DD909" s="47"/>
      <c r="DE909" s="47"/>
      <c r="DF909" s="47"/>
      <c r="DG909" s="47"/>
      <c r="DH909" s="47"/>
      <c r="DI909" s="47"/>
      <c r="DJ909" s="47"/>
      <c r="DK909" s="47"/>
      <c r="DL909" s="47"/>
      <c r="DM909" s="47"/>
      <c r="DN909" s="47"/>
      <c r="DO909" s="47"/>
      <c r="DP909" s="47"/>
      <c r="DQ909" s="47"/>
      <c r="DR909" s="47"/>
      <c r="DS909" s="47"/>
      <c r="DT909" s="47"/>
      <c r="DU909" s="47"/>
      <c r="DV909" s="47"/>
      <c r="DW909" s="47"/>
      <c r="DX909" s="47"/>
      <c r="DY909" s="47"/>
      <c r="DZ909" s="47"/>
      <c r="EA909" s="47"/>
      <c r="EB909" s="47"/>
      <c r="EC909" s="47"/>
      <c r="ED909" s="47"/>
      <c r="EE909" s="47"/>
      <c r="EF909" s="47"/>
      <c r="EG909" s="47"/>
      <c r="EH909" s="47"/>
      <c r="EI909" s="47"/>
      <c r="EJ909" s="47"/>
      <c r="EK909" s="47"/>
      <c r="EL909" s="47"/>
      <c r="EM909" s="47"/>
      <c r="EN909" s="47"/>
      <c r="EO909" s="47"/>
      <c r="EP909" s="47"/>
      <c r="EQ909" s="47"/>
      <c r="ER909" s="47"/>
      <c r="ES909" s="47"/>
      <c r="ET909" s="47"/>
      <c r="EU909" s="47"/>
      <c r="EV909" s="47"/>
      <c r="EW909" s="47"/>
      <c r="EX909" s="47"/>
      <c r="EY909" s="47"/>
      <c r="EZ909" s="47"/>
      <c r="FA909" s="47"/>
    </row>
    <row r="910" spans="1:157" ht="53.4" customHeight="1" x14ac:dyDescent="0.3">
      <c r="A910" s="46">
        <v>908</v>
      </c>
      <c r="B910" s="46">
        <v>256</v>
      </c>
      <c r="C910" s="47" t="s">
        <v>13648</v>
      </c>
      <c r="D910" s="46">
        <v>17</v>
      </c>
      <c r="E910" s="47" t="s">
        <v>2467</v>
      </c>
      <c r="F910" s="47"/>
      <c r="G910" s="49" t="s">
        <v>10</v>
      </c>
      <c r="H910" s="49" t="s">
        <v>34</v>
      </c>
      <c r="I910" s="49" t="s">
        <v>35</v>
      </c>
      <c r="J910" s="47"/>
      <c r="K910" s="49" t="s">
        <v>36</v>
      </c>
      <c r="L910" s="49" t="s">
        <v>162</v>
      </c>
      <c r="M910" s="49" t="s">
        <v>37</v>
      </c>
      <c r="N910" s="47" t="s">
        <v>19</v>
      </c>
      <c r="O910" s="49" t="s">
        <v>23</v>
      </c>
      <c r="P910" s="49" t="s">
        <v>343</v>
      </c>
      <c r="Q910" s="49" t="s">
        <v>25</v>
      </c>
      <c r="R910" s="49" t="s">
        <v>15</v>
      </c>
      <c r="S910" s="47"/>
      <c r="T910" s="49" t="s">
        <v>20</v>
      </c>
      <c r="U910" s="49" t="s">
        <v>21</v>
      </c>
      <c r="V910" s="49" t="s">
        <v>25</v>
      </c>
      <c r="W910" s="49" t="s">
        <v>66</v>
      </c>
      <c r="X910" s="49" t="s">
        <v>38</v>
      </c>
      <c r="Y910" s="49" t="s">
        <v>55</v>
      </c>
      <c r="Z910" s="47"/>
      <c r="AA910" s="47"/>
      <c r="AB910" s="47"/>
      <c r="AC910" s="47"/>
      <c r="AD910" s="47"/>
      <c r="AE910" s="47"/>
      <c r="AF910" s="47"/>
      <c r="AG910" s="47"/>
      <c r="AH910" s="47"/>
      <c r="AI910" s="47"/>
      <c r="AJ910" s="47"/>
      <c r="AK910" s="47"/>
      <c r="AL910" s="47"/>
      <c r="AM910" s="47"/>
      <c r="AN910" s="47"/>
      <c r="AO910" s="47"/>
      <c r="AP910" s="47"/>
      <c r="AQ910" s="47"/>
      <c r="AR910" s="47"/>
      <c r="AS910" s="47"/>
      <c r="AT910" s="47"/>
      <c r="AU910" s="47"/>
      <c r="AV910" s="47"/>
      <c r="AW910" s="47"/>
      <c r="AX910" s="47"/>
      <c r="AY910" s="47"/>
      <c r="AZ910" s="47"/>
      <c r="BA910" s="47"/>
      <c r="BB910" s="47"/>
      <c r="BC910" s="47"/>
      <c r="BD910" s="47"/>
      <c r="BE910" s="47"/>
      <c r="BF910" s="47"/>
      <c r="BG910" s="47"/>
      <c r="BH910" s="47"/>
      <c r="BI910" s="47"/>
      <c r="BJ910" s="47"/>
      <c r="BK910" s="47"/>
      <c r="BL910" s="47"/>
      <c r="BM910" s="47"/>
      <c r="BN910" s="47"/>
      <c r="BO910" s="47"/>
      <c r="BP910" s="47"/>
      <c r="BQ910" s="47"/>
      <c r="BR910" s="47"/>
      <c r="BS910" s="47"/>
      <c r="BT910" s="47"/>
      <c r="BU910" s="47"/>
      <c r="BV910" s="47"/>
      <c r="BW910" s="47"/>
      <c r="BX910" s="47"/>
      <c r="BY910" s="47"/>
      <c r="BZ910" s="47"/>
      <c r="CA910" s="47"/>
      <c r="CB910" s="47"/>
      <c r="CC910" s="47"/>
      <c r="CD910" s="47"/>
      <c r="CE910" s="47"/>
      <c r="CF910" s="47"/>
      <c r="CG910" s="47"/>
      <c r="CH910" s="47"/>
      <c r="CI910" s="47"/>
      <c r="CJ910" s="47"/>
      <c r="CK910" s="47"/>
      <c r="CL910" s="47"/>
      <c r="CM910" s="47"/>
      <c r="CN910" s="47"/>
      <c r="CO910" s="47"/>
      <c r="CP910" s="47"/>
      <c r="CQ910" s="47"/>
      <c r="CR910" s="47"/>
      <c r="CS910" s="47"/>
      <c r="CT910" s="47"/>
      <c r="CU910" s="47"/>
      <c r="CV910" s="47"/>
      <c r="CW910" s="47"/>
      <c r="CX910" s="47"/>
      <c r="CY910" s="47"/>
      <c r="CZ910" s="47"/>
      <c r="DA910" s="47"/>
      <c r="DB910" s="47"/>
      <c r="DC910" s="47"/>
      <c r="DD910" s="47"/>
      <c r="DE910" s="47"/>
      <c r="DF910" s="47"/>
      <c r="DG910" s="47"/>
      <c r="DH910" s="47"/>
      <c r="DI910" s="47"/>
      <c r="DJ910" s="47"/>
      <c r="DK910" s="47"/>
      <c r="DL910" s="47"/>
      <c r="DM910" s="47"/>
      <c r="DN910" s="47"/>
      <c r="DO910" s="47"/>
      <c r="DP910" s="47"/>
      <c r="DQ910" s="47"/>
      <c r="DR910" s="47"/>
      <c r="DS910" s="47"/>
      <c r="DT910" s="47"/>
      <c r="DU910" s="47"/>
      <c r="DV910" s="47"/>
      <c r="DW910" s="47"/>
      <c r="DX910" s="47"/>
      <c r="DY910" s="47"/>
      <c r="DZ910" s="47"/>
      <c r="EA910" s="47"/>
      <c r="EB910" s="47"/>
      <c r="EC910" s="47"/>
      <c r="ED910" s="47"/>
      <c r="EE910" s="47"/>
      <c r="EF910" s="47"/>
      <c r="EG910" s="47"/>
      <c r="EH910" s="47"/>
      <c r="EI910" s="47"/>
      <c r="EJ910" s="47"/>
      <c r="EK910" s="47"/>
      <c r="EL910" s="47"/>
      <c r="EM910" s="47"/>
      <c r="EN910" s="47"/>
      <c r="EO910" s="47"/>
      <c r="EP910" s="47"/>
      <c r="EQ910" s="47"/>
      <c r="ER910" s="47"/>
      <c r="ES910" s="47"/>
      <c r="ET910" s="47"/>
      <c r="EU910" s="47"/>
      <c r="EV910" s="47"/>
      <c r="EW910" s="47"/>
      <c r="EX910" s="47"/>
      <c r="EY910" s="47"/>
      <c r="EZ910" s="47"/>
      <c r="FA910" s="47"/>
    </row>
    <row r="911" spans="1:157" ht="53.4" customHeight="1" x14ac:dyDescent="0.3">
      <c r="A911" s="46">
        <v>909</v>
      </c>
      <c r="B911" s="46">
        <v>944</v>
      </c>
      <c r="C911" s="47" t="s">
        <v>13649</v>
      </c>
      <c r="D911" s="46">
        <v>64</v>
      </c>
      <c r="E911" s="47" t="s">
        <v>13920</v>
      </c>
      <c r="F911" s="47"/>
      <c r="G911" s="49" t="s">
        <v>10</v>
      </c>
      <c r="H911" s="47"/>
      <c r="I911" s="49" t="s">
        <v>36</v>
      </c>
      <c r="J911" s="49" t="s">
        <v>25</v>
      </c>
      <c r="K911" s="49" t="s">
        <v>66</v>
      </c>
      <c r="L911" s="49" t="s">
        <v>591</v>
      </c>
      <c r="M911" s="49" t="s">
        <v>592</v>
      </c>
      <c r="N911" s="47" t="s">
        <v>16</v>
      </c>
      <c r="O911" s="49" t="s">
        <v>17</v>
      </c>
      <c r="P911" s="49" t="s">
        <v>18</v>
      </c>
      <c r="Q911" s="49" t="s">
        <v>25</v>
      </c>
      <c r="R911" s="49" t="s">
        <v>27</v>
      </c>
      <c r="S911" s="47" t="s">
        <v>114</v>
      </c>
      <c r="T911" s="47" t="s">
        <v>115</v>
      </c>
      <c r="U911" s="47" t="s">
        <v>19</v>
      </c>
      <c r="V911" s="49" t="s">
        <v>20</v>
      </c>
      <c r="W911" s="49" t="s">
        <v>21</v>
      </c>
      <c r="X911" s="49" t="s">
        <v>25</v>
      </c>
      <c r="Y911" s="49" t="s">
        <v>15</v>
      </c>
      <c r="Z911" s="49" t="s">
        <v>297</v>
      </c>
      <c r="AA911" s="49" t="s">
        <v>59</v>
      </c>
      <c r="AB911" s="49" t="s">
        <v>53</v>
      </c>
      <c r="AC911" s="49" t="s">
        <v>474</v>
      </c>
      <c r="AD911" s="49" t="s">
        <v>357</v>
      </c>
      <c r="AE911" s="49" t="s">
        <v>25</v>
      </c>
      <c r="AF911" s="49" t="s">
        <v>22</v>
      </c>
      <c r="AG911" s="47" t="s">
        <v>19</v>
      </c>
      <c r="AH911" s="49" t="s">
        <v>20</v>
      </c>
      <c r="AI911" s="49" t="s">
        <v>121</v>
      </c>
      <c r="AJ911" s="49" t="s">
        <v>25</v>
      </c>
      <c r="AK911" s="49" t="s">
        <v>26</v>
      </c>
      <c r="AL911" s="49" t="s">
        <v>106</v>
      </c>
      <c r="AM911" s="49" t="s">
        <v>187</v>
      </c>
      <c r="AN911" s="49" t="s">
        <v>39</v>
      </c>
      <c r="AO911" s="49" t="s">
        <v>40</v>
      </c>
      <c r="AP911" s="47" t="s">
        <v>19</v>
      </c>
      <c r="AQ911" s="49" t="s">
        <v>23</v>
      </c>
      <c r="AR911" s="49" t="s">
        <v>15</v>
      </c>
      <c r="AS911" s="49" t="s">
        <v>39</v>
      </c>
      <c r="AT911" s="47" t="s">
        <v>28</v>
      </c>
      <c r="AU911" s="49" t="s">
        <v>227</v>
      </c>
      <c r="AV911" s="49" t="s">
        <v>30</v>
      </c>
      <c r="AW911" s="49" t="s">
        <v>31</v>
      </c>
      <c r="AX911" s="49" t="s">
        <v>25</v>
      </c>
      <c r="AY911" s="49" t="s">
        <v>22</v>
      </c>
      <c r="AZ911" s="49" t="s">
        <v>43</v>
      </c>
      <c r="BA911" s="49" t="s">
        <v>44</v>
      </c>
      <c r="BB911" s="49" t="s">
        <v>53</v>
      </c>
      <c r="BC911" s="53">
        <v>1</v>
      </c>
      <c r="BD911" s="49" t="s">
        <v>552</v>
      </c>
      <c r="BE911" s="49" t="s">
        <v>15</v>
      </c>
      <c r="BF911" s="47" t="s">
        <v>40</v>
      </c>
      <c r="BG911" s="47" t="s">
        <v>246</v>
      </c>
      <c r="BH911" s="47" t="s">
        <v>881</v>
      </c>
      <c r="BI911" s="47" t="s">
        <v>425</v>
      </c>
      <c r="BJ911" s="47" t="s">
        <v>181</v>
      </c>
      <c r="BK911" s="47" t="s">
        <v>59</v>
      </c>
      <c r="BL911" s="47" t="s">
        <v>40</v>
      </c>
      <c r="BM911" s="47" t="s">
        <v>201</v>
      </c>
      <c r="BN911" s="47" t="s">
        <v>16</v>
      </c>
      <c r="BO911" s="49" t="s">
        <v>61</v>
      </c>
      <c r="BP911" s="49" t="s">
        <v>62</v>
      </c>
      <c r="BQ911" s="47" t="s">
        <v>52</v>
      </c>
      <c r="BR911" s="47" t="s">
        <v>67</v>
      </c>
      <c r="BS911" s="49" t="s">
        <v>570</v>
      </c>
      <c r="BT911" s="49" t="s">
        <v>2469</v>
      </c>
      <c r="BU911" s="47"/>
      <c r="BV911" s="47"/>
      <c r="BW911" s="47"/>
      <c r="BX911" s="47"/>
      <c r="BY911" s="47"/>
      <c r="BZ911" s="47"/>
      <c r="CA911" s="47"/>
      <c r="CB911" s="47"/>
      <c r="CC911" s="47"/>
      <c r="CD911" s="47"/>
      <c r="CE911" s="47"/>
      <c r="CF911" s="47"/>
      <c r="CG911" s="47"/>
      <c r="CH911" s="47"/>
      <c r="CI911" s="47"/>
      <c r="CJ911" s="47"/>
      <c r="CK911" s="47"/>
      <c r="CL911" s="47"/>
      <c r="CM911" s="47"/>
      <c r="CN911" s="47"/>
      <c r="CO911" s="47"/>
      <c r="CP911" s="47"/>
      <c r="CQ911" s="47"/>
      <c r="CR911" s="47"/>
      <c r="CS911" s="47"/>
      <c r="CT911" s="47"/>
      <c r="CU911" s="47"/>
      <c r="CV911" s="47"/>
      <c r="CW911" s="47"/>
      <c r="CX911" s="47"/>
      <c r="CY911" s="47"/>
      <c r="CZ911" s="47"/>
      <c r="DA911" s="47"/>
      <c r="DB911" s="47"/>
      <c r="DC911" s="47"/>
      <c r="DD911" s="47"/>
      <c r="DE911" s="47"/>
      <c r="DF911" s="47"/>
      <c r="DG911" s="47"/>
      <c r="DH911" s="47"/>
      <c r="DI911" s="47"/>
      <c r="DJ911" s="47"/>
      <c r="DK911" s="47"/>
      <c r="DL911" s="47"/>
      <c r="DM911" s="47"/>
      <c r="DN911" s="47"/>
      <c r="DO911" s="47"/>
      <c r="DP911" s="47"/>
      <c r="DQ911" s="47"/>
      <c r="DR911" s="47"/>
      <c r="DS911" s="47"/>
      <c r="DT911" s="47"/>
      <c r="DU911" s="47"/>
      <c r="DV911" s="47"/>
      <c r="DW911" s="47"/>
      <c r="DX911" s="47"/>
      <c r="DY911" s="47"/>
      <c r="DZ911" s="47"/>
      <c r="EA911" s="47"/>
      <c r="EB911" s="47"/>
      <c r="EC911" s="47"/>
      <c r="ED911" s="47"/>
      <c r="EE911" s="47"/>
      <c r="EF911" s="47"/>
      <c r="EG911" s="47"/>
      <c r="EH911" s="47"/>
      <c r="EI911" s="47"/>
      <c r="EJ911" s="47"/>
      <c r="EK911" s="47"/>
      <c r="EL911" s="47"/>
      <c r="EM911" s="47"/>
      <c r="EN911" s="47"/>
      <c r="EO911" s="47"/>
      <c r="EP911" s="47"/>
      <c r="EQ911" s="47"/>
      <c r="ER911" s="47"/>
      <c r="ES911" s="47"/>
      <c r="ET911" s="47"/>
      <c r="EU911" s="47"/>
      <c r="EV911" s="47"/>
      <c r="EW911" s="47"/>
      <c r="EX911" s="47"/>
      <c r="EY911" s="47"/>
      <c r="EZ911" s="47"/>
      <c r="FA911" s="47"/>
    </row>
    <row r="912" spans="1:157" ht="53.4" customHeight="1" x14ac:dyDescent="0.3">
      <c r="A912" s="46">
        <v>910</v>
      </c>
      <c r="B912" s="46">
        <v>2660</v>
      </c>
      <c r="C912" s="47" t="s">
        <v>13650</v>
      </c>
      <c r="D912" s="46">
        <v>35</v>
      </c>
      <c r="E912" s="47" t="s">
        <v>2471</v>
      </c>
      <c r="F912" s="47"/>
      <c r="G912" s="49" t="s">
        <v>73</v>
      </c>
      <c r="H912" s="49" t="s">
        <v>74</v>
      </c>
      <c r="I912" s="49" t="s">
        <v>75</v>
      </c>
      <c r="J912" s="47" t="s">
        <v>19</v>
      </c>
      <c r="K912" s="49" t="s">
        <v>20</v>
      </c>
      <c r="L912" s="49" t="s">
        <v>121</v>
      </c>
      <c r="M912" s="49" t="s">
        <v>211</v>
      </c>
      <c r="N912" s="49" t="s">
        <v>212</v>
      </c>
      <c r="O912" s="49" t="s">
        <v>25</v>
      </c>
      <c r="P912" s="49" t="s">
        <v>78</v>
      </c>
      <c r="Q912" s="47"/>
      <c r="R912" s="49" t="s">
        <v>20</v>
      </c>
      <c r="S912" s="49" t="s">
        <v>115</v>
      </c>
      <c r="T912" s="49" t="s">
        <v>25</v>
      </c>
      <c r="U912" s="49" t="s">
        <v>22</v>
      </c>
      <c r="V912" s="47"/>
      <c r="W912" s="49" t="s">
        <v>23</v>
      </c>
      <c r="X912" s="49" t="s">
        <v>24</v>
      </c>
      <c r="Y912" s="49" t="s">
        <v>25</v>
      </c>
      <c r="Z912" s="49" t="s">
        <v>239</v>
      </c>
      <c r="AA912" s="49" t="s">
        <v>354</v>
      </c>
      <c r="AB912" s="47" t="s">
        <v>28</v>
      </c>
      <c r="AC912" s="49" t="s">
        <v>29</v>
      </c>
      <c r="AD912" s="49" t="s">
        <v>30</v>
      </c>
      <c r="AE912" s="49" t="s">
        <v>31</v>
      </c>
      <c r="AF912" s="49" t="s">
        <v>25</v>
      </c>
      <c r="AG912" s="49" t="s">
        <v>15</v>
      </c>
      <c r="AH912" s="47" t="s">
        <v>16</v>
      </c>
      <c r="AI912" s="49" t="s">
        <v>63</v>
      </c>
      <c r="AJ912" s="49" t="s">
        <v>81</v>
      </c>
      <c r="AK912" s="49" t="s">
        <v>25</v>
      </c>
      <c r="AL912" s="49" t="s">
        <v>82</v>
      </c>
      <c r="AM912" s="47" t="s">
        <v>16</v>
      </c>
      <c r="AN912" s="49" t="s">
        <v>17</v>
      </c>
      <c r="AO912" s="49" t="s">
        <v>18</v>
      </c>
      <c r="AP912" s="49" t="s">
        <v>25</v>
      </c>
      <c r="AQ912" s="49" t="s">
        <v>27</v>
      </c>
      <c r="AR912" s="47"/>
      <c r="AS912" s="47"/>
      <c r="AT912" s="47"/>
      <c r="AU912" s="47"/>
      <c r="AV912" s="47"/>
      <c r="AW912" s="47"/>
      <c r="AX912" s="47"/>
      <c r="AY912" s="47"/>
      <c r="AZ912" s="47"/>
      <c r="BA912" s="47"/>
      <c r="BB912" s="47"/>
      <c r="BC912" s="47"/>
      <c r="BD912" s="47"/>
      <c r="BE912" s="47"/>
      <c r="BF912" s="47"/>
      <c r="BG912" s="47"/>
      <c r="BH912" s="47"/>
      <c r="BI912" s="47"/>
      <c r="BJ912" s="47"/>
      <c r="BK912" s="47"/>
      <c r="BL912" s="47"/>
      <c r="BM912" s="47"/>
      <c r="BN912" s="47"/>
      <c r="BO912" s="47"/>
      <c r="BP912" s="47"/>
      <c r="BQ912" s="47"/>
      <c r="BR912" s="47"/>
      <c r="BS912" s="47"/>
      <c r="BT912" s="47"/>
      <c r="BU912" s="47"/>
      <c r="BV912" s="47"/>
      <c r="BW912" s="47"/>
      <c r="BX912" s="47"/>
      <c r="BY912" s="47"/>
      <c r="BZ912" s="47"/>
      <c r="CA912" s="47"/>
      <c r="CB912" s="47"/>
      <c r="CC912" s="47"/>
      <c r="CD912" s="47"/>
      <c r="CE912" s="47"/>
      <c r="CF912" s="47"/>
      <c r="CG912" s="47"/>
      <c r="CH912" s="47"/>
      <c r="CI912" s="47"/>
      <c r="CJ912" s="47"/>
      <c r="CK912" s="47"/>
      <c r="CL912" s="47"/>
      <c r="CM912" s="47"/>
      <c r="CN912" s="47"/>
      <c r="CO912" s="47"/>
      <c r="CP912" s="47"/>
      <c r="CQ912" s="47"/>
      <c r="CR912" s="47"/>
      <c r="CS912" s="47"/>
      <c r="CT912" s="47"/>
      <c r="CU912" s="47"/>
      <c r="CV912" s="47"/>
      <c r="CW912" s="47"/>
      <c r="CX912" s="47"/>
      <c r="CY912" s="47"/>
      <c r="CZ912" s="47"/>
      <c r="DA912" s="47"/>
      <c r="DB912" s="47"/>
      <c r="DC912" s="47"/>
      <c r="DD912" s="47"/>
      <c r="DE912" s="47"/>
      <c r="DF912" s="47"/>
      <c r="DG912" s="47"/>
      <c r="DH912" s="47"/>
      <c r="DI912" s="47"/>
      <c r="DJ912" s="47"/>
      <c r="DK912" s="47"/>
      <c r="DL912" s="47"/>
      <c r="DM912" s="47"/>
      <c r="DN912" s="47"/>
      <c r="DO912" s="47"/>
      <c r="DP912" s="47"/>
      <c r="DQ912" s="47"/>
      <c r="DR912" s="47"/>
      <c r="DS912" s="47"/>
      <c r="DT912" s="47"/>
      <c r="DU912" s="47"/>
      <c r="DV912" s="47"/>
      <c r="DW912" s="47"/>
      <c r="DX912" s="47"/>
      <c r="DY912" s="47"/>
      <c r="DZ912" s="47"/>
      <c r="EA912" s="47"/>
      <c r="EB912" s="47"/>
      <c r="EC912" s="47"/>
      <c r="ED912" s="47"/>
      <c r="EE912" s="47"/>
      <c r="EF912" s="47"/>
      <c r="EG912" s="47"/>
      <c r="EH912" s="47"/>
      <c r="EI912" s="47"/>
      <c r="EJ912" s="47"/>
      <c r="EK912" s="47"/>
      <c r="EL912" s="47"/>
      <c r="EM912" s="47"/>
      <c r="EN912" s="47"/>
      <c r="EO912" s="47"/>
      <c r="EP912" s="47"/>
      <c r="EQ912" s="47"/>
      <c r="ER912" s="47"/>
      <c r="ES912" s="47"/>
      <c r="ET912" s="47"/>
      <c r="EU912" s="47"/>
      <c r="EV912" s="47"/>
      <c r="EW912" s="47"/>
      <c r="EX912" s="47"/>
      <c r="EY912" s="47"/>
      <c r="EZ912" s="47"/>
      <c r="FA912" s="47"/>
    </row>
    <row r="913" spans="1:157" ht="53.4" customHeight="1" x14ac:dyDescent="0.3">
      <c r="A913" s="46">
        <v>911</v>
      </c>
      <c r="B913" s="46">
        <v>420</v>
      </c>
      <c r="C913" s="47" t="s">
        <v>13651</v>
      </c>
      <c r="D913" s="46">
        <v>15</v>
      </c>
      <c r="E913" s="47" t="s">
        <v>2473</v>
      </c>
      <c r="F913" s="47"/>
      <c r="G913" s="49" t="s">
        <v>49</v>
      </c>
      <c r="H913" s="47" t="s">
        <v>19</v>
      </c>
      <c r="I913" s="49" t="s">
        <v>20</v>
      </c>
      <c r="J913" s="49" t="s">
        <v>235</v>
      </c>
      <c r="K913" s="49" t="s">
        <v>25</v>
      </c>
      <c r="L913" s="49" t="s">
        <v>82</v>
      </c>
      <c r="M913" s="47" t="s">
        <v>28</v>
      </c>
      <c r="N913" s="49" t="s">
        <v>60</v>
      </c>
      <c r="O913" s="49" t="s">
        <v>113</v>
      </c>
      <c r="P913" s="49" t="s">
        <v>25</v>
      </c>
      <c r="Q913" s="47" t="s">
        <v>19</v>
      </c>
      <c r="R913" s="49" t="s">
        <v>23</v>
      </c>
      <c r="S913" s="49" t="s">
        <v>39</v>
      </c>
      <c r="T913" s="49" t="s">
        <v>25</v>
      </c>
      <c r="U913" s="49" t="s">
        <v>15</v>
      </c>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c r="AZ913" s="47"/>
      <c r="BA913" s="47"/>
      <c r="BB913" s="47"/>
      <c r="BC913" s="47"/>
      <c r="BD913" s="47"/>
      <c r="BE913" s="47"/>
      <c r="BF913" s="47"/>
      <c r="BG913" s="47"/>
      <c r="BH913" s="47"/>
      <c r="BI913" s="47"/>
      <c r="BJ913" s="47"/>
      <c r="BK913" s="47"/>
      <c r="BL913" s="47"/>
      <c r="BM913" s="47"/>
      <c r="BN913" s="47"/>
      <c r="BO913" s="47"/>
      <c r="BP913" s="47"/>
      <c r="BQ913" s="47"/>
      <c r="BR913" s="47"/>
      <c r="BS913" s="47"/>
      <c r="BT913" s="47"/>
      <c r="BU913" s="47"/>
      <c r="BV913" s="47"/>
      <c r="BW913" s="47"/>
      <c r="BX913" s="47"/>
      <c r="BY913" s="47"/>
      <c r="BZ913" s="47"/>
      <c r="CA913" s="47"/>
      <c r="CB913" s="47"/>
      <c r="CC913" s="47"/>
      <c r="CD913" s="47"/>
      <c r="CE913" s="47"/>
      <c r="CF913" s="47"/>
      <c r="CG913" s="47"/>
      <c r="CH913" s="47"/>
      <c r="CI913" s="47"/>
      <c r="CJ913" s="47"/>
      <c r="CK913" s="47"/>
      <c r="CL913" s="47"/>
      <c r="CM913" s="47"/>
      <c r="CN913" s="47"/>
      <c r="CO913" s="47"/>
      <c r="CP913" s="47"/>
      <c r="CQ913" s="47"/>
      <c r="CR913" s="47"/>
      <c r="CS913" s="47"/>
      <c r="CT913" s="47"/>
      <c r="CU913" s="47"/>
      <c r="CV913" s="47"/>
      <c r="CW913" s="47"/>
      <c r="CX913" s="47"/>
      <c r="CY913" s="47"/>
      <c r="CZ913" s="47"/>
      <c r="DA913" s="47"/>
      <c r="DB913" s="47"/>
      <c r="DC913" s="47"/>
      <c r="DD913" s="47"/>
      <c r="DE913" s="47"/>
      <c r="DF913" s="47"/>
      <c r="DG913" s="47"/>
      <c r="DH913" s="47"/>
      <c r="DI913" s="47"/>
      <c r="DJ913" s="47"/>
      <c r="DK913" s="47"/>
      <c r="DL913" s="47"/>
      <c r="DM913" s="47"/>
      <c r="DN913" s="47"/>
      <c r="DO913" s="47"/>
      <c r="DP913" s="47"/>
      <c r="DQ913" s="47"/>
      <c r="DR913" s="47"/>
      <c r="DS913" s="47"/>
      <c r="DT913" s="47"/>
      <c r="DU913" s="47"/>
      <c r="DV913" s="47"/>
      <c r="DW913" s="47"/>
      <c r="DX913" s="47"/>
      <c r="DY913" s="47"/>
      <c r="DZ913" s="47"/>
      <c r="EA913" s="47"/>
      <c r="EB913" s="47"/>
      <c r="EC913" s="47"/>
      <c r="ED913" s="47"/>
      <c r="EE913" s="47"/>
      <c r="EF913" s="47"/>
      <c r="EG913" s="47"/>
      <c r="EH913" s="47"/>
      <c r="EI913" s="47"/>
      <c r="EJ913" s="47"/>
      <c r="EK913" s="47"/>
      <c r="EL913" s="47"/>
      <c r="EM913" s="47"/>
      <c r="EN913" s="47"/>
      <c r="EO913" s="47"/>
      <c r="EP913" s="47"/>
      <c r="EQ913" s="47"/>
      <c r="ER913" s="47"/>
      <c r="ES913" s="47"/>
      <c r="ET913" s="47"/>
      <c r="EU913" s="47"/>
      <c r="EV913" s="47"/>
      <c r="EW913" s="47"/>
      <c r="EX913" s="47"/>
      <c r="EY913" s="47"/>
      <c r="EZ913" s="47"/>
      <c r="FA913" s="47"/>
    </row>
    <row r="914" spans="1:157" ht="53.4" customHeight="1" x14ac:dyDescent="0.3">
      <c r="A914" s="46">
        <v>912</v>
      </c>
      <c r="B914" s="46">
        <v>2343</v>
      </c>
      <c r="C914" s="47" t="s">
        <v>13652</v>
      </c>
      <c r="D914" s="46">
        <v>17</v>
      </c>
      <c r="E914" s="47" t="s">
        <v>2475</v>
      </c>
      <c r="F914" s="47"/>
      <c r="G914" s="49" t="s">
        <v>49</v>
      </c>
      <c r="H914" s="47" t="s">
        <v>19</v>
      </c>
      <c r="I914" s="49" t="s">
        <v>20</v>
      </c>
      <c r="J914" s="49" t="s">
        <v>25</v>
      </c>
      <c r="K914" s="49" t="s">
        <v>746</v>
      </c>
      <c r="L914" s="49" t="s">
        <v>83</v>
      </c>
      <c r="M914" s="49" t="s">
        <v>66</v>
      </c>
      <c r="N914" s="49" t="s">
        <v>86</v>
      </c>
      <c r="O914" s="47"/>
      <c r="P914" s="49" t="s">
        <v>23</v>
      </c>
      <c r="Q914" s="49" t="s">
        <v>39</v>
      </c>
      <c r="R914" s="49" t="s">
        <v>22</v>
      </c>
      <c r="S914" s="47" t="s">
        <v>28</v>
      </c>
      <c r="T914" s="49" t="s">
        <v>29</v>
      </c>
      <c r="U914" s="49" t="s">
        <v>30</v>
      </c>
      <c r="V914" s="49" t="s">
        <v>31</v>
      </c>
      <c r="W914" s="49" t="s">
        <v>22</v>
      </c>
      <c r="X914" s="49" t="s">
        <v>746</v>
      </c>
      <c r="Y914" s="47"/>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c r="AZ914" s="47"/>
      <c r="BA914" s="47"/>
      <c r="BB914" s="47"/>
      <c r="BC914" s="47"/>
      <c r="BD914" s="47"/>
      <c r="BE914" s="47"/>
      <c r="BF914" s="47"/>
      <c r="BG914" s="47"/>
      <c r="BH914" s="47"/>
      <c r="BI914" s="47"/>
      <c r="BJ914" s="47"/>
      <c r="BK914" s="47"/>
      <c r="BL914" s="47"/>
      <c r="BM914" s="47"/>
      <c r="BN914" s="47"/>
      <c r="BO914" s="47"/>
      <c r="BP914" s="47"/>
      <c r="BQ914" s="47"/>
      <c r="BR914" s="47"/>
      <c r="BS914" s="47"/>
      <c r="BT914" s="47"/>
      <c r="BU914" s="47"/>
      <c r="BV914" s="47"/>
      <c r="BW914" s="47"/>
      <c r="BX914" s="47"/>
      <c r="BY914" s="47"/>
      <c r="BZ914" s="47"/>
      <c r="CA914" s="47"/>
      <c r="CB914" s="47"/>
      <c r="CC914" s="47"/>
      <c r="CD914" s="47"/>
      <c r="CE914" s="47"/>
      <c r="CF914" s="47"/>
      <c r="CG914" s="47"/>
      <c r="CH914" s="47"/>
      <c r="CI914" s="47"/>
      <c r="CJ914" s="47"/>
      <c r="CK914" s="47"/>
      <c r="CL914" s="47"/>
      <c r="CM914" s="47"/>
      <c r="CN914" s="47"/>
      <c r="CO914" s="47"/>
      <c r="CP914" s="47"/>
      <c r="CQ914" s="47"/>
      <c r="CR914" s="47"/>
      <c r="CS914" s="47"/>
      <c r="CT914" s="47"/>
      <c r="CU914" s="47"/>
      <c r="CV914" s="47"/>
      <c r="CW914" s="47"/>
      <c r="CX914" s="47"/>
      <c r="CY914" s="47"/>
      <c r="CZ914" s="47"/>
      <c r="DA914" s="47"/>
      <c r="DB914" s="47"/>
      <c r="DC914" s="47"/>
      <c r="DD914" s="47"/>
      <c r="DE914" s="47"/>
      <c r="DF914" s="47"/>
      <c r="DG914" s="47"/>
      <c r="DH914" s="47"/>
      <c r="DI914" s="47"/>
      <c r="DJ914" s="47"/>
      <c r="DK914" s="47"/>
      <c r="DL914" s="47"/>
      <c r="DM914" s="47"/>
      <c r="DN914" s="47"/>
      <c r="DO914" s="47"/>
      <c r="DP914" s="47"/>
      <c r="DQ914" s="47"/>
      <c r="DR914" s="47"/>
      <c r="DS914" s="47"/>
      <c r="DT914" s="47"/>
      <c r="DU914" s="47"/>
      <c r="DV914" s="47"/>
      <c r="DW914" s="47"/>
      <c r="DX914" s="47"/>
      <c r="DY914" s="47"/>
      <c r="DZ914" s="47"/>
      <c r="EA914" s="47"/>
      <c r="EB914" s="47"/>
      <c r="EC914" s="47"/>
      <c r="ED914" s="47"/>
      <c r="EE914" s="47"/>
      <c r="EF914" s="47"/>
      <c r="EG914" s="47"/>
      <c r="EH914" s="47"/>
      <c r="EI914" s="47"/>
      <c r="EJ914" s="47"/>
      <c r="EK914" s="47"/>
      <c r="EL914" s="47"/>
      <c r="EM914" s="47"/>
      <c r="EN914" s="47"/>
      <c r="EO914" s="47"/>
      <c r="EP914" s="47"/>
      <c r="EQ914" s="47"/>
      <c r="ER914" s="47"/>
      <c r="ES914" s="47"/>
      <c r="ET914" s="47"/>
      <c r="EU914" s="47"/>
      <c r="EV914" s="47"/>
      <c r="EW914" s="47"/>
      <c r="EX914" s="47"/>
      <c r="EY914" s="47"/>
      <c r="EZ914" s="47"/>
      <c r="FA914" s="47"/>
    </row>
    <row r="915" spans="1:157" ht="53.4" customHeight="1" x14ac:dyDescent="0.3">
      <c r="A915" s="46">
        <v>913</v>
      </c>
      <c r="B915" s="46">
        <v>996</v>
      </c>
      <c r="C915" s="47" t="s">
        <v>13653</v>
      </c>
      <c r="D915" s="46">
        <v>34</v>
      </c>
      <c r="E915" s="47" t="s">
        <v>2477</v>
      </c>
      <c r="F915" s="47"/>
      <c r="G915" s="49" t="s">
        <v>10</v>
      </c>
      <c r="H915" s="47" t="s">
        <v>162</v>
      </c>
      <c r="I915" s="49" t="s">
        <v>36</v>
      </c>
      <c r="J915" s="49" t="s">
        <v>37</v>
      </c>
      <c r="K915" s="49" t="s">
        <v>25</v>
      </c>
      <c r="L915" s="49" t="s">
        <v>15</v>
      </c>
      <c r="M915" s="47" t="s">
        <v>19</v>
      </c>
      <c r="N915" s="49" t="s">
        <v>20</v>
      </c>
      <c r="O915" s="49" t="s">
        <v>21</v>
      </c>
      <c r="P915" s="49" t="s">
        <v>82</v>
      </c>
      <c r="Q915" s="49" t="s">
        <v>163</v>
      </c>
      <c r="R915" s="49" t="s">
        <v>40</v>
      </c>
      <c r="S915" s="47" t="s">
        <v>19</v>
      </c>
      <c r="T915" s="49" t="s">
        <v>23</v>
      </c>
      <c r="U915" s="49" t="s">
        <v>152</v>
      </c>
      <c r="V915" s="49" t="s">
        <v>25</v>
      </c>
      <c r="W915" s="49" t="s">
        <v>22</v>
      </c>
      <c r="X915" s="49" t="s">
        <v>254</v>
      </c>
      <c r="Y915" s="49" t="s">
        <v>226</v>
      </c>
      <c r="Z915" s="47" t="s">
        <v>28</v>
      </c>
      <c r="AA915" s="49" t="s">
        <v>60</v>
      </c>
      <c r="AB915" s="49" t="s">
        <v>2478</v>
      </c>
      <c r="AC915" s="47" t="s">
        <v>256</v>
      </c>
      <c r="AD915" s="47" t="s">
        <v>201</v>
      </c>
      <c r="AE915" s="47" t="s">
        <v>16</v>
      </c>
      <c r="AF915" s="47" t="s">
        <v>68</v>
      </c>
      <c r="AG915" s="49" t="s">
        <v>63</v>
      </c>
      <c r="AH915" s="49" t="s">
        <v>88</v>
      </c>
      <c r="AI915" s="49" t="s">
        <v>25</v>
      </c>
      <c r="AJ915" s="49" t="s">
        <v>15</v>
      </c>
      <c r="AK915" s="49" t="s">
        <v>65</v>
      </c>
      <c r="AL915" s="49" t="s">
        <v>63</v>
      </c>
      <c r="AM915" s="49" t="s">
        <v>25</v>
      </c>
      <c r="AN915" s="49" t="s">
        <v>46</v>
      </c>
      <c r="AO915" s="47"/>
      <c r="AP915" s="47"/>
      <c r="AQ915" s="47"/>
      <c r="AR915" s="47"/>
      <c r="AS915" s="47"/>
      <c r="AT915" s="47"/>
      <c r="AU915" s="47"/>
      <c r="AV915" s="47"/>
      <c r="AW915" s="47"/>
      <c r="AX915" s="47"/>
      <c r="AY915" s="47"/>
      <c r="AZ915" s="47"/>
      <c r="BA915" s="47"/>
      <c r="BB915" s="47"/>
      <c r="BC915" s="47"/>
      <c r="BD915" s="47"/>
      <c r="BE915" s="47"/>
      <c r="BF915" s="47"/>
      <c r="BG915" s="47"/>
      <c r="BH915" s="47"/>
      <c r="BI915" s="47"/>
      <c r="BJ915" s="47"/>
      <c r="BK915" s="47"/>
      <c r="BL915" s="47"/>
      <c r="BM915" s="47"/>
      <c r="BN915" s="47"/>
      <c r="BO915" s="47"/>
      <c r="BP915" s="47"/>
      <c r="BQ915" s="47"/>
      <c r="BR915" s="47"/>
      <c r="BS915" s="47"/>
      <c r="BT915" s="47"/>
      <c r="BU915" s="47"/>
      <c r="BV915" s="47"/>
      <c r="BW915" s="47"/>
      <c r="BX915" s="47"/>
      <c r="BY915" s="47"/>
      <c r="BZ915" s="47"/>
      <c r="CA915" s="47"/>
      <c r="CB915" s="47"/>
      <c r="CC915" s="47"/>
      <c r="CD915" s="47"/>
      <c r="CE915" s="47"/>
      <c r="CF915" s="47"/>
      <c r="CG915" s="47"/>
      <c r="CH915" s="47"/>
      <c r="CI915" s="47"/>
      <c r="CJ915" s="47"/>
      <c r="CK915" s="47"/>
      <c r="CL915" s="47"/>
      <c r="CM915" s="47"/>
      <c r="CN915" s="47"/>
      <c r="CO915" s="47"/>
      <c r="CP915" s="47"/>
      <c r="CQ915" s="47"/>
      <c r="CR915" s="47"/>
      <c r="CS915" s="47"/>
      <c r="CT915" s="47"/>
      <c r="CU915" s="47"/>
      <c r="CV915" s="47"/>
      <c r="CW915" s="47"/>
      <c r="CX915" s="47"/>
      <c r="CY915" s="47"/>
      <c r="CZ915" s="47"/>
      <c r="DA915" s="47"/>
      <c r="DB915" s="47"/>
      <c r="DC915" s="47"/>
      <c r="DD915" s="47"/>
      <c r="DE915" s="47"/>
      <c r="DF915" s="47"/>
      <c r="DG915" s="47"/>
      <c r="DH915" s="47"/>
      <c r="DI915" s="47"/>
      <c r="DJ915" s="47"/>
      <c r="DK915" s="47"/>
      <c r="DL915" s="47"/>
      <c r="DM915" s="47"/>
      <c r="DN915" s="47"/>
      <c r="DO915" s="47"/>
      <c r="DP915" s="47"/>
      <c r="DQ915" s="47"/>
      <c r="DR915" s="47"/>
      <c r="DS915" s="47"/>
      <c r="DT915" s="47"/>
      <c r="DU915" s="47"/>
      <c r="DV915" s="47"/>
      <c r="DW915" s="47"/>
      <c r="DX915" s="47"/>
      <c r="DY915" s="47"/>
      <c r="DZ915" s="47"/>
      <c r="EA915" s="47"/>
      <c r="EB915" s="47"/>
      <c r="EC915" s="47"/>
      <c r="ED915" s="47"/>
      <c r="EE915" s="47"/>
      <c r="EF915" s="47"/>
      <c r="EG915" s="47"/>
      <c r="EH915" s="47"/>
      <c r="EI915" s="47"/>
      <c r="EJ915" s="47"/>
      <c r="EK915" s="47"/>
      <c r="EL915" s="47"/>
      <c r="EM915" s="47"/>
      <c r="EN915" s="47"/>
      <c r="EO915" s="47"/>
      <c r="EP915" s="47"/>
      <c r="EQ915" s="47"/>
      <c r="ER915" s="47"/>
      <c r="ES915" s="47"/>
      <c r="ET915" s="47"/>
      <c r="EU915" s="47"/>
      <c r="EV915" s="47"/>
      <c r="EW915" s="47"/>
      <c r="EX915" s="47"/>
      <c r="EY915" s="47"/>
      <c r="EZ915" s="47"/>
      <c r="FA915" s="47"/>
    </row>
    <row r="916" spans="1:157" ht="53.4" customHeight="1" x14ac:dyDescent="0.3">
      <c r="A916" s="46">
        <v>914</v>
      </c>
      <c r="B916" s="46">
        <v>821</v>
      </c>
      <c r="C916" s="47" t="s">
        <v>13654</v>
      </c>
      <c r="D916" s="46">
        <v>69</v>
      </c>
      <c r="E916" s="47" t="s">
        <v>2480</v>
      </c>
      <c r="F916" s="47"/>
      <c r="G916" s="49" t="s">
        <v>10</v>
      </c>
      <c r="H916" s="49" t="s">
        <v>34</v>
      </c>
      <c r="I916" s="49" t="s">
        <v>35</v>
      </c>
      <c r="J916" s="47" t="s">
        <v>16</v>
      </c>
      <c r="K916" s="49" t="s">
        <v>125</v>
      </c>
      <c r="L916" s="47" t="s">
        <v>19</v>
      </c>
      <c r="M916" s="49" t="s">
        <v>20</v>
      </c>
      <c r="N916" s="49" t="s">
        <v>21</v>
      </c>
      <c r="O916" s="49" t="s">
        <v>38</v>
      </c>
      <c r="P916" s="49" t="s">
        <v>55</v>
      </c>
      <c r="Q916" s="49" t="s">
        <v>25</v>
      </c>
      <c r="R916" s="49" t="s">
        <v>15</v>
      </c>
      <c r="S916" s="49" t="s">
        <v>114</v>
      </c>
      <c r="T916" s="49" t="s">
        <v>115</v>
      </c>
      <c r="U916" s="49" t="s">
        <v>53</v>
      </c>
      <c r="V916" s="49" t="s">
        <v>588</v>
      </c>
      <c r="W916" s="49" t="s">
        <v>357</v>
      </c>
      <c r="X916" s="49" t="s">
        <v>22</v>
      </c>
      <c r="Y916" s="49" t="s">
        <v>297</v>
      </c>
      <c r="Z916" s="49" t="s">
        <v>59</v>
      </c>
      <c r="AA916" s="47"/>
      <c r="AB916" s="49" t="s">
        <v>20</v>
      </c>
      <c r="AC916" s="49" t="s">
        <v>121</v>
      </c>
      <c r="AD916" s="49" t="s">
        <v>2481</v>
      </c>
      <c r="AE916" s="49" t="s">
        <v>53</v>
      </c>
      <c r="AF916" s="49" t="s">
        <v>55</v>
      </c>
      <c r="AG916" s="49" t="s">
        <v>184</v>
      </c>
      <c r="AH916" s="49" t="s">
        <v>22</v>
      </c>
      <c r="AI916" s="49" t="s">
        <v>53</v>
      </c>
      <c r="AJ916" s="49" t="s">
        <v>56</v>
      </c>
      <c r="AK916" s="49" t="s">
        <v>25</v>
      </c>
      <c r="AL916" s="49" t="s">
        <v>22</v>
      </c>
      <c r="AM916" s="49" t="s">
        <v>114</v>
      </c>
      <c r="AN916" s="49" t="s">
        <v>59</v>
      </c>
      <c r="AO916" s="49" t="s">
        <v>246</v>
      </c>
      <c r="AP916" s="47" t="s">
        <v>40</v>
      </c>
      <c r="AQ916" s="47" t="s">
        <v>201</v>
      </c>
      <c r="AR916" s="47" t="s">
        <v>67</v>
      </c>
      <c r="AS916" s="49" t="s">
        <v>20</v>
      </c>
      <c r="AT916" s="49" t="s">
        <v>121</v>
      </c>
      <c r="AU916" s="50"/>
      <c r="AV916" s="49" t="s">
        <v>23</v>
      </c>
      <c r="AW916" s="49" t="s">
        <v>24</v>
      </c>
      <c r="AX916" s="49" t="s">
        <v>39</v>
      </c>
      <c r="AY916" s="47"/>
      <c r="AZ916" s="49" t="s">
        <v>402</v>
      </c>
      <c r="BA916" s="49" t="s">
        <v>226</v>
      </c>
      <c r="BB916" s="49" t="s">
        <v>53</v>
      </c>
      <c r="BC916" s="49" t="s">
        <v>2482</v>
      </c>
      <c r="BD916" s="49" t="s">
        <v>25</v>
      </c>
      <c r="BE916" s="49" t="s">
        <v>22</v>
      </c>
      <c r="BF916" s="47" t="s">
        <v>28</v>
      </c>
      <c r="BG916" s="49" t="s">
        <v>227</v>
      </c>
      <c r="BH916" s="49" t="s">
        <v>30</v>
      </c>
      <c r="BI916" s="49" t="s">
        <v>31</v>
      </c>
      <c r="BJ916" s="49" t="s">
        <v>25</v>
      </c>
      <c r="BK916" s="49" t="s">
        <v>22</v>
      </c>
      <c r="BL916" s="47" t="s">
        <v>40</v>
      </c>
      <c r="BM916" s="47" t="s">
        <v>246</v>
      </c>
      <c r="BN916" s="47" t="s">
        <v>2483</v>
      </c>
      <c r="BO916" s="47" t="s">
        <v>40</v>
      </c>
      <c r="BP916" s="49" t="s">
        <v>110</v>
      </c>
      <c r="BQ916" s="49" t="s">
        <v>28</v>
      </c>
      <c r="BR916" s="49" t="s">
        <v>829</v>
      </c>
      <c r="BS916" s="47"/>
      <c r="BT916" s="49" t="s">
        <v>36</v>
      </c>
      <c r="BU916" s="49" t="s">
        <v>15</v>
      </c>
      <c r="BV916" s="49" t="s">
        <v>52</v>
      </c>
      <c r="BW916" s="49" t="s">
        <v>37</v>
      </c>
      <c r="BX916" s="47" t="s">
        <v>38</v>
      </c>
      <c r="BY916" s="47" t="s">
        <v>16</v>
      </c>
      <c r="BZ916" s="47" t="s">
        <v>17</v>
      </c>
      <c r="CA916" s="47" t="s">
        <v>290</v>
      </c>
      <c r="CB916" s="47"/>
      <c r="CC916" s="47"/>
      <c r="CD916" s="47"/>
      <c r="CE916" s="47"/>
      <c r="CF916" s="47"/>
      <c r="CG916" s="47"/>
      <c r="CH916" s="47"/>
      <c r="CI916" s="47"/>
      <c r="CJ916" s="47"/>
      <c r="CK916" s="47"/>
      <c r="CL916" s="47"/>
      <c r="CM916" s="47"/>
      <c r="CN916" s="47"/>
      <c r="CO916" s="47"/>
      <c r="CP916" s="47"/>
      <c r="CQ916" s="47"/>
      <c r="CR916" s="47"/>
      <c r="CS916" s="47"/>
      <c r="CT916" s="47"/>
      <c r="CU916" s="47"/>
      <c r="CV916" s="47"/>
      <c r="CW916" s="47"/>
      <c r="CX916" s="47"/>
      <c r="CY916" s="47"/>
      <c r="CZ916" s="47"/>
      <c r="DA916" s="47"/>
      <c r="DB916" s="47"/>
      <c r="DC916" s="47"/>
      <c r="DD916" s="47"/>
      <c r="DE916" s="47"/>
      <c r="DF916" s="47"/>
      <c r="DG916" s="47"/>
      <c r="DH916" s="47"/>
      <c r="DI916" s="47"/>
      <c r="DJ916" s="47"/>
      <c r="DK916" s="47"/>
      <c r="DL916" s="47"/>
      <c r="DM916" s="47"/>
      <c r="DN916" s="47"/>
      <c r="DO916" s="47"/>
      <c r="DP916" s="47"/>
      <c r="DQ916" s="47"/>
      <c r="DR916" s="47"/>
      <c r="DS916" s="47"/>
      <c r="DT916" s="47"/>
      <c r="DU916" s="47"/>
      <c r="DV916" s="47"/>
      <c r="DW916" s="47"/>
      <c r="DX916" s="47"/>
      <c r="DY916" s="47"/>
      <c r="DZ916" s="47"/>
      <c r="EA916" s="47"/>
      <c r="EB916" s="47"/>
      <c r="EC916" s="47"/>
      <c r="ED916" s="47"/>
      <c r="EE916" s="47"/>
      <c r="EF916" s="47"/>
      <c r="EG916" s="47"/>
      <c r="EH916" s="47"/>
      <c r="EI916" s="47"/>
      <c r="EJ916" s="47"/>
      <c r="EK916" s="47"/>
      <c r="EL916" s="47"/>
      <c r="EM916" s="47"/>
      <c r="EN916" s="47"/>
      <c r="EO916" s="47"/>
      <c r="EP916" s="47"/>
      <c r="EQ916" s="47"/>
      <c r="ER916" s="47"/>
      <c r="ES916" s="47"/>
      <c r="ET916" s="47"/>
      <c r="EU916" s="47"/>
      <c r="EV916" s="47"/>
      <c r="EW916" s="47"/>
      <c r="EX916" s="47"/>
      <c r="EY916" s="47"/>
      <c r="EZ916" s="47"/>
      <c r="FA916" s="47"/>
    </row>
    <row r="917" spans="1:157" ht="53.4" customHeight="1" x14ac:dyDescent="0.3">
      <c r="A917" s="46">
        <v>915</v>
      </c>
      <c r="B917" s="46">
        <v>1667</v>
      </c>
      <c r="C917" s="47" t="s">
        <v>13445</v>
      </c>
      <c r="D917" s="46">
        <v>23</v>
      </c>
      <c r="E917" s="48" t="s">
        <v>13921</v>
      </c>
      <c r="F917" s="47"/>
      <c r="G917" s="49" t="s">
        <v>49</v>
      </c>
      <c r="H917" s="48" t="s">
        <v>11</v>
      </c>
      <c r="I917" s="49" t="s">
        <v>12</v>
      </c>
      <c r="J917" s="49" t="s">
        <v>445</v>
      </c>
      <c r="K917" s="49" t="s">
        <v>446</v>
      </c>
      <c r="L917" s="49" t="s">
        <v>25</v>
      </c>
      <c r="M917" s="49" t="s">
        <v>22</v>
      </c>
      <c r="N917" s="51"/>
      <c r="O917" s="49" t="s">
        <v>20</v>
      </c>
      <c r="P917" s="49" t="s">
        <v>121</v>
      </c>
      <c r="Q917" s="49" t="s">
        <v>39</v>
      </c>
      <c r="R917" s="49" t="s">
        <v>40</v>
      </c>
      <c r="S917" s="49" t="s">
        <v>25</v>
      </c>
      <c r="T917" s="49" t="s">
        <v>223</v>
      </c>
      <c r="U917" s="48" t="s">
        <v>114</v>
      </c>
      <c r="V917" s="48" t="s">
        <v>115</v>
      </c>
      <c r="W917" s="49" t="s">
        <v>20</v>
      </c>
      <c r="X917" s="49" t="s">
        <v>25</v>
      </c>
      <c r="Y917" s="49" t="s">
        <v>82</v>
      </c>
      <c r="Z917" s="51"/>
      <c r="AA917" s="49" t="s">
        <v>23</v>
      </c>
      <c r="AB917" s="49" t="s">
        <v>39</v>
      </c>
      <c r="AC917" s="49" t="s">
        <v>25</v>
      </c>
      <c r="AD917" s="49" t="s">
        <v>26</v>
      </c>
      <c r="AE917" s="49" t="s">
        <v>265</v>
      </c>
      <c r="AF917" s="48"/>
      <c r="AG917" s="48"/>
      <c r="AH917" s="48"/>
      <c r="AI917" s="48"/>
      <c r="AJ917" s="48"/>
      <c r="AK917" s="48"/>
      <c r="AL917" s="48"/>
      <c r="AM917" s="47"/>
      <c r="AN917" s="47"/>
      <c r="AO917" s="47"/>
      <c r="AP917" s="47"/>
      <c r="AQ917" s="47"/>
      <c r="AR917" s="47"/>
      <c r="AS917" s="47"/>
      <c r="AT917" s="47"/>
      <c r="AU917" s="47"/>
      <c r="AV917" s="47"/>
      <c r="AW917" s="47"/>
      <c r="AX917" s="47"/>
      <c r="AY917" s="47"/>
      <c r="AZ917" s="47"/>
      <c r="BA917" s="47"/>
      <c r="BB917" s="47"/>
      <c r="BC917" s="47"/>
      <c r="BD917" s="47"/>
      <c r="BE917" s="47"/>
      <c r="BF917" s="47"/>
      <c r="BG917" s="47"/>
      <c r="BH917" s="47"/>
      <c r="BI917" s="47"/>
      <c r="BJ917" s="47"/>
      <c r="BK917" s="47"/>
      <c r="BL917" s="47"/>
      <c r="BM917" s="47"/>
      <c r="BN917" s="47"/>
      <c r="BO917" s="47"/>
      <c r="BP917" s="47"/>
      <c r="BQ917" s="47"/>
      <c r="BR917" s="47"/>
      <c r="BS917" s="47"/>
      <c r="BT917" s="47"/>
      <c r="BU917" s="47"/>
      <c r="BV917" s="47"/>
      <c r="BW917" s="47"/>
      <c r="BX917" s="47"/>
      <c r="BY917" s="47"/>
      <c r="BZ917" s="47"/>
      <c r="CA917" s="47"/>
      <c r="CB917" s="47"/>
      <c r="CC917" s="47"/>
      <c r="CD917" s="47"/>
      <c r="CE917" s="47"/>
      <c r="CF917" s="47"/>
      <c r="CG917" s="47"/>
      <c r="CH917" s="47"/>
      <c r="CI917" s="47"/>
      <c r="CJ917" s="47"/>
      <c r="CK917" s="47"/>
      <c r="CL917" s="47"/>
      <c r="CM917" s="47"/>
      <c r="CN917" s="47"/>
      <c r="CO917" s="47"/>
      <c r="CP917" s="47"/>
      <c r="CQ917" s="47"/>
      <c r="CR917" s="47"/>
      <c r="CS917" s="47"/>
      <c r="CT917" s="47"/>
      <c r="CU917" s="47"/>
      <c r="CV917" s="47"/>
      <c r="CW917" s="47"/>
      <c r="CX917" s="47"/>
      <c r="CY917" s="47"/>
      <c r="CZ917" s="47"/>
      <c r="DA917" s="47"/>
      <c r="DB917" s="47"/>
      <c r="DC917" s="47"/>
      <c r="DD917" s="47"/>
      <c r="DE917" s="47"/>
      <c r="DF917" s="47"/>
      <c r="DG917" s="47"/>
      <c r="DH917" s="47"/>
      <c r="DI917" s="47"/>
      <c r="DJ917" s="47"/>
    </row>
    <row r="918" spans="1:157" ht="53.4" customHeight="1" x14ac:dyDescent="0.3">
      <c r="A918" s="46">
        <v>916</v>
      </c>
      <c r="B918" s="46">
        <v>559</v>
      </c>
      <c r="C918" s="47" t="s">
        <v>13446</v>
      </c>
      <c r="D918" s="46">
        <v>23</v>
      </c>
      <c r="E918" s="48" t="s">
        <v>2487</v>
      </c>
      <c r="F918" s="47"/>
      <c r="G918" s="49" t="s">
        <v>150</v>
      </c>
      <c r="H918" s="49" t="s">
        <v>151</v>
      </c>
      <c r="I918" s="48"/>
      <c r="J918" s="49" t="s">
        <v>36</v>
      </c>
      <c r="K918" s="49" t="s">
        <v>39</v>
      </c>
      <c r="L918" s="49" t="s">
        <v>25</v>
      </c>
      <c r="M918" s="49" t="s">
        <v>15</v>
      </c>
      <c r="N918" s="49" t="s">
        <v>54</v>
      </c>
      <c r="O918" s="49" t="s">
        <v>44</v>
      </c>
      <c r="P918" s="49" t="s">
        <v>315</v>
      </c>
      <c r="Q918" s="48" t="s">
        <v>19</v>
      </c>
      <c r="R918" s="49" t="s">
        <v>20</v>
      </c>
      <c r="S918" s="49" t="s">
        <v>25</v>
      </c>
      <c r="T918" s="49" t="s">
        <v>66</v>
      </c>
      <c r="U918" s="48" t="s">
        <v>121</v>
      </c>
      <c r="V918" s="49" t="s">
        <v>193</v>
      </c>
      <c r="W918" s="49" t="s">
        <v>194</v>
      </c>
      <c r="X918" s="49" t="s">
        <v>15</v>
      </c>
      <c r="Y918" s="48" t="s">
        <v>19</v>
      </c>
      <c r="Z918" s="49" t="s">
        <v>23</v>
      </c>
      <c r="AA918" s="49" t="s">
        <v>300</v>
      </c>
      <c r="AB918" s="49" t="s">
        <v>25</v>
      </c>
      <c r="AC918" s="49" t="s">
        <v>26</v>
      </c>
      <c r="AD918" s="49" t="s">
        <v>46</v>
      </c>
      <c r="AE918" s="48"/>
      <c r="AF918" s="48"/>
      <c r="AG918" s="48"/>
      <c r="AH918" s="48"/>
      <c r="AI918" s="48"/>
      <c r="AJ918" s="48"/>
      <c r="AK918" s="48"/>
      <c r="AL918" s="48"/>
      <c r="AM918" s="48"/>
      <c r="AN918" s="47"/>
      <c r="AO918" s="47"/>
      <c r="AP918" s="47"/>
      <c r="AQ918" s="47"/>
      <c r="AR918" s="47"/>
      <c r="AS918" s="47"/>
      <c r="AT918" s="47"/>
      <c r="AU918" s="47"/>
      <c r="AV918" s="47"/>
      <c r="AW918" s="47"/>
      <c r="AX918" s="47"/>
      <c r="AY918" s="47"/>
      <c r="AZ918" s="47"/>
      <c r="BA918" s="47"/>
      <c r="BB918" s="47"/>
      <c r="BC918" s="47"/>
      <c r="BD918" s="47"/>
      <c r="BE918" s="47"/>
      <c r="BF918" s="47"/>
      <c r="BG918" s="47"/>
      <c r="BH918" s="47"/>
      <c r="BI918" s="47"/>
      <c r="BJ918" s="47"/>
      <c r="BK918" s="47"/>
      <c r="BL918" s="47"/>
      <c r="BM918" s="47"/>
      <c r="BN918" s="47"/>
      <c r="BO918" s="47"/>
      <c r="BP918" s="47"/>
      <c r="BQ918" s="47"/>
      <c r="BR918" s="47"/>
      <c r="BS918" s="47"/>
      <c r="BT918" s="47"/>
      <c r="BU918" s="47"/>
      <c r="BV918" s="47"/>
      <c r="BW918" s="47"/>
      <c r="BX918" s="47"/>
      <c r="BY918" s="47"/>
      <c r="BZ918" s="47"/>
      <c r="CA918" s="47"/>
      <c r="CB918" s="47"/>
      <c r="CC918" s="47"/>
      <c r="CD918" s="47"/>
      <c r="CE918" s="47"/>
      <c r="CF918" s="47"/>
      <c r="CG918" s="47"/>
      <c r="CH918" s="47"/>
      <c r="CI918" s="47"/>
      <c r="CJ918" s="47"/>
      <c r="CK918" s="47"/>
      <c r="CL918" s="47"/>
      <c r="CM918" s="47"/>
      <c r="CN918" s="47"/>
      <c r="CO918" s="47"/>
      <c r="CP918" s="47"/>
      <c r="CQ918" s="47"/>
      <c r="CR918" s="47"/>
      <c r="CS918" s="47"/>
      <c r="CT918" s="47"/>
      <c r="CU918" s="47"/>
      <c r="CV918" s="47"/>
      <c r="CW918" s="47"/>
      <c r="CX918" s="47"/>
      <c r="CY918" s="47"/>
      <c r="CZ918" s="47"/>
      <c r="DA918" s="47"/>
      <c r="DB918" s="47"/>
      <c r="DC918" s="47"/>
      <c r="DD918" s="47"/>
      <c r="DE918" s="47"/>
      <c r="DF918" s="47"/>
      <c r="DG918" s="47"/>
      <c r="DH918" s="47"/>
      <c r="DI918" s="47"/>
      <c r="DJ918" s="47"/>
      <c r="DK918" s="47"/>
    </row>
    <row r="919" spans="1:157" ht="53.4" customHeight="1" x14ac:dyDescent="0.3">
      <c r="A919" s="46">
        <v>917</v>
      </c>
      <c r="B919" s="46">
        <v>1066</v>
      </c>
      <c r="C919" s="47" t="s">
        <v>13447</v>
      </c>
      <c r="D919" s="46">
        <v>32</v>
      </c>
      <c r="E919" s="48" t="s">
        <v>2489</v>
      </c>
      <c r="F919" s="47"/>
      <c r="G919" s="49" t="s">
        <v>49</v>
      </c>
      <c r="H919" s="48"/>
      <c r="I919" s="49" t="s">
        <v>36</v>
      </c>
      <c r="J919" s="49" t="s">
        <v>39</v>
      </c>
      <c r="K919" s="49" t="s">
        <v>54</v>
      </c>
      <c r="L919" s="49" t="s">
        <v>94</v>
      </c>
      <c r="M919" s="48" t="s">
        <v>16</v>
      </c>
      <c r="N919" s="49" t="s">
        <v>125</v>
      </c>
      <c r="O919" s="49" t="s">
        <v>405</v>
      </c>
      <c r="P919" s="49" t="s">
        <v>78</v>
      </c>
      <c r="Q919" s="49" t="s">
        <v>82</v>
      </c>
      <c r="R919" s="48" t="s">
        <v>16</v>
      </c>
      <c r="S919" s="49" t="s">
        <v>17</v>
      </c>
      <c r="T919" s="49" t="s">
        <v>18</v>
      </c>
      <c r="U919" s="49" t="s">
        <v>179</v>
      </c>
      <c r="V919" s="49" t="s">
        <v>126</v>
      </c>
      <c r="W919" s="49" t="s">
        <v>127</v>
      </c>
      <c r="X919" s="49" t="s">
        <v>22</v>
      </c>
      <c r="Y919" s="49" t="s">
        <v>15</v>
      </c>
      <c r="Z919" s="48" t="s">
        <v>19</v>
      </c>
      <c r="AA919" s="49" t="s">
        <v>20</v>
      </c>
      <c r="AB919" s="49" t="s">
        <v>163</v>
      </c>
      <c r="AC919" s="49" t="s">
        <v>40</v>
      </c>
      <c r="AD919" s="49" t="s">
        <v>25</v>
      </c>
      <c r="AE919" s="49" t="s">
        <v>22</v>
      </c>
      <c r="AF919" s="49" t="s">
        <v>27</v>
      </c>
      <c r="AG919" s="48" t="s">
        <v>40</v>
      </c>
      <c r="AH919" s="48" t="s">
        <v>274</v>
      </c>
      <c r="AI919" s="48" t="s">
        <v>349</v>
      </c>
      <c r="AJ919" s="48" t="s">
        <v>544</v>
      </c>
      <c r="AK919" s="48" t="s">
        <v>2490</v>
      </c>
      <c r="AL919" s="48" t="s">
        <v>181</v>
      </c>
      <c r="AM919" s="48" t="s">
        <v>1450</v>
      </c>
      <c r="AN919" s="47"/>
      <c r="AO919" s="47"/>
      <c r="AP919" s="47"/>
      <c r="AQ919" s="47"/>
      <c r="AR919" s="47"/>
      <c r="AS919" s="47"/>
      <c r="AT919" s="47"/>
      <c r="AU919" s="47"/>
      <c r="AV919" s="47"/>
      <c r="AW919" s="47"/>
      <c r="AX919" s="47"/>
      <c r="AY919" s="47"/>
      <c r="AZ919" s="47"/>
      <c r="BA919" s="47"/>
      <c r="BB919" s="47"/>
      <c r="BC919" s="47"/>
      <c r="BD919" s="47"/>
      <c r="BE919" s="47"/>
      <c r="BF919" s="47"/>
      <c r="BG919" s="47"/>
      <c r="BH919" s="47"/>
      <c r="BI919" s="47"/>
      <c r="BJ919" s="47"/>
      <c r="BK919" s="47"/>
      <c r="BL919" s="47"/>
      <c r="BM919" s="47"/>
      <c r="BN919" s="47"/>
      <c r="BO919" s="47"/>
      <c r="BP919" s="47"/>
      <c r="BQ919" s="47"/>
      <c r="BR919" s="47"/>
      <c r="BS919" s="47"/>
      <c r="BT919" s="47"/>
      <c r="BU919" s="47"/>
      <c r="BV919" s="47"/>
      <c r="BW919" s="47"/>
      <c r="BX919" s="47"/>
      <c r="BY919" s="47"/>
      <c r="BZ919" s="47"/>
      <c r="CA919" s="47"/>
      <c r="CB919" s="47"/>
      <c r="CC919" s="47"/>
      <c r="CD919" s="47"/>
      <c r="CE919" s="47"/>
      <c r="CF919" s="47"/>
      <c r="CG919" s="47"/>
      <c r="CH919" s="47"/>
      <c r="CI919" s="47"/>
      <c r="CJ919" s="47"/>
      <c r="CK919" s="47"/>
      <c r="CL919" s="47"/>
      <c r="CM919" s="47"/>
      <c r="CN919" s="47"/>
      <c r="CO919" s="47"/>
      <c r="CP919" s="47"/>
      <c r="CQ919" s="47"/>
      <c r="CR919" s="47"/>
      <c r="CS919" s="47"/>
      <c r="CT919" s="47"/>
      <c r="CU919" s="47"/>
      <c r="CV919" s="47"/>
      <c r="CW919" s="47"/>
      <c r="CX919" s="47"/>
      <c r="CY919" s="47"/>
      <c r="CZ919" s="47"/>
      <c r="DA919" s="47"/>
      <c r="DB919" s="47"/>
      <c r="DC919" s="47"/>
      <c r="DD919" s="47"/>
      <c r="DE919" s="47"/>
      <c r="DF919" s="47"/>
      <c r="DG919" s="47"/>
      <c r="DH919" s="47"/>
      <c r="DI919" s="47"/>
      <c r="DJ919" s="47"/>
      <c r="DK919" s="47"/>
    </row>
    <row r="920" spans="1:157" ht="53.4" customHeight="1" x14ac:dyDescent="0.3">
      <c r="A920" s="46">
        <v>918</v>
      </c>
      <c r="B920" s="46">
        <v>460</v>
      </c>
      <c r="C920" s="47" t="s">
        <v>13448</v>
      </c>
      <c r="D920" s="46">
        <v>15</v>
      </c>
      <c r="E920" s="48" t="s">
        <v>2492</v>
      </c>
      <c r="F920" s="47"/>
      <c r="G920" s="49" t="s">
        <v>150</v>
      </c>
      <c r="H920" s="49" t="s">
        <v>151</v>
      </c>
      <c r="I920" s="48"/>
      <c r="J920" s="49" t="s">
        <v>36</v>
      </c>
      <c r="K920" s="49" t="s">
        <v>15</v>
      </c>
      <c r="L920" s="49" t="s">
        <v>181</v>
      </c>
      <c r="M920" s="49" t="s">
        <v>256</v>
      </c>
      <c r="N920" s="48" t="s">
        <v>19</v>
      </c>
      <c r="O920" s="49" t="s">
        <v>20</v>
      </c>
      <c r="P920" s="49" t="s">
        <v>21</v>
      </c>
      <c r="Q920" s="49" t="s">
        <v>179</v>
      </c>
      <c r="R920" s="49" t="s">
        <v>15</v>
      </c>
      <c r="S920" s="49" t="s">
        <v>22</v>
      </c>
      <c r="T920" s="51"/>
      <c r="U920" s="49" t="s">
        <v>23</v>
      </c>
      <c r="V920" s="49" t="s">
        <v>152</v>
      </c>
      <c r="W920" s="49" t="s">
        <v>15</v>
      </c>
      <c r="X920" s="48"/>
      <c r="Y920" s="48"/>
      <c r="Z920" s="48"/>
      <c r="AA920" s="48"/>
      <c r="AB920" s="48"/>
      <c r="AC920" s="48"/>
      <c r="AD920" s="48"/>
      <c r="AE920" s="48"/>
      <c r="AF920" s="48"/>
      <c r="AG920" s="48"/>
      <c r="AH920" s="48"/>
      <c r="AI920" s="48"/>
      <c r="AJ920" s="48"/>
      <c r="AK920" s="48"/>
      <c r="AL920" s="48"/>
      <c r="AM920" s="48"/>
      <c r="AN920" s="48"/>
      <c r="AO920" s="48"/>
      <c r="AP920" s="48"/>
      <c r="AQ920" s="48"/>
      <c r="AR920" s="48"/>
      <c r="AS920" s="48"/>
      <c r="AT920" s="48"/>
      <c r="AU920" s="48"/>
      <c r="AV920" s="48"/>
      <c r="AW920" s="48"/>
      <c r="AX920" s="48"/>
      <c r="AY920" s="48"/>
      <c r="AZ920" s="48"/>
      <c r="BA920" s="48"/>
      <c r="BB920" s="48"/>
      <c r="BC920" s="48"/>
      <c r="BD920" s="48"/>
      <c r="BE920" s="48"/>
      <c r="BF920" s="48"/>
      <c r="BG920" s="48"/>
      <c r="BH920" s="48"/>
      <c r="BI920" s="48"/>
      <c r="BJ920" s="48"/>
      <c r="BK920" s="48"/>
      <c r="BL920" s="48"/>
      <c r="BM920" s="48"/>
      <c r="BN920" s="48"/>
      <c r="BO920" s="48"/>
      <c r="BP920" s="48"/>
      <c r="BQ920" s="48"/>
      <c r="BR920" s="48"/>
      <c r="BS920" s="48"/>
      <c r="BT920" s="48"/>
      <c r="BU920" s="48"/>
      <c r="BV920" s="48"/>
      <c r="BW920" s="48"/>
      <c r="BX920" s="48"/>
      <c r="BY920" s="48"/>
      <c r="BZ920" s="48"/>
      <c r="CA920" s="48"/>
      <c r="CB920" s="48"/>
      <c r="CC920" s="48"/>
      <c r="CD920" s="48"/>
      <c r="CE920" s="48"/>
      <c r="CF920" s="48"/>
      <c r="CG920" s="48"/>
      <c r="CH920" s="48"/>
      <c r="CI920" s="48"/>
      <c r="CJ920" s="48"/>
      <c r="CK920" s="48"/>
      <c r="CL920" s="48"/>
      <c r="CM920" s="48"/>
      <c r="CN920" s="48"/>
      <c r="CO920" s="48"/>
      <c r="CP920" s="48"/>
      <c r="CQ920" s="48"/>
      <c r="CR920" s="48"/>
      <c r="CS920" s="47"/>
      <c r="CT920" s="47"/>
      <c r="CU920" s="47"/>
      <c r="CV920" s="47"/>
      <c r="CW920" s="47"/>
      <c r="CX920" s="47"/>
      <c r="CY920" s="47"/>
      <c r="CZ920" s="47"/>
      <c r="DA920" s="47"/>
      <c r="DB920" s="47"/>
      <c r="DC920" s="47"/>
      <c r="DD920" s="47"/>
      <c r="DE920" s="47"/>
      <c r="DF920" s="47"/>
      <c r="DG920" s="47"/>
      <c r="DH920" s="47"/>
      <c r="DI920" s="47"/>
      <c r="DJ920" s="47"/>
      <c r="DK920" s="47"/>
    </row>
    <row r="921" spans="1:157" ht="53.4" customHeight="1" x14ac:dyDescent="0.3">
      <c r="A921" s="46">
        <v>919</v>
      </c>
      <c r="B921" s="46">
        <v>382</v>
      </c>
      <c r="C921" s="47" t="s">
        <v>13449</v>
      </c>
      <c r="D921" s="46">
        <v>21</v>
      </c>
      <c r="E921" s="48" t="s">
        <v>2494</v>
      </c>
      <c r="F921" s="47"/>
      <c r="G921" s="49" t="s">
        <v>150</v>
      </c>
      <c r="H921" s="49" t="s">
        <v>151</v>
      </c>
      <c r="I921" s="48" t="s">
        <v>19</v>
      </c>
      <c r="J921" s="49" t="s">
        <v>20</v>
      </c>
      <c r="K921" s="49" t="s">
        <v>709</v>
      </c>
      <c r="L921" s="49" t="s">
        <v>256</v>
      </c>
      <c r="M921" s="49" t="s">
        <v>25</v>
      </c>
      <c r="N921" s="49" t="s">
        <v>66</v>
      </c>
      <c r="O921" s="49" t="s">
        <v>78</v>
      </c>
      <c r="P921" s="51"/>
      <c r="Q921" s="49" t="s">
        <v>23</v>
      </c>
      <c r="R921" s="49" t="s">
        <v>120</v>
      </c>
      <c r="S921" s="49" t="s">
        <v>15</v>
      </c>
      <c r="T921" s="48" t="s">
        <v>28</v>
      </c>
      <c r="U921" s="49" t="s">
        <v>60</v>
      </c>
      <c r="V921" s="49" t="s">
        <v>1095</v>
      </c>
      <c r="W921" s="51"/>
      <c r="X921" s="49" t="s">
        <v>36</v>
      </c>
      <c r="Y921" s="49" t="s">
        <v>25</v>
      </c>
      <c r="Z921" s="49" t="s">
        <v>78</v>
      </c>
      <c r="AA921" s="49" t="s">
        <v>82</v>
      </c>
      <c r="AB921" s="49" t="s">
        <v>143</v>
      </c>
      <c r="AC921" s="49" t="s">
        <v>94</v>
      </c>
      <c r="AD921" s="48"/>
      <c r="AE921" s="48"/>
      <c r="AF921" s="48"/>
      <c r="AG921" s="48"/>
      <c r="AH921" s="48"/>
      <c r="AI921" s="48"/>
      <c r="AJ921" s="48"/>
      <c r="AK921" s="48"/>
      <c r="AL921" s="48"/>
      <c r="AM921" s="48"/>
      <c r="AN921" s="48"/>
      <c r="AO921" s="48"/>
      <c r="AP921" s="48"/>
      <c r="AQ921" s="48"/>
      <c r="AR921" s="48"/>
      <c r="AS921" s="48"/>
      <c r="AT921" s="48"/>
      <c r="AU921" s="48"/>
      <c r="AV921" s="48"/>
      <c r="AW921" s="48"/>
      <c r="AX921" s="48"/>
      <c r="AY921" s="48"/>
      <c r="AZ921" s="48"/>
      <c r="BA921" s="48"/>
      <c r="BB921" s="48"/>
      <c r="BC921" s="48"/>
      <c r="BD921" s="48"/>
      <c r="BE921" s="48"/>
      <c r="BF921" s="48"/>
      <c r="BG921" s="48"/>
      <c r="BH921" s="48"/>
      <c r="BI921" s="48"/>
      <c r="BJ921" s="48"/>
      <c r="BK921" s="48"/>
      <c r="BL921" s="48"/>
      <c r="BM921" s="48"/>
      <c r="BN921" s="48"/>
      <c r="BO921" s="48"/>
      <c r="BP921" s="48"/>
      <c r="BQ921" s="48"/>
      <c r="BR921" s="48"/>
      <c r="BS921" s="48"/>
      <c r="BT921" s="48"/>
      <c r="BU921" s="48"/>
      <c r="BV921" s="48"/>
      <c r="BW921" s="48"/>
      <c r="BX921" s="48"/>
      <c r="BY921" s="48"/>
      <c r="BZ921" s="48"/>
      <c r="CA921" s="48"/>
      <c r="CB921" s="48"/>
      <c r="CC921" s="48"/>
      <c r="CD921" s="48"/>
      <c r="CE921" s="48"/>
      <c r="CF921" s="48"/>
      <c r="CG921" s="48"/>
      <c r="CH921" s="48"/>
      <c r="CI921" s="48"/>
      <c r="CJ921" s="48"/>
      <c r="CK921" s="48"/>
      <c r="CL921" s="48"/>
      <c r="CM921" s="48"/>
      <c r="CN921" s="48"/>
      <c r="CO921" s="48"/>
      <c r="CP921" s="48"/>
      <c r="CQ921" s="48"/>
      <c r="CR921" s="47"/>
      <c r="CS921" s="47"/>
      <c r="CT921" s="47"/>
      <c r="CU921" s="47"/>
      <c r="CV921" s="47"/>
      <c r="CW921" s="47"/>
      <c r="CX921" s="47"/>
      <c r="CY921" s="47"/>
      <c r="CZ921" s="47"/>
      <c r="DA921" s="47"/>
      <c r="DB921" s="47"/>
      <c r="DC921" s="47"/>
      <c r="DD921" s="47"/>
      <c r="DE921" s="47"/>
      <c r="DF921" s="47"/>
      <c r="DG921" s="47"/>
      <c r="DH921" s="47"/>
      <c r="DI921" s="47"/>
      <c r="DJ921" s="47"/>
    </row>
    <row r="922" spans="1:157" ht="53.4" customHeight="1" x14ac:dyDescent="0.3">
      <c r="A922" s="46">
        <v>920</v>
      </c>
      <c r="B922" s="46">
        <v>1282</v>
      </c>
      <c r="C922" s="47" t="s">
        <v>13450</v>
      </c>
      <c r="D922" s="46">
        <v>20</v>
      </c>
      <c r="E922" s="48" t="s">
        <v>2496</v>
      </c>
      <c r="F922" s="47"/>
      <c r="G922" s="48" t="s">
        <v>98</v>
      </c>
      <c r="H922" s="49" t="s">
        <v>210</v>
      </c>
      <c r="I922" s="49" t="s">
        <v>151</v>
      </c>
      <c r="J922" s="48"/>
      <c r="K922" s="49" t="s">
        <v>36</v>
      </c>
      <c r="L922" s="49" t="s">
        <v>25</v>
      </c>
      <c r="M922" s="49" t="s">
        <v>15</v>
      </c>
      <c r="N922" s="48" t="s">
        <v>19</v>
      </c>
      <c r="O922" s="49" t="s">
        <v>20</v>
      </c>
      <c r="P922" s="49" t="s">
        <v>21</v>
      </c>
      <c r="Q922" s="49" t="s">
        <v>25</v>
      </c>
      <c r="R922" s="49" t="s">
        <v>15</v>
      </c>
      <c r="S922" s="48" t="s">
        <v>19</v>
      </c>
      <c r="T922" s="49" t="s">
        <v>23</v>
      </c>
      <c r="U922" s="49" t="s">
        <v>25</v>
      </c>
      <c r="V922" s="49" t="s">
        <v>15</v>
      </c>
      <c r="W922" s="48" t="s">
        <v>52</v>
      </c>
      <c r="X922" s="48" t="s">
        <v>28</v>
      </c>
      <c r="Y922" s="49" t="s">
        <v>29</v>
      </c>
      <c r="Z922" s="49" t="s">
        <v>30</v>
      </c>
      <c r="AA922" s="49" t="s">
        <v>31</v>
      </c>
      <c r="AB922" s="48"/>
      <c r="AC922" s="48"/>
      <c r="AD922" s="48"/>
      <c r="AE922" s="48"/>
      <c r="AF922" s="48"/>
      <c r="AG922" s="48"/>
      <c r="AH922" s="48"/>
      <c r="AI922" s="48"/>
      <c r="AJ922" s="48"/>
      <c r="AK922" s="48"/>
      <c r="AL922" s="48"/>
      <c r="AM922" s="48"/>
      <c r="AN922" s="48"/>
      <c r="AO922" s="48"/>
      <c r="AP922" s="48"/>
      <c r="AQ922" s="48"/>
      <c r="AR922" s="48"/>
      <c r="AS922" s="48"/>
      <c r="AT922" s="48"/>
      <c r="AU922" s="48"/>
      <c r="AV922" s="48"/>
      <c r="AW922" s="48"/>
      <c r="AX922" s="48"/>
      <c r="AY922" s="48"/>
      <c r="AZ922" s="48"/>
      <c r="BA922" s="48"/>
      <c r="BB922" s="48"/>
      <c r="BC922" s="48"/>
      <c r="BD922" s="48"/>
      <c r="BE922" s="48"/>
      <c r="BF922" s="48"/>
      <c r="BG922" s="48"/>
      <c r="BH922" s="48"/>
      <c r="BI922" s="48"/>
      <c r="BJ922" s="48"/>
      <c r="BK922" s="48"/>
      <c r="BL922" s="48"/>
      <c r="BM922" s="48"/>
      <c r="BN922" s="48"/>
      <c r="BO922" s="48"/>
      <c r="BP922" s="48"/>
      <c r="BQ922" s="48"/>
      <c r="BR922" s="48"/>
      <c r="BS922" s="48"/>
      <c r="BT922" s="48"/>
      <c r="BU922" s="48"/>
      <c r="BV922" s="48"/>
      <c r="BW922" s="48"/>
      <c r="BX922" s="48"/>
      <c r="BY922" s="48"/>
      <c r="BZ922" s="48"/>
      <c r="CA922" s="48"/>
      <c r="CB922" s="48"/>
      <c r="CC922" s="48"/>
      <c r="CD922" s="48"/>
      <c r="CE922" s="48"/>
      <c r="CF922" s="48"/>
      <c r="CG922" s="48"/>
      <c r="CH922" s="48"/>
      <c r="CI922" s="48"/>
      <c r="CJ922" s="48"/>
      <c r="CK922" s="48"/>
      <c r="CL922" s="48"/>
      <c r="CM922" s="48"/>
      <c r="CN922" s="48"/>
      <c r="CO922" s="48"/>
      <c r="CP922" s="48"/>
      <c r="CQ922" s="48"/>
      <c r="CR922" s="48"/>
      <c r="CS922" s="47"/>
      <c r="CT922" s="47"/>
      <c r="CU922" s="47"/>
      <c r="CV922" s="47"/>
      <c r="CW922" s="47"/>
      <c r="CX922" s="47"/>
      <c r="CY922" s="47"/>
      <c r="CZ922" s="47"/>
      <c r="DA922" s="47"/>
      <c r="DB922" s="47"/>
      <c r="DC922" s="47"/>
      <c r="DD922" s="47"/>
      <c r="DE922" s="47"/>
      <c r="DF922" s="47"/>
      <c r="DG922" s="47"/>
      <c r="DH922" s="47"/>
      <c r="DI922" s="47"/>
      <c r="DJ922" s="47"/>
      <c r="DK922" s="47"/>
    </row>
    <row r="923" spans="1:157" ht="53.4" customHeight="1" x14ac:dyDescent="0.3">
      <c r="A923" s="46">
        <v>921</v>
      </c>
      <c r="B923" s="46">
        <v>586</v>
      </c>
      <c r="C923" s="47" t="s">
        <v>13451</v>
      </c>
      <c r="D923" s="46">
        <v>26</v>
      </c>
      <c r="E923" s="48" t="s">
        <v>2498</v>
      </c>
      <c r="F923" s="47"/>
      <c r="G923" s="49" t="s">
        <v>150</v>
      </c>
      <c r="H923" s="49" t="s">
        <v>151</v>
      </c>
      <c r="I923" s="48"/>
      <c r="J923" s="49" t="s">
        <v>36</v>
      </c>
      <c r="K923" s="49" t="s">
        <v>39</v>
      </c>
      <c r="L923" s="49" t="s">
        <v>25</v>
      </c>
      <c r="M923" s="49" t="s">
        <v>15</v>
      </c>
      <c r="N923" s="49" t="s">
        <v>54</v>
      </c>
      <c r="O923" s="49" t="s">
        <v>44</v>
      </c>
      <c r="P923" s="48" t="s">
        <v>19</v>
      </c>
      <c r="Q923" s="49" t="s">
        <v>20</v>
      </c>
      <c r="R923" s="49" t="s">
        <v>21</v>
      </c>
      <c r="S923" s="49" t="s">
        <v>37</v>
      </c>
      <c r="T923" s="49" t="s">
        <v>40</v>
      </c>
      <c r="U923" s="49" t="s">
        <v>25</v>
      </c>
      <c r="V923" s="49" t="s">
        <v>82</v>
      </c>
      <c r="W923" s="48" t="s">
        <v>19</v>
      </c>
      <c r="X923" s="49" t="s">
        <v>23</v>
      </c>
      <c r="Y923" s="49" t="s">
        <v>120</v>
      </c>
      <c r="Z923" s="49" t="s">
        <v>338</v>
      </c>
      <c r="AA923" s="49" t="s">
        <v>25</v>
      </c>
      <c r="AB923" s="49" t="s">
        <v>15</v>
      </c>
      <c r="AC923" s="48" t="s">
        <v>28</v>
      </c>
      <c r="AD923" s="49" t="s">
        <v>60</v>
      </c>
      <c r="AE923" s="49" t="s">
        <v>740</v>
      </c>
      <c r="AF923" s="49" t="s">
        <v>25</v>
      </c>
      <c r="AG923" s="49" t="s">
        <v>663</v>
      </c>
      <c r="AH923" s="48"/>
      <c r="AI923" s="48"/>
      <c r="AJ923" s="48"/>
      <c r="AK923" s="48"/>
      <c r="AL923" s="48"/>
      <c r="AM923" s="48"/>
      <c r="AN923" s="48"/>
      <c r="AO923" s="48"/>
      <c r="AP923" s="48"/>
      <c r="AQ923" s="48"/>
      <c r="AR923" s="48"/>
      <c r="AS923" s="48"/>
      <c r="AT923" s="48"/>
      <c r="AU923" s="48"/>
      <c r="AV923" s="48"/>
      <c r="AW923" s="48"/>
      <c r="AX923" s="48"/>
      <c r="AY923" s="48"/>
      <c r="AZ923" s="48"/>
      <c r="BA923" s="48"/>
      <c r="BB923" s="48"/>
      <c r="BC923" s="48"/>
      <c r="BD923" s="48"/>
      <c r="BE923" s="48"/>
      <c r="BF923" s="48"/>
      <c r="BG923" s="48"/>
      <c r="BH923" s="48"/>
      <c r="BI923" s="48"/>
      <c r="BJ923" s="48"/>
      <c r="BK923" s="48"/>
      <c r="BL923" s="48"/>
      <c r="BM923" s="48"/>
      <c r="BN923" s="48"/>
      <c r="BO923" s="48"/>
      <c r="BP923" s="48"/>
      <c r="BQ923" s="48"/>
      <c r="BR923" s="48"/>
      <c r="BS923" s="48"/>
      <c r="BT923" s="48"/>
      <c r="BU923" s="48"/>
      <c r="BV923" s="48"/>
      <c r="BW923" s="48"/>
      <c r="BX923" s="48"/>
      <c r="BY923" s="48"/>
      <c r="BZ923" s="48"/>
      <c r="CA923" s="48"/>
      <c r="CB923" s="48"/>
      <c r="CC923" s="48"/>
      <c r="CD923" s="48"/>
      <c r="CE923" s="48"/>
      <c r="CF923" s="48"/>
      <c r="CG923" s="48"/>
      <c r="CH923" s="48"/>
      <c r="CI923" s="48"/>
      <c r="CJ923" s="48"/>
      <c r="CK923" s="48"/>
      <c r="CL923" s="48"/>
      <c r="CM923" s="48"/>
      <c r="CN923" s="48"/>
      <c r="CO923" s="48"/>
      <c r="CP923" s="48"/>
      <c r="CQ923" s="48"/>
      <c r="CR923" s="48"/>
      <c r="CS923" s="47"/>
      <c r="CT923" s="47"/>
      <c r="CU923" s="47"/>
      <c r="CV923" s="47"/>
      <c r="CW923" s="47"/>
      <c r="CX923" s="47"/>
      <c r="CY923" s="47"/>
      <c r="CZ923" s="47"/>
      <c r="DA923" s="47"/>
      <c r="DB923" s="47"/>
      <c r="DC923" s="47"/>
      <c r="DD923" s="47"/>
      <c r="DE923" s="47"/>
      <c r="DF923" s="47"/>
      <c r="DG923" s="47"/>
      <c r="DH923" s="47"/>
      <c r="DI923" s="47"/>
      <c r="DJ923" s="47"/>
      <c r="DK923" s="47"/>
    </row>
    <row r="924" spans="1:157" ht="53.4" customHeight="1" x14ac:dyDescent="0.3">
      <c r="A924" s="46">
        <v>922</v>
      </c>
      <c r="B924" s="46">
        <v>2517</v>
      </c>
      <c r="C924" s="47" t="s">
        <v>13452</v>
      </c>
      <c r="D924" s="46">
        <v>30</v>
      </c>
      <c r="E924" s="48" t="s">
        <v>2500</v>
      </c>
      <c r="F924" s="47"/>
      <c r="G924" s="48" t="s">
        <v>98</v>
      </c>
      <c r="H924" s="49" t="s">
        <v>238</v>
      </c>
      <c r="I924" s="49" t="s">
        <v>151</v>
      </c>
      <c r="J924" s="48" t="s">
        <v>53</v>
      </c>
      <c r="K924" s="49" t="s">
        <v>112</v>
      </c>
      <c r="L924" s="49" t="s">
        <v>36</v>
      </c>
      <c r="M924" s="49" t="s">
        <v>25</v>
      </c>
      <c r="N924" s="49" t="s">
        <v>78</v>
      </c>
      <c r="O924" s="48" t="s">
        <v>16</v>
      </c>
      <c r="P924" s="49" t="s">
        <v>17</v>
      </c>
      <c r="Q924" s="49" t="s">
        <v>18</v>
      </c>
      <c r="R924" s="49" t="s">
        <v>25</v>
      </c>
      <c r="S924" s="49" t="s">
        <v>22</v>
      </c>
      <c r="T924" s="48" t="s">
        <v>19</v>
      </c>
      <c r="U924" s="49" t="s">
        <v>20</v>
      </c>
      <c r="V924" s="49" t="s">
        <v>21</v>
      </c>
      <c r="W924" s="49" t="s">
        <v>38</v>
      </c>
      <c r="X924" s="49" t="s">
        <v>55</v>
      </c>
      <c r="Y924" s="49" t="s">
        <v>25</v>
      </c>
      <c r="Z924" s="49" t="s">
        <v>22</v>
      </c>
      <c r="AA924" s="48" t="s">
        <v>19</v>
      </c>
      <c r="AB924" s="49" t="s">
        <v>23</v>
      </c>
      <c r="AC924" s="49" t="s">
        <v>39</v>
      </c>
      <c r="AD924" s="49" t="s">
        <v>25</v>
      </c>
      <c r="AE924" s="49" t="s">
        <v>26</v>
      </c>
      <c r="AF924" s="49" t="s">
        <v>1009</v>
      </c>
      <c r="AG924" s="48" t="s">
        <v>28</v>
      </c>
      <c r="AH924" s="49" t="s">
        <v>29</v>
      </c>
      <c r="AI924" s="49" t="s">
        <v>25</v>
      </c>
      <c r="AJ924" s="49" t="s">
        <v>46</v>
      </c>
      <c r="AK924" s="48"/>
      <c r="AL924" s="48"/>
      <c r="AM924" s="48"/>
      <c r="AN924" s="48"/>
      <c r="AO924" s="48"/>
      <c r="AP924" s="48"/>
      <c r="AQ924" s="48"/>
      <c r="AR924" s="48"/>
      <c r="AS924" s="48"/>
      <c r="AT924" s="48"/>
      <c r="AU924" s="48"/>
      <c r="AV924" s="48"/>
      <c r="AW924" s="48"/>
      <c r="AX924" s="48"/>
      <c r="AY924" s="48"/>
      <c r="AZ924" s="48"/>
      <c r="BA924" s="48"/>
      <c r="BB924" s="48"/>
      <c r="BC924" s="48"/>
      <c r="BD924" s="48"/>
      <c r="BE924" s="48"/>
      <c r="BF924" s="48"/>
      <c r="BG924" s="48"/>
      <c r="BH924" s="48"/>
      <c r="BI924" s="48"/>
      <c r="BJ924" s="48"/>
      <c r="BK924" s="48"/>
      <c r="BL924" s="48"/>
      <c r="BM924" s="48"/>
      <c r="BN924" s="48"/>
      <c r="BO924" s="48"/>
      <c r="BP924" s="48"/>
      <c r="BQ924" s="48"/>
      <c r="BR924" s="48"/>
      <c r="BS924" s="48"/>
      <c r="BT924" s="48"/>
      <c r="BU924" s="48"/>
      <c r="BV924" s="48"/>
      <c r="BW924" s="48"/>
      <c r="BX924" s="48"/>
      <c r="BY924" s="48"/>
      <c r="BZ924" s="48"/>
      <c r="CA924" s="48"/>
      <c r="CB924" s="48"/>
      <c r="CC924" s="48"/>
      <c r="CD924" s="48"/>
      <c r="CE924" s="48"/>
      <c r="CF924" s="48"/>
      <c r="CG924" s="48"/>
      <c r="CH924" s="48"/>
      <c r="CI924" s="48"/>
      <c r="CJ924" s="48"/>
      <c r="CK924" s="48"/>
      <c r="CL924" s="48"/>
      <c r="CM924" s="48"/>
      <c r="CN924" s="48"/>
      <c r="CO924" s="48"/>
      <c r="CP924" s="48"/>
      <c r="CQ924" s="48"/>
      <c r="CR924" s="47"/>
      <c r="CS924" s="47"/>
      <c r="CT924" s="47"/>
      <c r="CU924" s="47"/>
      <c r="CV924" s="47"/>
      <c r="CW924" s="47"/>
      <c r="CX924" s="47"/>
      <c r="CY924" s="47"/>
      <c r="CZ924" s="47"/>
      <c r="DA924" s="47"/>
      <c r="DB924" s="47"/>
      <c r="DC924" s="47"/>
      <c r="DD924" s="47"/>
      <c r="DE924" s="47"/>
      <c r="DF924" s="47"/>
      <c r="DG924" s="47"/>
      <c r="DH924" s="47"/>
      <c r="DI924" s="47"/>
      <c r="DJ924" s="47"/>
    </row>
    <row r="925" spans="1:157" ht="53.4" customHeight="1" x14ac:dyDescent="0.3">
      <c r="A925" s="46">
        <v>923</v>
      </c>
      <c r="B925" s="46">
        <v>2548</v>
      </c>
      <c r="C925" s="47" t="s">
        <v>13453</v>
      </c>
      <c r="D925" s="46">
        <v>35</v>
      </c>
      <c r="E925" s="48" t="s">
        <v>2502</v>
      </c>
      <c r="F925" s="47"/>
      <c r="G925" s="48" t="s">
        <v>98</v>
      </c>
      <c r="H925" s="49" t="s">
        <v>110</v>
      </c>
      <c r="I925" s="49" t="s">
        <v>74</v>
      </c>
      <c r="J925" s="49" t="s">
        <v>75</v>
      </c>
      <c r="K925" s="49" t="s">
        <v>111</v>
      </c>
      <c r="L925" s="49" t="s">
        <v>51</v>
      </c>
      <c r="M925" s="48" t="s">
        <v>11</v>
      </c>
      <c r="N925" s="49" t="s">
        <v>156</v>
      </c>
      <c r="O925" s="49" t="s">
        <v>25</v>
      </c>
      <c r="P925" s="49" t="s">
        <v>157</v>
      </c>
      <c r="Q925" s="48" t="s">
        <v>16</v>
      </c>
      <c r="R925" s="49" t="s">
        <v>17</v>
      </c>
      <c r="S925" s="49" t="s">
        <v>18</v>
      </c>
      <c r="T925" s="49" t="s">
        <v>25</v>
      </c>
      <c r="U925" s="49" t="s">
        <v>22</v>
      </c>
      <c r="V925" s="48" t="s">
        <v>19</v>
      </c>
      <c r="W925" s="49" t="s">
        <v>20</v>
      </c>
      <c r="X925" s="49" t="s">
        <v>21</v>
      </c>
      <c r="Y925" s="49" t="s">
        <v>38</v>
      </c>
      <c r="Z925" s="49" t="s">
        <v>55</v>
      </c>
      <c r="AA925" s="49" t="s">
        <v>25</v>
      </c>
      <c r="AB925" s="49" t="s">
        <v>239</v>
      </c>
      <c r="AC925" s="49" t="s">
        <v>53</v>
      </c>
      <c r="AD925" s="49" t="s">
        <v>211</v>
      </c>
      <c r="AE925" s="49" t="s">
        <v>212</v>
      </c>
      <c r="AF925" s="49" t="s">
        <v>25</v>
      </c>
      <c r="AG925" s="49" t="s">
        <v>82</v>
      </c>
      <c r="AH925" s="48" t="s">
        <v>19</v>
      </c>
      <c r="AI925" s="49" t="s">
        <v>23</v>
      </c>
      <c r="AJ925" s="49" t="s">
        <v>25</v>
      </c>
      <c r="AK925" s="49" t="s">
        <v>15</v>
      </c>
      <c r="AL925" s="48" t="s">
        <v>28</v>
      </c>
      <c r="AM925" s="49" t="s">
        <v>29</v>
      </c>
      <c r="AN925" s="49" t="s">
        <v>25</v>
      </c>
      <c r="AO925" s="49" t="s">
        <v>46</v>
      </c>
      <c r="AP925" s="48"/>
      <c r="AQ925" s="48"/>
      <c r="AR925" s="48"/>
      <c r="AS925" s="48"/>
      <c r="AT925" s="48"/>
      <c r="AU925" s="48"/>
      <c r="AV925" s="48"/>
      <c r="AW925" s="48"/>
      <c r="AX925" s="48"/>
      <c r="AY925" s="48"/>
      <c r="AZ925" s="48"/>
      <c r="BA925" s="48"/>
      <c r="BB925" s="48"/>
      <c r="BC925" s="48"/>
      <c r="BD925" s="48"/>
      <c r="BE925" s="48"/>
      <c r="BF925" s="48"/>
      <c r="BG925" s="48"/>
      <c r="BH925" s="48"/>
      <c r="BI925" s="48"/>
      <c r="BJ925" s="48"/>
      <c r="BK925" s="48"/>
      <c r="BL925" s="48"/>
      <c r="BM925" s="48"/>
      <c r="BN925" s="48"/>
      <c r="BO925" s="48"/>
      <c r="BP925" s="48"/>
      <c r="BQ925" s="48"/>
      <c r="BR925" s="48"/>
      <c r="BS925" s="48"/>
      <c r="BT925" s="48"/>
      <c r="BU925" s="48"/>
      <c r="BV925" s="48"/>
      <c r="BW925" s="48"/>
      <c r="BX925" s="48"/>
      <c r="BY925" s="48"/>
      <c r="BZ925" s="48"/>
      <c r="CA925" s="48"/>
      <c r="CB925" s="48"/>
      <c r="CC925" s="48"/>
      <c r="CD925" s="48"/>
      <c r="CE925" s="48"/>
      <c r="CF925" s="48"/>
      <c r="CG925" s="48"/>
      <c r="CH925" s="48"/>
      <c r="CI925" s="48"/>
      <c r="CJ925" s="48"/>
      <c r="CK925" s="48"/>
      <c r="CL925" s="48"/>
      <c r="CM925" s="48"/>
      <c r="CN925" s="48"/>
      <c r="CO925" s="48"/>
      <c r="CP925" s="48"/>
      <c r="CQ925" s="48"/>
      <c r="CR925" s="47"/>
      <c r="CS925" s="47"/>
      <c r="CT925" s="47"/>
      <c r="CU925" s="47"/>
      <c r="CV925" s="47"/>
      <c r="CW925" s="47"/>
      <c r="CX925" s="47"/>
      <c r="CY925" s="47"/>
      <c r="CZ925" s="47"/>
      <c r="DA925" s="47"/>
      <c r="DB925" s="47"/>
      <c r="DC925" s="47"/>
      <c r="DD925" s="47"/>
      <c r="DE925" s="47"/>
      <c r="DF925" s="47"/>
      <c r="DG925" s="47"/>
      <c r="DH925" s="47"/>
      <c r="DI925" s="47"/>
      <c r="DJ925" s="47"/>
    </row>
    <row r="926" spans="1:157" ht="53.4" customHeight="1" x14ac:dyDescent="0.3">
      <c r="A926" s="46">
        <v>924</v>
      </c>
      <c r="B926" s="46">
        <v>1573</v>
      </c>
      <c r="C926" s="47" t="s">
        <v>13454</v>
      </c>
      <c r="D926" s="46">
        <v>35</v>
      </c>
      <c r="E926" s="48" t="s">
        <v>2504</v>
      </c>
      <c r="F926" s="47"/>
      <c r="G926" s="49" t="s">
        <v>10</v>
      </c>
      <c r="H926" s="48"/>
      <c r="I926" s="49" t="s">
        <v>36</v>
      </c>
      <c r="J926" s="49" t="s">
        <v>15</v>
      </c>
      <c r="K926" s="49" t="s">
        <v>162</v>
      </c>
      <c r="L926" s="49" t="s">
        <v>37</v>
      </c>
      <c r="M926" s="48" t="s">
        <v>19</v>
      </c>
      <c r="N926" s="49" t="s">
        <v>20</v>
      </c>
      <c r="O926" s="49" t="s">
        <v>583</v>
      </c>
      <c r="P926" s="49" t="s">
        <v>25</v>
      </c>
      <c r="Q926" s="49" t="s">
        <v>26</v>
      </c>
      <c r="R926" s="49" t="s">
        <v>1439</v>
      </c>
      <c r="S926" s="49" t="s">
        <v>1711</v>
      </c>
      <c r="T926" s="48" t="s">
        <v>256</v>
      </c>
      <c r="U926" s="48" t="s">
        <v>16</v>
      </c>
      <c r="V926" s="49" t="s">
        <v>193</v>
      </c>
      <c r="W926" s="49" t="s">
        <v>194</v>
      </c>
      <c r="X926" s="49" t="s">
        <v>65</v>
      </c>
      <c r="Y926" s="49" t="s">
        <v>25</v>
      </c>
      <c r="Z926" s="49" t="s">
        <v>15</v>
      </c>
      <c r="AA926" s="48" t="s">
        <v>19</v>
      </c>
      <c r="AB926" s="49" t="s">
        <v>23</v>
      </c>
      <c r="AC926" s="49" t="s">
        <v>39</v>
      </c>
      <c r="AD926" s="49" t="s">
        <v>25</v>
      </c>
      <c r="AE926" s="49" t="s">
        <v>15</v>
      </c>
      <c r="AF926" s="48" t="s">
        <v>41</v>
      </c>
      <c r="AG926" s="48" t="s">
        <v>28</v>
      </c>
      <c r="AH926" s="49" t="s">
        <v>29</v>
      </c>
      <c r="AI926" s="49" t="s">
        <v>25</v>
      </c>
      <c r="AJ926" s="49" t="s">
        <v>15</v>
      </c>
      <c r="AK926" s="48" t="s">
        <v>245</v>
      </c>
      <c r="AL926" s="48" t="s">
        <v>40</v>
      </c>
      <c r="AM926" s="48" t="s">
        <v>116</v>
      </c>
      <c r="AN926" s="48" t="s">
        <v>67</v>
      </c>
      <c r="AO926" s="48" t="s">
        <v>166</v>
      </c>
      <c r="AP926" s="48" t="s">
        <v>2311</v>
      </c>
      <c r="AQ926" s="48"/>
      <c r="AR926" s="48"/>
      <c r="AS926" s="48"/>
      <c r="AT926" s="48"/>
      <c r="AU926" s="48"/>
      <c r="AV926" s="48"/>
      <c r="AW926" s="48"/>
      <c r="AX926" s="48"/>
      <c r="AY926" s="48"/>
      <c r="AZ926" s="48"/>
      <c r="BA926" s="48"/>
      <c r="BB926" s="48"/>
      <c r="BC926" s="48"/>
      <c r="BD926" s="48"/>
      <c r="BE926" s="48"/>
      <c r="BF926" s="48"/>
      <c r="BG926" s="48"/>
      <c r="BH926" s="48"/>
      <c r="BI926" s="48"/>
      <c r="BJ926" s="48"/>
      <c r="BK926" s="48"/>
      <c r="BL926" s="48"/>
      <c r="BM926" s="48"/>
      <c r="BN926" s="48"/>
      <c r="BO926" s="48"/>
      <c r="BP926" s="48"/>
      <c r="BQ926" s="48"/>
      <c r="BR926" s="48"/>
      <c r="BS926" s="48"/>
      <c r="BT926" s="48"/>
      <c r="BU926" s="48"/>
      <c r="BV926" s="48"/>
      <c r="BW926" s="48"/>
      <c r="BX926" s="48"/>
      <c r="BY926" s="48"/>
      <c r="BZ926" s="48"/>
      <c r="CA926" s="48"/>
      <c r="CB926" s="48"/>
      <c r="CC926" s="48"/>
      <c r="CD926" s="48"/>
      <c r="CE926" s="48"/>
      <c r="CF926" s="48"/>
      <c r="CG926" s="48"/>
      <c r="CH926" s="48"/>
      <c r="CI926" s="48"/>
      <c r="CJ926" s="48"/>
      <c r="CK926" s="48"/>
      <c r="CL926" s="48"/>
      <c r="CM926" s="48"/>
      <c r="CN926" s="48"/>
      <c r="CO926" s="48"/>
      <c r="CP926" s="48"/>
      <c r="CQ926" s="48"/>
      <c r="CR926" s="48"/>
      <c r="CS926" s="47"/>
      <c r="CT926" s="47"/>
      <c r="CU926" s="47"/>
      <c r="CV926" s="47"/>
      <c r="CW926" s="47"/>
      <c r="CX926" s="47"/>
      <c r="CY926" s="47"/>
      <c r="CZ926" s="47"/>
      <c r="DA926" s="47"/>
      <c r="DB926" s="47"/>
      <c r="DC926" s="47"/>
      <c r="DD926" s="47"/>
      <c r="DE926" s="47"/>
      <c r="DF926" s="47"/>
      <c r="DG926" s="47"/>
      <c r="DH926" s="47"/>
      <c r="DI926" s="47"/>
      <c r="DJ926" s="47"/>
      <c r="DK926" s="47"/>
    </row>
    <row r="927" spans="1:157" ht="53.4" customHeight="1" x14ac:dyDescent="0.3">
      <c r="A927" s="46">
        <v>925</v>
      </c>
      <c r="B927" s="46">
        <v>1668</v>
      </c>
      <c r="C927" s="47" t="s">
        <v>13455</v>
      </c>
      <c r="D927" s="46">
        <v>23</v>
      </c>
      <c r="E927" s="48" t="s">
        <v>2506</v>
      </c>
      <c r="F927" s="47"/>
      <c r="G927" s="49" t="s">
        <v>10</v>
      </c>
      <c r="H927" s="48"/>
      <c r="I927" s="49" t="s">
        <v>36</v>
      </c>
      <c r="J927" s="49" t="s">
        <v>37</v>
      </c>
      <c r="K927" s="49" t="s">
        <v>25</v>
      </c>
      <c r="L927" s="49" t="s">
        <v>15</v>
      </c>
      <c r="M927" s="51"/>
      <c r="N927" s="49" t="s">
        <v>20</v>
      </c>
      <c r="O927" s="49" t="s">
        <v>21</v>
      </c>
      <c r="P927" s="49" t="s">
        <v>25</v>
      </c>
      <c r="Q927" s="49" t="s">
        <v>239</v>
      </c>
      <c r="R927" s="49" t="s">
        <v>86</v>
      </c>
      <c r="S927" s="51"/>
      <c r="T927" s="49" t="s">
        <v>65</v>
      </c>
      <c r="U927" s="49" t="s">
        <v>193</v>
      </c>
      <c r="V927" s="49" t="s">
        <v>194</v>
      </c>
      <c r="W927" s="49" t="s">
        <v>25</v>
      </c>
      <c r="X927" s="49" t="s">
        <v>82</v>
      </c>
      <c r="Y927" s="48" t="s">
        <v>19</v>
      </c>
      <c r="Z927" s="49" t="s">
        <v>23</v>
      </c>
      <c r="AA927" s="49" t="s">
        <v>39</v>
      </c>
      <c r="AB927" s="49" t="s">
        <v>25</v>
      </c>
      <c r="AC927" s="49" t="s">
        <v>15</v>
      </c>
      <c r="AD927" s="51"/>
      <c r="AE927" s="49" t="s">
        <v>29</v>
      </c>
      <c r="AF927" s="49" t="s">
        <v>25</v>
      </c>
      <c r="AG927" s="49" t="s">
        <v>22</v>
      </c>
      <c r="AH927" s="48"/>
      <c r="AI927" s="48"/>
      <c r="AJ927" s="48"/>
      <c r="AK927" s="48"/>
      <c r="AL927" s="48"/>
      <c r="AM927" s="48"/>
      <c r="AN927" s="48"/>
      <c r="AO927" s="48"/>
      <c r="AP927" s="48"/>
      <c r="AQ927" s="48"/>
      <c r="AR927" s="48"/>
      <c r="AS927" s="48"/>
      <c r="AT927" s="48"/>
      <c r="AU927" s="48"/>
      <c r="AV927" s="48"/>
      <c r="AW927" s="48"/>
      <c r="AX927" s="48"/>
      <c r="AY927" s="48"/>
      <c r="AZ927" s="48"/>
      <c r="BA927" s="48"/>
      <c r="BB927" s="48"/>
      <c r="BC927" s="48"/>
      <c r="BD927" s="48"/>
      <c r="BE927" s="48"/>
      <c r="BF927" s="48"/>
      <c r="BG927" s="48"/>
      <c r="BH927" s="48"/>
      <c r="BI927" s="48"/>
      <c r="BJ927" s="48"/>
      <c r="BK927" s="48"/>
      <c r="BL927" s="48"/>
      <c r="BM927" s="48"/>
      <c r="BN927" s="48"/>
      <c r="BO927" s="48"/>
      <c r="BP927" s="48"/>
      <c r="BQ927" s="48"/>
      <c r="BR927" s="48"/>
      <c r="BS927" s="48"/>
      <c r="BT927" s="48"/>
      <c r="BU927" s="48"/>
      <c r="BV927" s="48"/>
      <c r="BW927" s="48"/>
      <c r="BX927" s="48"/>
      <c r="BY927" s="48"/>
      <c r="BZ927" s="48"/>
      <c r="CA927" s="48"/>
      <c r="CB927" s="48"/>
      <c r="CC927" s="48"/>
      <c r="CD927" s="48"/>
      <c r="CE927" s="48"/>
      <c r="CF927" s="48"/>
      <c r="CG927" s="48"/>
      <c r="CH927" s="48"/>
      <c r="CI927" s="48"/>
      <c r="CJ927" s="48"/>
      <c r="CK927" s="48"/>
      <c r="CL927" s="48"/>
      <c r="CM927" s="48"/>
      <c r="CN927" s="48"/>
      <c r="CO927" s="48"/>
      <c r="CP927" s="48"/>
      <c r="CQ927" s="48"/>
      <c r="CR927" s="48"/>
      <c r="CS927" s="47"/>
      <c r="CT927" s="47"/>
      <c r="CU927" s="47"/>
      <c r="CV927" s="47"/>
      <c r="CW927" s="47"/>
      <c r="CX927" s="47"/>
      <c r="CY927" s="47"/>
      <c r="CZ927" s="47"/>
      <c r="DA927" s="47"/>
      <c r="DB927" s="47"/>
      <c r="DC927" s="47"/>
      <c r="DD927" s="47"/>
      <c r="DE927" s="47"/>
      <c r="DF927" s="47"/>
      <c r="DG927" s="47"/>
      <c r="DH927" s="47"/>
      <c r="DI927" s="47"/>
      <c r="DJ927" s="47"/>
      <c r="DK927" s="47"/>
    </row>
    <row r="928" spans="1:157" ht="53.4" customHeight="1" x14ac:dyDescent="0.3">
      <c r="A928" s="46">
        <v>926</v>
      </c>
      <c r="B928" s="46">
        <v>1003</v>
      </c>
      <c r="C928" s="47" t="s">
        <v>13456</v>
      </c>
      <c r="D928" s="46">
        <v>19</v>
      </c>
      <c r="E928" s="48" t="s">
        <v>2508</v>
      </c>
      <c r="F928" s="47"/>
      <c r="G928" s="49" t="s">
        <v>2509</v>
      </c>
      <c r="H928" s="49" t="s">
        <v>100</v>
      </c>
      <c r="I928" s="48" t="s">
        <v>16</v>
      </c>
      <c r="J928" s="49" t="s">
        <v>17</v>
      </c>
      <c r="K928" s="49" t="s">
        <v>18</v>
      </c>
      <c r="L928" s="49" t="s">
        <v>25</v>
      </c>
      <c r="M928" s="49" t="s">
        <v>22</v>
      </c>
      <c r="N928" s="48" t="s">
        <v>19</v>
      </c>
      <c r="O928" s="49" t="s">
        <v>20</v>
      </c>
      <c r="P928" s="49" t="s">
        <v>22</v>
      </c>
      <c r="Q928" s="49" t="s">
        <v>357</v>
      </c>
      <c r="R928" s="49" t="s">
        <v>82</v>
      </c>
      <c r="S928" s="48" t="s">
        <v>28</v>
      </c>
      <c r="T928" s="49" t="s">
        <v>29</v>
      </c>
      <c r="U928" s="49" t="s">
        <v>82</v>
      </c>
      <c r="V928" s="48" t="s">
        <v>19</v>
      </c>
      <c r="W928" s="49" t="s">
        <v>23</v>
      </c>
      <c r="X928" s="49" t="s">
        <v>25</v>
      </c>
      <c r="Y928" s="49" t="s">
        <v>157</v>
      </c>
      <c r="Z928" s="48"/>
      <c r="AA928" s="48"/>
      <c r="AB928" s="48"/>
      <c r="AC928" s="48"/>
      <c r="AD928" s="48"/>
      <c r="AE928" s="48"/>
      <c r="AF928" s="48"/>
      <c r="AG928" s="48"/>
      <c r="AH928" s="48"/>
      <c r="AI928" s="48"/>
      <c r="AJ928" s="48"/>
      <c r="AK928" s="48"/>
      <c r="AL928" s="48"/>
      <c r="AM928" s="48"/>
      <c r="AN928" s="48"/>
      <c r="AO928" s="48"/>
      <c r="AP928" s="48"/>
      <c r="AQ928" s="48"/>
      <c r="AR928" s="48"/>
      <c r="AS928" s="48"/>
      <c r="AT928" s="48"/>
      <c r="AU928" s="48"/>
      <c r="AV928" s="48"/>
      <c r="AW928" s="48"/>
      <c r="AX928" s="48"/>
      <c r="AY928" s="48"/>
      <c r="AZ928" s="48"/>
      <c r="BA928" s="48"/>
      <c r="BB928" s="48"/>
      <c r="BC928" s="48"/>
      <c r="BD928" s="48"/>
      <c r="BE928" s="48"/>
      <c r="BF928" s="48"/>
      <c r="BG928" s="48"/>
      <c r="BH928" s="48"/>
      <c r="BI928" s="48"/>
      <c r="BJ928" s="48"/>
      <c r="BK928" s="48"/>
      <c r="BL928" s="48"/>
      <c r="BM928" s="48"/>
      <c r="BN928" s="48"/>
      <c r="BO928" s="48"/>
      <c r="BP928" s="48"/>
      <c r="BQ928" s="48"/>
      <c r="BR928" s="48"/>
      <c r="BS928" s="48"/>
      <c r="BT928" s="48"/>
      <c r="BU928" s="48"/>
      <c r="BV928" s="48"/>
      <c r="BW928" s="48"/>
      <c r="BX928" s="48"/>
      <c r="BY928" s="48"/>
      <c r="BZ928" s="48"/>
      <c r="CA928" s="48"/>
      <c r="CB928" s="48"/>
      <c r="CC928" s="48"/>
      <c r="CD928" s="48"/>
      <c r="CE928" s="48"/>
      <c r="CF928" s="48"/>
      <c r="CG928" s="48"/>
      <c r="CH928" s="48"/>
      <c r="CI928" s="48"/>
      <c r="CJ928" s="48"/>
      <c r="CK928" s="48"/>
      <c r="CL928" s="48"/>
      <c r="CM928" s="48"/>
      <c r="CN928" s="48"/>
      <c r="CO928" s="48"/>
      <c r="CP928" s="48"/>
      <c r="CQ928" s="48"/>
      <c r="CR928" s="47"/>
      <c r="CS928" s="47"/>
      <c r="CT928" s="47"/>
      <c r="CU928" s="47"/>
      <c r="CV928" s="47"/>
      <c r="CW928" s="47"/>
      <c r="CX928" s="47"/>
      <c r="CY928" s="47"/>
      <c r="CZ928" s="47"/>
      <c r="DA928" s="47"/>
      <c r="DB928" s="47"/>
      <c r="DC928" s="47"/>
      <c r="DD928" s="47"/>
      <c r="DE928" s="47"/>
      <c r="DF928" s="47"/>
      <c r="DG928" s="47"/>
      <c r="DH928" s="47"/>
      <c r="DI928" s="47"/>
      <c r="DJ928" s="47"/>
    </row>
    <row r="929" spans="1:116" ht="53.4" customHeight="1" x14ac:dyDescent="0.3">
      <c r="A929" s="46">
        <v>927</v>
      </c>
      <c r="B929" s="46">
        <v>1618</v>
      </c>
      <c r="C929" s="47" t="s">
        <v>13457</v>
      </c>
      <c r="D929" s="46">
        <v>27</v>
      </c>
      <c r="E929" s="48" t="s">
        <v>2511</v>
      </c>
      <c r="F929" s="47"/>
      <c r="G929" s="49" t="s">
        <v>10</v>
      </c>
      <c r="H929" s="49" t="s">
        <v>34</v>
      </c>
      <c r="I929" s="49" t="s">
        <v>35</v>
      </c>
      <c r="J929" s="48"/>
      <c r="K929" s="49" t="s">
        <v>36</v>
      </c>
      <c r="L929" s="49" t="s">
        <v>37</v>
      </c>
      <c r="M929" s="49" t="s">
        <v>25</v>
      </c>
      <c r="N929" s="49" t="s">
        <v>15</v>
      </c>
      <c r="O929" s="51"/>
      <c r="P929" s="49" t="s">
        <v>17</v>
      </c>
      <c r="Q929" s="49" t="s">
        <v>18</v>
      </c>
      <c r="R929" s="49" t="s">
        <v>25</v>
      </c>
      <c r="S929" s="49" t="s">
        <v>22</v>
      </c>
      <c r="T929" s="51"/>
      <c r="U929" s="49" t="s">
        <v>193</v>
      </c>
      <c r="V929" s="49" t="s">
        <v>194</v>
      </c>
      <c r="W929" s="49" t="s">
        <v>25</v>
      </c>
      <c r="X929" s="49" t="s">
        <v>15</v>
      </c>
      <c r="Y929" s="51"/>
      <c r="Z929" s="49" t="s">
        <v>20</v>
      </c>
      <c r="AA929" s="49" t="s">
        <v>121</v>
      </c>
      <c r="AB929" s="49" t="s">
        <v>25</v>
      </c>
      <c r="AC929" s="49" t="s">
        <v>82</v>
      </c>
      <c r="AD929" s="49" t="s">
        <v>22</v>
      </c>
      <c r="AE929" s="51"/>
      <c r="AF929" s="49" t="s">
        <v>23</v>
      </c>
      <c r="AG929" s="49" t="s">
        <v>39</v>
      </c>
      <c r="AH929" s="49" t="s">
        <v>25</v>
      </c>
      <c r="AI929" s="49" t="s">
        <v>15</v>
      </c>
      <c r="AJ929" s="51"/>
      <c r="AK929" s="49" t="s">
        <v>29</v>
      </c>
      <c r="AL929" s="49" t="s">
        <v>25</v>
      </c>
      <c r="AM929" s="49" t="s">
        <v>240</v>
      </c>
      <c r="AN929" s="48"/>
      <c r="AO929" s="48"/>
      <c r="AP929" s="48"/>
      <c r="AQ929" s="48"/>
      <c r="AR929" s="48"/>
      <c r="AS929" s="48"/>
      <c r="AT929" s="48"/>
      <c r="AU929" s="48"/>
      <c r="AV929" s="48"/>
      <c r="AW929" s="48"/>
      <c r="AX929" s="48"/>
      <c r="AY929" s="48"/>
      <c r="AZ929" s="48"/>
      <c r="BA929" s="48"/>
      <c r="BB929" s="48"/>
      <c r="BC929" s="48"/>
      <c r="BD929" s="48"/>
      <c r="BE929" s="48"/>
      <c r="BF929" s="48"/>
      <c r="BG929" s="48"/>
      <c r="BH929" s="48"/>
      <c r="BI929" s="48"/>
      <c r="BJ929" s="48"/>
      <c r="BK929" s="48"/>
      <c r="BL929" s="48"/>
      <c r="BM929" s="48"/>
      <c r="BN929" s="48"/>
      <c r="BO929" s="48"/>
      <c r="BP929" s="48"/>
      <c r="BQ929" s="48"/>
      <c r="BR929" s="48"/>
      <c r="BS929" s="48"/>
      <c r="BT929" s="48"/>
      <c r="BU929" s="48"/>
      <c r="BV929" s="48"/>
      <c r="BW929" s="48"/>
      <c r="BX929" s="48"/>
      <c r="BY929" s="48"/>
      <c r="BZ929" s="48"/>
      <c r="CA929" s="48"/>
      <c r="CB929" s="48"/>
      <c r="CC929" s="48"/>
      <c r="CD929" s="48"/>
      <c r="CE929" s="48"/>
      <c r="CF929" s="48"/>
      <c r="CG929" s="48"/>
      <c r="CH929" s="48"/>
      <c r="CI929" s="48"/>
      <c r="CJ929" s="48"/>
      <c r="CK929" s="48"/>
      <c r="CL929" s="48"/>
      <c r="CM929" s="48"/>
      <c r="CN929" s="48"/>
      <c r="CO929" s="48"/>
      <c r="CP929" s="48"/>
      <c r="CQ929" s="48"/>
      <c r="CR929" s="48"/>
      <c r="CS929" s="47"/>
      <c r="CT929" s="47"/>
      <c r="CU929" s="47"/>
      <c r="CV929" s="47"/>
      <c r="CW929" s="47"/>
      <c r="CX929" s="47"/>
      <c r="CY929" s="47"/>
      <c r="CZ929" s="47"/>
      <c r="DA929" s="47"/>
      <c r="DB929" s="47"/>
      <c r="DC929" s="47"/>
      <c r="DD929" s="47"/>
      <c r="DE929" s="47"/>
      <c r="DF929" s="47"/>
      <c r="DG929" s="47"/>
      <c r="DH929" s="47"/>
      <c r="DI929" s="47"/>
      <c r="DJ929" s="47"/>
      <c r="DK929" s="47"/>
    </row>
    <row r="930" spans="1:116" ht="53.4" customHeight="1" x14ac:dyDescent="0.3">
      <c r="A930" s="46">
        <v>928</v>
      </c>
      <c r="B930" s="46">
        <v>1993</v>
      </c>
      <c r="C930" s="47" t="s">
        <v>13458</v>
      </c>
      <c r="D930" s="46">
        <v>36</v>
      </c>
      <c r="E930" s="48" t="s">
        <v>2513</v>
      </c>
      <c r="F930" s="47"/>
      <c r="G930" s="49" t="s">
        <v>49</v>
      </c>
      <c r="H930" s="48"/>
      <c r="I930" s="49" t="s">
        <v>36</v>
      </c>
      <c r="J930" s="49" t="s">
        <v>143</v>
      </c>
      <c r="K930" s="49" t="s">
        <v>94</v>
      </c>
      <c r="L930" s="48" t="s">
        <v>16</v>
      </c>
      <c r="M930" s="49" t="s">
        <v>17</v>
      </c>
      <c r="N930" s="49" t="s">
        <v>18</v>
      </c>
      <c r="O930" s="48" t="s">
        <v>19</v>
      </c>
      <c r="P930" s="49" t="s">
        <v>20</v>
      </c>
      <c r="Q930" s="49" t="s">
        <v>163</v>
      </c>
      <c r="R930" s="49" t="s">
        <v>40</v>
      </c>
      <c r="S930" s="49" t="s">
        <v>25</v>
      </c>
      <c r="T930" s="49" t="s">
        <v>82</v>
      </c>
      <c r="U930" s="48" t="s">
        <v>16</v>
      </c>
      <c r="V930" s="48" t="s">
        <v>683</v>
      </c>
      <c r="W930" s="48" t="s">
        <v>201</v>
      </c>
      <c r="X930" s="49" t="s">
        <v>63</v>
      </c>
      <c r="Y930" s="49" t="s">
        <v>88</v>
      </c>
      <c r="Z930" s="49" t="s">
        <v>634</v>
      </c>
      <c r="AA930" s="49" t="s">
        <v>211</v>
      </c>
      <c r="AB930" s="49" t="s">
        <v>212</v>
      </c>
      <c r="AC930" s="49" t="s">
        <v>25</v>
      </c>
      <c r="AD930" s="49" t="s">
        <v>66</v>
      </c>
      <c r="AE930" s="49" t="s">
        <v>2414</v>
      </c>
      <c r="AF930" s="49" t="s">
        <v>78</v>
      </c>
      <c r="AG930" s="48" t="s">
        <v>19</v>
      </c>
      <c r="AH930" s="49" t="s">
        <v>23</v>
      </c>
      <c r="AI930" s="49" t="s">
        <v>39</v>
      </c>
      <c r="AJ930" s="49" t="s">
        <v>25</v>
      </c>
      <c r="AK930" s="49" t="s">
        <v>22</v>
      </c>
      <c r="AL930" s="48" t="s">
        <v>28</v>
      </c>
      <c r="AM930" s="49" t="s">
        <v>227</v>
      </c>
      <c r="AN930" s="49" t="s">
        <v>30</v>
      </c>
      <c r="AO930" s="49" t="s">
        <v>31</v>
      </c>
      <c r="AP930" s="49" t="s">
        <v>25</v>
      </c>
      <c r="AQ930" s="49" t="s">
        <v>663</v>
      </c>
      <c r="AR930" s="48"/>
      <c r="AS930" s="48"/>
      <c r="AT930" s="48"/>
      <c r="AU930" s="48"/>
      <c r="AV930" s="48"/>
      <c r="AW930" s="48"/>
      <c r="AX930" s="48"/>
      <c r="AY930" s="48"/>
      <c r="AZ930" s="48"/>
      <c r="BA930" s="48"/>
      <c r="BB930" s="48"/>
      <c r="BC930" s="48"/>
      <c r="BD930" s="48"/>
      <c r="BE930" s="48"/>
      <c r="BF930" s="48"/>
      <c r="BG930" s="48"/>
      <c r="BH930" s="48"/>
      <c r="BI930" s="48"/>
      <c r="BJ930" s="48"/>
      <c r="BK930" s="48"/>
      <c r="BL930" s="48"/>
      <c r="BM930" s="48"/>
      <c r="BN930" s="48"/>
      <c r="BO930" s="48"/>
      <c r="BP930" s="48"/>
      <c r="BQ930" s="48"/>
      <c r="BR930" s="48"/>
      <c r="BS930" s="48"/>
      <c r="BT930" s="48"/>
      <c r="BU930" s="48"/>
      <c r="BV930" s="48"/>
      <c r="BW930" s="48"/>
      <c r="BX930" s="48"/>
      <c r="BY930" s="48"/>
      <c r="BZ930" s="48"/>
      <c r="CA930" s="48"/>
      <c r="CB930" s="48"/>
      <c r="CC930" s="48"/>
      <c r="CD930" s="48"/>
      <c r="CE930" s="48"/>
      <c r="CF930" s="48"/>
      <c r="CG930" s="48"/>
      <c r="CH930" s="48"/>
      <c r="CI930" s="48"/>
      <c r="CJ930" s="48"/>
      <c r="CK930" s="48"/>
      <c r="CL930" s="48"/>
      <c r="CM930" s="48"/>
      <c r="CN930" s="48"/>
      <c r="CO930" s="48"/>
      <c r="CP930" s="48"/>
      <c r="CQ930" s="48"/>
      <c r="CR930" s="48"/>
      <c r="CS930" s="47"/>
      <c r="CT930" s="47"/>
      <c r="CU930" s="47"/>
      <c r="CV930" s="47"/>
      <c r="CW930" s="47"/>
      <c r="CX930" s="47"/>
      <c r="CY930" s="47"/>
      <c r="CZ930" s="47"/>
      <c r="DA930" s="47"/>
      <c r="DB930" s="47"/>
      <c r="DC930" s="47"/>
      <c r="DD930" s="47"/>
      <c r="DE930" s="47"/>
      <c r="DF930" s="47"/>
      <c r="DG930" s="47"/>
      <c r="DH930" s="47"/>
      <c r="DI930" s="47"/>
      <c r="DJ930" s="47"/>
      <c r="DK930" s="47"/>
    </row>
    <row r="931" spans="1:116" ht="53.4" customHeight="1" x14ac:dyDescent="0.3">
      <c r="A931" s="46">
        <v>929</v>
      </c>
      <c r="B931" s="46">
        <v>2606</v>
      </c>
      <c r="C931" s="47" t="s">
        <v>13459</v>
      </c>
      <c r="D931" s="46">
        <v>31</v>
      </c>
      <c r="E931" s="48" t="s">
        <v>2515</v>
      </c>
      <c r="F931" s="47"/>
      <c r="G931" s="48" t="s">
        <v>98</v>
      </c>
      <c r="H931" s="49" t="s">
        <v>110</v>
      </c>
      <c r="I931" s="49" t="s">
        <v>176</v>
      </c>
      <c r="J931" s="49" t="s">
        <v>177</v>
      </c>
      <c r="K931" s="48" t="s">
        <v>19</v>
      </c>
      <c r="L931" s="49" t="s">
        <v>20</v>
      </c>
      <c r="M931" s="49" t="s">
        <v>21</v>
      </c>
      <c r="N931" s="49" t="s">
        <v>163</v>
      </c>
      <c r="O931" s="49" t="s">
        <v>40</v>
      </c>
      <c r="P931" s="49" t="s">
        <v>53</v>
      </c>
      <c r="Q931" s="49" t="s">
        <v>55</v>
      </c>
      <c r="R931" s="49" t="s">
        <v>25</v>
      </c>
      <c r="S931" s="49" t="s">
        <v>15</v>
      </c>
      <c r="T931" s="48" t="s">
        <v>19</v>
      </c>
      <c r="U931" s="49" t="s">
        <v>23</v>
      </c>
      <c r="V931" s="49" t="s">
        <v>39</v>
      </c>
      <c r="W931" s="49" t="s">
        <v>25</v>
      </c>
      <c r="X931" s="49" t="s">
        <v>15</v>
      </c>
      <c r="Y931" s="48" t="s">
        <v>28</v>
      </c>
      <c r="Z931" s="49" t="s">
        <v>29</v>
      </c>
      <c r="AA931" s="49" t="s">
        <v>25</v>
      </c>
      <c r="AB931" s="49" t="s">
        <v>15</v>
      </c>
      <c r="AC931" s="49" t="s">
        <v>105</v>
      </c>
      <c r="AD931" s="49" t="s">
        <v>25</v>
      </c>
      <c r="AE931" s="49" t="s">
        <v>22</v>
      </c>
      <c r="AF931" s="48" t="s">
        <v>53</v>
      </c>
      <c r="AG931" s="48" t="s">
        <v>2516</v>
      </c>
      <c r="AH931" s="48" t="s">
        <v>311</v>
      </c>
      <c r="AI931" s="48" t="s">
        <v>58</v>
      </c>
      <c r="AJ931" s="48" t="s">
        <v>40</v>
      </c>
      <c r="AK931" s="48" t="s">
        <v>1208</v>
      </c>
      <c r="AL931" s="48"/>
      <c r="AM931" s="48"/>
      <c r="AN931" s="48"/>
      <c r="AO931" s="48"/>
      <c r="AP931" s="48"/>
      <c r="AQ931" s="48"/>
      <c r="AR931" s="48"/>
      <c r="AS931" s="48"/>
      <c r="AT931" s="48"/>
      <c r="AU931" s="48"/>
      <c r="AV931" s="48"/>
      <c r="AW931" s="48"/>
      <c r="AX931" s="48"/>
      <c r="AY931" s="48"/>
      <c r="AZ931" s="48"/>
      <c r="BA931" s="48"/>
      <c r="BB931" s="48"/>
      <c r="BC931" s="48"/>
      <c r="BD931" s="48"/>
      <c r="BE931" s="48"/>
      <c r="BF931" s="48"/>
      <c r="BG931" s="48"/>
      <c r="BH931" s="48"/>
      <c r="BI931" s="48"/>
      <c r="BJ931" s="48"/>
      <c r="BK931" s="48"/>
      <c r="BL931" s="48"/>
      <c r="BM931" s="48"/>
      <c r="BN931" s="48"/>
      <c r="BO931" s="48"/>
      <c r="BP931" s="48"/>
      <c r="BQ931" s="48"/>
      <c r="BR931" s="48"/>
      <c r="BS931" s="48"/>
      <c r="BT931" s="48"/>
      <c r="BU931" s="48"/>
      <c r="BV931" s="48"/>
      <c r="BW931" s="48"/>
      <c r="BX931" s="48"/>
      <c r="BY931" s="48"/>
      <c r="BZ931" s="48"/>
      <c r="CA931" s="48"/>
      <c r="CB931" s="48"/>
      <c r="CC931" s="48"/>
      <c r="CD931" s="48"/>
      <c r="CE931" s="48"/>
      <c r="CF931" s="48"/>
      <c r="CG931" s="48"/>
      <c r="CH931" s="48"/>
      <c r="CI931" s="48"/>
      <c r="CJ931" s="48"/>
      <c r="CK931" s="48"/>
      <c r="CL931" s="48"/>
      <c r="CM931" s="48"/>
      <c r="CN931" s="48"/>
      <c r="CO931" s="48"/>
      <c r="CP931" s="48"/>
      <c r="CQ931" s="48"/>
      <c r="CR931" s="47"/>
      <c r="CS931" s="47"/>
      <c r="CT931" s="47"/>
      <c r="CU931" s="47"/>
      <c r="CV931" s="47"/>
      <c r="CW931" s="47"/>
      <c r="CX931" s="47"/>
      <c r="CY931" s="47"/>
      <c r="CZ931" s="47"/>
      <c r="DA931" s="47"/>
      <c r="DB931" s="47"/>
      <c r="DC931" s="47"/>
      <c r="DD931" s="47"/>
      <c r="DE931" s="47"/>
      <c r="DF931" s="47"/>
      <c r="DG931" s="47"/>
      <c r="DH931" s="47"/>
      <c r="DI931" s="47"/>
      <c r="DJ931" s="47"/>
    </row>
    <row r="932" spans="1:116" ht="53.4" customHeight="1" x14ac:dyDescent="0.3">
      <c r="A932" s="46">
        <v>930</v>
      </c>
      <c r="B932" s="46">
        <v>2021</v>
      </c>
      <c r="C932" s="47" t="s">
        <v>13460</v>
      </c>
      <c r="D932" s="46">
        <v>29</v>
      </c>
      <c r="E932" s="48" t="s">
        <v>2518</v>
      </c>
      <c r="F932" s="47"/>
      <c r="G932" s="49" t="s">
        <v>10</v>
      </c>
      <c r="H932" s="48" t="s">
        <v>11</v>
      </c>
      <c r="I932" s="49" t="s">
        <v>12</v>
      </c>
      <c r="J932" s="49" t="s">
        <v>13</v>
      </c>
      <c r="K932" s="49" t="s">
        <v>14</v>
      </c>
      <c r="L932" s="49" t="s">
        <v>25</v>
      </c>
      <c r="M932" s="49" t="s">
        <v>15</v>
      </c>
      <c r="N932" s="48" t="s">
        <v>19</v>
      </c>
      <c r="O932" s="49" t="s">
        <v>20</v>
      </c>
      <c r="P932" s="49" t="s">
        <v>21</v>
      </c>
      <c r="Q932" s="49" t="s">
        <v>22</v>
      </c>
      <c r="R932" s="49" t="s">
        <v>37</v>
      </c>
      <c r="S932" s="49" t="s">
        <v>40</v>
      </c>
      <c r="T932" s="48" t="s">
        <v>19</v>
      </c>
      <c r="U932" s="49" t="s">
        <v>23</v>
      </c>
      <c r="V932" s="49" t="s">
        <v>39</v>
      </c>
      <c r="W932" s="49" t="s">
        <v>25</v>
      </c>
      <c r="X932" s="49" t="s">
        <v>15</v>
      </c>
      <c r="Y932" s="48" t="s">
        <v>28</v>
      </c>
      <c r="Z932" s="49" t="s">
        <v>29</v>
      </c>
      <c r="AA932" s="49" t="s">
        <v>25</v>
      </c>
      <c r="AB932" s="49" t="s">
        <v>78</v>
      </c>
      <c r="AC932" s="49" t="s">
        <v>184</v>
      </c>
      <c r="AD932" s="49" t="s">
        <v>22</v>
      </c>
      <c r="AE932" s="48" t="s">
        <v>40</v>
      </c>
      <c r="AF932" s="48" t="s">
        <v>246</v>
      </c>
      <c r="AG932" s="48" t="s">
        <v>67</v>
      </c>
      <c r="AH932" s="48" t="s">
        <v>570</v>
      </c>
      <c r="AI932" s="48" t="s">
        <v>106</v>
      </c>
      <c r="AJ932" s="48"/>
      <c r="AK932" s="48"/>
      <c r="AL932" s="48"/>
      <c r="AM932" s="48"/>
      <c r="AN932" s="48"/>
      <c r="AO932" s="48"/>
      <c r="AP932" s="48"/>
      <c r="AQ932" s="48"/>
      <c r="AR932" s="48"/>
      <c r="AS932" s="48"/>
      <c r="AT932" s="48"/>
      <c r="AU932" s="48"/>
      <c r="AV932" s="48"/>
      <c r="AW932" s="48"/>
      <c r="AX932" s="48"/>
      <c r="AY932" s="48"/>
      <c r="AZ932" s="48"/>
      <c r="BA932" s="48"/>
      <c r="BB932" s="48"/>
      <c r="BC932" s="48"/>
      <c r="BD932" s="48"/>
      <c r="BE932" s="48"/>
      <c r="BF932" s="48"/>
      <c r="BG932" s="48"/>
      <c r="BH932" s="48"/>
      <c r="BI932" s="48"/>
      <c r="BJ932" s="48"/>
      <c r="BK932" s="48"/>
      <c r="BL932" s="48"/>
      <c r="BM932" s="48"/>
      <c r="BN932" s="48"/>
      <c r="BO932" s="48"/>
      <c r="BP932" s="48"/>
      <c r="BQ932" s="48"/>
      <c r="BR932" s="48"/>
      <c r="BS932" s="48"/>
      <c r="BT932" s="48"/>
      <c r="BU932" s="48"/>
      <c r="BV932" s="48"/>
      <c r="BW932" s="48"/>
      <c r="BX932" s="48"/>
      <c r="BY932" s="48"/>
      <c r="BZ932" s="48"/>
      <c r="CA932" s="48"/>
      <c r="CB932" s="48"/>
      <c r="CC932" s="48"/>
      <c r="CD932" s="48"/>
      <c r="CE932" s="48"/>
      <c r="CF932" s="48"/>
      <c r="CG932" s="48"/>
      <c r="CH932" s="48"/>
      <c r="CI932" s="48"/>
      <c r="CJ932" s="48"/>
      <c r="CK932" s="48"/>
      <c r="CL932" s="48"/>
      <c r="CM932" s="48"/>
      <c r="CN932" s="48"/>
      <c r="CO932" s="48"/>
      <c r="CP932" s="48"/>
      <c r="CQ932" s="48"/>
      <c r="CR932" s="47"/>
      <c r="CS932" s="47"/>
      <c r="CT932" s="47"/>
      <c r="CU932" s="47"/>
      <c r="CV932" s="47"/>
      <c r="CW932" s="47"/>
      <c r="CX932" s="47"/>
      <c r="CY932" s="47"/>
      <c r="CZ932" s="47"/>
      <c r="DA932" s="47"/>
      <c r="DB932" s="47"/>
      <c r="DC932" s="47"/>
      <c r="DD932" s="47"/>
      <c r="DE932" s="47"/>
      <c r="DF932" s="47"/>
      <c r="DG932" s="47"/>
      <c r="DH932" s="47"/>
      <c r="DI932" s="47"/>
      <c r="DJ932" s="47"/>
    </row>
    <row r="933" spans="1:116" ht="53.4" customHeight="1" x14ac:dyDescent="0.3">
      <c r="A933" s="46">
        <v>931</v>
      </c>
      <c r="B933" s="46">
        <v>75</v>
      </c>
      <c r="C933" s="47" t="s">
        <v>13461</v>
      </c>
      <c r="D933" s="46">
        <v>13</v>
      </c>
      <c r="E933" s="48" t="s">
        <v>2520</v>
      </c>
      <c r="F933" s="47"/>
      <c r="G933" s="49" t="s">
        <v>73</v>
      </c>
      <c r="H933" s="49" t="s">
        <v>74</v>
      </c>
      <c r="I933" s="49" t="s">
        <v>75</v>
      </c>
      <c r="J933" s="48" t="s">
        <v>2521</v>
      </c>
      <c r="K933" s="54">
        <v>65</v>
      </c>
      <c r="L933" s="48" t="s">
        <v>51</v>
      </c>
      <c r="M933" s="48" t="s">
        <v>19</v>
      </c>
      <c r="N933" s="49" t="s">
        <v>130</v>
      </c>
      <c r="O933" s="49" t="s">
        <v>23</v>
      </c>
      <c r="P933" s="49" t="s">
        <v>20</v>
      </c>
      <c r="Q933" s="49" t="s">
        <v>338</v>
      </c>
      <c r="R933" s="48" t="s">
        <v>41</v>
      </c>
      <c r="S933" s="48" t="s">
        <v>28</v>
      </c>
      <c r="T933" s="49" t="s">
        <v>60</v>
      </c>
      <c r="U933" s="48"/>
      <c r="V933" s="48"/>
      <c r="W933" s="48"/>
      <c r="X933" s="48"/>
      <c r="Y933" s="48"/>
      <c r="Z933" s="48"/>
      <c r="AA933" s="48"/>
      <c r="AB933" s="48"/>
      <c r="AC933" s="48"/>
      <c r="AD933" s="48"/>
      <c r="AE933" s="48"/>
      <c r="AF933" s="48"/>
      <c r="AG933" s="48"/>
      <c r="AH933" s="48"/>
      <c r="AI933" s="48"/>
      <c r="AJ933" s="48"/>
      <c r="AK933" s="48"/>
      <c r="AL933" s="48"/>
      <c r="AM933" s="48"/>
      <c r="AN933" s="48"/>
      <c r="AO933" s="48"/>
      <c r="AP933" s="48"/>
      <c r="AQ933" s="48"/>
      <c r="AR933" s="48"/>
      <c r="AS933" s="48"/>
      <c r="AT933" s="48"/>
      <c r="AU933" s="48"/>
      <c r="AV933" s="48"/>
      <c r="AW933" s="48"/>
      <c r="AX933" s="48"/>
      <c r="AY933" s="48"/>
      <c r="AZ933" s="48"/>
      <c r="BA933" s="48"/>
      <c r="BB933" s="48"/>
      <c r="BC933" s="48"/>
      <c r="BD933" s="48"/>
      <c r="BE933" s="48"/>
      <c r="BF933" s="48"/>
      <c r="BG933" s="48"/>
      <c r="BH933" s="48"/>
      <c r="BI933" s="48"/>
      <c r="BJ933" s="48"/>
      <c r="BK933" s="48"/>
      <c r="BL933" s="48"/>
      <c r="BM933" s="48"/>
      <c r="BN933" s="48"/>
      <c r="BO933" s="48"/>
      <c r="BP933" s="48"/>
      <c r="BQ933" s="48"/>
      <c r="BR933" s="48"/>
      <c r="BS933" s="48"/>
      <c r="BT933" s="48"/>
      <c r="BU933" s="48"/>
      <c r="BV933" s="48"/>
      <c r="BW933" s="48"/>
      <c r="BX933" s="48"/>
      <c r="BY933" s="48"/>
      <c r="BZ933" s="48"/>
      <c r="CA933" s="48"/>
      <c r="CB933" s="48"/>
      <c r="CC933" s="48"/>
      <c r="CD933" s="48"/>
      <c r="CE933" s="48"/>
      <c r="CF933" s="48"/>
      <c r="CG933" s="48"/>
      <c r="CH933" s="48"/>
      <c r="CI933" s="48"/>
      <c r="CJ933" s="48"/>
      <c r="CK933" s="48"/>
      <c r="CL933" s="48"/>
      <c r="CM933" s="48"/>
      <c r="CN933" s="48"/>
      <c r="CO933" s="48"/>
      <c r="CP933" s="48"/>
      <c r="CQ933" s="48"/>
      <c r="CR933" s="47"/>
      <c r="CS933" s="47"/>
      <c r="CT933" s="47"/>
      <c r="CU933" s="47"/>
      <c r="CV933" s="47"/>
      <c r="CW933" s="47"/>
      <c r="CX933" s="47"/>
      <c r="CY933" s="47"/>
      <c r="CZ933" s="47"/>
      <c r="DA933" s="47"/>
      <c r="DB933" s="47"/>
      <c r="DC933" s="47"/>
      <c r="DD933" s="47"/>
      <c r="DE933" s="47"/>
      <c r="DF933" s="47"/>
      <c r="DG933" s="47"/>
      <c r="DH933" s="47"/>
      <c r="DI933" s="47"/>
      <c r="DJ933" s="47"/>
    </row>
    <row r="934" spans="1:116" ht="53.4" customHeight="1" x14ac:dyDescent="0.3">
      <c r="A934" s="46">
        <v>932</v>
      </c>
      <c r="B934" s="46">
        <v>1345</v>
      </c>
      <c r="C934" s="47" t="s">
        <v>13462</v>
      </c>
      <c r="D934" s="46">
        <v>45</v>
      </c>
      <c r="E934" s="48" t="s">
        <v>2523</v>
      </c>
      <c r="F934" s="47"/>
      <c r="G934" s="48" t="s">
        <v>98</v>
      </c>
      <c r="H934" s="49" t="s">
        <v>110</v>
      </c>
      <c r="I934" s="49" t="s">
        <v>74</v>
      </c>
      <c r="J934" s="49" t="s">
        <v>75</v>
      </c>
      <c r="K934" s="48" t="s">
        <v>53</v>
      </c>
      <c r="L934" s="49" t="s">
        <v>112</v>
      </c>
      <c r="M934" s="49" t="s">
        <v>36</v>
      </c>
      <c r="N934" s="49" t="s">
        <v>25</v>
      </c>
      <c r="O934" s="49" t="s">
        <v>15</v>
      </c>
      <c r="P934" s="48" t="s">
        <v>274</v>
      </c>
      <c r="Q934" s="48" t="s">
        <v>633</v>
      </c>
      <c r="R934" s="48" t="s">
        <v>36</v>
      </c>
      <c r="S934" s="48" t="s">
        <v>19</v>
      </c>
      <c r="T934" s="49" t="s">
        <v>20</v>
      </c>
      <c r="U934" s="49" t="s">
        <v>21</v>
      </c>
      <c r="V934" s="49" t="s">
        <v>37</v>
      </c>
      <c r="W934" s="49" t="s">
        <v>40</v>
      </c>
      <c r="X934" s="49" t="s">
        <v>25</v>
      </c>
      <c r="Y934" s="49" t="s">
        <v>15</v>
      </c>
      <c r="Z934" s="49" t="s">
        <v>53</v>
      </c>
      <c r="AA934" s="49" t="s">
        <v>211</v>
      </c>
      <c r="AB934" s="49" t="s">
        <v>212</v>
      </c>
      <c r="AC934" s="49" t="s">
        <v>25</v>
      </c>
      <c r="AD934" s="49" t="s">
        <v>239</v>
      </c>
      <c r="AE934" s="48" t="s">
        <v>19</v>
      </c>
      <c r="AF934" s="49" t="s">
        <v>23</v>
      </c>
      <c r="AG934" s="49" t="s">
        <v>39</v>
      </c>
      <c r="AH934" s="49" t="s">
        <v>25</v>
      </c>
      <c r="AI934" s="49" t="s">
        <v>27</v>
      </c>
      <c r="AJ934" s="48" t="s">
        <v>28</v>
      </c>
      <c r="AK934" s="49" t="s">
        <v>29</v>
      </c>
      <c r="AL934" s="49" t="s">
        <v>25</v>
      </c>
      <c r="AM934" s="49" t="s">
        <v>82</v>
      </c>
      <c r="AN934" s="49" t="s">
        <v>15</v>
      </c>
      <c r="AO934" s="48" t="s">
        <v>28</v>
      </c>
      <c r="AP934" s="49" t="s">
        <v>153</v>
      </c>
      <c r="AQ934" s="49" t="s">
        <v>25</v>
      </c>
      <c r="AR934" s="49" t="s">
        <v>22</v>
      </c>
      <c r="AS934" s="48" t="s">
        <v>121</v>
      </c>
      <c r="AT934" s="49" t="s">
        <v>45</v>
      </c>
      <c r="AU934" s="49" t="s">
        <v>25</v>
      </c>
      <c r="AV934" s="49" t="s">
        <v>27</v>
      </c>
      <c r="AW934" s="48" t="s">
        <v>116</v>
      </c>
      <c r="AX934" s="48" t="s">
        <v>28</v>
      </c>
      <c r="AY934" s="48" t="s">
        <v>117</v>
      </c>
      <c r="AZ934" s="48"/>
      <c r="BA934" s="48"/>
      <c r="BB934" s="48"/>
      <c r="BC934" s="48"/>
      <c r="BD934" s="48"/>
      <c r="BE934" s="48"/>
      <c r="BF934" s="48"/>
      <c r="BG934" s="48"/>
      <c r="BH934" s="48"/>
      <c r="BI934" s="48"/>
      <c r="BJ934" s="48"/>
      <c r="BK934" s="48"/>
      <c r="BL934" s="48"/>
      <c r="BM934" s="48"/>
      <c r="BN934" s="48"/>
      <c r="BO934" s="48"/>
      <c r="BP934" s="48"/>
      <c r="BQ934" s="48"/>
      <c r="BR934" s="48"/>
      <c r="BS934" s="48"/>
      <c r="BT934" s="48"/>
      <c r="BU934" s="48"/>
      <c r="BV934" s="48"/>
      <c r="BW934" s="48"/>
      <c r="BX934" s="48"/>
      <c r="BY934" s="48"/>
      <c r="BZ934" s="48"/>
      <c r="CA934" s="48"/>
      <c r="CB934" s="48"/>
      <c r="CC934" s="48"/>
      <c r="CD934" s="48"/>
      <c r="CE934" s="48"/>
      <c r="CF934" s="48"/>
      <c r="CG934" s="48"/>
      <c r="CH934" s="48"/>
      <c r="CI934" s="48"/>
      <c r="CJ934" s="48"/>
      <c r="CK934" s="48"/>
      <c r="CL934" s="48"/>
      <c r="CM934" s="48"/>
      <c r="CN934" s="48"/>
      <c r="CO934" s="48"/>
      <c r="CP934" s="48"/>
      <c r="CQ934" s="48"/>
      <c r="CR934" s="47"/>
      <c r="CS934" s="47"/>
      <c r="CT934" s="47"/>
      <c r="CU934" s="47"/>
      <c r="CV934" s="47"/>
      <c r="CW934" s="47"/>
      <c r="CX934" s="47"/>
      <c r="CY934" s="47"/>
      <c r="CZ934" s="47"/>
      <c r="DA934" s="47"/>
      <c r="DB934" s="47"/>
      <c r="DC934" s="47"/>
      <c r="DD934" s="47"/>
      <c r="DE934" s="47"/>
      <c r="DF934" s="47"/>
      <c r="DG934" s="47"/>
      <c r="DH934" s="47"/>
      <c r="DI934" s="47"/>
      <c r="DJ934" s="47"/>
    </row>
    <row r="935" spans="1:116" ht="53.4" customHeight="1" x14ac:dyDescent="0.3">
      <c r="A935" s="46">
        <v>933</v>
      </c>
      <c r="B935" s="46">
        <v>443</v>
      </c>
      <c r="C935" s="47" t="s">
        <v>13463</v>
      </c>
      <c r="D935" s="46">
        <v>22</v>
      </c>
      <c r="E935" s="48" t="s">
        <v>2525</v>
      </c>
      <c r="F935" s="47"/>
      <c r="G935" s="48" t="s">
        <v>73</v>
      </c>
      <c r="H935" s="49" t="s">
        <v>176</v>
      </c>
      <c r="I935" s="49" t="s">
        <v>177</v>
      </c>
      <c r="J935" s="48"/>
      <c r="K935" s="49" t="s">
        <v>36</v>
      </c>
      <c r="L935" s="49" t="s">
        <v>15</v>
      </c>
      <c r="M935" s="49" t="s">
        <v>37</v>
      </c>
      <c r="N935" s="51"/>
      <c r="O935" s="49" t="s">
        <v>20</v>
      </c>
      <c r="P935" s="49" t="s">
        <v>101</v>
      </c>
      <c r="Q935" s="49" t="s">
        <v>102</v>
      </c>
      <c r="R935" s="49" t="s">
        <v>82</v>
      </c>
      <c r="S935" s="49" t="s">
        <v>37</v>
      </c>
      <c r="T935" s="49" t="s">
        <v>40</v>
      </c>
      <c r="U935" s="51"/>
      <c r="V935" s="49" t="s">
        <v>23</v>
      </c>
      <c r="W935" s="49" t="s">
        <v>300</v>
      </c>
      <c r="X935" s="49" t="s">
        <v>37</v>
      </c>
      <c r="Y935" s="49" t="s">
        <v>25</v>
      </c>
      <c r="Z935" s="49" t="s">
        <v>26</v>
      </c>
      <c r="AA935" s="49" t="s">
        <v>106</v>
      </c>
      <c r="AB935" s="49" t="s">
        <v>187</v>
      </c>
      <c r="AC935" s="51"/>
      <c r="AD935" s="49" t="s">
        <v>740</v>
      </c>
      <c r="AE935" s="49" t="s">
        <v>25</v>
      </c>
      <c r="AF935" s="49" t="s">
        <v>46</v>
      </c>
      <c r="AG935" s="48"/>
      <c r="AH935" s="48"/>
      <c r="AI935" s="48"/>
      <c r="AJ935" s="48"/>
      <c r="AK935" s="48"/>
      <c r="AL935" s="48"/>
      <c r="AM935" s="48"/>
      <c r="AN935" s="48"/>
      <c r="AO935" s="48"/>
      <c r="AP935" s="48"/>
      <c r="AQ935" s="48"/>
      <c r="AR935" s="48"/>
      <c r="AS935" s="48"/>
      <c r="AT935" s="48"/>
      <c r="AU935" s="48"/>
      <c r="AV935" s="48"/>
      <c r="AW935" s="48"/>
      <c r="AX935" s="48"/>
      <c r="AY935" s="48"/>
      <c r="AZ935" s="48"/>
      <c r="BA935" s="48"/>
      <c r="BB935" s="48"/>
      <c r="BC935" s="48"/>
      <c r="BD935" s="48"/>
      <c r="BE935" s="48"/>
      <c r="BF935" s="48"/>
      <c r="BG935" s="48"/>
      <c r="BH935" s="48"/>
      <c r="BI935" s="48"/>
      <c r="BJ935" s="48"/>
      <c r="BK935" s="48"/>
      <c r="BL935" s="48"/>
      <c r="BM935" s="48"/>
      <c r="BN935" s="48"/>
      <c r="BO935" s="48"/>
      <c r="BP935" s="48"/>
      <c r="BQ935" s="48"/>
      <c r="BR935" s="48"/>
      <c r="BS935" s="48"/>
      <c r="BT935" s="48"/>
      <c r="BU935" s="48"/>
      <c r="BV935" s="48"/>
      <c r="BW935" s="48"/>
      <c r="BX935" s="48"/>
      <c r="BY935" s="48"/>
      <c r="BZ935" s="48"/>
      <c r="CA935" s="48"/>
      <c r="CB935" s="48"/>
      <c r="CC935" s="48"/>
      <c r="CD935" s="48"/>
      <c r="CE935" s="48"/>
      <c r="CF935" s="48"/>
      <c r="CG935" s="48"/>
      <c r="CH935" s="48"/>
      <c r="CI935" s="48"/>
      <c r="CJ935" s="48"/>
      <c r="CK935" s="48"/>
      <c r="CL935" s="48"/>
      <c r="CM935" s="48"/>
      <c r="CN935" s="48"/>
      <c r="CO935" s="48"/>
      <c r="CP935" s="48"/>
      <c r="CQ935" s="48"/>
      <c r="CR935" s="48"/>
      <c r="CS935" s="47"/>
      <c r="CT935" s="47"/>
      <c r="CU935" s="47"/>
      <c r="CV935" s="47"/>
      <c r="CW935" s="47"/>
      <c r="CX935" s="47"/>
      <c r="CY935" s="47"/>
      <c r="CZ935" s="47"/>
      <c r="DA935" s="47"/>
      <c r="DB935" s="47"/>
      <c r="DC935" s="47"/>
      <c r="DD935" s="47"/>
      <c r="DE935" s="47"/>
      <c r="DF935" s="47"/>
      <c r="DG935" s="47"/>
      <c r="DH935" s="47"/>
      <c r="DI935" s="47"/>
      <c r="DJ935" s="47"/>
      <c r="DK935" s="47"/>
    </row>
    <row r="936" spans="1:116" ht="53.4" customHeight="1" x14ac:dyDescent="0.3">
      <c r="A936" s="46">
        <v>934</v>
      </c>
      <c r="B936" s="46">
        <v>498</v>
      </c>
      <c r="C936" s="47" t="s">
        <v>13464</v>
      </c>
      <c r="D936" s="46">
        <v>26</v>
      </c>
      <c r="E936" s="48" t="s">
        <v>2527</v>
      </c>
      <c r="F936" s="47"/>
      <c r="G936" s="48" t="s">
        <v>73</v>
      </c>
      <c r="H936" s="49" t="s">
        <v>176</v>
      </c>
      <c r="I936" s="49" t="s">
        <v>177</v>
      </c>
      <c r="J936" s="48"/>
      <c r="K936" s="49" t="s">
        <v>36</v>
      </c>
      <c r="L936" s="49" t="s">
        <v>37</v>
      </c>
      <c r="M936" s="49" t="s">
        <v>25</v>
      </c>
      <c r="N936" s="49" t="s">
        <v>15</v>
      </c>
      <c r="O936" s="48" t="s">
        <v>19</v>
      </c>
      <c r="P936" s="49" t="s">
        <v>20</v>
      </c>
      <c r="Q936" s="49" t="s">
        <v>101</v>
      </c>
      <c r="R936" s="49" t="s">
        <v>102</v>
      </c>
      <c r="S936" s="49" t="s">
        <v>163</v>
      </c>
      <c r="T936" s="49" t="s">
        <v>40</v>
      </c>
      <c r="U936" s="49" t="s">
        <v>25</v>
      </c>
      <c r="V936" s="49" t="s">
        <v>104</v>
      </c>
      <c r="W936" s="51"/>
      <c r="X936" s="49" t="s">
        <v>23</v>
      </c>
      <c r="Y936" s="49" t="s">
        <v>300</v>
      </c>
      <c r="Z936" s="49" t="s">
        <v>25</v>
      </c>
      <c r="AA936" s="49" t="s">
        <v>26</v>
      </c>
      <c r="AB936" s="49" t="s">
        <v>265</v>
      </c>
      <c r="AC936" s="48" t="s">
        <v>40</v>
      </c>
      <c r="AD936" s="48" t="s">
        <v>16</v>
      </c>
      <c r="AE936" s="49" t="s">
        <v>61</v>
      </c>
      <c r="AF936" s="49" t="s">
        <v>62</v>
      </c>
      <c r="AG936" s="49" t="s">
        <v>25</v>
      </c>
      <c r="AH936" s="49" t="s">
        <v>15</v>
      </c>
      <c r="AI936" s="48"/>
      <c r="AJ936" s="48"/>
      <c r="AK936" s="48"/>
      <c r="AL936" s="48"/>
      <c r="AM936" s="48"/>
      <c r="AN936" s="48"/>
      <c r="AO936" s="48"/>
      <c r="AP936" s="48"/>
      <c r="AQ936" s="48"/>
      <c r="AR936" s="48"/>
      <c r="AS936" s="48"/>
      <c r="AT936" s="48"/>
      <c r="AU936" s="48"/>
      <c r="AV936" s="48"/>
      <c r="AW936" s="48"/>
      <c r="AX936" s="48"/>
      <c r="AY936" s="48"/>
      <c r="AZ936" s="48"/>
      <c r="BA936" s="48"/>
      <c r="BB936" s="48"/>
      <c r="BC936" s="48"/>
      <c r="BD936" s="48"/>
      <c r="BE936" s="48"/>
      <c r="BF936" s="48"/>
      <c r="BG936" s="48"/>
      <c r="BH936" s="48"/>
      <c r="BI936" s="48"/>
      <c r="BJ936" s="48"/>
      <c r="BK936" s="48"/>
      <c r="BL936" s="48"/>
      <c r="BM936" s="48"/>
      <c r="BN936" s="48"/>
      <c r="BO936" s="48"/>
      <c r="BP936" s="48"/>
      <c r="BQ936" s="48"/>
      <c r="BR936" s="48"/>
      <c r="BS936" s="48"/>
      <c r="BT936" s="48"/>
      <c r="BU936" s="48"/>
      <c r="BV936" s="48"/>
      <c r="BW936" s="48"/>
      <c r="BX936" s="48"/>
      <c r="BY936" s="48"/>
      <c r="BZ936" s="48"/>
      <c r="CA936" s="48"/>
      <c r="CB936" s="48"/>
      <c r="CC936" s="48"/>
      <c r="CD936" s="48"/>
      <c r="CE936" s="48"/>
      <c r="CF936" s="48"/>
      <c r="CG936" s="48"/>
      <c r="CH936" s="48"/>
      <c r="CI936" s="48"/>
      <c r="CJ936" s="48"/>
      <c r="CK936" s="48"/>
      <c r="CL936" s="48"/>
      <c r="CM936" s="48"/>
      <c r="CN936" s="48"/>
      <c r="CO936" s="48"/>
      <c r="CP936" s="48"/>
      <c r="CQ936" s="48"/>
      <c r="CR936" s="48"/>
      <c r="CS936" s="47"/>
      <c r="CT936" s="47"/>
      <c r="CU936" s="47"/>
      <c r="CV936" s="47"/>
      <c r="CW936" s="47"/>
      <c r="CX936" s="47"/>
      <c r="CY936" s="47"/>
      <c r="CZ936" s="47"/>
      <c r="DA936" s="47"/>
      <c r="DB936" s="47"/>
      <c r="DC936" s="47"/>
      <c r="DD936" s="47"/>
      <c r="DE936" s="47"/>
      <c r="DF936" s="47"/>
      <c r="DG936" s="47"/>
      <c r="DH936" s="47"/>
      <c r="DI936" s="47"/>
      <c r="DJ936" s="47"/>
      <c r="DK936" s="47"/>
    </row>
    <row r="937" spans="1:116" ht="53.4" customHeight="1" x14ac:dyDescent="0.3">
      <c r="A937" s="46">
        <v>935</v>
      </c>
      <c r="B937" s="46">
        <v>2406</v>
      </c>
      <c r="C937" s="47" t="s">
        <v>13431</v>
      </c>
      <c r="D937" s="46">
        <v>38</v>
      </c>
      <c r="E937" s="48" t="s">
        <v>13922</v>
      </c>
      <c r="F937" s="47"/>
      <c r="G937" s="48" t="s">
        <v>98</v>
      </c>
      <c r="H937" s="49" t="s">
        <v>238</v>
      </c>
      <c r="I937" s="49" t="s">
        <v>151</v>
      </c>
      <c r="J937" s="48" t="s">
        <v>11</v>
      </c>
      <c r="K937" s="49" t="s">
        <v>12</v>
      </c>
      <c r="L937" s="49" t="s">
        <v>25</v>
      </c>
      <c r="M937" s="49" t="s">
        <v>15</v>
      </c>
      <c r="N937" s="48" t="s">
        <v>19</v>
      </c>
      <c r="O937" s="49" t="s">
        <v>20</v>
      </c>
      <c r="P937" s="49" t="s">
        <v>21</v>
      </c>
      <c r="Q937" s="49" t="s">
        <v>25</v>
      </c>
      <c r="R937" s="49" t="s">
        <v>270</v>
      </c>
      <c r="S937" s="49" t="s">
        <v>265</v>
      </c>
      <c r="T937" s="48" t="s">
        <v>114</v>
      </c>
      <c r="U937" s="48" t="s">
        <v>115</v>
      </c>
      <c r="V937" s="48" t="s">
        <v>114</v>
      </c>
      <c r="W937" s="48" t="s">
        <v>286</v>
      </c>
      <c r="X937" s="49" t="s">
        <v>121</v>
      </c>
      <c r="Y937" s="49" t="s">
        <v>20</v>
      </c>
      <c r="Z937" s="49" t="s">
        <v>25</v>
      </c>
      <c r="AA937" s="49" t="s">
        <v>270</v>
      </c>
      <c r="AB937" s="49" t="s">
        <v>86</v>
      </c>
      <c r="AC937" s="48" t="s">
        <v>19</v>
      </c>
      <c r="AD937" s="49" t="s">
        <v>23</v>
      </c>
      <c r="AE937" s="49" t="s">
        <v>39</v>
      </c>
      <c r="AF937" s="49" t="s">
        <v>25</v>
      </c>
      <c r="AG937" s="49" t="s">
        <v>104</v>
      </c>
      <c r="AH937" s="48" t="s">
        <v>28</v>
      </c>
      <c r="AI937" s="49" t="s">
        <v>29</v>
      </c>
      <c r="AJ937" s="49" t="s">
        <v>87</v>
      </c>
      <c r="AK937" s="49" t="s">
        <v>25</v>
      </c>
      <c r="AL937" s="49" t="s">
        <v>22</v>
      </c>
      <c r="AM937" s="48" t="s">
        <v>40</v>
      </c>
      <c r="AN937" s="48" t="s">
        <v>116</v>
      </c>
      <c r="AO937" s="48" t="s">
        <v>2528</v>
      </c>
      <c r="AP937" s="48" t="s">
        <v>166</v>
      </c>
      <c r="AQ937" s="48" t="s">
        <v>2311</v>
      </c>
      <c r="AR937" s="48"/>
      <c r="AS937" s="48"/>
      <c r="AT937" s="48"/>
      <c r="AU937" s="48"/>
      <c r="AV937" s="48"/>
      <c r="AW937" s="48"/>
      <c r="AX937" s="48"/>
      <c r="AY937" s="48"/>
      <c r="AZ937" s="48"/>
      <c r="BA937" s="48"/>
      <c r="BB937" s="48"/>
      <c r="BC937" s="48"/>
      <c r="BD937" s="48"/>
      <c r="BE937" s="48"/>
      <c r="BF937" s="48"/>
      <c r="BG937" s="48"/>
      <c r="BH937" s="48"/>
      <c r="BI937" s="48"/>
      <c r="BJ937" s="48"/>
      <c r="BK937" s="48"/>
      <c r="BL937" s="48"/>
      <c r="BM937" s="48"/>
      <c r="BN937" s="48"/>
      <c r="BO937" s="48"/>
      <c r="BP937" s="48"/>
      <c r="BQ937" s="48"/>
      <c r="BR937" s="48"/>
      <c r="BS937" s="48"/>
      <c r="BT937" s="48"/>
      <c r="BU937" s="48"/>
      <c r="BV937" s="48"/>
      <c r="BW937" s="48"/>
      <c r="BX937" s="48"/>
      <c r="BY937" s="48"/>
      <c r="BZ937" s="48"/>
      <c r="CA937" s="48"/>
      <c r="CB937" s="48"/>
      <c r="CC937" s="48"/>
      <c r="CD937" s="48"/>
      <c r="CE937" s="48"/>
      <c r="CF937" s="48"/>
      <c r="CG937" s="48"/>
      <c r="CH937" s="48"/>
      <c r="CI937" s="48"/>
      <c r="CJ937" s="48"/>
      <c r="CK937" s="48"/>
      <c r="CL937" s="48"/>
      <c r="CM937" s="48"/>
      <c r="CN937" s="48"/>
      <c r="CO937" s="48"/>
      <c r="CP937" s="48"/>
      <c r="CQ937" s="47"/>
      <c r="CR937" s="47"/>
      <c r="CS937" s="47"/>
      <c r="CT937" s="47"/>
      <c r="CU937" s="47"/>
      <c r="CV937" s="47"/>
      <c r="CW937" s="47"/>
      <c r="CX937" s="47"/>
      <c r="CY937" s="47"/>
      <c r="CZ937" s="47"/>
      <c r="DA937" s="47"/>
      <c r="DB937" s="47"/>
      <c r="DC937" s="47"/>
      <c r="DD937" s="47"/>
      <c r="DE937" s="47"/>
      <c r="DF937" s="47"/>
      <c r="DG937" s="47"/>
      <c r="DH937" s="47"/>
      <c r="DI937" s="47"/>
    </row>
    <row r="938" spans="1:116" ht="53.4" customHeight="1" x14ac:dyDescent="0.3">
      <c r="A938" s="46">
        <v>936</v>
      </c>
      <c r="B938" s="46">
        <v>2614</v>
      </c>
      <c r="C938" s="47" t="s">
        <v>13465</v>
      </c>
      <c r="D938" s="46">
        <v>41</v>
      </c>
      <c r="E938" s="48" t="s">
        <v>2530</v>
      </c>
      <c r="F938" s="47"/>
      <c r="G938" s="48" t="s">
        <v>98</v>
      </c>
      <c r="H938" s="49" t="s">
        <v>238</v>
      </c>
      <c r="I938" s="49" t="s">
        <v>151</v>
      </c>
      <c r="J938" s="48"/>
      <c r="K938" s="49" t="s">
        <v>36</v>
      </c>
      <c r="L938" s="49" t="s">
        <v>37</v>
      </c>
      <c r="M938" s="49" t="s">
        <v>574</v>
      </c>
      <c r="N938" s="49" t="s">
        <v>256</v>
      </c>
      <c r="O938" s="49" t="s">
        <v>25</v>
      </c>
      <c r="P938" s="49" t="s">
        <v>78</v>
      </c>
      <c r="Q938" s="49" t="s">
        <v>15</v>
      </c>
      <c r="R938" s="48" t="s">
        <v>11</v>
      </c>
      <c r="S938" s="49" t="s">
        <v>12</v>
      </c>
      <c r="T938" s="49" t="s">
        <v>13</v>
      </c>
      <c r="U938" s="49" t="s">
        <v>14</v>
      </c>
      <c r="V938" s="49" t="s">
        <v>25</v>
      </c>
      <c r="W938" s="49" t="s">
        <v>82</v>
      </c>
      <c r="X938" s="49" t="s">
        <v>784</v>
      </c>
      <c r="Y938" s="48" t="s">
        <v>19</v>
      </c>
      <c r="Z938" s="49" t="s">
        <v>20</v>
      </c>
      <c r="AA938" s="49" t="s">
        <v>163</v>
      </c>
      <c r="AB938" s="49" t="s">
        <v>40</v>
      </c>
      <c r="AC938" s="49" t="s">
        <v>25</v>
      </c>
      <c r="AD938" s="49" t="s">
        <v>15</v>
      </c>
      <c r="AE938" s="49" t="s">
        <v>53</v>
      </c>
      <c r="AF938" s="49" t="s">
        <v>57</v>
      </c>
      <c r="AG938" s="49" t="s">
        <v>357</v>
      </c>
      <c r="AH938" s="49" t="s">
        <v>25</v>
      </c>
      <c r="AI938" s="49" t="s">
        <v>22</v>
      </c>
      <c r="AJ938" s="49" t="s">
        <v>44</v>
      </c>
      <c r="AK938" s="49" t="s">
        <v>224</v>
      </c>
      <c r="AL938" s="48" t="s">
        <v>19</v>
      </c>
      <c r="AM938" s="49" t="s">
        <v>23</v>
      </c>
      <c r="AN938" s="49" t="s">
        <v>39</v>
      </c>
      <c r="AO938" s="49" t="s">
        <v>25</v>
      </c>
      <c r="AP938" s="49" t="s">
        <v>15</v>
      </c>
      <c r="AQ938" s="48" t="s">
        <v>28</v>
      </c>
      <c r="AR938" s="49" t="s">
        <v>29</v>
      </c>
      <c r="AS938" s="49" t="s">
        <v>30</v>
      </c>
      <c r="AT938" s="49" t="s">
        <v>31</v>
      </c>
      <c r="AU938" s="49" t="s">
        <v>25</v>
      </c>
      <c r="AV938" s="49" t="s">
        <v>213</v>
      </c>
      <c r="AW938" s="48"/>
      <c r="AX938" s="48"/>
      <c r="AY938" s="48"/>
      <c r="AZ938" s="48"/>
      <c r="BA938" s="48"/>
      <c r="BB938" s="48"/>
      <c r="BC938" s="48"/>
      <c r="BD938" s="48"/>
      <c r="BE938" s="48"/>
      <c r="BF938" s="48"/>
      <c r="BG938" s="48"/>
      <c r="BH938" s="48"/>
      <c r="BI938" s="48"/>
      <c r="BJ938" s="48"/>
      <c r="BK938" s="48"/>
      <c r="BL938" s="48"/>
      <c r="BM938" s="48"/>
      <c r="BN938" s="48"/>
      <c r="BO938" s="48"/>
      <c r="BP938" s="48"/>
      <c r="BQ938" s="48"/>
      <c r="BR938" s="48"/>
      <c r="BS938" s="48"/>
      <c r="BT938" s="48"/>
      <c r="BU938" s="48"/>
      <c r="BV938" s="48"/>
      <c r="BW938" s="48"/>
      <c r="BX938" s="48"/>
      <c r="BY938" s="48"/>
      <c r="BZ938" s="48"/>
      <c r="CA938" s="48"/>
      <c r="CB938" s="48"/>
      <c r="CC938" s="48"/>
      <c r="CD938" s="48"/>
      <c r="CE938" s="48"/>
      <c r="CF938" s="48"/>
      <c r="CG938" s="48"/>
      <c r="CH938" s="48"/>
      <c r="CI938" s="48"/>
      <c r="CJ938" s="48"/>
      <c r="CK938" s="48"/>
      <c r="CL938" s="48"/>
      <c r="CM938" s="48"/>
      <c r="CN938" s="48"/>
      <c r="CO938" s="48"/>
      <c r="CP938" s="48"/>
      <c r="CQ938" s="48"/>
      <c r="CR938" s="48"/>
      <c r="CS938" s="47"/>
      <c r="CT938" s="47"/>
      <c r="CU938" s="47"/>
      <c r="CV938" s="47"/>
      <c r="CW938" s="47"/>
      <c r="CX938" s="47"/>
      <c r="CY938" s="47"/>
      <c r="CZ938" s="47"/>
      <c r="DA938" s="47"/>
      <c r="DB938" s="47"/>
      <c r="DC938" s="47"/>
      <c r="DD938" s="47"/>
      <c r="DE938" s="47"/>
      <c r="DF938" s="47"/>
      <c r="DG938" s="47"/>
      <c r="DH938" s="47"/>
      <c r="DI938" s="47"/>
      <c r="DJ938" s="47"/>
      <c r="DK938" s="47"/>
    </row>
    <row r="939" spans="1:116" ht="53.4" customHeight="1" x14ac:dyDescent="0.3">
      <c r="A939" s="46">
        <v>937</v>
      </c>
      <c r="B939" s="46">
        <v>1386</v>
      </c>
      <c r="C939" s="47" t="s">
        <v>13466</v>
      </c>
      <c r="D939" s="46">
        <v>25</v>
      </c>
      <c r="E939" s="48" t="s">
        <v>2532</v>
      </c>
      <c r="F939" s="47"/>
      <c r="G939" s="48" t="s">
        <v>98</v>
      </c>
      <c r="H939" s="49" t="s">
        <v>160</v>
      </c>
      <c r="I939" s="49" t="s">
        <v>34</v>
      </c>
      <c r="J939" s="49" t="s">
        <v>35</v>
      </c>
      <c r="K939" s="48" t="s">
        <v>53</v>
      </c>
      <c r="L939" s="49" t="s">
        <v>112</v>
      </c>
      <c r="M939" s="49" t="s">
        <v>36</v>
      </c>
      <c r="N939" s="49" t="s">
        <v>25</v>
      </c>
      <c r="O939" s="49" t="s">
        <v>15</v>
      </c>
      <c r="P939" s="48" t="s">
        <v>19</v>
      </c>
      <c r="Q939" s="49" t="s">
        <v>20</v>
      </c>
      <c r="R939" s="49" t="s">
        <v>21</v>
      </c>
      <c r="S939" s="49" t="s">
        <v>37</v>
      </c>
      <c r="T939" s="49" t="s">
        <v>40</v>
      </c>
      <c r="U939" s="49" t="s">
        <v>25</v>
      </c>
      <c r="V939" s="49" t="s">
        <v>22</v>
      </c>
      <c r="W939" s="48" t="s">
        <v>19</v>
      </c>
      <c r="X939" s="49" t="s">
        <v>23</v>
      </c>
      <c r="Y939" s="49" t="s">
        <v>120</v>
      </c>
      <c r="Z939" s="49" t="s">
        <v>25</v>
      </c>
      <c r="AA939" s="49" t="s">
        <v>27</v>
      </c>
      <c r="AB939" s="48" t="s">
        <v>28</v>
      </c>
      <c r="AC939" s="49" t="s">
        <v>247</v>
      </c>
      <c r="AD939" s="49" t="s">
        <v>25</v>
      </c>
      <c r="AE939" s="49" t="s">
        <v>429</v>
      </c>
      <c r="AF939" s="48"/>
      <c r="AG939" s="48"/>
      <c r="AH939" s="48"/>
      <c r="AI939" s="48"/>
      <c r="AJ939" s="48"/>
      <c r="AK939" s="48"/>
      <c r="AL939" s="48"/>
      <c r="AM939" s="48"/>
      <c r="AN939" s="48"/>
      <c r="AO939" s="48"/>
      <c r="AP939" s="48"/>
      <c r="AQ939" s="48"/>
      <c r="AR939" s="48"/>
      <c r="AS939" s="48"/>
      <c r="AT939" s="48"/>
      <c r="AU939" s="48"/>
      <c r="AV939" s="48"/>
      <c r="AW939" s="48"/>
      <c r="AX939" s="48"/>
      <c r="AY939" s="48"/>
      <c r="AZ939" s="48"/>
      <c r="BA939" s="48"/>
      <c r="BB939" s="48"/>
      <c r="BC939" s="48"/>
      <c r="BD939" s="48"/>
      <c r="BE939" s="48"/>
      <c r="BF939" s="48"/>
      <c r="BG939" s="48"/>
      <c r="BH939" s="48"/>
      <c r="BI939" s="48"/>
      <c r="BJ939" s="48"/>
      <c r="BK939" s="48"/>
      <c r="BL939" s="48"/>
      <c r="BM939" s="48"/>
      <c r="BN939" s="48"/>
      <c r="BO939" s="48"/>
      <c r="BP939" s="48"/>
      <c r="BQ939" s="48"/>
      <c r="BR939" s="48"/>
      <c r="BS939" s="48"/>
      <c r="BT939" s="48"/>
      <c r="BU939" s="48"/>
      <c r="BV939" s="48"/>
      <c r="BW939" s="48"/>
      <c r="BX939" s="48"/>
      <c r="BY939" s="48"/>
      <c r="BZ939" s="48"/>
      <c r="CA939" s="48"/>
      <c r="CB939" s="48"/>
      <c r="CC939" s="48"/>
      <c r="CD939" s="48"/>
      <c r="CE939" s="48"/>
      <c r="CF939" s="48"/>
      <c r="CG939" s="48"/>
      <c r="CH939" s="48"/>
      <c r="CI939" s="48"/>
      <c r="CJ939" s="48"/>
      <c r="CK939" s="48"/>
      <c r="CL939" s="48"/>
      <c r="CM939" s="48"/>
      <c r="CN939" s="48"/>
      <c r="CO939" s="48"/>
      <c r="CP939" s="48"/>
      <c r="CQ939" s="48"/>
      <c r="CR939" s="47"/>
      <c r="CS939" s="47"/>
      <c r="CT939" s="47"/>
      <c r="CU939" s="47"/>
      <c r="CV939" s="47"/>
      <c r="CW939" s="47"/>
      <c r="CX939" s="47"/>
      <c r="CY939" s="47"/>
      <c r="CZ939" s="47"/>
      <c r="DA939" s="47"/>
      <c r="DB939" s="47"/>
      <c r="DC939" s="47"/>
      <c r="DD939" s="47"/>
      <c r="DE939" s="47"/>
      <c r="DF939" s="47"/>
      <c r="DG939" s="47"/>
      <c r="DH939" s="47"/>
      <c r="DI939" s="47"/>
      <c r="DJ939" s="47"/>
    </row>
    <row r="940" spans="1:116" ht="53.4" customHeight="1" x14ac:dyDescent="0.3">
      <c r="A940" s="46">
        <v>938</v>
      </c>
      <c r="B940" s="46">
        <v>1370</v>
      </c>
      <c r="C940" s="47" t="s">
        <v>13467</v>
      </c>
      <c r="D940" s="46">
        <v>28</v>
      </c>
      <c r="E940" s="48" t="s">
        <v>2534</v>
      </c>
      <c r="F940" s="47"/>
      <c r="G940" s="48" t="s">
        <v>98</v>
      </c>
      <c r="H940" s="49" t="s">
        <v>110</v>
      </c>
      <c r="I940" s="49" t="s">
        <v>176</v>
      </c>
      <c r="J940" s="49" t="s">
        <v>177</v>
      </c>
      <c r="K940" s="48"/>
      <c r="L940" s="49" t="s">
        <v>36</v>
      </c>
      <c r="M940" s="49" t="s">
        <v>25</v>
      </c>
      <c r="N940" s="49" t="s">
        <v>15</v>
      </c>
      <c r="O940" s="48" t="s">
        <v>16</v>
      </c>
      <c r="P940" s="49" t="s">
        <v>17</v>
      </c>
      <c r="Q940" s="49" t="s">
        <v>18</v>
      </c>
      <c r="R940" s="48"/>
      <c r="S940" s="49" t="s">
        <v>40</v>
      </c>
      <c r="T940" s="49" t="s">
        <v>16</v>
      </c>
      <c r="U940" s="49" t="s">
        <v>1217</v>
      </c>
      <c r="V940" s="48" t="s">
        <v>19</v>
      </c>
      <c r="W940" s="49" t="s">
        <v>20</v>
      </c>
      <c r="X940" s="49" t="s">
        <v>21</v>
      </c>
      <c r="Y940" s="49" t="s">
        <v>25</v>
      </c>
      <c r="Z940" s="49" t="s">
        <v>26</v>
      </c>
      <c r="AA940" s="49" t="s">
        <v>223</v>
      </c>
      <c r="AB940" s="48" t="s">
        <v>19</v>
      </c>
      <c r="AC940" s="49" t="s">
        <v>23</v>
      </c>
      <c r="AD940" s="49" t="s">
        <v>25</v>
      </c>
      <c r="AE940" s="49" t="s">
        <v>27</v>
      </c>
      <c r="AF940" s="48" t="s">
        <v>52</v>
      </c>
      <c r="AG940" s="48" t="s">
        <v>28</v>
      </c>
      <c r="AH940" s="49" t="s">
        <v>60</v>
      </c>
      <c r="AI940" s="49" t="s">
        <v>25</v>
      </c>
      <c r="AJ940" s="49" t="s">
        <v>78</v>
      </c>
      <c r="AK940" s="48"/>
      <c r="AL940" s="48"/>
      <c r="AM940" s="48"/>
      <c r="AN940" s="48"/>
      <c r="AO940" s="48"/>
      <c r="AP940" s="48"/>
      <c r="AQ940" s="48"/>
      <c r="AR940" s="48"/>
      <c r="AS940" s="48"/>
      <c r="AT940" s="48"/>
      <c r="AU940" s="48"/>
      <c r="AV940" s="48"/>
      <c r="AW940" s="48"/>
      <c r="AX940" s="48"/>
      <c r="AY940" s="48"/>
      <c r="AZ940" s="48"/>
      <c r="BA940" s="48"/>
      <c r="BB940" s="48"/>
      <c r="BC940" s="48"/>
      <c r="BD940" s="48"/>
      <c r="BE940" s="48"/>
      <c r="BF940" s="48"/>
      <c r="BG940" s="48"/>
      <c r="BH940" s="48"/>
      <c r="BI940" s="48"/>
      <c r="BJ940" s="48"/>
      <c r="BK940" s="48"/>
      <c r="BL940" s="48"/>
      <c r="BM940" s="48"/>
      <c r="BN940" s="48"/>
      <c r="BO940" s="48"/>
      <c r="BP940" s="48"/>
      <c r="BQ940" s="48"/>
      <c r="BR940" s="48"/>
      <c r="BS940" s="48"/>
      <c r="BT940" s="48"/>
      <c r="BU940" s="48"/>
      <c r="BV940" s="48"/>
      <c r="BW940" s="48"/>
      <c r="BX940" s="48"/>
      <c r="BY940" s="48"/>
      <c r="BZ940" s="48"/>
      <c r="CA940" s="48"/>
      <c r="CB940" s="48"/>
      <c r="CC940" s="48"/>
      <c r="CD940" s="48"/>
      <c r="CE940" s="48"/>
      <c r="CF940" s="48"/>
      <c r="CG940" s="48"/>
      <c r="CH940" s="48"/>
      <c r="CI940" s="48"/>
      <c r="CJ940" s="48"/>
      <c r="CK940" s="48"/>
      <c r="CL940" s="48"/>
      <c r="CM940" s="48"/>
      <c r="CN940" s="48"/>
      <c r="CO940" s="48"/>
      <c r="CP940" s="48"/>
      <c r="CQ940" s="48"/>
      <c r="CR940" s="48"/>
      <c r="CS940" s="48"/>
      <c r="CT940" s="47"/>
      <c r="CU940" s="47"/>
      <c r="CV940" s="47"/>
      <c r="CW940" s="47"/>
      <c r="CX940" s="47"/>
      <c r="CY940" s="47"/>
      <c r="CZ940" s="47"/>
      <c r="DA940" s="47"/>
      <c r="DB940" s="47"/>
      <c r="DC940" s="47"/>
      <c r="DD940" s="47"/>
      <c r="DE940" s="47"/>
      <c r="DF940" s="47"/>
      <c r="DG940" s="47"/>
      <c r="DH940" s="47"/>
      <c r="DI940" s="47"/>
      <c r="DJ940" s="47"/>
      <c r="DK940" s="47"/>
      <c r="DL940" s="47"/>
    </row>
    <row r="941" spans="1:116" ht="53.4" customHeight="1" x14ac:dyDescent="0.3">
      <c r="A941" s="46">
        <v>939</v>
      </c>
      <c r="B941" s="46">
        <v>738</v>
      </c>
      <c r="C941" s="47" t="s">
        <v>13468</v>
      </c>
      <c r="D941" s="46">
        <v>37</v>
      </c>
      <c r="E941" s="48" t="s">
        <v>2535</v>
      </c>
      <c r="F941" s="47"/>
      <c r="G941" s="49" t="s">
        <v>408</v>
      </c>
      <c r="H941" s="49" t="s">
        <v>160</v>
      </c>
      <c r="I941" s="49" t="s">
        <v>94</v>
      </c>
      <c r="J941" s="49" t="s">
        <v>185</v>
      </c>
      <c r="K941" s="48"/>
      <c r="L941" s="49" t="s">
        <v>36</v>
      </c>
      <c r="M941" s="49" t="s">
        <v>37</v>
      </c>
      <c r="N941" s="49" t="s">
        <v>25</v>
      </c>
      <c r="O941" s="49" t="s">
        <v>15</v>
      </c>
      <c r="P941" s="48" t="s">
        <v>16</v>
      </c>
      <c r="Q941" s="49" t="s">
        <v>125</v>
      </c>
      <c r="R941" s="48" t="s">
        <v>19</v>
      </c>
      <c r="S941" s="49" t="s">
        <v>20</v>
      </c>
      <c r="T941" s="49" t="s">
        <v>21</v>
      </c>
      <c r="U941" s="49" t="s">
        <v>37</v>
      </c>
      <c r="V941" s="49" t="s">
        <v>40</v>
      </c>
      <c r="W941" s="49" t="s">
        <v>25</v>
      </c>
      <c r="X941" s="49" t="s">
        <v>22</v>
      </c>
      <c r="Y941" s="48" t="s">
        <v>16</v>
      </c>
      <c r="Z941" s="49" t="s">
        <v>45</v>
      </c>
      <c r="AA941" s="49" t="s">
        <v>25</v>
      </c>
      <c r="AB941" s="49" t="s">
        <v>15</v>
      </c>
      <c r="AC941" s="48" t="s">
        <v>43</v>
      </c>
      <c r="AD941" s="48" t="s">
        <v>297</v>
      </c>
      <c r="AE941" s="48" t="s">
        <v>19</v>
      </c>
      <c r="AF941" s="49" t="s">
        <v>23</v>
      </c>
      <c r="AG941" s="49" t="s">
        <v>39</v>
      </c>
      <c r="AH941" s="49" t="s">
        <v>25</v>
      </c>
      <c r="AI941" s="49" t="s">
        <v>223</v>
      </c>
      <c r="AJ941" s="48" t="s">
        <v>28</v>
      </c>
      <c r="AK941" s="49" t="s">
        <v>29</v>
      </c>
      <c r="AL941" s="49" t="s">
        <v>25</v>
      </c>
      <c r="AM941" s="49" t="s">
        <v>15</v>
      </c>
      <c r="AN941" s="48" t="s">
        <v>16</v>
      </c>
      <c r="AO941" s="49" t="s">
        <v>61</v>
      </c>
      <c r="AP941" s="49" t="s">
        <v>62</v>
      </c>
      <c r="AQ941" s="49" t="s">
        <v>25</v>
      </c>
      <c r="AR941" s="49" t="s">
        <v>15</v>
      </c>
      <c r="AS941" s="48"/>
      <c r="AT941" s="48"/>
      <c r="AU941" s="48"/>
      <c r="AV941" s="48"/>
      <c r="AW941" s="48"/>
      <c r="AX941" s="48"/>
      <c r="AY941" s="48"/>
      <c r="AZ941" s="48"/>
      <c r="BA941" s="48"/>
      <c r="BB941" s="48"/>
      <c r="BC941" s="48"/>
      <c r="BD941" s="48"/>
      <c r="BE941" s="48"/>
      <c r="BF941" s="48"/>
      <c r="BG941" s="48"/>
      <c r="BH941" s="48"/>
      <c r="BI941" s="48"/>
      <c r="BJ941" s="48"/>
      <c r="BK941" s="48"/>
      <c r="BL941" s="48"/>
      <c r="BM941" s="48"/>
      <c r="BN941" s="48"/>
      <c r="BO941" s="48"/>
      <c r="BP941" s="48"/>
      <c r="BQ941" s="48"/>
      <c r="BR941" s="48"/>
      <c r="BS941" s="48"/>
      <c r="BT941" s="48"/>
      <c r="BU941" s="48"/>
      <c r="BV941" s="48"/>
      <c r="BW941" s="48"/>
      <c r="BX941" s="48"/>
      <c r="BY941" s="48"/>
      <c r="BZ941" s="48"/>
      <c r="CA941" s="48"/>
      <c r="CB941" s="48"/>
      <c r="CC941" s="48"/>
      <c r="CD941" s="48"/>
      <c r="CE941" s="48"/>
      <c r="CF941" s="48"/>
      <c r="CG941" s="48"/>
      <c r="CH941" s="48"/>
      <c r="CI941" s="48"/>
      <c r="CJ941" s="48"/>
      <c r="CK941" s="48"/>
      <c r="CL941" s="48"/>
      <c r="CM941" s="48"/>
      <c r="CN941" s="48"/>
      <c r="CO941" s="48"/>
      <c r="CP941" s="48"/>
      <c r="CQ941" s="48"/>
      <c r="CR941" s="48"/>
      <c r="CS941" s="47"/>
      <c r="CT941" s="47"/>
      <c r="CU941" s="47"/>
      <c r="CV941" s="47"/>
      <c r="CW941" s="47"/>
      <c r="CX941" s="47"/>
      <c r="CY941" s="47"/>
      <c r="CZ941" s="47"/>
      <c r="DA941" s="47"/>
      <c r="DB941" s="47"/>
      <c r="DC941" s="47"/>
      <c r="DD941" s="47"/>
      <c r="DE941" s="47"/>
      <c r="DF941" s="47"/>
      <c r="DG941" s="47"/>
      <c r="DH941" s="47"/>
      <c r="DI941" s="47"/>
      <c r="DJ941" s="47"/>
      <c r="DK941" s="47"/>
    </row>
    <row r="942" spans="1:116" ht="53.4" customHeight="1" x14ac:dyDescent="0.3">
      <c r="A942" s="46">
        <v>940</v>
      </c>
      <c r="B942" s="46">
        <v>30</v>
      </c>
      <c r="C942" s="47" t="s">
        <v>13469</v>
      </c>
      <c r="D942" s="46">
        <v>33</v>
      </c>
      <c r="E942" s="48" t="s">
        <v>2537</v>
      </c>
      <c r="F942" s="47"/>
      <c r="G942" s="48" t="s">
        <v>98</v>
      </c>
      <c r="H942" s="49" t="s">
        <v>160</v>
      </c>
      <c r="I942" s="49" t="s">
        <v>34</v>
      </c>
      <c r="J942" s="49" t="s">
        <v>35</v>
      </c>
      <c r="K942" s="48" t="s">
        <v>19</v>
      </c>
      <c r="L942" s="49" t="s">
        <v>130</v>
      </c>
      <c r="M942" s="49" t="s">
        <v>69</v>
      </c>
      <c r="N942" s="49" t="s">
        <v>25</v>
      </c>
      <c r="O942" s="49" t="s">
        <v>15</v>
      </c>
      <c r="P942" s="51"/>
      <c r="Q942" s="49" t="s">
        <v>20</v>
      </c>
      <c r="R942" s="49" t="s">
        <v>21</v>
      </c>
      <c r="S942" s="49" t="s">
        <v>163</v>
      </c>
      <c r="T942" s="49" t="s">
        <v>40</v>
      </c>
      <c r="U942" s="49" t="s">
        <v>53</v>
      </c>
      <c r="V942" s="49" t="s">
        <v>311</v>
      </c>
      <c r="W942" s="49" t="s">
        <v>56</v>
      </c>
      <c r="X942" s="49" t="s">
        <v>329</v>
      </c>
      <c r="Y942" s="49" t="s">
        <v>25</v>
      </c>
      <c r="Z942" s="49" t="s">
        <v>22</v>
      </c>
      <c r="AA942" s="49" t="s">
        <v>1553</v>
      </c>
      <c r="AB942" s="49" t="s">
        <v>256</v>
      </c>
      <c r="AC942" s="49" t="s">
        <v>201</v>
      </c>
      <c r="AD942" s="51"/>
      <c r="AE942" s="49" t="s">
        <v>23</v>
      </c>
      <c r="AF942" s="49" t="s">
        <v>103</v>
      </c>
      <c r="AG942" s="48" t="s">
        <v>41</v>
      </c>
      <c r="AH942" s="48" t="s">
        <v>28</v>
      </c>
      <c r="AI942" s="49" t="s">
        <v>131</v>
      </c>
      <c r="AJ942" s="49" t="s">
        <v>60</v>
      </c>
      <c r="AK942" s="49" t="s">
        <v>188</v>
      </c>
      <c r="AL942" s="49" t="s">
        <v>53</v>
      </c>
      <c r="AM942" s="49" t="s">
        <v>178</v>
      </c>
      <c r="AN942" s="49" t="s">
        <v>184</v>
      </c>
      <c r="AO942" s="49" t="s">
        <v>240</v>
      </c>
      <c r="AP942" s="48"/>
      <c r="AQ942" s="48"/>
      <c r="AR942" s="48"/>
      <c r="AS942" s="48"/>
      <c r="AT942" s="48"/>
      <c r="AU942" s="48"/>
      <c r="AV942" s="48"/>
      <c r="AW942" s="48"/>
      <c r="AX942" s="48"/>
      <c r="AY942" s="48"/>
      <c r="AZ942" s="48"/>
      <c r="BA942" s="48"/>
      <c r="BB942" s="48"/>
      <c r="BC942" s="48"/>
      <c r="BD942" s="48"/>
      <c r="BE942" s="48"/>
      <c r="BF942" s="48"/>
      <c r="BG942" s="48"/>
      <c r="BH942" s="48"/>
      <c r="BI942" s="48"/>
      <c r="BJ942" s="48"/>
      <c r="BK942" s="48"/>
      <c r="BL942" s="48"/>
      <c r="BM942" s="48"/>
      <c r="BN942" s="48"/>
      <c r="BO942" s="48"/>
      <c r="BP942" s="48"/>
      <c r="BQ942" s="48"/>
      <c r="BR942" s="48"/>
      <c r="BS942" s="48"/>
      <c r="BT942" s="48"/>
      <c r="BU942" s="48"/>
      <c r="BV942" s="48"/>
      <c r="BW942" s="48"/>
      <c r="BX942" s="48"/>
      <c r="BY942" s="48"/>
      <c r="BZ942" s="48"/>
      <c r="CA942" s="48"/>
      <c r="CB942" s="48"/>
      <c r="CC942" s="48"/>
      <c r="CD942" s="48"/>
      <c r="CE942" s="48"/>
      <c r="CF942" s="48"/>
      <c r="CG942" s="48"/>
      <c r="CH942" s="48"/>
      <c r="CI942" s="48"/>
      <c r="CJ942" s="48"/>
      <c r="CK942" s="48"/>
      <c r="CL942" s="48"/>
      <c r="CM942" s="48"/>
      <c r="CN942" s="48"/>
      <c r="CO942" s="48"/>
      <c r="CP942" s="48"/>
      <c r="CQ942" s="48"/>
      <c r="CR942" s="47"/>
      <c r="CS942" s="47"/>
      <c r="CT942" s="47"/>
      <c r="CU942" s="47"/>
      <c r="CV942" s="47"/>
      <c r="CW942" s="47"/>
      <c r="CX942" s="47"/>
      <c r="CY942" s="47"/>
      <c r="CZ942" s="47"/>
      <c r="DA942" s="47"/>
      <c r="DB942" s="47"/>
      <c r="DC942" s="47"/>
      <c r="DD942" s="47"/>
      <c r="DE942" s="47"/>
      <c r="DF942" s="47"/>
      <c r="DG942" s="47"/>
      <c r="DH942" s="47"/>
      <c r="DI942" s="47"/>
      <c r="DJ942" s="47"/>
    </row>
    <row r="943" spans="1:116" ht="53.4" customHeight="1" x14ac:dyDescent="0.3">
      <c r="A943" s="46">
        <v>941</v>
      </c>
      <c r="B943" s="46">
        <v>661</v>
      </c>
      <c r="C943" s="47" t="s">
        <v>13470</v>
      </c>
      <c r="D943" s="46">
        <v>28</v>
      </c>
      <c r="E943" s="48" t="s">
        <v>2539</v>
      </c>
      <c r="F943" s="47"/>
      <c r="G943" s="49" t="s">
        <v>150</v>
      </c>
      <c r="H943" s="49" t="s">
        <v>151</v>
      </c>
      <c r="I943" s="48"/>
      <c r="J943" s="49" t="s">
        <v>36</v>
      </c>
      <c r="K943" s="49" t="s">
        <v>39</v>
      </c>
      <c r="L943" s="49" t="s">
        <v>25</v>
      </c>
      <c r="M943" s="49" t="s">
        <v>15</v>
      </c>
      <c r="N943" s="48" t="s">
        <v>16</v>
      </c>
      <c r="O943" s="49" t="s">
        <v>125</v>
      </c>
      <c r="P943" s="48" t="s">
        <v>19</v>
      </c>
      <c r="Q943" s="49" t="s">
        <v>20</v>
      </c>
      <c r="R943" s="49" t="s">
        <v>37</v>
      </c>
      <c r="S943" s="49" t="s">
        <v>40</v>
      </c>
      <c r="T943" s="49" t="s">
        <v>25</v>
      </c>
      <c r="U943" s="49" t="s">
        <v>104</v>
      </c>
      <c r="V943" s="48" t="s">
        <v>16</v>
      </c>
      <c r="W943" s="49" t="s">
        <v>63</v>
      </c>
      <c r="X943" s="49" t="s">
        <v>88</v>
      </c>
      <c r="Y943" s="49" t="s">
        <v>25</v>
      </c>
      <c r="Z943" s="49" t="s">
        <v>78</v>
      </c>
      <c r="AA943" s="48" t="s">
        <v>19</v>
      </c>
      <c r="AB943" s="49" t="s">
        <v>23</v>
      </c>
      <c r="AC943" s="49" t="s">
        <v>39</v>
      </c>
      <c r="AD943" s="49" t="s">
        <v>25</v>
      </c>
      <c r="AE943" s="49" t="s">
        <v>15</v>
      </c>
      <c r="AF943" s="48" t="s">
        <v>28</v>
      </c>
      <c r="AG943" s="49" t="s">
        <v>29</v>
      </c>
      <c r="AH943" s="49" t="s">
        <v>25</v>
      </c>
      <c r="AI943" s="49" t="s">
        <v>240</v>
      </c>
      <c r="AJ943" s="48"/>
      <c r="AK943" s="48"/>
      <c r="AL943" s="48"/>
      <c r="AM943" s="48"/>
      <c r="AN943" s="48"/>
      <c r="AO943" s="48"/>
      <c r="AP943" s="48"/>
      <c r="AQ943" s="48"/>
      <c r="AR943" s="48"/>
      <c r="AS943" s="48"/>
      <c r="AT943" s="48"/>
      <c r="AU943" s="48"/>
      <c r="AV943" s="48"/>
      <c r="AW943" s="48"/>
      <c r="AX943" s="48"/>
      <c r="AY943" s="48"/>
      <c r="AZ943" s="48"/>
      <c r="BA943" s="48"/>
      <c r="BB943" s="48"/>
      <c r="BC943" s="48"/>
      <c r="BD943" s="48"/>
      <c r="BE943" s="48"/>
      <c r="BF943" s="48"/>
      <c r="BG943" s="48"/>
      <c r="BH943" s="48"/>
      <c r="BI943" s="48"/>
      <c r="BJ943" s="48"/>
      <c r="BK943" s="48"/>
      <c r="BL943" s="48"/>
      <c r="BM943" s="48"/>
      <c r="BN943" s="48"/>
      <c r="BO943" s="48"/>
      <c r="BP943" s="48"/>
      <c r="BQ943" s="48"/>
      <c r="BR943" s="48"/>
      <c r="BS943" s="48"/>
      <c r="BT943" s="48"/>
      <c r="BU943" s="48"/>
      <c r="BV943" s="48"/>
      <c r="BW943" s="48"/>
      <c r="BX943" s="48"/>
      <c r="BY943" s="48"/>
      <c r="BZ943" s="48"/>
      <c r="CA943" s="48"/>
      <c r="CB943" s="48"/>
      <c r="CC943" s="48"/>
      <c r="CD943" s="48"/>
      <c r="CE943" s="48"/>
      <c r="CF943" s="48"/>
      <c r="CG943" s="48"/>
      <c r="CH943" s="48"/>
      <c r="CI943" s="48"/>
      <c r="CJ943" s="48"/>
      <c r="CK943" s="48"/>
      <c r="CL943" s="48"/>
      <c r="CM943" s="48"/>
      <c r="CN943" s="48"/>
      <c r="CO943" s="48"/>
      <c r="CP943" s="48"/>
      <c r="CQ943" s="48"/>
      <c r="CR943" s="48"/>
      <c r="CS943" s="47"/>
      <c r="CT943" s="47"/>
      <c r="CU943" s="47"/>
      <c r="CV943" s="47"/>
      <c r="CW943" s="47"/>
      <c r="CX943" s="47"/>
      <c r="CY943" s="47"/>
      <c r="CZ943" s="47"/>
      <c r="DA943" s="47"/>
      <c r="DB943" s="47"/>
      <c r="DC943" s="47"/>
      <c r="DD943" s="47"/>
      <c r="DE943" s="47"/>
      <c r="DF943" s="47"/>
      <c r="DG943" s="47"/>
      <c r="DH943" s="47"/>
      <c r="DI943" s="47"/>
      <c r="DJ943" s="47"/>
      <c r="DK943" s="47"/>
    </row>
    <row r="944" spans="1:116" ht="53.4" customHeight="1" x14ac:dyDescent="0.3">
      <c r="A944" s="46">
        <v>942</v>
      </c>
      <c r="B944" s="46">
        <v>1740</v>
      </c>
      <c r="C944" s="47" t="s">
        <v>13471</v>
      </c>
      <c r="D944" s="46">
        <v>32</v>
      </c>
      <c r="E944" s="48" t="s">
        <v>2541</v>
      </c>
      <c r="F944" s="47"/>
      <c r="G944" s="48" t="s">
        <v>98</v>
      </c>
      <c r="H944" s="49" t="s">
        <v>238</v>
      </c>
      <c r="I944" s="49" t="s">
        <v>151</v>
      </c>
      <c r="J944" s="48" t="s">
        <v>53</v>
      </c>
      <c r="K944" s="49" t="s">
        <v>112</v>
      </c>
      <c r="L944" s="49" t="s">
        <v>36</v>
      </c>
      <c r="M944" s="49" t="s">
        <v>25</v>
      </c>
      <c r="N944" s="49" t="s">
        <v>15</v>
      </c>
      <c r="O944" s="48" t="s">
        <v>16</v>
      </c>
      <c r="P944" s="49" t="s">
        <v>125</v>
      </c>
      <c r="Q944" s="48" t="s">
        <v>19</v>
      </c>
      <c r="R944" s="49" t="s">
        <v>20</v>
      </c>
      <c r="S944" s="49" t="s">
        <v>583</v>
      </c>
      <c r="T944" s="49" t="s">
        <v>53</v>
      </c>
      <c r="U944" s="49" t="s">
        <v>12</v>
      </c>
      <c r="V944" s="49" t="s">
        <v>25</v>
      </c>
      <c r="W944" s="49" t="s">
        <v>270</v>
      </c>
      <c r="X944" s="48" t="s">
        <v>116</v>
      </c>
      <c r="Y944" s="49" t="s">
        <v>11</v>
      </c>
      <c r="Z944" s="49" t="s">
        <v>12</v>
      </c>
      <c r="AA944" s="48" t="s">
        <v>20</v>
      </c>
      <c r="AB944" s="48" t="s">
        <v>19</v>
      </c>
      <c r="AC944" s="49" t="s">
        <v>23</v>
      </c>
      <c r="AD944" s="49" t="s">
        <v>39</v>
      </c>
      <c r="AE944" s="49" t="s">
        <v>25</v>
      </c>
      <c r="AF944" s="49" t="s">
        <v>26</v>
      </c>
      <c r="AG944" s="49" t="s">
        <v>106</v>
      </c>
      <c r="AH944" s="49" t="s">
        <v>187</v>
      </c>
      <c r="AI944" s="48" t="s">
        <v>28</v>
      </c>
      <c r="AJ944" s="49" t="s">
        <v>29</v>
      </c>
      <c r="AK944" s="49" t="s">
        <v>25</v>
      </c>
      <c r="AL944" s="49" t="s">
        <v>578</v>
      </c>
      <c r="AM944" s="48"/>
      <c r="AN944" s="48"/>
      <c r="AO944" s="48"/>
      <c r="AP944" s="48"/>
      <c r="AQ944" s="48"/>
      <c r="AR944" s="48"/>
      <c r="AS944" s="48"/>
      <c r="AT944" s="48"/>
      <c r="AU944" s="48"/>
      <c r="AV944" s="48"/>
      <c r="AW944" s="48"/>
      <c r="AX944" s="48"/>
      <c r="AY944" s="48"/>
      <c r="AZ944" s="48"/>
      <c r="BA944" s="48"/>
      <c r="BB944" s="48"/>
      <c r="BC944" s="48"/>
      <c r="BD944" s="48"/>
      <c r="BE944" s="48"/>
      <c r="BF944" s="48"/>
      <c r="BG944" s="48"/>
      <c r="BH944" s="48"/>
      <c r="BI944" s="48"/>
      <c r="BJ944" s="48"/>
      <c r="BK944" s="48"/>
      <c r="BL944" s="48"/>
      <c r="BM944" s="48"/>
      <c r="BN944" s="48"/>
      <c r="BO944" s="48"/>
      <c r="BP944" s="48"/>
      <c r="BQ944" s="48"/>
      <c r="BR944" s="48"/>
      <c r="BS944" s="48"/>
      <c r="BT944" s="48"/>
      <c r="BU944" s="48"/>
      <c r="BV944" s="48"/>
      <c r="BW944" s="48"/>
      <c r="BX944" s="48"/>
      <c r="BY944" s="48"/>
      <c r="BZ944" s="48"/>
      <c r="CA944" s="48"/>
      <c r="CB944" s="48"/>
      <c r="CC944" s="48"/>
      <c r="CD944" s="48"/>
      <c r="CE944" s="48"/>
      <c r="CF944" s="48"/>
      <c r="CG944" s="48"/>
      <c r="CH944" s="48"/>
      <c r="CI944" s="48"/>
      <c r="CJ944" s="48"/>
      <c r="CK944" s="48"/>
      <c r="CL944" s="48"/>
      <c r="CM944" s="48"/>
      <c r="CN944" s="48"/>
      <c r="CO944" s="48"/>
      <c r="CP944" s="48"/>
      <c r="CQ944" s="48"/>
      <c r="CR944" s="47"/>
      <c r="CS944" s="47"/>
      <c r="CT944" s="47"/>
      <c r="CU944" s="47"/>
      <c r="CV944" s="47"/>
      <c r="CW944" s="47"/>
      <c r="CX944" s="47"/>
      <c r="CY944" s="47"/>
      <c r="CZ944" s="47"/>
      <c r="DA944" s="47"/>
      <c r="DB944" s="47"/>
      <c r="DC944" s="47"/>
      <c r="DD944" s="47"/>
      <c r="DE944" s="47"/>
      <c r="DF944" s="47"/>
      <c r="DG944" s="47"/>
      <c r="DH944" s="47"/>
      <c r="DI944" s="47"/>
      <c r="DJ944" s="47"/>
    </row>
    <row r="945" spans="1:115" ht="53.4" customHeight="1" x14ac:dyDescent="0.3">
      <c r="A945" s="46">
        <v>943</v>
      </c>
      <c r="B945" s="46">
        <v>502</v>
      </c>
      <c r="C945" s="47" t="s">
        <v>13472</v>
      </c>
      <c r="D945" s="46">
        <v>17</v>
      </c>
      <c r="E945" s="48" t="s">
        <v>2542</v>
      </c>
      <c r="F945" s="47"/>
      <c r="G945" s="49" t="s">
        <v>73</v>
      </c>
      <c r="H945" s="49" t="s">
        <v>74</v>
      </c>
      <c r="I945" s="49" t="s">
        <v>75</v>
      </c>
      <c r="J945" s="48"/>
      <c r="K945" s="49" t="s">
        <v>36</v>
      </c>
      <c r="L945" s="49" t="s">
        <v>143</v>
      </c>
      <c r="M945" s="49" t="s">
        <v>94</v>
      </c>
      <c r="N945" s="48" t="s">
        <v>19</v>
      </c>
      <c r="O945" s="49" t="s">
        <v>20</v>
      </c>
      <c r="P945" s="49" t="s">
        <v>21</v>
      </c>
      <c r="Q945" s="49" t="s">
        <v>37</v>
      </c>
      <c r="R945" s="49" t="s">
        <v>40</v>
      </c>
      <c r="S945" s="49" t="s">
        <v>25</v>
      </c>
      <c r="T945" s="49" t="s">
        <v>239</v>
      </c>
      <c r="U945" s="51"/>
      <c r="V945" s="49" t="s">
        <v>23</v>
      </c>
      <c r="W945" s="49" t="s">
        <v>39</v>
      </c>
      <c r="X945" s="49" t="s">
        <v>25</v>
      </c>
      <c r="Y945" s="49" t="s">
        <v>46</v>
      </c>
      <c r="Z945" s="48"/>
      <c r="AA945" s="48"/>
      <c r="AB945" s="48"/>
      <c r="AC945" s="48"/>
      <c r="AD945" s="48"/>
      <c r="AE945" s="48"/>
      <c r="AF945" s="48"/>
      <c r="AG945" s="48"/>
      <c r="AH945" s="48"/>
      <c r="AI945" s="48"/>
      <c r="AJ945" s="48"/>
      <c r="AK945" s="48"/>
      <c r="AL945" s="48"/>
      <c r="AM945" s="48"/>
      <c r="AN945" s="48"/>
      <c r="AO945" s="48"/>
      <c r="AP945" s="48"/>
      <c r="AQ945" s="48"/>
      <c r="AR945" s="48"/>
      <c r="AS945" s="48"/>
      <c r="AT945" s="48"/>
      <c r="AU945" s="48"/>
      <c r="AV945" s="48"/>
      <c r="AW945" s="48"/>
      <c r="AX945" s="48"/>
      <c r="AY945" s="48"/>
      <c r="AZ945" s="48"/>
      <c r="BA945" s="48"/>
      <c r="BB945" s="48"/>
      <c r="BC945" s="48"/>
      <c r="BD945" s="48"/>
      <c r="BE945" s="48"/>
      <c r="BF945" s="48"/>
      <c r="BG945" s="48"/>
      <c r="BH945" s="48"/>
      <c r="BI945" s="48"/>
      <c r="BJ945" s="48"/>
      <c r="BK945" s="48"/>
      <c r="BL945" s="48"/>
      <c r="BM945" s="48"/>
      <c r="BN945" s="48"/>
      <c r="BO945" s="48"/>
      <c r="BP945" s="48"/>
      <c r="BQ945" s="48"/>
      <c r="BR945" s="48"/>
      <c r="BS945" s="48"/>
      <c r="BT945" s="48"/>
      <c r="BU945" s="48"/>
      <c r="BV945" s="48"/>
      <c r="BW945" s="48"/>
      <c r="BX945" s="48"/>
      <c r="BY945" s="48"/>
      <c r="BZ945" s="48"/>
      <c r="CA945" s="48"/>
      <c r="CB945" s="48"/>
      <c r="CC945" s="48"/>
      <c r="CD945" s="48"/>
      <c r="CE945" s="48"/>
      <c r="CF945" s="48"/>
      <c r="CG945" s="48"/>
      <c r="CH945" s="48"/>
      <c r="CI945" s="48"/>
      <c r="CJ945" s="48"/>
      <c r="CK945" s="48"/>
      <c r="CL945" s="48"/>
      <c r="CM945" s="48"/>
      <c r="CN945" s="48"/>
      <c r="CO945" s="48"/>
      <c r="CP945" s="48"/>
      <c r="CQ945" s="48"/>
      <c r="CR945" s="48"/>
      <c r="CS945" s="47"/>
      <c r="CT945" s="47"/>
      <c r="CU945" s="47"/>
      <c r="CV945" s="47"/>
      <c r="CW945" s="47"/>
      <c r="CX945" s="47"/>
      <c r="CY945" s="47"/>
      <c r="CZ945" s="47"/>
      <c r="DA945" s="47"/>
      <c r="DB945" s="47"/>
      <c r="DC945" s="47"/>
      <c r="DD945" s="47"/>
      <c r="DE945" s="47"/>
      <c r="DF945" s="47"/>
      <c r="DG945" s="47"/>
      <c r="DH945" s="47"/>
      <c r="DI945" s="47"/>
      <c r="DJ945" s="47"/>
      <c r="DK945" s="47"/>
    </row>
    <row r="946" spans="1:115" ht="53.4" customHeight="1" x14ac:dyDescent="0.3">
      <c r="A946" s="46">
        <v>944</v>
      </c>
      <c r="B946" s="46">
        <v>2468</v>
      </c>
      <c r="C946" s="47" t="s">
        <v>13473</v>
      </c>
      <c r="D946" s="46">
        <v>40</v>
      </c>
      <c r="E946" s="48" t="s">
        <v>2544</v>
      </c>
      <c r="F946" s="47"/>
      <c r="G946" s="48" t="s">
        <v>98</v>
      </c>
      <c r="H946" s="49" t="s">
        <v>110</v>
      </c>
      <c r="I946" s="49" t="s">
        <v>176</v>
      </c>
      <c r="J946" s="49" t="s">
        <v>177</v>
      </c>
      <c r="K946" s="48" t="s">
        <v>53</v>
      </c>
      <c r="L946" s="49" t="s">
        <v>112</v>
      </c>
      <c r="M946" s="49" t="s">
        <v>36</v>
      </c>
      <c r="N946" s="49" t="s">
        <v>25</v>
      </c>
      <c r="O946" s="49" t="s">
        <v>15</v>
      </c>
      <c r="P946" s="48" t="s">
        <v>19</v>
      </c>
      <c r="Q946" s="49" t="s">
        <v>20</v>
      </c>
      <c r="R946" s="49" t="s">
        <v>21</v>
      </c>
      <c r="S946" s="49" t="s">
        <v>37</v>
      </c>
      <c r="T946" s="49" t="s">
        <v>40</v>
      </c>
      <c r="U946" s="49" t="s">
        <v>25</v>
      </c>
      <c r="V946" s="49" t="s">
        <v>15</v>
      </c>
      <c r="W946" s="48" t="s">
        <v>19</v>
      </c>
      <c r="X946" s="49" t="s">
        <v>23</v>
      </c>
      <c r="Y946" s="49" t="s">
        <v>39</v>
      </c>
      <c r="Z946" s="49" t="s">
        <v>25</v>
      </c>
      <c r="AA946" s="49" t="s">
        <v>104</v>
      </c>
      <c r="AB946" s="48" t="s">
        <v>28</v>
      </c>
      <c r="AC946" s="49" t="s">
        <v>29</v>
      </c>
      <c r="AD946" s="49" t="s">
        <v>30</v>
      </c>
      <c r="AE946" s="49" t="s">
        <v>31</v>
      </c>
      <c r="AF946" s="49" t="s">
        <v>25</v>
      </c>
      <c r="AG946" s="49" t="s">
        <v>15</v>
      </c>
      <c r="AH946" s="48" t="s">
        <v>68</v>
      </c>
      <c r="AI946" s="48" t="s">
        <v>40</v>
      </c>
      <c r="AJ946" s="48" t="s">
        <v>116</v>
      </c>
      <c r="AK946" s="48" t="s">
        <v>67</v>
      </c>
      <c r="AL946" s="49" t="s">
        <v>63</v>
      </c>
      <c r="AM946" s="49" t="s">
        <v>1033</v>
      </c>
      <c r="AN946" s="49" t="s">
        <v>25</v>
      </c>
      <c r="AO946" s="49" t="s">
        <v>22</v>
      </c>
      <c r="AP946" s="49" t="s">
        <v>53</v>
      </c>
      <c r="AQ946" s="49" t="s">
        <v>1302</v>
      </c>
      <c r="AR946" s="49" t="s">
        <v>69</v>
      </c>
      <c r="AS946" s="48" t="s">
        <v>114</v>
      </c>
      <c r="AT946" s="48" t="s">
        <v>651</v>
      </c>
      <c r="AU946" s="48"/>
      <c r="AV946" s="48"/>
      <c r="AW946" s="48"/>
      <c r="AX946" s="48"/>
      <c r="AY946" s="48"/>
      <c r="AZ946" s="48"/>
      <c r="BA946" s="48"/>
      <c r="BB946" s="48"/>
      <c r="BC946" s="48"/>
      <c r="BD946" s="48"/>
      <c r="BE946" s="48"/>
      <c r="BF946" s="48"/>
      <c r="BG946" s="48"/>
      <c r="BH946" s="48"/>
      <c r="BI946" s="48"/>
      <c r="BJ946" s="48"/>
      <c r="BK946" s="48"/>
      <c r="BL946" s="48"/>
      <c r="BM946" s="48"/>
      <c r="BN946" s="48"/>
      <c r="BO946" s="48"/>
      <c r="BP946" s="48"/>
      <c r="BQ946" s="48"/>
      <c r="BR946" s="48"/>
      <c r="BS946" s="48"/>
      <c r="BT946" s="48"/>
      <c r="BU946" s="48"/>
      <c r="BV946" s="48"/>
      <c r="BW946" s="48"/>
      <c r="BX946" s="48"/>
      <c r="BY946" s="48"/>
      <c r="BZ946" s="48"/>
      <c r="CA946" s="48"/>
      <c r="CB946" s="48"/>
      <c r="CC946" s="48"/>
      <c r="CD946" s="48"/>
      <c r="CE946" s="48"/>
      <c r="CF946" s="48"/>
      <c r="CG946" s="48"/>
      <c r="CH946" s="48"/>
      <c r="CI946" s="48"/>
      <c r="CJ946" s="48"/>
      <c r="CK946" s="48"/>
      <c r="CL946" s="48"/>
      <c r="CM946" s="48"/>
      <c r="CN946" s="48"/>
      <c r="CO946" s="48"/>
      <c r="CP946" s="48"/>
      <c r="CQ946" s="48"/>
      <c r="CR946" s="47"/>
      <c r="CS946" s="47"/>
      <c r="CT946" s="47"/>
      <c r="CU946" s="47"/>
      <c r="CV946" s="47"/>
      <c r="CW946" s="47"/>
      <c r="CX946" s="47"/>
      <c r="CY946" s="47"/>
      <c r="CZ946" s="47"/>
      <c r="DA946" s="47"/>
      <c r="DB946" s="47"/>
      <c r="DC946" s="47"/>
      <c r="DD946" s="47"/>
      <c r="DE946" s="47"/>
      <c r="DF946" s="47"/>
      <c r="DG946" s="47"/>
      <c r="DH946" s="47"/>
      <c r="DI946" s="47"/>
      <c r="DJ946" s="47"/>
    </row>
    <row r="947" spans="1:115" ht="53.4" customHeight="1" x14ac:dyDescent="0.3">
      <c r="A947" s="46">
        <v>945</v>
      </c>
      <c r="B947" s="46">
        <v>2800</v>
      </c>
      <c r="C947" s="47" t="s">
        <v>13474</v>
      </c>
      <c r="D947" s="46">
        <v>32</v>
      </c>
      <c r="E947" s="48" t="s">
        <v>2545</v>
      </c>
      <c r="F947" s="47"/>
      <c r="G947" s="49" t="s">
        <v>10</v>
      </c>
      <c r="H947" s="49" t="s">
        <v>34</v>
      </c>
      <c r="I947" s="49" t="s">
        <v>35</v>
      </c>
      <c r="J947" s="48" t="s">
        <v>11</v>
      </c>
      <c r="K947" s="49" t="s">
        <v>12</v>
      </c>
      <c r="L947" s="49" t="s">
        <v>13</v>
      </c>
      <c r="M947" s="49" t="s">
        <v>14</v>
      </c>
      <c r="N947" s="49" t="s">
        <v>15</v>
      </c>
      <c r="O947" s="48" t="s">
        <v>19</v>
      </c>
      <c r="P947" s="49" t="s">
        <v>20</v>
      </c>
      <c r="Q947" s="49" t="s">
        <v>101</v>
      </c>
      <c r="R947" s="49" t="s">
        <v>102</v>
      </c>
      <c r="S947" s="49" t="s">
        <v>25</v>
      </c>
      <c r="T947" s="49" t="s">
        <v>22</v>
      </c>
      <c r="U947" s="49" t="s">
        <v>39</v>
      </c>
      <c r="V947" s="49" t="s">
        <v>40</v>
      </c>
      <c r="W947" s="51"/>
      <c r="X947" s="49" t="s">
        <v>23</v>
      </c>
      <c r="Y947" s="49" t="s">
        <v>39</v>
      </c>
      <c r="Z947" s="49" t="s">
        <v>239</v>
      </c>
      <c r="AA947" s="49" t="s">
        <v>354</v>
      </c>
      <c r="AB947" s="48" t="s">
        <v>28</v>
      </c>
      <c r="AC947" s="49" t="s">
        <v>29</v>
      </c>
      <c r="AD947" s="49" t="s">
        <v>30</v>
      </c>
      <c r="AE947" s="49" t="s">
        <v>31</v>
      </c>
      <c r="AF947" s="49" t="s">
        <v>25</v>
      </c>
      <c r="AG947" s="49" t="s">
        <v>104</v>
      </c>
      <c r="AH947" s="49" t="s">
        <v>83</v>
      </c>
      <c r="AI947" s="49" t="s">
        <v>15</v>
      </c>
      <c r="AJ947" s="48" t="s">
        <v>16</v>
      </c>
      <c r="AK947" s="49" t="s">
        <v>63</v>
      </c>
      <c r="AL947" s="49" t="s">
        <v>25</v>
      </c>
      <c r="AM947" s="49" t="s">
        <v>104</v>
      </c>
      <c r="AN947" s="48"/>
      <c r="AO947" s="48"/>
      <c r="AP947" s="48"/>
      <c r="AQ947" s="48"/>
      <c r="AR947" s="48"/>
      <c r="AS947" s="48"/>
      <c r="AT947" s="48"/>
      <c r="AU947" s="48"/>
      <c r="AV947" s="48"/>
      <c r="AW947" s="48"/>
      <c r="AX947" s="48"/>
      <c r="AY947" s="48"/>
      <c r="AZ947" s="48"/>
      <c r="BA947" s="48"/>
      <c r="BB947" s="48"/>
      <c r="BC947" s="48"/>
      <c r="BD947" s="48"/>
      <c r="BE947" s="48"/>
      <c r="BF947" s="48"/>
      <c r="BG947" s="48"/>
      <c r="BH947" s="48"/>
      <c r="BI947" s="48"/>
      <c r="BJ947" s="48"/>
      <c r="BK947" s="48"/>
      <c r="BL947" s="48"/>
      <c r="BM947" s="48"/>
      <c r="BN947" s="48"/>
      <c r="BO947" s="48"/>
      <c r="BP947" s="48"/>
      <c r="BQ947" s="48"/>
      <c r="BR947" s="48"/>
      <c r="BS947" s="48"/>
      <c r="BT947" s="48"/>
      <c r="BU947" s="48"/>
      <c r="BV947" s="48"/>
      <c r="BW947" s="48"/>
      <c r="BX947" s="48"/>
      <c r="BY947" s="48"/>
      <c r="BZ947" s="48"/>
      <c r="CA947" s="48"/>
      <c r="CB947" s="48"/>
      <c r="CC947" s="48"/>
      <c r="CD947" s="48"/>
      <c r="CE947" s="48"/>
      <c r="CF947" s="48"/>
      <c r="CG947" s="48"/>
      <c r="CH947" s="48"/>
      <c r="CI947" s="48"/>
      <c r="CJ947" s="48"/>
      <c r="CK947" s="48"/>
      <c r="CL947" s="48"/>
      <c r="CM947" s="48"/>
      <c r="CN947" s="48"/>
      <c r="CO947" s="48"/>
      <c r="CP947" s="48"/>
      <c r="CQ947" s="48"/>
      <c r="CR947" s="47"/>
      <c r="CS947" s="47"/>
      <c r="CT947" s="47"/>
      <c r="CU947" s="47"/>
      <c r="CV947" s="47"/>
      <c r="CW947" s="47"/>
      <c r="CX947" s="47"/>
      <c r="CY947" s="47"/>
      <c r="CZ947" s="47"/>
      <c r="DA947" s="47"/>
      <c r="DB947" s="47"/>
      <c r="DC947" s="47"/>
      <c r="DD947" s="47"/>
      <c r="DE947" s="47"/>
      <c r="DF947" s="47"/>
      <c r="DG947" s="47"/>
      <c r="DH947" s="47"/>
      <c r="DI947" s="47"/>
      <c r="DJ947" s="47"/>
    </row>
    <row r="948" spans="1:115" ht="53.4" customHeight="1" x14ac:dyDescent="0.3">
      <c r="A948" s="46">
        <v>946</v>
      </c>
      <c r="B948" s="46">
        <v>19</v>
      </c>
      <c r="C948" s="47" t="s">
        <v>13475</v>
      </c>
      <c r="D948" s="46">
        <v>40</v>
      </c>
      <c r="E948" s="47" t="s">
        <v>2547</v>
      </c>
      <c r="F948" s="47"/>
      <c r="G948" s="47" t="s">
        <v>98</v>
      </c>
      <c r="H948" s="55" t="s">
        <v>75</v>
      </c>
      <c r="I948" s="55" t="s">
        <v>34</v>
      </c>
      <c r="J948" s="55" t="s">
        <v>35</v>
      </c>
      <c r="K948" s="47"/>
      <c r="L948" s="49" t="s">
        <v>36</v>
      </c>
      <c r="M948" s="49" t="s">
        <v>15</v>
      </c>
      <c r="N948" s="49" t="s">
        <v>274</v>
      </c>
      <c r="O948" s="49" t="s">
        <v>434</v>
      </c>
      <c r="P948" s="49" t="s">
        <v>181</v>
      </c>
      <c r="Q948" s="49" t="s">
        <v>256</v>
      </c>
      <c r="R948" s="47" t="s">
        <v>19</v>
      </c>
      <c r="S948" s="49" t="s">
        <v>20</v>
      </c>
      <c r="T948" s="49" t="s">
        <v>21</v>
      </c>
      <c r="U948" s="49" t="s">
        <v>37</v>
      </c>
      <c r="V948" s="49" t="s">
        <v>40</v>
      </c>
      <c r="W948" s="49" t="s">
        <v>25</v>
      </c>
      <c r="X948" s="49" t="s">
        <v>78</v>
      </c>
      <c r="Y948" s="49" t="s">
        <v>86</v>
      </c>
      <c r="Z948" s="47" t="s">
        <v>19</v>
      </c>
      <c r="AA948" s="49" t="s">
        <v>23</v>
      </c>
      <c r="AB948" s="49" t="s">
        <v>30</v>
      </c>
      <c r="AC948" s="49" t="s">
        <v>31</v>
      </c>
      <c r="AD948" s="49" t="s">
        <v>25</v>
      </c>
      <c r="AE948" s="49" t="s">
        <v>26</v>
      </c>
      <c r="AF948" s="49" t="s">
        <v>239</v>
      </c>
      <c r="AG948" s="49" t="s">
        <v>354</v>
      </c>
      <c r="AH948" s="49" t="s">
        <v>53</v>
      </c>
      <c r="AI948" s="49" t="s">
        <v>184</v>
      </c>
      <c r="AJ948" s="49" t="s">
        <v>22</v>
      </c>
      <c r="AK948" s="49" t="s">
        <v>180</v>
      </c>
      <c r="AL948" s="49" t="s">
        <v>416</v>
      </c>
      <c r="AM948" s="49" t="s">
        <v>23</v>
      </c>
      <c r="AN948" s="47" t="s">
        <v>28</v>
      </c>
      <c r="AO948" s="49" t="s">
        <v>60</v>
      </c>
      <c r="AP948" s="49" t="s">
        <v>188</v>
      </c>
      <c r="AQ948" s="49" t="s">
        <v>68</v>
      </c>
      <c r="AR948" s="49" t="s">
        <v>65</v>
      </c>
      <c r="AS948" s="49" t="s">
        <v>185</v>
      </c>
      <c r="AT948" s="49" t="s">
        <v>25</v>
      </c>
      <c r="AU948" s="49" t="s">
        <v>46</v>
      </c>
      <c r="AV948" s="47"/>
      <c r="AW948" s="47"/>
      <c r="AX948" s="47"/>
      <c r="AY948" s="47"/>
      <c r="AZ948" s="47"/>
      <c r="BA948" s="47"/>
      <c r="BB948" s="47"/>
      <c r="BC948" s="47"/>
      <c r="BD948" s="47"/>
      <c r="BE948" s="47"/>
      <c r="BF948" s="47"/>
      <c r="BG948" s="47"/>
      <c r="BH948" s="47"/>
      <c r="BI948" s="47"/>
      <c r="BJ948" s="47"/>
      <c r="BK948" s="47"/>
      <c r="BL948" s="47"/>
      <c r="BM948" s="47"/>
      <c r="BN948" s="47"/>
      <c r="BO948" s="47"/>
      <c r="BP948" s="47"/>
      <c r="BQ948" s="47"/>
      <c r="BR948" s="47"/>
      <c r="BS948" s="47"/>
      <c r="BT948" s="47"/>
      <c r="BU948" s="47"/>
      <c r="BV948" s="47"/>
      <c r="BW948" s="47"/>
      <c r="BX948" s="47"/>
      <c r="BY948" s="47"/>
      <c r="BZ948" s="47"/>
      <c r="CA948" s="47"/>
      <c r="CB948" s="47"/>
      <c r="CC948" s="47"/>
      <c r="CD948" s="47"/>
      <c r="CE948" s="47"/>
      <c r="CF948" s="47"/>
      <c r="CG948" s="47"/>
      <c r="CH948" s="47"/>
      <c r="CI948" s="47"/>
      <c r="CJ948" s="47"/>
      <c r="CK948" s="47"/>
      <c r="CL948" s="47"/>
      <c r="CM948" s="47"/>
      <c r="CN948" s="47"/>
      <c r="CO948" s="47"/>
      <c r="CP948" s="47"/>
      <c r="CQ948" s="47"/>
      <c r="CR948" s="47"/>
      <c r="CS948" s="47"/>
      <c r="CT948" s="47"/>
      <c r="CU948" s="47"/>
      <c r="CV948" s="47"/>
      <c r="CW948" s="47"/>
      <c r="CX948" s="47"/>
      <c r="CY948" s="47"/>
      <c r="CZ948" s="47"/>
      <c r="DA948" s="47"/>
      <c r="DB948" s="47"/>
      <c r="DC948" s="47"/>
      <c r="DD948" s="47"/>
      <c r="DE948" s="47"/>
      <c r="DF948" s="47"/>
      <c r="DG948" s="47"/>
      <c r="DH948" s="47"/>
      <c r="DI948" s="47"/>
      <c r="DJ948" s="47"/>
      <c r="DK948" s="47"/>
    </row>
    <row r="949" spans="1:115" ht="53.4" customHeight="1" x14ac:dyDescent="0.3">
      <c r="A949" s="46">
        <v>947</v>
      </c>
      <c r="B949" s="46">
        <v>222</v>
      </c>
      <c r="C949" s="47" t="s">
        <v>13476</v>
      </c>
      <c r="D949" s="46">
        <v>14</v>
      </c>
      <c r="E949" s="47" t="s">
        <v>2549</v>
      </c>
      <c r="F949" s="47"/>
      <c r="G949" s="55" t="s">
        <v>10</v>
      </c>
      <c r="H949" s="47" t="s">
        <v>28</v>
      </c>
      <c r="I949" s="49" t="s">
        <v>29</v>
      </c>
      <c r="J949" s="49" t="s">
        <v>30</v>
      </c>
      <c r="K949" s="49" t="s">
        <v>31</v>
      </c>
      <c r="L949" s="49" t="s">
        <v>15</v>
      </c>
      <c r="M949" s="47" t="s">
        <v>19</v>
      </c>
      <c r="N949" s="49" t="s">
        <v>23</v>
      </c>
      <c r="O949" s="49" t="s">
        <v>343</v>
      </c>
      <c r="P949" s="49" t="s">
        <v>289</v>
      </c>
      <c r="Q949" s="49" t="s">
        <v>25</v>
      </c>
      <c r="R949" s="51"/>
      <c r="S949" s="49" t="s">
        <v>20</v>
      </c>
      <c r="T949" s="49" t="s">
        <v>21</v>
      </c>
      <c r="U949" s="49" t="s">
        <v>27</v>
      </c>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c r="AT949" s="47"/>
      <c r="AU949" s="47"/>
      <c r="AV949" s="47"/>
      <c r="AW949" s="47"/>
      <c r="AX949" s="47"/>
      <c r="AY949" s="47"/>
      <c r="AZ949" s="47"/>
      <c r="BA949" s="47"/>
      <c r="BB949" s="47"/>
      <c r="BC949" s="47"/>
      <c r="BD949" s="47"/>
      <c r="BE949" s="47"/>
      <c r="BF949" s="47"/>
      <c r="BG949" s="47"/>
      <c r="BH949" s="47"/>
      <c r="BI949" s="47"/>
      <c r="BJ949" s="47"/>
      <c r="BK949" s="47"/>
      <c r="BL949" s="47"/>
      <c r="BM949" s="47"/>
      <c r="BN949" s="47"/>
      <c r="BO949" s="47"/>
      <c r="BP949" s="47"/>
      <c r="BQ949" s="47"/>
      <c r="BR949" s="47"/>
      <c r="BS949" s="47"/>
      <c r="BT949" s="47"/>
      <c r="BU949" s="47"/>
      <c r="BV949" s="47"/>
      <c r="BW949" s="47"/>
      <c r="BX949" s="47"/>
      <c r="BY949" s="47"/>
      <c r="BZ949" s="47"/>
      <c r="CA949" s="47"/>
      <c r="CB949" s="47"/>
      <c r="CC949" s="47"/>
      <c r="CD949" s="47"/>
      <c r="CE949" s="47"/>
      <c r="CF949" s="47"/>
      <c r="CG949" s="47"/>
      <c r="CH949" s="47"/>
      <c r="CI949" s="47"/>
      <c r="CJ949" s="47"/>
      <c r="CK949" s="47"/>
      <c r="CL949" s="47"/>
      <c r="CM949" s="47"/>
      <c r="CN949" s="47"/>
      <c r="CO949" s="47"/>
      <c r="CP949" s="47"/>
      <c r="CQ949" s="47"/>
      <c r="CR949" s="47"/>
      <c r="CS949" s="47"/>
      <c r="CT949" s="47"/>
      <c r="CU949" s="47"/>
      <c r="CV949" s="47"/>
      <c r="CW949" s="47"/>
      <c r="CX949" s="47"/>
      <c r="CY949" s="47"/>
      <c r="CZ949" s="47"/>
      <c r="DA949" s="47"/>
      <c r="DB949" s="47"/>
      <c r="DC949" s="47"/>
      <c r="DD949" s="47"/>
      <c r="DE949" s="47"/>
      <c r="DF949" s="47"/>
      <c r="DG949" s="47"/>
      <c r="DH949" s="47"/>
      <c r="DI949" s="47"/>
      <c r="DJ949" s="47"/>
    </row>
    <row r="950" spans="1:115" ht="53.4" customHeight="1" x14ac:dyDescent="0.3">
      <c r="A950" s="46">
        <v>948</v>
      </c>
      <c r="B950" s="46">
        <v>236</v>
      </c>
      <c r="C950" s="47" t="s">
        <v>13477</v>
      </c>
      <c r="D950" s="46">
        <v>16</v>
      </c>
      <c r="E950" s="47" t="s">
        <v>2551</v>
      </c>
      <c r="F950" s="47"/>
      <c r="G950" s="55" t="s">
        <v>10</v>
      </c>
      <c r="H950" s="47" t="s">
        <v>19</v>
      </c>
      <c r="I950" s="49" t="s">
        <v>20</v>
      </c>
      <c r="J950" s="49" t="s">
        <v>22</v>
      </c>
      <c r="K950" s="49" t="s">
        <v>37</v>
      </c>
      <c r="L950" s="49" t="s">
        <v>40</v>
      </c>
      <c r="M950" s="51"/>
      <c r="N950" s="49" t="s">
        <v>23</v>
      </c>
      <c r="O950" s="49" t="s">
        <v>343</v>
      </c>
      <c r="P950" s="49" t="s">
        <v>24</v>
      </c>
      <c r="Q950" s="49" t="s">
        <v>25</v>
      </c>
      <c r="R950" s="49" t="s">
        <v>26</v>
      </c>
      <c r="S950" s="47" t="s">
        <v>28</v>
      </c>
      <c r="T950" s="49" t="s">
        <v>29</v>
      </c>
      <c r="U950" s="49" t="s">
        <v>30</v>
      </c>
      <c r="V950" s="49" t="s">
        <v>31</v>
      </c>
      <c r="W950" s="49" t="s">
        <v>22</v>
      </c>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c r="AT950" s="47"/>
      <c r="AU950" s="47"/>
      <c r="AV950" s="47"/>
      <c r="AW950" s="47"/>
      <c r="AX950" s="47"/>
      <c r="AY950" s="47"/>
      <c r="AZ950" s="47"/>
      <c r="BA950" s="47"/>
      <c r="BB950" s="47"/>
      <c r="BC950" s="47"/>
      <c r="BD950" s="47"/>
      <c r="BE950" s="47"/>
      <c r="BF950" s="47"/>
      <c r="BG950" s="47"/>
      <c r="BH950" s="47"/>
      <c r="BI950" s="47"/>
      <c r="BJ950" s="47"/>
      <c r="BK950" s="47"/>
      <c r="BL950" s="47"/>
      <c r="BM950" s="47"/>
      <c r="BN950" s="47"/>
      <c r="BO950" s="47"/>
      <c r="BP950" s="47"/>
      <c r="BQ950" s="47"/>
      <c r="BR950" s="47"/>
      <c r="BS950" s="47"/>
      <c r="BT950" s="47"/>
      <c r="BU950" s="47"/>
      <c r="BV950" s="47"/>
      <c r="BW950" s="47"/>
      <c r="BX950" s="47"/>
      <c r="BY950" s="47"/>
      <c r="BZ950" s="47"/>
      <c r="CA950" s="47"/>
      <c r="CB950" s="47"/>
      <c r="CC950" s="47"/>
      <c r="CD950" s="47"/>
      <c r="CE950" s="47"/>
      <c r="CF950" s="47"/>
      <c r="CG950" s="47"/>
      <c r="CH950" s="47"/>
      <c r="CI950" s="47"/>
      <c r="CJ950" s="47"/>
      <c r="CK950" s="47"/>
      <c r="CL950" s="47"/>
      <c r="CM950" s="47"/>
      <c r="CN950" s="47"/>
      <c r="CO950" s="47"/>
      <c r="CP950" s="47"/>
      <c r="CQ950" s="47"/>
      <c r="CR950" s="47"/>
      <c r="CS950" s="47"/>
      <c r="CT950" s="47"/>
      <c r="CU950" s="47"/>
      <c r="CV950" s="47"/>
      <c r="CW950" s="47"/>
      <c r="CX950" s="47"/>
      <c r="CY950" s="47"/>
      <c r="CZ950" s="47"/>
      <c r="DA950" s="47"/>
      <c r="DB950" s="47"/>
      <c r="DC950" s="47"/>
      <c r="DD950" s="47"/>
      <c r="DE950" s="47"/>
      <c r="DF950" s="47"/>
      <c r="DG950" s="47"/>
      <c r="DH950" s="47"/>
      <c r="DI950" s="47"/>
      <c r="DJ950" s="47"/>
    </row>
    <row r="951" spans="1:115" ht="53.4" customHeight="1" x14ac:dyDescent="0.3">
      <c r="A951" s="46">
        <v>949</v>
      </c>
      <c r="B951" s="46">
        <v>16</v>
      </c>
      <c r="C951" s="47" t="s">
        <v>13478</v>
      </c>
      <c r="D951" s="46">
        <v>44</v>
      </c>
      <c r="E951" s="47" t="s">
        <v>2553</v>
      </c>
      <c r="F951" s="47"/>
      <c r="G951" s="47" t="s">
        <v>98</v>
      </c>
      <c r="H951" s="55" t="s">
        <v>99</v>
      </c>
      <c r="I951" s="55" t="s">
        <v>34</v>
      </c>
      <c r="J951" s="55" t="s">
        <v>35</v>
      </c>
      <c r="K951" s="47"/>
      <c r="L951" s="49" t="s">
        <v>36</v>
      </c>
      <c r="M951" s="49" t="s">
        <v>15</v>
      </c>
      <c r="N951" s="49" t="s">
        <v>162</v>
      </c>
      <c r="O951" s="49" t="s">
        <v>37</v>
      </c>
      <c r="P951" s="49" t="s">
        <v>254</v>
      </c>
      <c r="Q951" s="49" t="s">
        <v>993</v>
      </c>
      <c r="R951" s="47" t="s">
        <v>19</v>
      </c>
      <c r="S951" s="49" t="s">
        <v>68</v>
      </c>
      <c r="T951" s="49" t="s">
        <v>165</v>
      </c>
      <c r="U951" s="49" t="s">
        <v>20</v>
      </c>
      <c r="V951" s="49" t="s">
        <v>21</v>
      </c>
      <c r="W951" s="49" t="s">
        <v>25</v>
      </c>
      <c r="X951" s="49" t="s">
        <v>22</v>
      </c>
      <c r="Y951" s="49" t="s">
        <v>163</v>
      </c>
      <c r="Z951" s="49" t="s">
        <v>40</v>
      </c>
      <c r="AA951" s="49" t="s">
        <v>55</v>
      </c>
      <c r="AB951" s="49" t="s">
        <v>164</v>
      </c>
      <c r="AC951" s="47" t="s">
        <v>19</v>
      </c>
      <c r="AD951" s="49" t="s">
        <v>68</v>
      </c>
      <c r="AE951" s="49" t="s">
        <v>165</v>
      </c>
      <c r="AF951" s="49" t="s">
        <v>23</v>
      </c>
      <c r="AG951" s="49" t="s">
        <v>120</v>
      </c>
      <c r="AH951" s="49" t="s">
        <v>25</v>
      </c>
      <c r="AI951" s="49" t="s">
        <v>15</v>
      </c>
      <c r="AJ951" s="47" t="s">
        <v>41</v>
      </c>
      <c r="AK951" s="47" t="s">
        <v>28</v>
      </c>
      <c r="AL951" s="49" t="s">
        <v>29</v>
      </c>
      <c r="AM951" s="49" t="s">
        <v>30</v>
      </c>
      <c r="AN951" s="49" t="s">
        <v>31</v>
      </c>
      <c r="AO951" s="49" t="s">
        <v>25</v>
      </c>
      <c r="AP951" s="49" t="s">
        <v>15</v>
      </c>
      <c r="AQ951" s="47" t="s">
        <v>40</v>
      </c>
      <c r="AR951" s="47" t="s">
        <v>201</v>
      </c>
      <c r="AS951" s="47" t="s">
        <v>53</v>
      </c>
      <c r="AT951" s="47" t="s">
        <v>16</v>
      </c>
      <c r="AU951" s="49" t="s">
        <v>68</v>
      </c>
      <c r="AV951" s="49" t="s">
        <v>165</v>
      </c>
      <c r="AW951" s="49" t="s">
        <v>1217</v>
      </c>
      <c r="AX951" s="49" t="s">
        <v>25</v>
      </c>
      <c r="AY951" s="49" t="s">
        <v>213</v>
      </c>
      <c r="AZ951" s="47"/>
      <c r="BA951" s="47"/>
      <c r="BB951" s="47"/>
      <c r="BC951" s="47"/>
      <c r="BD951" s="47"/>
      <c r="BE951" s="47"/>
      <c r="BF951" s="47"/>
      <c r="BG951" s="47"/>
      <c r="BH951" s="47"/>
      <c r="BI951" s="47"/>
      <c r="BJ951" s="47"/>
      <c r="BK951" s="47"/>
      <c r="BL951" s="47"/>
      <c r="BM951" s="47"/>
      <c r="BN951" s="47"/>
      <c r="BO951" s="47"/>
      <c r="BP951" s="47"/>
      <c r="BQ951" s="47"/>
      <c r="BR951" s="47"/>
      <c r="BS951" s="47"/>
      <c r="BT951" s="47"/>
      <c r="BU951" s="47"/>
      <c r="BV951" s="47"/>
      <c r="BW951" s="47"/>
      <c r="BX951" s="47"/>
      <c r="BY951" s="47"/>
      <c r="BZ951" s="47"/>
      <c r="CA951" s="47"/>
      <c r="CB951" s="47"/>
      <c r="CC951" s="47"/>
      <c r="CD951" s="47"/>
      <c r="CE951" s="47"/>
      <c r="CF951" s="47"/>
      <c r="CG951" s="47"/>
      <c r="CH951" s="47"/>
      <c r="CI951" s="47"/>
      <c r="CJ951" s="47"/>
      <c r="CK951" s="47"/>
      <c r="CL951" s="47"/>
      <c r="CM951" s="47"/>
      <c r="CN951" s="47"/>
      <c r="CO951" s="47"/>
      <c r="CP951" s="47"/>
      <c r="CQ951" s="47"/>
      <c r="CR951" s="47"/>
      <c r="CS951" s="47"/>
      <c r="CT951" s="47"/>
      <c r="CU951" s="47"/>
      <c r="CV951" s="47"/>
      <c r="CW951" s="47"/>
      <c r="CX951" s="47"/>
      <c r="CY951" s="47"/>
      <c r="CZ951" s="47"/>
      <c r="DA951" s="47"/>
      <c r="DB951" s="47"/>
      <c r="DC951" s="47"/>
      <c r="DD951" s="47"/>
      <c r="DE951" s="47"/>
      <c r="DF951" s="47"/>
      <c r="DG951" s="47"/>
      <c r="DH951" s="47"/>
      <c r="DI951" s="47"/>
      <c r="DJ951" s="47"/>
      <c r="DK951" s="47"/>
    </row>
    <row r="952" spans="1:115" ht="53.4" customHeight="1" x14ac:dyDescent="0.3">
      <c r="A952" s="46">
        <v>950</v>
      </c>
      <c r="B952" s="46">
        <v>402</v>
      </c>
      <c r="C952" s="47" t="s">
        <v>13479</v>
      </c>
      <c r="D952" s="46">
        <v>29</v>
      </c>
      <c r="E952" s="47" t="s">
        <v>2555</v>
      </c>
      <c r="F952" s="47"/>
      <c r="G952" s="55" t="s">
        <v>530</v>
      </c>
      <c r="H952" s="55" t="s">
        <v>14</v>
      </c>
      <c r="I952" s="47" t="s">
        <v>19</v>
      </c>
      <c r="J952" s="49" t="s">
        <v>20</v>
      </c>
      <c r="K952" s="49" t="s">
        <v>21</v>
      </c>
      <c r="L952" s="49" t="s">
        <v>25</v>
      </c>
      <c r="M952" s="49" t="s">
        <v>341</v>
      </c>
      <c r="N952" s="49" t="s">
        <v>37</v>
      </c>
      <c r="O952" s="49" t="s">
        <v>40</v>
      </c>
      <c r="P952" s="49" t="s">
        <v>57</v>
      </c>
      <c r="Q952" s="49" t="s">
        <v>311</v>
      </c>
      <c r="R952" s="49" t="s">
        <v>569</v>
      </c>
      <c r="S952" s="49" t="s">
        <v>311</v>
      </c>
      <c r="T952" s="49" t="s">
        <v>25</v>
      </c>
      <c r="U952" s="49" t="s">
        <v>22</v>
      </c>
      <c r="V952" s="49" t="s">
        <v>58</v>
      </c>
      <c r="W952" s="49" t="s">
        <v>819</v>
      </c>
      <c r="X952" s="49" t="s">
        <v>297</v>
      </c>
      <c r="Y952" s="49" t="s">
        <v>43</v>
      </c>
      <c r="Z952" s="49" t="s">
        <v>233</v>
      </c>
      <c r="AA952" s="49" t="s">
        <v>186</v>
      </c>
      <c r="AB952" s="49" t="s">
        <v>20</v>
      </c>
      <c r="AC952" s="47" t="s">
        <v>19</v>
      </c>
      <c r="AD952" s="49" t="s">
        <v>23</v>
      </c>
      <c r="AE952" s="49" t="s">
        <v>343</v>
      </c>
      <c r="AF952" s="49" t="s">
        <v>22</v>
      </c>
      <c r="AG952" s="47" t="s">
        <v>28</v>
      </c>
      <c r="AH952" s="49" t="s">
        <v>60</v>
      </c>
      <c r="AI952" s="49" t="s">
        <v>188</v>
      </c>
      <c r="AJ952" s="47"/>
      <c r="AK952" s="47"/>
      <c r="AL952" s="47"/>
      <c r="AM952" s="47"/>
      <c r="AN952" s="47"/>
      <c r="AO952" s="47"/>
      <c r="AP952" s="47"/>
      <c r="AQ952" s="47"/>
      <c r="AR952" s="47"/>
      <c r="AS952" s="47"/>
      <c r="AT952" s="47"/>
      <c r="AU952" s="47"/>
      <c r="AV952" s="47"/>
      <c r="AW952" s="47"/>
      <c r="AX952" s="47"/>
      <c r="AY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BU952" s="47"/>
      <c r="BV952" s="47"/>
      <c r="BW952" s="47"/>
      <c r="BX952" s="47"/>
      <c r="BY952" s="47"/>
      <c r="BZ952" s="47"/>
      <c r="CA952" s="47"/>
      <c r="CB952" s="47"/>
      <c r="CC952" s="47"/>
      <c r="CD952" s="47"/>
      <c r="CE952" s="47"/>
      <c r="CF952" s="47"/>
      <c r="CG952" s="47"/>
      <c r="CH952" s="47"/>
      <c r="CI952" s="47"/>
      <c r="CJ952" s="47"/>
      <c r="CK952" s="47"/>
      <c r="CL952" s="47"/>
      <c r="CM952" s="47"/>
      <c r="CN952" s="47"/>
      <c r="CO952" s="47"/>
      <c r="CP952" s="47"/>
      <c r="CQ952" s="47"/>
      <c r="CR952" s="47"/>
      <c r="CS952" s="47"/>
      <c r="CT952" s="47"/>
      <c r="CU952" s="47"/>
      <c r="CV952" s="47"/>
      <c r="CW952" s="47"/>
      <c r="CX952" s="47"/>
      <c r="CY952" s="47"/>
      <c r="CZ952" s="47"/>
      <c r="DA952" s="47"/>
      <c r="DB952" s="47"/>
      <c r="DC952" s="47"/>
      <c r="DD952" s="47"/>
      <c r="DE952" s="47"/>
      <c r="DF952" s="47"/>
      <c r="DG952" s="47"/>
      <c r="DH952" s="47"/>
      <c r="DI952" s="47"/>
      <c r="DJ952" s="47"/>
    </row>
    <row r="953" spans="1:115" ht="53.4" customHeight="1" x14ac:dyDescent="0.3">
      <c r="A953" s="46">
        <v>951</v>
      </c>
      <c r="B953" s="46">
        <v>243</v>
      </c>
      <c r="C953" s="47" t="s">
        <v>13480</v>
      </c>
      <c r="D953" s="46">
        <v>23</v>
      </c>
      <c r="E953" s="47" t="s">
        <v>2557</v>
      </c>
      <c r="F953" s="47"/>
      <c r="G953" s="55" t="s">
        <v>73</v>
      </c>
      <c r="H953" s="55" t="s">
        <v>74</v>
      </c>
      <c r="I953" s="55" t="s">
        <v>75</v>
      </c>
      <c r="J953" s="47" t="s">
        <v>19</v>
      </c>
      <c r="K953" s="49" t="s">
        <v>20</v>
      </c>
      <c r="L953" s="49" t="s">
        <v>21</v>
      </c>
      <c r="M953" s="49" t="s">
        <v>76</v>
      </c>
      <c r="N953" s="49" t="s">
        <v>25</v>
      </c>
      <c r="O953" s="49" t="s">
        <v>104</v>
      </c>
      <c r="P953" s="51"/>
      <c r="Q953" s="49" t="s">
        <v>23</v>
      </c>
      <c r="R953" s="49" t="s">
        <v>416</v>
      </c>
      <c r="S953" s="49" t="s">
        <v>76</v>
      </c>
      <c r="T953" s="49" t="s">
        <v>634</v>
      </c>
      <c r="U953" s="49" t="s">
        <v>211</v>
      </c>
      <c r="V953" s="49" t="s">
        <v>212</v>
      </c>
      <c r="W953" s="49" t="s">
        <v>441</v>
      </c>
      <c r="X953" s="49" t="s">
        <v>25</v>
      </c>
      <c r="Y953" s="49" t="s">
        <v>15</v>
      </c>
      <c r="Z953" s="47" t="s">
        <v>16</v>
      </c>
      <c r="AA953" s="49" t="s">
        <v>63</v>
      </c>
      <c r="AB953" s="49" t="s">
        <v>88</v>
      </c>
      <c r="AC953" s="47" t="s">
        <v>114</v>
      </c>
      <c r="AD953" s="47" t="s">
        <v>256</v>
      </c>
      <c r="AE953" s="47"/>
      <c r="AF953" s="47"/>
      <c r="AG953" s="47"/>
      <c r="AH953" s="47"/>
      <c r="AI953" s="47"/>
      <c r="AJ953" s="47"/>
      <c r="AK953" s="47"/>
      <c r="AL953" s="47"/>
      <c r="AM953" s="47"/>
      <c r="AN953" s="47"/>
      <c r="AO953" s="47"/>
      <c r="AP953" s="47"/>
      <c r="AQ953" s="47"/>
      <c r="AR953" s="47"/>
      <c r="AS953" s="47"/>
      <c r="AT953" s="47"/>
      <c r="AU953" s="47"/>
      <c r="AV953" s="47"/>
      <c r="AW953" s="47"/>
      <c r="AX953" s="47"/>
      <c r="AY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BU953" s="47"/>
      <c r="BV953" s="47"/>
      <c r="BW953" s="47"/>
      <c r="BX953" s="47"/>
      <c r="BY953" s="47"/>
      <c r="BZ953" s="47"/>
      <c r="CA953" s="47"/>
      <c r="CB953" s="47"/>
      <c r="CC953" s="47"/>
      <c r="CD953" s="47"/>
      <c r="CE953" s="47"/>
      <c r="CF953" s="47"/>
      <c r="CG953" s="47"/>
      <c r="CH953" s="47"/>
      <c r="CI953" s="47"/>
      <c r="CJ953" s="47"/>
      <c r="CK953" s="47"/>
      <c r="CL953" s="47"/>
      <c r="CM953" s="47"/>
      <c r="CN953" s="47"/>
      <c r="CO953" s="47"/>
      <c r="CP953" s="47"/>
      <c r="CQ953" s="47"/>
      <c r="CR953" s="47"/>
      <c r="CS953" s="47"/>
      <c r="CT953" s="47"/>
      <c r="CU953" s="47"/>
      <c r="CV953" s="47"/>
      <c r="CW953" s="47"/>
      <c r="CX953" s="47"/>
      <c r="CY953" s="47"/>
      <c r="CZ953" s="47"/>
      <c r="DA953" s="47"/>
      <c r="DB953" s="47"/>
      <c r="DC953" s="47"/>
      <c r="DD953" s="47"/>
      <c r="DE953" s="47"/>
      <c r="DF953" s="47"/>
      <c r="DG953" s="47"/>
      <c r="DH953" s="47"/>
      <c r="DI953" s="47"/>
      <c r="DJ953" s="47"/>
    </row>
    <row r="954" spans="1:115" ht="53.4" customHeight="1" x14ac:dyDescent="0.3">
      <c r="A954" s="46">
        <v>952</v>
      </c>
      <c r="B954" s="46">
        <v>1532</v>
      </c>
      <c r="C954" s="47" t="s">
        <v>13481</v>
      </c>
      <c r="D954" s="46">
        <v>28</v>
      </c>
      <c r="E954" s="47" t="s">
        <v>2559</v>
      </c>
      <c r="F954" s="47"/>
      <c r="G954" s="55" t="s">
        <v>10</v>
      </c>
      <c r="H954" s="47"/>
      <c r="I954" s="49" t="s">
        <v>36</v>
      </c>
      <c r="J954" s="49" t="s">
        <v>37</v>
      </c>
      <c r="K954" s="49" t="s">
        <v>25</v>
      </c>
      <c r="L954" s="49" t="s">
        <v>15</v>
      </c>
      <c r="M954" s="47" t="s">
        <v>16</v>
      </c>
      <c r="N954" s="49" t="s">
        <v>125</v>
      </c>
      <c r="O954" s="49" t="s">
        <v>485</v>
      </c>
      <c r="P954" s="47" t="s">
        <v>19</v>
      </c>
      <c r="Q954" s="49" t="s">
        <v>20</v>
      </c>
      <c r="R954" s="49" t="s">
        <v>626</v>
      </c>
      <c r="S954" s="49" t="s">
        <v>25</v>
      </c>
      <c r="T954" s="49" t="s">
        <v>15</v>
      </c>
      <c r="U954" s="47" t="s">
        <v>40</v>
      </c>
      <c r="V954" s="47" t="s">
        <v>246</v>
      </c>
      <c r="W954" s="47" t="s">
        <v>717</v>
      </c>
      <c r="X954" s="47" t="s">
        <v>63</v>
      </c>
      <c r="Y954" s="47" t="s">
        <v>20</v>
      </c>
      <c r="Z954" s="55" t="s">
        <v>40</v>
      </c>
      <c r="AA954" s="55" t="s">
        <v>201</v>
      </c>
      <c r="AB954" s="55" t="s">
        <v>67</v>
      </c>
      <c r="AC954" s="55" t="s">
        <v>166</v>
      </c>
      <c r="AD954" s="55" t="s">
        <v>167</v>
      </c>
      <c r="AE954" s="47" t="s">
        <v>19</v>
      </c>
      <c r="AF954" s="49" t="s">
        <v>23</v>
      </c>
      <c r="AG954" s="49" t="s">
        <v>39</v>
      </c>
      <c r="AH954" s="49" t="s">
        <v>25</v>
      </c>
      <c r="AI954" s="49" t="s">
        <v>46</v>
      </c>
      <c r="AJ954" s="47"/>
      <c r="AK954" s="47"/>
      <c r="AL954" s="47"/>
      <c r="AM954" s="47"/>
      <c r="AN954" s="47"/>
      <c r="AO954" s="47"/>
      <c r="AP954" s="47"/>
      <c r="AQ954" s="47"/>
      <c r="AR954" s="47"/>
      <c r="AS954" s="47"/>
      <c r="AT954" s="47"/>
      <c r="AU954" s="47"/>
      <c r="AV954" s="47"/>
      <c r="AW954" s="47"/>
      <c r="AX954" s="47"/>
      <c r="AY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BU954" s="47"/>
      <c r="BV954" s="47"/>
      <c r="BW954" s="47"/>
      <c r="BX954" s="47"/>
      <c r="BY954" s="47"/>
      <c r="BZ954" s="47"/>
      <c r="CA954" s="47"/>
      <c r="CB954" s="47"/>
      <c r="CC954" s="47"/>
      <c r="CD954" s="47"/>
      <c r="CE954" s="47"/>
      <c r="CF954" s="47"/>
      <c r="CG954" s="47"/>
      <c r="CH954" s="47"/>
      <c r="CI954" s="47"/>
      <c r="CJ954" s="47"/>
      <c r="CK954" s="47"/>
      <c r="CL954" s="47"/>
      <c r="CM954" s="47"/>
      <c r="CN954" s="47"/>
      <c r="CO954" s="47"/>
      <c r="CP954" s="47"/>
      <c r="CQ954" s="47"/>
      <c r="CR954" s="47"/>
      <c r="CS954" s="47"/>
      <c r="CT954" s="47"/>
      <c r="CU954" s="47"/>
      <c r="CV954" s="47"/>
      <c r="CW954" s="47"/>
      <c r="CX954" s="47"/>
      <c r="CY954" s="47"/>
      <c r="CZ954" s="47"/>
      <c r="DA954" s="47"/>
      <c r="DB954" s="47"/>
      <c r="DC954" s="47"/>
      <c r="DD954" s="47"/>
      <c r="DE954" s="47"/>
      <c r="DF954" s="47"/>
      <c r="DG954" s="47"/>
      <c r="DH954" s="47"/>
      <c r="DI954" s="47"/>
      <c r="DJ954" s="47"/>
      <c r="DK954" s="47"/>
    </row>
    <row r="955" spans="1:115" ht="53.4" customHeight="1" x14ac:dyDescent="0.3">
      <c r="A955" s="46">
        <v>953</v>
      </c>
      <c r="B955" s="46">
        <v>30</v>
      </c>
      <c r="C955" s="47" t="s">
        <v>13482</v>
      </c>
      <c r="D955" s="46">
        <v>34</v>
      </c>
      <c r="E955" s="47" t="s">
        <v>2561</v>
      </c>
      <c r="F955" s="47"/>
      <c r="G955" s="47" t="s">
        <v>98</v>
      </c>
      <c r="H955" s="55" t="s">
        <v>1520</v>
      </c>
      <c r="I955" s="55" t="s">
        <v>14</v>
      </c>
      <c r="J955" s="55" t="s">
        <v>209</v>
      </c>
      <c r="K955" s="47"/>
      <c r="L955" s="49" t="s">
        <v>36</v>
      </c>
      <c r="M955" s="49" t="s">
        <v>37</v>
      </c>
      <c r="N955" s="47" t="s">
        <v>41</v>
      </c>
      <c r="O955" s="47" t="s">
        <v>28</v>
      </c>
      <c r="P955" s="49" t="s">
        <v>60</v>
      </c>
      <c r="Q955" s="49" t="s">
        <v>188</v>
      </c>
      <c r="R955" s="49" t="s">
        <v>289</v>
      </c>
      <c r="S955" s="49" t="s">
        <v>25</v>
      </c>
      <c r="T955" s="49" t="s">
        <v>53</v>
      </c>
      <c r="U955" s="49" t="s">
        <v>147</v>
      </c>
      <c r="V955" s="49" t="s">
        <v>15</v>
      </c>
      <c r="W955" s="49" t="s">
        <v>58</v>
      </c>
      <c r="X955" s="49" t="s">
        <v>43</v>
      </c>
      <c r="Y955" s="49" t="s">
        <v>254</v>
      </c>
      <c r="Z955" s="47" t="s">
        <v>19</v>
      </c>
      <c r="AA955" s="49" t="s">
        <v>23</v>
      </c>
      <c r="AB955" s="49" t="s">
        <v>120</v>
      </c>
      <c r="AC955" s="49" t="s">
        <v>25</v>
      </c>
      <c r="AD955" s="49" t="s">
        <v>15</v>
      </c>
      <c r="AE955" s="51"/>
      <c r="AF955" s="49" t="s">
        <v>20</v>
      </c>
      <c r="AG955" s="49" t="s">
        <v>21</v>
      </c>
      <c r="AH955" s="49" t="s">
        <v>25</v>
      </c>
      <c r="AI955" s="49" t="s">
        <v>26</v>
      </c>
      <c r="AJ955" s="49" t="s">
        <v>15</v>
      </c>
      <c r="AK955" s="49" t="s">
        <v>163</v>
      </c>
      <c r="AL955" s="49" t="s">
        <v>40</v>
      </c>
      <c r="AM955" s="47" t="s">
        <v>40</v>
      </c>
      <c r="AN955" s="47" t="s">
        <v>67</v>
      </c>
      <c r="AO955" s="55" t="s">
        <v>166</v>
      </c>
      <c r="AP955" s="55" t="s">
        <v>167</v>
      </c>
      <c r="AQ955" s="47"/>
      <c r="AR955" s="47"/>
      <c r="AS955" s="47"/>
      <c r="AT955" s="47"/>
      <c r="AU955" s="47"/>
      <c r="AV955" s="47"/>
      <c r="AW955" s="47"/>
      <c r="AX955" s="47"/>
      <c r="AY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BU955" s="47"/>
      <c r="BV955" s="47"/>
      <c r="BW955" s="47"/>
      <c r="BX955" s="47"/>
      <c r="BY955" s="47"/>
      <c r="BZ955" s="47"/>
      <c r="CA955" s="47"/>
      <c r="CB955" s="47"/>
      <c r="CC955" s="47"/>
      <c r="CD955" s="47"/>
      <c r="CE955" s="47"/>
      <c r="CF955" s="47"/>
      <c r="CG955" s="47"/>
      <c r="CH955" s="47"/>
      <c r="CI955" s="47"/>
      <c r="CJ955" s="47"/>
      <c r="CK955" s="47"/>
      <c r="CL955" s="47"/>
      <c r="CM955" s="47"/>
      <c r="CN955" s="47"/>
      <c r="CO955" s="47"/>
      <c r="CP955" s="47"/>
      <c r="CQ955" s="47"/>
      <c r="CR955" s="47"/>
      <c r="CS955" s="47"/>
      <c r="CT955" s="47"/>
      <c r="CU955" s="47"/>
      <c r="CV955" s="47"/>
      <c r="CW955" s="47"/>
      <c r="CX955" s="47"/>
      <c r="CY955" s="47"/>
      <c r="CZ955" s="47"/>
      <c r="DA955" s="47"/>
      <c r="DB955" s="47"/>
      <c r="DC955" s="47"/>
      <c r="DD955" s="47"/>
      <c r="DE955" s="47"/>
      <c r="DF955" s="47"/>
      <c r="DG955" s="47"/>
      <c r="DH955" s="47"/>
      <c r="DI955" s="47"/>
      <c r="DJ955" s="47"/>
      <c r="DK955" s="47"/>
    </row>
    <row r="956" spans="1:115" ht="53.4" customHeight="1" x14ac:dyDescent="0.3">
      <c r="A956" s="46">
        <v>954</v>
      </c>
      <c r="B956" s="46">
        <v>1689</v>
      </c>
      <c r="C956" s="47" t="s">
        <v>13483</v>
      </c>
      <c r="D956" s="46">
        <v>29</v>
      </c>
      <c r="E956" s="47" t="s">
        <v>2562</v>
      </c>
      <c r="F956" s="47"/>
      <c r="G956" s="47" t="s">
        <v>10</v>
      </c>
      <c r="H956" s="49" t="s">
        <v>36</v>
      </c>
      <c r="I956" s="49" t="s">
        <v>37</v>
      </c>
      <c r="J956" s="49" t="s">
        <v>25</v>
      </c>
      <c r="K956" s="49" t="s">
        <v>15</v>
      </c>
      <c r="L956" s="47" t="s">
        <v>16</v>
      </c>
      <c r="M956" s="55" t="s">
        <v>125</v>
      </c>
      <c r="N956" s="47" t="s">
        <v>19</v>
      </c>
      <c r="O956" s="49" t="s">
        <v>20</v>
      </c>
      <c r="P956" s="49" t="s">
        <v>121</v>
      </c>
      <c r="Q956" s="49" t="s">
        <v>25</v>
      </c>
      <c r="R956" s="49" t="s">
        <v>26</v>
      </c>
      <c r="S956" s="49" t="s">
        <v>191</v>
      </c>
      <c r="T956" s="49" t="s">
        <v>40</v>
      </c>
      <c r="U956" s="49" t="s">
        <v>20</v>
      </c>
      <c r="V956" s="49" t="s">
        <v>25</v>
      </c>
      <c r="W956" s="49" t="s">
        <v>15</v>
      </c>
      <c r="X956" s="49" t="s">
        <v>53</v>
      </c>
      <c r="Y956" s="49" t="s">
        <v>147</v>
      </c>
      <c r="Z956" s="49" t="s">
        <v>22</v>
      </c>
      <c r="AA956" s="47"/>
      <c r="AB956" s="49" t="s">
        <v>23</v>
      </c>
      <c r="AC956" s="49" t="s">
        <v>39</v>
      </c>
      <c r="AD956" s="49" t="s">
        <v>25</v>
      </c>
      <c r="AE956" s="49" t="s">
        <v>15</v>
      </c>
      <c r="AF956" s="49" t="s">
        <v>53</v>
      </c>
      <c r="AG956" s="49" t="s">
        <v>147</v>
      </c>
      <c r="AH956" s="49" t="s">
        <v>22</v>
      </c>
      <c r="AI956" s="51"/>
      <c r="AJ956" s="49" t="s">
        <v>29</v>
      </c>
      <c r="AK956" s="49" t="s">
        <v>22</v>
      </c>
      <c r="AL956" s="47"/>
      <c r="AM956" s="47"/>
      <c r="AN956" s="47"/>
      <c r="AO956" s="47"/>
      <c r="AP956" s="47"/>
      <c r="AQ956" s="47"/>
      <c r="AR956" s="47"/>
      <c r="AS956" s="47"/>
      <c r="AT956" s="47"/>
      <c r="AU956" s="47"/>
      <c r="AV956" s="47"/>
      <c r="AW956" s="47"/>
      <c r="AX956" s="47"/>
      <c r="AY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BU956" s="47"/>
      <c r="BV956" s="47"/>
      <c r="BW956" s="47"/>
      <c r="BX956" s="47"/>
      <c r="BY956" s="47"/>
      <c r="BZ956" s="47"/>
      <c r="CA956" s="47"/>
      <c r="CB956" s="47"/>
      <c r="CC956" s="47"/>
      <c r="CD956" s="47"/>
      <c r="CE956" s="47"/>
      <c r="CF956" s="47"/>
      <c r="CG956" s="47"/>
      <c r="CH956" s="47"/>
      <c r="CI956" s="47"/>
      <c r="CJ956" s="47"/>
      <c r="CK956" s="47"/>
      <c r="CL956" s="47"/>
      <c r="CM956" s="47"/>
      <c r="CN956" s="47"/>
      <c r="CO956" s="47"/>
      <c r="CP956" s="47"/>
      <c r="CQ956" s="47"/>
      <c r="CR956" s="47"/>
      <c r="CS956" s="47"/>
      <c r="CT956" s="47"/>
      <c r="CU956" s="47"/>
      <c r="CV956" s="47"/>
      <c r="CW956" s="47"/>
      <c r="CX956" s="47"/>
      <c r="CY956" s="47"/>
      <c r="CZ956" s="47"/>
      <c r="DA956" s="47"/>
      <c r="DB956" s="47"/>
      <c r="DC956" s="47"/>
      <c r="DD956" s="47"/>
      <c r="DE956" s="47"/>
      <c r="DF956" s="47"/>
      <c r="DG956" s="47"/>
      <c r="DH956" s="47"/>
      <c r="DI956" s="47"/>
      <c r="DJ956" s="47"/>
    </row>
    <row r="957" spans="1:115" ht="53.4" customHeight="1" x14ac:dyDescent="0.3">
      <c r="A957" s="46">
        <v>955</v>
      </c>
      <c r="B957" s="46">
        <v>2455</v>
      </c>
      <c r="C957" s="47" t="s">
        <v>13484</v>
      </c>
      <c r="D957" s="46">
        <v>36</v>
      </c>
      <c r="E957" s="47" t="s">
        <v>2564</v>
      </c>
      <c r="F957" s="47"/>
      <c r="G957" s="47" t="s">
        <v>68</v>
      </c>
      <c r="H957" s="55" t="s">
        <v>110</v>
      </c>
      <c r="I957" s="55" t="s">
        <v>74</v>
      </c>
      <c r="J957" s="55" t="s">
        <v>75</v>
      </c>
      <c r="K957" s="47" t="s">
        <v>19</v>
      </c>
      <c r="L957" s="49" t="s">
        <v>20</v>
      </c>
      <c r="M957" s="49" t="s">
        <v>39</v>
      </c>
      <c r="N957" s="49" t="s">
        <v>40</v>
      </c>
      <c r="O957" s="49" t="s">
        <v>25</v>
      </c>
      <c r="P957" s="49" t="s">
        <v>15</v>
      </c>
      <c r="Q957" s="47" t="s">
        <v>19</v>
      </c>
      <c r="R957" s="49" t="s">
        <v>23</v>
      </c>
      <c r="S957" s="49" t="s">
        <v>24</v>
      </c>
      <c r="T957" s="49" t="s">
        <v>39</v>
      </c>
      <c r="U957" s="49" t="s">
        <v>25</v>
      </c>
      <c r="V957" s="49" t="s">
        <v>26</v>
      </c>
      <c r="W957" s="49" t="s">
        <v>187</v>
      </c>
      <c r="X957" s="47" t="s">
        <v>28</v>
      </c>
      <c r="Y957" s="49" t="s">
        <v>227</v>
      </c>
      <c r="Z957" s="49" t="s">
        <v>25</v>
      </c>
      <c r="AA957" s="49" t="s">
        <v>78</v>
      </c>
      <c r="AB957" s="49" t="s">
        <v>86</v>
      </c>
      <c r="AC957" s="49" t="s">
        <v>83</v>
      </c>
      <c r="AD957" s="49" t="s">
        <v>341</v>
      </c>
      <c r="AE957" s="47" t="s">
        <v>121</v>
      </c>
      <c r="AF957" s="49" t="s">
        <v>63</v>
      </c>
      <c r="AG957" s="49" t="s">
        <v>25</v>
      </c>
      <c r="AH957" s="49" t="s">
        <v>15</v>
      </c>
      <c r="AI957" s="49" t="s">
        <v>1283</v>
      </c>
      <c r="AJ957" s="49" t="s">
        <v>20</v>
      </c>
      <c r="AK957" s="49" t="s">
        <v>25</v>
      </c>
      <c r="AL957" s="49" t="s">
        <v>746</v>
      </c>
      <c r="AM957" s="49" t="s">
        <v>179</v>
      </c>
      <c r="AN957" s="49" t="s">
        <v>15</v>
      </c>
      <c r="AO957" s="47" t="s">
        <v>254</v>
      </c>
      <c r="AP957" s="47" t="s">
        <v>1160</v>
      </c>
      <c r="AQ957" s="47"/>
      <c r="AR957" s="47"/>
      <c r="AS957" s="47"/>
      <c r="AT957" s="47"/>
      <c r="AU957" s="47"/>
      <c r="AV957" s="47"/>
      <c r="AW957" s="47"/>
      <c r="AX957" s="47"/>
      <c r="AY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BU957" s="47"/>
      <c r="BV957" s="47"/>
      <c r="BW957" s="47"/>
      <c r="BX957" s="47"/>
      <c r="BY957" s="47"/>
      <c r="BZ957" s="47"/>
      <c r="CA957" s="47"/>
      <c r="CB957" s="47"/>
      <c r="CC957" s="47"/>
      <c r="CD957" s="47"/>
      <c r="CE957" s="47"/>
      <c r="CF957" s="47"/>
      <c r="CG957" s="47"/>
      <c r="CH957" s="47"/>
      <c r="CI957" s="47"/>
      <c r="CJ957" s="47"/>
      <c r="CK957" s="47"/>
      <c r="CL957" s="47"/>
      <c r="CM957" s="47"/>
      <c r="CN957" s="47"/>
      <c r="CO957" s="47"/>
      <c r="CP957" s="47"/>
      <c r="CQ957" s="47"/>
      <c r="CR957" s="47"/>
      <c r="CS957" s="47"/>
      <c r="CT957" s="47"/>
      <c r="CU957" s="47"/>
      <c r="CV957" s="47"/>
      <c r="CW957" s="47"/>
      <c r="CX957" s="47"/>
      <c r="CY957" s="47"/>
      <c r="CZ957" s="47"/>
      <c r="DA957" s="47"/>
      <c r="DB957" s="47"/>
      <c r="DC957" s="47"/>
      <c r="DD957" s="47"/>
      <c r="DE957" s="47"/>
      <c r="DF957" s="47"/>
      <c r="DG957" s="47"/>
      <c r="DH957" s="47"/>
      <c r="DI957" s="47"/>
      <c r="DJ957" s="47"/>
    </row>
    <row r="958" spans="1:115" ht="53.4" customHeight="1" x14ac:dyDescent="0.3">
      <c r="A958" s="46">
        <v>956</v>
      </c>
      <c r="B958" s="46">
        <v>1142</v>
      </c>
      <c r="C958" s="47" t="s">
        <v>13485</v>
      </c>
      <c r="D958" s="46">
        <v>30</v>
      </c>
      <c r="E958" s="47" t="s">
        <v>2566</v>
      </c>
      <c r="F958" s="47"/>
      <c r="G958" s="47" t="s">
        <v>98</v>
      </c>
      <c r="H958" s="55" t="s">
        <v>110</v>
      </c>
      <c r="I958" s="55" t="s">
        <v>74</v>
      </c>
      <c r="J958" s="55" t="s">
        <v>75</v>
      </c>
      <c r="K958" s="47"/>
      <c r="L958" s="49" t="s">
        <v>36</v>
      </c>
      <c r="M958" s="49" t="s">
        <v>782</v>
      </c>
      <c r="N958" s="49" t="s">
        <v>434</v>
      </c>
      <c r="O958" s="49" t="s">
        <v>308</v>
      </c>
      <c r="P958" s="49" t="s">
        <v>256</v>
      </c>
      <c r="Q958" s="49" t="s">
        <v>274</v>
      </c>
      <c r="R958" s="49" t="s">
        <v>592</v>
      </c>
      <c r="S958" s="49" t="s">
        <v>1065</v>
      </c>
      <c r="T958" s="47" t="s">
        <v>19</v>
      </c>
      <c r="U958" s="49" t="s">
        <v>93</v>
      </c>
      <c r="V958" s="49" t="s">
        <v>37</v>
      </c>
      <c r="W958" s="49" t="s">
        <v>25</v>
      </c>
      <c r="X958" s="49" t="s">
        <v>15</v>
      </c>
      <c r="Y958" s="49" t="s">
        <v>254</v>
      </c>
      <c r="Z958" s="49" t="s">
        <v>402</v>
      </c>
      <c r="AA958" s="49" t="s">
        <v>226</v>
      </c>
      <c r="AB958" s="47" t="s">
        <v>40</v>
      </c>
      <c r="AC958" s="47" t="s">
        <v>67</v>
      </c>
      <c r="AD958" s="49" t="s">
        <v>166</v>
      </c>
      <c r="AE958" s="49" t="s">
        <v>167</v>
      </c>
      <c r="AF958" s="49" t="s">
        <v>25</v>
      </c>
      <c r="AG958" s="49" t="s">
        <v>82</v>
      </c>
      <c r="AH958" s="47" t="s">
        <v>28</v>
      </c>
      <c r="AI958" s="49" t="s">
        <v>60</v>
      </c>
      <c r="AJ958" s="49" t="s">
        <v>25</v>
      </c>
      <c r="AK958" s="49" t="s">
        <v>482</v>
      </c>
      <c r="AL958" s="47"/>
      <c r="AM958" s="47"/>
      <c r="AN958" s="47"/>
      <c r="AO958" s="47"/>
      <c r="AP958" s="47"/>
      <c r="AQ958" s="47"/>
      <c r="AR958" s="47"/>
      <c r="AS958" s="47"/>
      <c r="AT958" s="47"/>
      <c r="AU958" s="47"/>
      <c r="AV958" s="47"/>
      <c r="AW958" s="47"/>
      <c r="AX958" s="47"/>
      <c r="AY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BU958" s="47"/>
      <c r="BV958" s="47"/>
      <c r="BW958" s="47"/>
      <c r="BX958" s="47"/>
      <c r="BY958" s="47"/>
      <c r="BZ958" s="47"/>
      <c r="CA958" s="47"/>
      <c r="CB958" s="47"/>
      <c r="CC958" s="47"/>
      <c r="CD958" s="47"/>
      <c r="CE958" s="47"/>
      <c r="CF958" s="47"/>
      <c r="CG958" s="47"/>
      <c r="CH958" s="47"/>
      <c r="CI958" s="47"/>
      <c r="CJ958" s="47"/>
      <c r="CK958" s="47"/>
      <c r="CL958" s="47"/>
      <c r="CM958" s="47"/>
      <c r="CN958" s="47"/>
      <c r="CO958" s="47"/>
      <c r="CP958" s="47"/>
      <c r="CQ958" s="47"/>
      <c r="CR958" s="47"/>
      <c r="CS958" s="47"/>
      <c r="CT958" s="47"/>
      <c r="CU958" s="47"/>
      <c r="CV958" s="47"/>
      <c r="CW958" s="47"/>
      <c r="CX958" s="47"/>
      <c r="CY958" s="47"/>
      <c r="CZ958" s="47"/>
      <c r="DA958" s="47"/>
      <c r="DB958" s="47"/>
      <c r="DC958" s="47"/>
      <c r="DD958" s="47"/>
      <c r="DE958" s="47"/>
      <c r="DF958" s="47"/>
      <c r="DG958" s="47"/>
      <c r="DH958" s="47"/>
      <c r="DI958" s="47"/>
      <c r="DJ958" s="47"/>
      <c r="DK958" s="47"/>
    </row>
    <row r="959" spans="1:115" ht="53.4" customHeight="1" x14ac:dyDescent="0.3">
      <c r="A959" s="46">
        <v>957</v>
      </c>
      <c r="B959" s="46">
        <v>2799</v>
      </c>
      <c r="C959" s="47" t="s">
        <v>13486</v>
      </c>
      <c r="D959" s="46">
        <v>30</v>
      </c>
      <c r="E959" s="47" t="s">
        <v>2568</v>
      </c>
      <c r="F959" s="47"/>
      <c r="G959" s="55" t="s">
        <v>150</v>
      </c>
      <c r="H959" s="55" t="s">
        <v>151</v>
      </c>
      <c r="I959" s="47"/>
      <c r="J959" s="49" t="s">
        <v>36</v>
      </c>
      <c r="K959" s="49" t="s">
        <v>37</v>
      </c>
      <c r="L959" s="49" t="s">
        <v>25</v>
      </c>
      <c r="M959" s="49" t="s">
        <v>15</v>
      </c>
      <c r="N959" s="47" t="s">
        <v>16</v>
      </c>
      <c r="O959" s="49" t="s">
        <v>17</v>
      </c>
      <c r="P959" s="49" t="s">
        <v>18</v>
      </c>
      <c r="Q959" s="49" t="s">
        <v>25</v>
      </c>
      <c r="R959" s="49" t="s">
        <v>239</v>
      </c>
      <c r="S959" s="49" t="s">
        <v>354</v>
      </c>
      <c r="T959" s="47" t="s">
        <v>19</v>
      </c>
      <c r="U959" s="49" t="s">
        <v>20</v>
      </c>
      <c r="V959" s="49" t="s">
        <v>101</v>
      </c>
      <c r="W959" s="49" t="s">
        <v>102</v>
      </c>
      <c r="X959" s="49" t="s">
        <v>25</v>
      </c>
      <c r="Y959" s="49" t="s">
        <v>22</v>
      </c>
      <c r="Z959" s="51"/>
      <c r="AA959" s="49" t="s">
        <v>23</v>
      </c>
      <c r="AB959" s="49" t="s">
        <v>39</v>
      </c>
      <c r="AC959" s="49" t="s">
        <v>25</v>
      </c>
      <c r="AD959" s="49" t="s">
        <v>15</v>
      </c>
      <c r="AE959" s="47" t="s">
        <v>16</v>
      </c>
      <c r="AF959" s="49" t="s">
        <v>63</v>
      </c>
      <c r="AG959" s="49" t="s">
        <v>88</v>
      </c>
      <c r="AH959" s="49" t="s">
        <v>78</v>
      </c>
      <c r="AI959" s="47" t="s">
        <v>28</v>
      </c>
      <c r="AJ959" s="49" t="s">
        <v>29</v>
      </c>
      <c r="AK959" s="49" t="s">
        <v>25</v>
      </c>
      <c r="AL959" s="49" t="s">
        <v>15</v>
      </c>
      <c r="AM959" s="47"/>
      <c r="AN959" s="47"/>
      <c r="AO959" s="47"/>
      <c r="AP959" s="47"/>
      <c r="AQ959" s="47"/>
      <c r="AR959" s="47"/>
      <c r="AS959" s="47"/>
      <c r="AT959" s="47"/>
      <c r="AU959" s="47"/>
      <c r="AV959" s="47"/>
      <c r="AW959" s="47"/>
      <c r="AX959" s="47"/>
      <c r="AY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BU959" s="47"/>
      <c r="BV959" s="47"/>
      <c r="BW959" s="47"/>
      <c r="BX959" s="47"/>
      <c r="BY959" s="47"/>
      <c r="BZ959" s="47"/>
      <c r="CA959" s="47"/>
      <c r="CB959" s="47"/>
      <c r="CC959" s="47"/>
      <c r="CD959" s="47"/>
      <c r="CE959" s="47"/>
      <c r="CF959" s="47"/>
      <c r="CG959" s="47"/>
      <c r="CH959" s="47"/>
      <c r="CI959" s="47"/>
      <c r="CJ959" s="47"/>
      <c r="CK959" s="47"/>
      <c r="CL959" s="47"/>
      <c r="CM959" s="47"/>
      <c r="CN959" s="47"/>
      <c r="CO959" s="47"/>
      <c r="CP959" s="47"/>
      <c r="CQ959" s="47"/>
      <c r="CR959" s="47"/>
      <c r="CS959" s="47"/>
      <c r="CT959" s="47"/>
      <c r="CU959" s="47"/>
      <c r="CV959" s="47"/>
      <c r="CW959" s="47"/>
      <c r="CX959" s="47"/>
      <c r="CY959" s="47"/>
      <c r="CZ959" s="47"/>
      <c r="DA959" s="47"/>
      <c r="DB959" s="47"/>
      <c r="DC959" s="47"/>
      <c r="DD959" s="47"/>
      <c r="DE959" s="47"/>
      <c r="DF959" s="47"/>
      <c r="DG959" s="47"/>
      <c r="DH959" s="47"/>
      <c r="DI959" s="47"/>
      <c r="DJ959" s="47"/>
      <c r="DK959" s="47"/>
    </row>
    <row r="960" spans="1:115" ht="53.4" customHeight="1" x14ac:dyDescent="0.3">
      <c r="A960" s="46">
        <v>958</v>
      </c>
      <c r="B960" s="46">
        <v>2747</v>
      </c>
      <c r="C960" s="47" t="s">
        <v>13487</v>
      </c>
      <c r="D960" s="46">
        <v>38</v>
      </c>
      <c r="E960" s="47" t="s">
        <v>2569</v>
      </c>
      <c r="F960" s="47"/>
      <c r="G960" s="55" t="s">
        <v>49</v>
      </c>
      <c r="H960" s="55" t="s">
        <v>209</v>
      </c>
      <c r="I960" s="55" t="s">
        <v>51</v>
      </c>
      <c r="J960" s="47"/>
      <c r="K960" s="49" t="s">
        <v>36</v>
      </c>
      <c r="L960" s="49" t="s">
        <v>728</v>
      </c>
      <c r="M960" s="49" t="s">
        <v>729</v>
      </c>
      <c r="N960" s="49" t="s">
        <v>143</v>
      </c>
      <c r="O960" s="49" t="s">
        <v>94</v>
      </c>
      <c r="P960" s="47" t="s">
        <v>16</v>
      </c>
      <c r="Q960" s="55" t="s">
        <v>125</v>
      </c>
      <c r="R960" s="47" t="s">
        <v>19</v>
      </c>
      <c r="S960" s="49" t="s">
        <v>20</v>
      </c>
      <c r="T960" s="49" t="s">
        <v>39</v>
      </c>
      <c r="U960" s="49" t="s">
        <v>40</v>
      </c>
      <c r="V960" s="49" t="s">
        <v>25</v>
      </c>
      <c r="W960" s="49" t="s">
        <v>15</v>
      </c>
      <c r="X960" s="49" t="s">
        <v>55</v>
      </c>
      <c r="Y960" s="49" t="s">
        <v>20</v>
      </c>
      <c r="Z960" s="49" t="s">
        <v>25</v>
      </c>
      <c r="AA960" s="49" t="s">
        <v>22</v>
      </c>
      <c r="AB960" s="47"/>
      <c r="AC960" s="49" t="s">
        <v>23</v>
      </c>
      <c r="AD960" s="49" t="s">
        <v>39</v>
      </c>
      <c r="AE960" s="49" t="s">
        <v>25</v>
      </c>
      <c r="AF960" s="49" t="s">
        <v>22</v>
      </c>
      <c r="AG960" s="49" t="s">
        <v>137</v>
      </c>
      <c r="AH960" s="47" t="s">
        <v>28</v>
      </c>
      <c r="AI960" s="49" t="s">
        <v>60</v>
      </c>
      <c r="AJ960" s="49" t="s">
        <v>94</v>
      </c>
      <c r="AK960" s="49" t="s">
        <v>95</v>
      </c>
      <c r="AL960" s="49" t="s">
        <v>25</v>
      </c>
      <c r="AM960" s="49" t="s">
        <v>15</v>
      </c>
      <c r="AN960" s="47" t="s">
        <v>16</v>
      </c>
      <c r="AO960" s="49" t="s">
        <v>193</v>
      </c>
      <c r="AP960" s="49" t="s">
        <v>194</v>
      </c>
      <c r="AQ960" s="49" t="s">
        <v>15</v>
      </c>
      <c r="AR960" s="47" t="s">
        <v>43</v>
      </c>
      <c r="AS960" s="47" t="s">
        <v>44</v>
      </c>
      <c r="AT960" s="47" t="s">
        <v>1540</v>
      </c>
      <c r="AU960" s="47"/>
      <c r="AV960" s="47"/>
      <c r="AW960" s="47"/>
      <c r="AX960" s="47"/>
      <c r="AY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BU960" s="47"/>
      <c r="BV960" s="47"/>
      <c r="BW960" s="47"/>
      <c r="BX960" s="47"/>
      <c r="BY960" s="47"/>
      <c r="BZ960" s="47"/>
      <c r="CA960" s="47"/>
      <c r="CB960" s="47"/>
      <c r="CC960" s="47"/>
      <c r="CD960" s="47"/>
      <c r="CE960" s="47"/>
      <c r="CF960" s="47"/>
      <c r="CG960" s="47"/>
      <c r="CH960" s="47"/>
      <c r="CI960" s="47"/>
      <c r="CJ960" s="47"/>
      <c r="CK960" s="47"/>
      <c r="CL960" s="47"/>
      <c r="CM960" s="47"/>
      <c r="CN960" s="47"/>
      <c r="CO960" s="47"/>
      <c r="CP960" s="47"/>
      <c r="CQ960" s="47"/>
      <c r="CR960" s="47"/>
      <c r="CS960" s="47"/>
      <c r="CT960" s="47"/>
      <c r="CU960" s="47"/>
      <c r="CV960" s="47"/>
      <c r="CW960" s="47"/>
      <c r="CX960" s="47"/>
      <c r="CY960" s="47"/>
      <c r="CZ960" s="47"/>
      <c r="DA960" s="47"/>
      <c r="DB960" s="47"/>
      <c r="DC960" s="47"/>
      <c r="DD960" s="47"/>
      <c r="DE960" s="47"/>
      <c r="DF960" s="47"/>
      <c r="DG960" s="47"/>
      <c r="DH960" s="47"/>
      <c r="DI960" s="47"/>
      <c r="DJ960" s="47"/>
      <c r="DK960" s="47"/>
    </row>
    <row r="961" spans="1:115" ht="53.4" customHeight="1" x14ac:dyDescent="0.3">
      <c r="A961" s="46">
        <v>959</v>
      </c>
      <c r="B961" s="46">
        <v>2844</v>
      </c>
      <c r="C961" s="47" t="s">
        <v>13488</v>
      </c>
      <c r="D961" s="46">
        <v>31</v>
      </c>
      <c r="E961" s="47" t="s">
        <v>2571</v>
      </c>
      <c r="F961" s="47"/>
      <c r="G961" s="55" t="s">
        <v>73</v>
      </c>
      <c r="H961" s="55" t="s">
        <v>74</v>
      </c>
      <c r="I961" s="55" t="s">
        <v>75</v>
      </c>
      <c r="J961" s="47" t="s">
        <v>19</v>
      </c>
      <c r="K961" s="49" t="s">
        <v>20</v>
      </c>
      <c r="L961" s="49" t="s">
        <v>21</v>
      </c>
      <c r="M961" s="49" t="s">
        <v>37</v>
      </c>
      <c r="N961" s="49" t="s">
        <v>40</v>
      </c>
      <c r="O961" s="49" t="s">
        <v>25</v>
      </c>
      <c r="P961" s="49" t="s">
        <v>239</v>
      </c>
      <c r="Q961" s="51"/>
      <c r="R961" s="49" t="s">
        <v>23</v>
      </c>
      <c r="S961" s="49" t="s">
        <v>24</v>
      </c>
      <c r="T961" s="49" t="s">
        <v>39</v>
      </c>
      <c r="U961" s="49" t="s">
        <v>25</v>
      </c>
      <c r="V961" s="49" t="s">
        <v>26</v>
      </c>
      <c r="W961" s="47" t="s">
        <v>28</v>
      </c>
      <c r="X961" s="49" t="s">
        <v>29</v>
      </c>
      <c r="Y961" s="49" t="s">
        <v>25</v>
      </c>
      <c r="Z961" s="49" t="s">
        <v>27</v>
      </c>
      <c r="AA961" s="47" t="s">
        <v>11</v>
      </c>
      <c r="AB961" s="49" t="s">
        <v>12</v>
      </c>
      <c r="AC961" s="49" t="s">
        <v>76</v>
      </c>
      <c r="AD961" s="49" t="s">
        <v>77</v>
      </c>
      <c r="AE961" s="49" t="s">
        <v>25</v>
      </c>
      <c r="AF961" s="49" t="s">
        <v>66</v>
      </c>
      <c r="AG961" s="49" t="s">
        <v>78</v>
      </c>
      <c r="AH961" s="47" t="s">
        <v>16</v>
      </c>
      <c r="AI961" s="49" t="s">
        <v>63</v>
      </c>
      <c r="AJ961" s="49" t="s">
        <v>81</v>
      </c>
      <c r="AK961" s="49" t="s">
        <v>25</v>
      </c>
      <c r="AL961" s="49" t="s">
        <v>78</v>
      </c>
      <c r="AM961" s="47"/>
      <c r="AN961" s="47"/>
      <c r="AO961" s="47"/>
      <c r="AP961" s="47"/>
      <c r="AQ961" s="47"/>
      <c r="AR961" s="47"/>
      <c r="AS961" s="47"/>
      <c r="AT961" s="47"/>
      <c r="AU961" s="47"/>
      <c r="AV961" s="47"/>
      <c r="AW961" s="47"/>
      <c r="AX961" s="47"/>
      <c r="AY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BU961" s="47"/>
      <c r="BV961" s="47"/>
      <c r="BW961" s="47"/>
      <c r="BX961" s="47"/>
      <c r="BY961" s="47"/>
      <c r="BZ961" s="47"/>
      <c r="CA961" s="47"/>
      <c r="CB961" s="47"/>
      <c r="CC961" s="47"/>
      <c r="CD961" s="47"/>
      <c r="CE961" s="47"/>
      <c r="CF961" s="47"/>
      <c r="CG961" s="47"/>
      <c r="CH961" s="47"/>
      <c r="CI961" s="47"/>
      <c r="CJ961" s="47"/>
      <c r="CK961" s="47"/>
      <c r="CL961" s="47"/>
      <c r="CM961" s="47"/>
      <c r="CN961" s="47"/>
      <c r="CO961" s="47"/>
      <c r="CP961" s="47"/>
      <c r="CQ961" s="47"/>
      <c r="CR961" s="47"/>
      <c r="CS961" s="47"/>
      <c r="CT961" s="47"/>
      <c r="CU961" s="47"/>
      <c r="CV961" s="47"/>
      <c r="CW961" s="47"/>
      <c r="CX961" s="47"/>
      <c r="CY961" s="47"/>
      <c r="CZ961" s="47"/>
      <c r="DA961" s="47"/>
      <c r="DB961" s="47"/>
      <c r="DC961" s="47"/>
      <c r="DD961" s="47"/>
      <c r="DE961" s="47"/>
      <c r="DF961" s="47"/>
      <c r="DG961" s="47"/>
      <c r="DH961" s="47"/>
      <c r="DI961" s="47"/>
      <c r="DJ961" s="47"/>
    </row>
    <row r="962" spans="1:115" ht="53.4" customHeight="1" x14ac:dyDescent="0.3">
      <c r="A962" s="46">
        <v>960</v>
      </c>
      <c r="B962" s="46">
        <v>870</v>
      </c>
      <c r="C962" s="47" t="s">
        <v>13489</v>
      </c>
      <c r="D962" s="46">
        <v>50</v>
      </c>
      <c r="E962" s="47" t="s">
        <v>2573</v>
      </c>
      <c r="F962" s="47"/>
      <c r="G962" s="55" t="s">
        <v>49</v>
      </c>
      <c r="H962" s="47" t="s">
        <v>16</v>
      </c>
      <c r="I962" s="49" t="s">
        <v>17</v>
      </c>
      <c r="J962" s="49" t="s">
        <v>18</v>
      </c>
      <c r="K962" s="49" t="s">
        <v>25</v>
      </c>
      <c r="L962" s="49" t="s">
        <v>26</v>
      </c>
      <c r="M962" s="49" t="s">
        <v>206</v>
      </c>
      <c r="N962" s="49" t="s">
        <v>296</v>
      </c>
      <c r="O962" s="47" t="s">
        <v>19</v>
      </c>
      <c r="P962" s="49" t="s">
        <v>20</v>
      </c>
      <c r="Q962" s="49" t="s">
        <v>39</v>
      </c>
      <c r="R962" s="49" t="s">
        <v>40</v>
      </c>
      <c r="S962" s="49" t="s">
        <v>25</v>
      </c>
      <c r="T962" s="49" t="s">
        <v>239</v>
      </c>
      <c r="U962" s="49" t="s">
        <v>270</v>
      </c>
      <c r="V962" s="47" t="s">
        <v>19</v>
      </c>
      <c r="W962" s="49" t="s">
        <v>23</v>
      </c>
      <c r="X962" s="49" t="s">
        <v>152</v>
      </c>
      <c r="Y962" s="49" t="s">
        <v>39</v>
      </c>
      <c r="Z962" s="49" t="s">
        <v>225</v>
      </c>
      <c r="AA962" s="49" t="s">
        <v>226</v>
      </c>
      <c r="AB962" s="49" t="s">
        <v>25</v>
      </c>
      <c r="AC962" s="49" t="s">
        <v>15</v>
      </c>
      <c r="AD962" s="47" t="s">
        <v>28</v>
      </c>
      <c r="AE962" s="49" t="s">
        <v>227</v>
      </c>
      <c r="AF962" s="49" t="s">
        <v>30</v>
      </c>
      <c r="AG962" s="49" t="s">
        <v>31</v>
      </c>
      <c r="AH962" s="49" t="s">
        <v>25</v>
      </c>
      <c r="AI962" s="49" t="s">
        <v>15</v>
      </c>
      <c r="AJ962" s="49" t="s">
        <v>105</v>
      </c>
      <c r="AK962" s="49" t="s">
        <v>227</v>
      </c>
      <c r="AL962" s="49" t="s">
        <v>25</v>
      </c>
      <c r="AM962" s="49" t="s">
        <v>22</v>
      </c>
      <c r="AN962" s="47" t="s">
        <v>245</v>
      </c>
      <c r="AO962" s="47" t="s">
        <v>41</v>
      </c>
      <c r="AP962" s="47" t="s">
        <v>320</v>
      </c>
      <c r="AQ962" s="47" t="s">
        <v>76</v>
      </c>
      <c r="AR962" s="47" t="s">
        <v>40</v>
      </c>
      <c r="AS962" s="47" t="s">
        <v>246</v>
      </c>
      <c r="AT962" s="47" t="s">
        <v>2293</v>
      </c>
      <c r="AU962" s="47" t="s">
        <v>319</v>
      </c>
      <c r="AV962" s="47" t="s">
        <v>43</v>
      </c>
      <c r="AW962" s="47" t="s">
        <v>297</v>
      </c>
      <c r="AX962" s="47" t="s">
        <v>40</v>
      </c>
      <c r="AY962" s="47" t="s">
        <v>201</v>
      </c>
      <c r="AZ962" s="47" t="s">
        <v>67</v>
      </c>
      <c r="BA962" s="49" t="s">
        <v>166</v>
      </c>
      <c r="BB962" s="49" t="s">
        <v>167</v>
      </c>
      <c r="BC962" s="49" t="s">
        <v>25</v>
      </c>
      <c r="BD962" s="49" t="s">
        <v>46</v>
      </c>
      <c r="BE962" s="47"/>
      <c r="BF962" s="47"/>
      <c r="BG962" s="47"/>
      <c r="BH962" s="47"/>
      <c r="BI962" s="47"/>
      <c r="BJ962" s="47"/>
      <c r="BK962" s="47"/>
      <c r="BL962" s="47"/>
      <c r="BM962" s="47"/>
      <c r="BN962" s="47"/>
      <c r="BO962" s="47"/>
      <c r="BP962" s="47"/>
      <c r="BQ962" s="47"/>
      <c r="BR962" s="47"/>
      <c r="BS962" s="47"/>
      <c r="BT962" s="47"/>
      <c r="BU962" s="47"/>
      <c r="BV962" s="47"/>
      <c r="BW962" s="47"/>
      <c r="BX962" s="47"/>
      <c r="BY962" s="47"/>
      <c r="BZ962" s="47"/>
      <c r="CA962" s="47"/>
      <c r="CB962" s="47"/>
      <c r="CC962" s="47"/>
      <c r="CD962" s="47"/>
      <c r="CE962" s="47"/>
      <c r="CF962" s="47"/>
      <c r="CG962" s="47"/>
      <c r="CH962" s="47"/>
      <c r="CI962" s="47"/>
      <c r="CJ962" s="47"/>
      <c r="CK962" s="47"/>
      <c r="CL962" s="47"/>
      <c r="CM962" s="47"/>
      <c r="CN962" s="47"/>
      <c r="CO962" s="47"/>
      <c r="CP962" s="47"/>
      <c r="CQ962" s="47"/>
      <c r="CR962" s="47"/>
      <c r="CS962" s="47"/>
      <c r="CT962" s="47"/>
      <c r="CU962" s="47"/>
      <c r="CV962" s="47"/>
      <c r="CW962" s="47"/>
      <c r="CX962" s="47"/>
      <c r="CY962" s="47"/>
      <c r="CZ962" s="47"/>
      <c r="DA962" s="47"/>
      <c r="DB962" s="47"/>
      <c r="DC962" s="47"/>
      <c r="DD962" s="47"/>
      <c r="DE962" s="47"/>
      <c r="DF962" s="47"/>
      <c r="DG962" s="47"/>
      <c r="DH962" s="47"/>
      <c r="DI962" s="47"/>
      <c r="DJ962" s="47"/>
    </row>
    <row r="963" spans="1:115" ht="53.4" customHeight="1" x14ac:dyDescent="0.3">
      <c r="A963" s="46">
        <v>961</v>
      </c>
      <c r="B963" s="46">
        <v>2540</v>
      </c>
      <c r="C963" s="47" t="s">
        <v>13490</v>
      </c>
      <c r="D963" s="46">
        <v>24</v>
      </c>
      <c r="E963" s="47" t="s">
        <v>2575</v>
      </c>
      <c r="F963" s="47"/>
      <c r="G963" s="47" t="s">
        <v>98</v>
      </c>
      <c r="H963" s="55" t="s">
        <v>110</v>
      </c>
      <c r="I963" s="55" t="s">
        <v>176</v>
      </c>
      <c r="J963" s="55" t="s">
        <v>177</v>
      </c>
      <c r="K963" s="47" t="s">
        <v>53</v>
      </c>
      <c r="L963" s="49" t="s">
        <v>112</v>
      </c>
      <c r="M963" s="49" t="s">
        <v>36</v>
      </c>
      <c r="N963" s="49" t="s">
        <v>25</v>
      </c>
      <c r="O963" s="49" t="s">
        <v>15</v>
      </c>
      <c r="P963" s="47" t="s">
        <v>19</v>
      </c>
      <c r="Q963" s="49" t="s">
        <v>20</v>
      </c>
      <c r="R963" s="49" t="s">
        <v>21</v>
      </c>
      <c r="S963" s="49" t="s">
        <v>55</v>
      </c>
      <c r="T963" s="49" t="s">
        <v>164</v>
      </c>
      <c r="U963" s="49" t="s">
        <v>25</v>
      </c>
      <c r="V963" s="49" t="s">
        <v>22</v>
      </c>
      <c r="W963" s="47" t="s">
        <v>19</v>
      </c>
      <c r="X963" s="49" t="s">
        <v>23</v>
      </c>
      <c r="Y963" s="49" t="s">
        <v>25</v>
      </c>
      <c r="Z963" s="49" t="s">
        <v>15</v>
      </c>
      <c r="AA963" s="47" t="s">
        <v>28</v>
      </c>
      <c r="AB963" s="49" t="s">
        <v>29</v>
      </c>
      <c r="AC963" s="49" t="s">
        <v>25</v>
      </c>
      <c r="AD963" s="49" t="s">
        <v>482</v>
      </c>
      <c r="AE963" s="47"/>
      <c r="AF963" s="47"/>
      <c r="AG963" s="47"/>
      <c r="AH963" s="47"/>
      <c r="AI963" s="47"/>
      <c r="AJ963" s="47"/>
      <c r="AK963" s="47"/>
      <c r="AL963" s="47"/>
      <c r="AM963" s="47"/>
      <c r="AN963" s="47"/>
      <c r="AO963" s="47"/>
      <c r="AP963" s="47"/>
      <c r="AQ963" s="47"/>
      <c r="AR963" s="47"/>
      <c r="AS963" s="47"/>
      <c r="AT963" s="47"/>
      <c r="AU963" s="47"/>
      <c r="AV963" s="47"/>
      <c r="AW963" s="47"/>
      <c r="AX963" s="47"/>
      <c r="AY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BU963" s="47"/>
      <c r="BV963" s="47"/>
      <c r="BW963" s="47"/>
      <c r="BX963" s="47"/>
      <c r="BY963" s="47"/>
      <c r="BZ963" s="47"/>
      <c r="CA963" s="47"/>
      <c r="CB963" s="47"/>
      <c r="CC963" s="47"/>
      <c r="CD963" s="47"/>
      <c r="CE963" s="47"/>
      <c r="CF963" s="47"/>
      <c r="CG963" s="47"/>
      <c r="CH963" s="47"/>
      <c r="CI963" s="47"/>
      <c r="CJ963" s="47"/>
      <c r="CK963" s="47"/>
      <c r="CL963" s="47"/>
      <c r="CM963" s="47"/>
      <c r="CN963" s="47"/>
      <c r="CO963" s="47"/>
      <c r="CP963" s="47"/>
      <c r="CQ963" s="47"/>
      <c r="CR963" s="47"/>
      <c r="CS963" s="47"/>
      <c r="CT963" s="47"/>
      <c r="CU963" s="47"/>
      <c r="CV963" s="47"/>
      <c r="CW963" s="47"/>
      <c r="CX963" s="47"/>
      <c r="CY963" s="47"/>
      <c r="CZ963" s="47"/>
      <c r="DA963" s="47"/>
      <c r="DB963" s="47"/>
      <c r="DC963" s="47"/>
      <c r="DD963" s="47"/>
      <c r="DE963" s="47"/>
      <c r="DF963" s="47"/>
      <c r="DG963" s="47"/>
      <c r="DH963" s="47"/>
      <c r="DI963" s="47"/>
      <c r="DJ963" s="47"/>
    </row>
    <row r="964" spans="1:115" ht="53.4" customHeight="1" x14ac:dyDescent="0.3">
      <c r="A964" s="46">
        <v>962</v>
      </c>
      <c r="B964" s="46">
        <v>1271</v>
      </c>
      <c r="C964" s="47" t="s">
        <v>13491</v>
      </c>
      <c r="D964" s="46">
        <v>22</v>
      </c>
      <c r="E964" s="47" t="s">
        <v>2576</v>
      </c>
      <c r="F964" s="47"/>
      <c r="G964" s="47" t="s">
        <v>98</v>
      </c>
      <c r="H964" s="55" t="s">
        <v>210</v>
      </c>
      <c r="I964" s="55" t="s">
        <v>329</v>
      </c>
      <c r="J964" s="47" t="s">
        <v>53</v>
      </c>
      <c r="K964" s="49" t="s">
        <v>36</v>
      </c>
      <c r="L964" s="49" t="s">
        <v>25</v>
      </c>
      <c r="M964" s="49" t="s">
        <v>15</v>
      </c>
      <c r="N964" s="47" t="s">
        <v>19</v>
      </c>
      <c r="O964" s="49" t="s">
        <v>20</v>
      </c>
      <c r="P964" s="49" t="s">
        <v>25</v>
      </c>
      <c r="Q964" s="49" t="s">
        <v>270</v>
      </c>
      <c r="R964" s="47" t="s">
        <v>53</v>
      </c>
      <c r="S964" s="49" t="s">
        <v>93</v>
      </c>
      <c r="T964" s="49" t="s">
        <v>25</v>
      </c>
      <c r="U964" s="49" t="s">
        <v>239</v>
      </c>
      <c r="V964" s="47"/>
      <c r="W964" s="47" t="s">
        <v>16</v>
      </c>
      <c r="X964" s="55" t="s">
        <v>45</v>
      </c>
      <c r="Y964" s="47" t="s">
        <v>52</v>
      </c>
      <c r="Z964" s="47" t="s">
        <v>28</v>
      </c>
      <c r="AA964" s="49" t="s">
        <v>29</v>
      </c>
      <c r="AB964" s="49" t="s">
        <v>30</v>
      </c>
      <c r="AC964" s="49" t="s">
        <v>31</v>
      </c>
      <c r="AD964" s="47"/>
      <c r="AE964" s="47"/>
      <c r="AF964" s="47"/>
      <c r="AG964" s="47"/>
      <c r="AH964" s="47"/>
      <c r="AI964" s="47"/>
      <c r="AJ964" s="47"/>
      <c r="AK964" s="47"/>
      <c r="AL964" s="47"/>
      <c r="AM964" s="47"/>
      <c r="AN964" s="47"/>
      <c r="AO964" s="47"/>
      <c r="AP964" s="47"/>
      <c r="AQ964" s="47"/>
      <c r="AR964" s="47"/>
      <c r="AS964" s="47"/>
      <c r="AT964" s="47"/>
      <c r="AU964" s="47"/>
      <c r="AV964" s="47"/>
      <c r="AW964" s="47"/>
      <c r="AX964" s="47"/>
      <c r="AY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BU964" s="47"/>
      <c r="BV964" s="47"/>
      <c r="BW964" s="47"/>
      <c r="BX964" s="47"/>
      <c r="BY964" s="47"/>
      <c r="BZ964" s="47"/>
      <c r="CA964" s="47"/>
      <c r="CB964" s="47"/>
      <c r="CC964" s="47"/>
      <c r="CD964" s="47"/>
      <c r="CE964" s="47"/>
      <c r="CF964" s="47"/>
      <c r="CG964" s="47"/>
      <c r="CH964" s="47"/>
      <c r="CI964" s="47"/>
      <c r="CJ964" s="47"/>
      <c r="CK964" s="47"/>
      <c r="CL964" s="47"/>
      <c r="CM964" s="47"/>
      <c r="CN964" s="47"/>
      <c r="CO964" s="47"/>
      <c r="CP964" s="47"/>
      <c r="CQ964" s="47"/>
      <c r="CR964" s="47"/>
      <c r="CS964" s="47"/>
      <c r="CT964" s="47"/>
      <c r="CU964" s="47"/>
      <c r="CV964" s="47"/>
      <c r="CW964" s="47"/>
      <c r="CX964" s="47"/>
      <c r="CY964" s="47"/>
      <c r="CZ964" s="47"/>
      <c r="DA964" s="47"/>
      <c r="DB964" s="47"/>
      <c r="DC964" s="47"/>
      <c r="DD964" s="47"/>
      <c r="DE964" s="47"/>
      <c r="DF964" s="47"/>
      <c r="DG964" s="47"/>
      <c r="DH964" s="47"/>
      <c r="DI964" s="47"/>
      <c r="DJ964" s="47"/>
      <c r="DK964" s="47"/>
    </row>
    <row r="965" spans="1:115" ht="53.4" customHeight="1" x14ac:dyDescent="0.3">
      <c r="A965" s="46">
        <v>963</v>
      </c>
      <c r="B965" s="46">
        <v>2899</v>
      </c>
      <c r="C965" s="47" t="s">
        <v>13492</v>
      </c>
      <c r="D965" s="46">
        <v>24</v>
      </c>
      <c r="E965" s="47" t="s">
        <v>2578</v>
      </c>
      <c r="F965" s="47"/>
      <c r="G965" s="55" t="s">
        <v>49</v>
      </c>
      <c r="H965" s="47"/>
      <c r="I965" s="49" t="s">
        <v>36</v>
      </c>
      <c r="J965" s="49" t="s">
        <v>15</v>
      </c>
      <c r="K965" s="49" t="s">
        <v>39</v>
      </c>
      <c r="L965" s="14" t="s">
        <v>54</v>
      </c>
      <c r="M965" s="14" t="s">
        <v>327</v>
      </c>
      <c r="N965" s="14" t="s">
        <v>328</v>
      </c>
      <c r="O965" s="47" t="s">
        <v>16</v>
      </c>
      <c r="P965" s="49" t="s">
        <v>63</v>
      </c>
      <c r="Q965" s="49" t="s">
        <v>25</v>
      </c>
      <c r="R965" s="49" t="s">
        <v>15</v>
      </c>
      <c r="S965" s="47" t="s">
        <v>19</v>
      </c>
      <c r="T965" s="49" t="s">
        <v>20</v>
      </c>
      <c r="U965" s="49" t="s">
        <v>21</v>
      </c>
      <c r="V965" s="49" t="s">
        <v>22</v>
      </c>
      <c r="W965" s="51"/>
      <c r="X965" s="49" t="s">
        <v>23</v>
      </c>
      <c r="Y965" s="49" t="s">
        <v>39</v>
      </c>
      <c r="Z965" s="49" t="s">
        <v>25</v>
      </c>
      <c r="AA965" s="49" t="s">
        <v>15</v>
      </c>
      <c r="AB965" s="47" t="s">
        <v>28</v>
      </c>
      <c r="AC965" s="49" t="s">
        <v>29</v>
      </c>
      <c r="AD965" s="49" t="s">
        <v>30</v>
      </c>
      <c r="AE965" s="49" t="s">
        <v>31</v>
      </c>
      <c r="AF965" s="49" t="s">
        <v>27</v>
      </c>
      <c r="AG965" s="47"/>
      <c r="AH965" s="47"/>
      <c r="AI965" s="47"/>
      <c r="AJ965" s="47"/>
      <c r="AK965" s="47"/>
      <c r="AL965" s="47"/>
      <c r="AM965" s="47"/>
      <c r="AN965" s="47"/>
      <c r="AO965" s="47"/>
      <c r="AP965" s="47"/>
      <c r="AQ965" s="47"/>
      <c r="AR965" s="47"/>
      <c r="AS965" s="47"/>
      <c r="AT965" s="47"/>
      <c r="AU965" s="47"/>
      <c r="AV965" s="47"/>
      <c r="AW965" s="47"/>
      <c r="AX965" s="47"/>
      <c r="AY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BU965" s="47"/>
      <c r="BV965" s="47"/>
      <c r="BW965" s="47"/>
      <c r="BX965" s="47"/>
      <c r="BY965" s="47"/>
      <c r="BZ965" s="47"/>
      <c r="CA965" s="47"/>
      <c r="CB965" s="47"/>
      <c r="CC965" s="47"/>
      <c r="CD965" s="47"/>
      <c r="CE965" s="47"/>
      <c r="CF965" s="47"/>
      <c r="CG965" s="47"/>
      <c r="CH965" s="47"/>
      <c r="CI965" s="47"/>
      <c r="CJ965" s="47"/>
      <c r="CK965" s="47"/>
      <c r="CL965" s="47"/>
      <c r="CM965" s="47"/>
      <c r="CN965" s="47"/>
      <c r="CO965" s="47"/>
      <c r="CP965" s="47"/>
      <c r="CQ965" s="47"/>
      <c r="CR965" s="47"/>
      <c r="CS965" s="47"/>
      <c r="CT965" s="47"/>
      <c r="CU965" s="47"/>
      <c r="CV965" s="47"/>
      <c r="CW965" s="47"/>
      <c r="CX965" s="47"/>
      <c r="CY965" s="47"/>
      <c r="CZ965" s="47"/>
      <c r="DA965" s="47"/>
      <c r="DB965" s="47"/>
      <c r="DC965" s="47"/>
      <c r="DD965" s="47"/>
      <c r="DE965" s="47"/>
      <c r="DF965" s="47"/>
      <c r="DG965" s="47"/>
      <c r="DH965" s="47"/>
      <c r="DI965" s="47"/>
      <c r="DJ965" s="47"/>
      <c r="DK965" s="47"/>
    </row>
    <row r="966" spans="1:115" ht="53.4" customHeight="1" x14ac:dyDescent="0.3">
      <c r="A966" s="46">
        <v>964</v>
      </c>
      <c r="B966" s="46">
        <v>2658</v>
      </c>
      <c r="C966" s="47" t="s">
        <v>13493</v>
      </c>
      <c r="D966" s="46">
        <v>32</v>
      </c>
      <c r="E966" s="47" t="s">
        <v>2580</v>
      </c>
      <c r="F966" s="47"/>
      <c r="G966" s="55" t="s">
        <v>49</v>
      </c>
      <c r="H966" s="55" t="s">
        <v>50</v>
      </c>
      <c r="I966" s="55" t="s">
        <v>51</v>
      </c>
      <c r="J966" s="47"/>
      <c r="K966" s="49" t="s">
        <v>36</v>
      </c>
      <c r="L966" s="49" t="s">
        <v>15</v>
      </c>
      <c r="M966" s="49" t="s">
        <v>37</v>
      </c>
      <c r="N966" s="47" t="s">
        <v>19</v>
      </c>
      <c r="O966" s="49" t="s">
        <v>20</v>
      </c>
      <c r="P966" s="49" t="s">
        <v>39</v>
      </c>
      <c r="Q966" s="49" t="s">
        <v>25</v>
      </c>
      <c r="R966" s="49" t="s">
        <v>82</v>
      </c>
      <c r="S966" s="49" t="s">
        <v>192</v>
      </c>
      <c r="T966" s="51"/>
      <c r="U966" s="49" t="s">
        <v>23</v>
      </c>
      <c r="V966" s="49" t="s">
        <v>39</v>
      </c>
      <c r="W966" s="49" t="s">
        <v>25</v>
      </c>
      <c r="X966" s="49" t="s">
        <v>22</v>
      </c>
      <c r="Y966" s="47" t="s">
        <v>28</v>
      </c>
      <c r="Z966" s="49" t="s">
        <v>29</v>
      </c>
      <c r="AA966" s="49" t="s">
        <v>30</v>
      </c>
      <c r="AB966" s="49" t="s">
        <v>31</v>
      </c>
      <c r="AC966" s="49" t="s">
        <v>25</v>
      </c>
      <c r="AD966" s="49" t="s">
        <v>15</v>
      </c>
      <c r="AE966" s="47" t="s">
        <v>16</v>
      </c>
      <c r="AF966" s="49" t="s">
        <v>63</v>
      </c>
      <c r="AG966" s="49" t="s">
        <v>88</v>
      </c>
      <c r="AH966" s="49" t="s">
        <v>16</v>
      </c>
      <c r="AI966" s="49" t="s">
        <v>81</v>
      </c>
      <c r="AJ966" s="49" t="s">
        <v>25</v>
      </c>
      <c r="AK966" s="49" t="s">
        <v>82</v>
      </c>
      <c r="AL966" s="47" t="s">
        <v>114</v>
      </c>
      <c r="AM966" s="47" t="s">
        <v>256</v>
      </c>
      <c r="AN966" s="47" t="s">
        <v>201</v>
      </c>
      <c r="AO966" s="47"/>
      <c r="AP966" s="47"/>
      <c r="AQ966" s="47"/>
      <c r="AR966" s="47"/>
      <c r="AS966" s="47"/>
      <c r="AT966" s="47"/>
      <c r="AU966" s="47"/>
      <c r="AV966" s="47"/>
      <c r="AW966" s="47"/>
      <c r="AX966" s="47"/>
      <c r="AY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BU966" s="47"/>
      <c r="BV966" s="47"/>
      <c r="BW966" s="47"/>
      <c r="BX966" s="47"/>
      <c r="BY966" s="47"/>
      <c r="BZ966" s="47"/>
      <c r="CA966" s="47"/>
      <c r="CB966" s="47"/>
      <c r="CC966" s="47"/>
      <c r="CD966" s="47"/>
      <c r="CE966" s="47"/>
      <c r="CF966" s="47"/>
      <c r="CG966" s="47"/>
      <c r="CH966" s="47"/>
      <c r="CI966" s="47"/>
      <c r="CJ966" s="47"/>
      <c r="CK966" s="47"/>
      <c r="CL966" s="47"/>
      <c r="CM966" s="47"/>
      <c r="CN966" s="47"/>
      <c r="CO966" s="47"/>
      <c r="CP966" s="47"/>
      <c r="CQ966" s="47"/>
      <c r="CR966" s="47"/>
      <c r="CS966" s="47"/>
      <c r="CT966" s="47"/>
      <c r="CU966" s="47"/>
      <c r="CV966" s="47"/>
      <c r="CW966" s="47"/>
      <c r="CX966" s="47"/>
      <c r="CY966" s="47"/>
      <c r="CZ966" s="47"/>
      <c r="DA966" s="47"/>
      <c r="DB966" s="47"/>
      <c r="DC966" s="47"/>
      <c r="DD966" s="47"/>
      <c r="DE966" s="47"/>
      <c r="DF966" s="47"/>
      <c r="DG966" s="47"/>
      <c r="DH966" s="47"/>
      <c r="DI966" s="47"/>
      <c r="DJ966" s="47"/>
      <c r="DK966" s="47"/>
    </row>
    <row r="967" spans="1:115" ht="53.4" customHeight="1" x14ac:dyDescent="0.3">
      <c r="A967" s="46">
        <v>965</v>
      </c>
      <c r="B967" s="46">
        <v>1776</v>
      </c>
      <c r="C967" s="47" t="s">
        <v>13494</v>
      </c>
      <c r="D967" s="46">
        <v>28</v>
      </c>
      <c r="E967" s="47" t="s">
        <v>2582</v>
      </c>
      <c r="F967" s="47"/>
      <c r="G967" s="47" t="s">
        <v>98</v>
      </c>
      <c r="H967" s="55" t="s">
        <v>110</v>
      </c>
      <c r="I967" s="55" t="s">
        <v>176</v>
      </c>
      <c r="J967" s="55" t="s">
        <v>177</v>
      </c>
      <c r="K967" s="47" t="s">
        <v>53</v>
      </c>
      <c r="L967" s="49" t="s">
        <v>112</v>
      </c>
      <c r="M967" s="49" t="s">
        <v>36</v>
      </c>
      <c r="N967" s="49" t="s">
        <v>25</v>
      </c>
      <c r="O967" s="49" t="s">
        <v>15</v>
      </c>
      <c r="P967" s="47" t="s">
        <v>19</v>
      </c>
      <c r="Q967" s="49" t="s">
        <v>20</v>
      </c>
      <c r="R967" s="49" t="s">
        <v>121</v>
      </c>
      <c r="S967" s="49" t="s">
        <v>244</v>
      </c>
      <c r="T967" s="49" t="s">
        <v>25</v>
      </c>
      <c r="U967" s="49" t="s">
        <v>15</v>
      </c>
      <c r="V967" s="47" t="s">
        <v>114</v>
      </c>
      <c r="W967" s="47" t="s">
        <v>286</v>
      </c>
      <c r="X967" s="47" t="s">
        <v>19</v>
      </c>
      <c r="Y967" s="49" t="s">
        <v>23</v>
      </c>
      <c r="Z967" s="49" t="s">
        <v>39</v>
      </c>
      <c r="AA967" s="49" t="s">
        <v>25</v>
      </c>
      <c r="AB967" s="49" t="s">
        <v>15</v>
      </c>
      <c r="AC967" s="47" t="s">
        <v>28</v>
      </c>
      <c r="AD967" s="49" t="s">
        <v>29</v>
      </c>
      <c r="AE967" s="49" t="s">
        <v>30</v>
      </c>
      <c r="AF967" s="49" t="s">
        <v>31</v>
      </c>
      <c r="AG967" s="49" t="s">
        <v>25</v>
      </c>
      <c r="AH967" s="49" t="s">
        <v>663</v>
      </c>
      <c r="AI967" s="47"/>
      <c r="AJ967" s="47"/>
      <c r="AK967" s="47"/>
      <c r="AL967" s="47"/>
      <c r="AM967" s="47"/>
      <c r="AN967" s="47"/>
      <c r="AO967" s="47"/>
      <c r="AP967" s="47"/>
      <c r="AQ967" s="47"/>
      <c r="AR967" s="47"/>
      <c r="AS967" s="47"/>
      <c r="AT967" s="47"/>
      <c r="AU967" s="47"/>
      <c r="AV967" s="47"/>
      <c r="AW967" s="47"/>
      <c r="AX967" s="47"/>
      <c r="AY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BU967" s="47"/>
      <c r="BV967" s="47"/>
      <c r="BW967" s="47"/>
      <c r="BX967" s="47"/>
      <c r="BY967" s="47"/>
      <c r="BZ967" s="47"/>
      <c r="CA967" s="47"/>
      <c r="CB967" s="47"/>
      <c r="CC967" s="47"/>
      <c r="CD967" s="47"/>
      <c r="CE967" s="47"/>
      <c r="CF967" s="47"/>
      <c r="CG967" s="47"/>
      <c r="CH967" s="47"/>
      <c r="CI967" s="47"/>
      <c r="CJ967" s="47"/>
      <c r="CK967" s="47"/>
      <c r="CL967" s="47"/>
      <c r="CM967" s="47"/>
      <c r="CN967" s="47"/>
      <c r="CO967" s="47"/>
      <c r="CP967" s="47"/>
      <c r="CQ967" s="47"/>
      <c r="CR967" s="47"/>
      <c r="CS967" s="47"/>
      <c r="CT967" s="47"/>
      <c r="CU967" s="47"/>
      <c r="CV967" s="47"/>
      <c r="CW967" s="47"/>
      <c r="CX967" s="47"/>
      <c r="CY967" s="47"/>
      <c r="CZ967" s="47"/>
      <c r="DA967" s="47"/>
      <c r="DB967" s="47"/>
      <c r="DC967" s="47"/>
      <c r="DD967" s="47"/>
      <c r="DE967" s="47"/>
      <c r="DF967" s="47"/>
      <c r="DG967" s="47"/>
      <c r="DH967" s="47"/>
      <c r="DI967" s="47"/>
      <c r="DJ967" s="47"/>
    </row>
    <row r="968" spans="1:115" ht="53.4" customHeight="1" x14ac:dyDescent="0.3">
      <c r="A968" s="46">
        <v>966</v>
      </c>
      <c r="B968" s="46">
        <v>1472</v>
      </c>
      <c r="C968" s="47" t="s">
        <v>13758</v>
      </c>
      <c r="D968" s="46">
        <v>32</v>
      </c>
      <c r="E968" s="48" t="s">
        <v>13759</v>
      </c>
      <c r="F968" s="47"/>
      <c r="G968" s="48" t="s">
        <v>98</v>
      </c>
      <c r="H968" s="49" t="s">
        <v>110</v>
      </c>
      <c r="I968" s="49" t="s">
        <v>74</v>
      </c>
      <c r="J968" s="49" t="s">
        <v>75</v>
      </c>
      <c r="K968" s="48" t="s">
        <v>19</v>
      </c>
      <c r="L968" s="49" t="s">
        <v>20</v>
      </c>
      <c r="M968" s="49" t="s">
        <v>121</v>
      </c>
      <c r="N968" s="49" t="s">
        <v>76</v>
      </c>
      <c r="O968" s="49" t="s">
        <v>53</v>
      </c>
      <c r="P968" s="49" t="s">
        <v>12</v>
      </c>
      <c r="Q968" s="49" t="s">
        <v>39</v>
      </c>
      <c r="R968" s="49" t="s">
        <v>181</v>
      </c>
      <c r="S968" s="49" t="s">
        <v>366</v>
      </c>
      <c r="T968" s="48" t="s">
        <v>19</v>
      </c>
      <c r="U968" s="49" t="s">
        <v>23</v>
      </c>
      <c r="V968" s="49" t="s">
        <v>39</v>
      </c>
      <c r="W968" s="49" t="s">
        <v>25</v>
      </c>
      <c r="X968" s="49" t="s">
        <v>15</v>
      </c>
      <c r="Y968" s="48" t="s">
        <v>28</v>
      </c>
      <c r="Z968" s="49" t="s">
        <v>227</v>
      </c>
      <c r="AA968" s="49" t="s">
        <v>25</v>
      </c>
      <c r="AB968" s="49" t="s">
        <v>15</v>
      </c>
      <c r="AC968" s="48"/>
      <c r="AD968" s="49" t="s">
        <v>36</v>
      </c>
      <c r="AE968" s="49" t="s">
        <v>274</v>
      </c>
      <c r="AF968" s="49" t="s">
        <v>112</v>
      </c>
      <c r="AG968" s="49" t="s">
        <v>2585</v>
      </c>
      <c r="AH968" s="47"/>
      <c r="AI968" s="49" t="s">
        <v>36</v>
      </c>
      <c r="AJ968" s="49" t="s">
        <v>37</v>
      </c>
      <c r="AK968" s="49" t="s">
        <v>181</v>
      </c>
      <c r="AL968" s="49" t="s">
        <v>55</v>
      </c>
      <c r="AM968" s="49" t="s">
        <v>25</v>
      </c>
      <c r="AN968" s="49" t="s">
        <v>46</v>
      </c>
      <c r="AO968" s="48"/>
      <c r="AP968" s="48"/>
      <c r="AQ968" s="48"/>
      <c r="AR968" s="48"/>
      <c r="AS968" s="48"/>
      <c r="AT968" s="48"/>
      <c r="AU968" s="48"/>
      <c r="AV968" s="48"/>
      <c r="AW968" s="48"/>
      <c r="AX968" s="48"/>
      <c r="AY968" s="48"/>
      <c r="AZ968" s="48"/>
      <c r="BA968" s="48"/>
      <c r="BB968" s="48"/>
      <c r="BC968" s="48"/>
      <c r="BD968" s="48"/>
      <c r="BE968" s="48"/>
      <c r="BF968" s="48"/>
      <c r="BG968" s="48"/>
      <c r="BH968" s="48"/>
      <c r="BI968" s="48"/>
      <c r="BJ968" s="48"/>
      <c r="BK968" s="48"/>
      <c r="BL968" s="48"/>
      <c r="BM968" s="48"/>
      <c r="BN968" s="48"/>
      <c r="BO968" s="48"/>
      <c r="BP968" s="48"/>
      <c r="BQ968" s="48"/>
      <c r="BR968" s="48"/>
      <c r="BS968" s="48"/>
      <c r="BT968" s="48"/>
      <c r="BU968" s="48"/>
      <c r="BV968" s="48"/>
      <c r="BW968" s="48"/>
      <c r="BX968" s="48"/>
      <c r="BY968" s="48"/>
      <c r="BZ968" s="48"/>
      <c r="CA968" s="48"/>
      <c r="CB968" s="48"/>
      <c r="CC968" s="48"/>
      <c r="CD968" s="48"/>
      <c r="CE968" s="48"/>
      <c r="CF968" s="48"/>
      <c r="CG968" s="48"/>
      <c r="CH968" s="48"/>
      <c r="CI968" s="48"/>
      <c r="CJ968" s="48"/>
      <c r="CK968" s="48"/>
      <c r="CL968" s="48"/>
      <c r="CM968" s="48"/>
      <c r="CN968" s="48"/>
      <c r="CO968" s="48"/>
      <c r="CP968" s="48"/>
      <c r="CQ968" s="48"/>
      <c r="CR968" s="48"/>
      <c r="CS968" s="47"/>
      <c r="CT968" s="47"/>
    </row>
    <row r="969" spans="1:115" ht="53.4" customHeight="1" x14ac:dyDescent="0.3">
      <c r="A969" s="46">
        <v>967</v>
      </c>
      <c r="B969" s="46">
        <v>527</v>
      </c>
      <c r="C969" s="47" t="s">
        <v>13760</v>
      </c>
      <c r="D969" s="46">
        <v>22</v>
      </c>
      <c r="E969" s="48" t="s">
        <v>2587</v>
      </c>
      <c r="F969" s="47"/>
      <c r="G969" s="49" t="s">
        <v>73</v>
      </c>
      <c r="H969" s="49" t="s">
        <v>74</v>
      </c>
      <c r="I969" s="49" t="s">
        <v>75</v>
      </c>
      <c r="J969" s="48"/>
      <c r="K969" s="49" t="s">
        <v>36</v>
      </c>
      <c r="L969" s="49" t="s">
        <v>39</v>
      </c>
      <c r="M969" s="49" t="s">
        <v>25</v>
      </c>
      <c r="N969" s="49" t="s">
        <v>15</v>
      </c>
      <c r="O969" s="48" t="s">
        <v>53</v>
      </c>
      <c r="P969" s="48" t="s">
        <v>54</v>
      </c>
      <c r="Q969" s="48" t="s">
        <v>36</v>
      </c>
      <c r="R969" s="48" t="s">
        <v>44</v>
      </c>
      <c r="S969" s="48" t="s">
        <v>224</v>
      </c>
      <c r="T969" s="48" t="s">
        <v>19</v>
      </c>
      <c r="U969" s="49" t="s">
        <v>20</v>
      </c>
      <c r="V969" s="49" t="s">
        <v>39</v>
      </c>
      <c r="W969" s="49" t="s">
        <v>40</v>
      </c>
      <c r="X969" s="49" t="s">
        <v>25</v>
      </c>
      <c r="Y969" s="49" t="s">
        <v>270</v>
      </c>
      <c r="Z969" s="49" t="s">
        <v>41</v>
      </c>
      <c r="AA969" s="49" t="s">
        <v>93</v>
      </c>
      <c r="AB969" s="49" t="s">
        <v>25</v>
      </c>
      <c r="AC969" s="49" t="s">
        <v>482</v>
      </c>
      <c r="AD969" s="48"/>
      <c r="AE969" s="48"/>
      <c r="AF969" s="48"/>
      <c r="AG969" s="48"/>
      <c r="AH969" s="48"/>
      <c r="AI969" s="48"/>
      <c r="AJ969" s="48"/>
      <c r="AK969" s="48"/>
      <c r="AL969" s="48"/>
      <c r="AM969" s="48"/>
      <c r="AN969" s="48"/>
      <c r="AO969" s="48"/>
      <c r="AP969" s="48"/>
      <c r="AQ969" s="48"/>
      <c r="AR969" s="48"/>
      <c r="AS969" s="48"/>
      <c r="AT969" s="48"/>
      <c r="AU969" s="48"/>
      <c r="AV969" s="48"/>
      <c r="AW969" s="48"/>
      <c r="AX969" s="48"/>
      <c r="AY969" s="48"/>
      <c r="AZ969" s="48"/>
      <c r="BA969" s="48"/>
      <c r="BB969" s="48"/>
      <c r="BC969" s="48"/>
      <c r="BD969" s="48"/>
      <c r="BE969" s="48"/>
      <c r="BF969" s="48"/>
      <c r="BG969" s="48"/>
      <c r="BH969" s="48"/>
      <c r="BI969" s="48"/>
      <c r="BJ969" s="48"/>
      <c r="BK969" s="48"/>
      <c r="BL969" s="48"/>
      <c r="BM969" s="48"/>
      <c r="BN969" s="48"/>
      <c r="BO969" s="48"/>
      <c r="BP969" s="48"/>
      <c r="BQ969" s="48"/>
      <c r="BR969" s="48"/>
      <c r="BS969" s="48"/>
      <c r="BT969" s="48"/>
      <c r="BU969" s="48"/>
      <c r="BV969" s="48"/>
      <c r="BW969" s="48"/>
      <c r="BX969" s="48"/>
      <c r="BY969" s="48"/>
      <c r="BZ969" s="48"/>
      <c r="CA969" s="48"/>
      <c r="CB969" s="48"/>
      <c r="CC969" s="48"/>
      <c r="CD969" s="48"/>
      <c r="CE969" s="48"/>
      <c r="CF969" s="48"/>
      <c r="CG969" s="48"/>
      <c r="CH969" s="48"/>
      <c r="CI969" s="48"/>
      <c r="CJ969" s="48"/>
      <c r="CK969" s="48"/>
      <c r="CL969" s="48"/>
      <c r="CM969" s="48"/>
      <c r="CN969" s="48"/>
      <c r="CO969" s="48"/>
      <c r="CP969" s="48"/>
      <c r="CQ969" s="48"/>
      <c r="CR969" s="47"/>
      <c r="CS969" s="47"/>
    </row>
    <row r="970" spans="1:115" ht="53.4" customHeight="1" x14ac:dyDescent="0.3">
      <c r="A970" s="46">
        <v>968</v>
      </c>
      <c r="B970" s="46">
        <v>239</v>
      </c>
      <c r="C970" s="47" t="s">
        <v>13761</v>
      </c>
      <c r="D970" s="46">
        <v>26</v>
      </c>
      <c r="E970" s="48" t="s">
        <v>2589</v>
      </c>
      <c r="F970" s="47"/>
      <c r="G970" s="49" t="s">
        <v>1003</v>
      </c>
      <c r="H970" s="49" t="s">
        <v>295</v>
      </c>
      <c r="I970" s="48"/>
      <c r="J970" s="49" t="s">
        <v>36</v>
      </c>
      <c r="K970" s="49" t="s">
        <v>37</v>
      </c>
      <c r="L970" s="49" t="s">
        <v>25</v>
      </c>
      <c r="M970" s="49" t="s">
        <v>22</v>
      </c>
      <c r="N970" s="48" t="s">
        <v>28</v>
      </c>
      <c r="O970" s="49" t="s">
        <v>29</v>
      </c>
      <c r="P970" s="49" t="s">
        <v>30</v>
      </c>
      <c r="Q970" s="49" t="s">
        <v>31</v>
      </c>
      <c r="R970" s="49" t="s">
        <v>25</v>
      </c>
      <c r="S970" s="49" t="s">
        <v>15</v>
      </c>
      <c r="T970" s="48" t="s">
        <v>19</v>
      </c>
      <c r="U970" s="49" t="s">
        <v>69</v>
      </c>
      <c r="V970" s="49" t="s">
        <v>130</v>
      </c>
      <c r="W970" s="49" t="s">
        <v>211</v>
      </c>
      <c r="X970" s="49" t="s">
        <v>212</v>
      </c>
      <c r="Y970" s="49" t="s">
        <v>634</v>
      </c>
      <c r="Z970" s="49" t="s">
        <v>25</v>
      </c>
      <c r="AA970" s="48" t="s">
        <v>16</v>
      </c>
      <c r="AB970" s="49" t="s">
        <v>193</v>
      </c>
      <c r="AC970" s="49" t="s">
        <v>194</v>
      </c>
      <c r="AD970" s="49" t="s">
        <v>25</v>
      </c>
      <c r="AE970" s="49" t="s">
        <v>82</v>
      </c>
      <c r="AF970" s="48" t="s">
        <v>44</v>
      </c>
      <c r="AG970" s="48" t="s">
        <v>224</v>
      </c>
      <c r="AH970" s="48"/>
      <c r="AI970" s="48"/>
      <c r="AJ970" s="48"/>
      <c r="AK970" s="48"/>
      <c r="AL970" s="48"/>
      <c r="AM970" s="48"/>
      <c r="AN970" s="48"/>
      <c r="AO970" s="48"/>
      <c r="AP970" s="48"/>
      <c r="AQ970" s="48"/>
      <c r="AR970" s="48"/>
      <c r="AS970" s="48"/>
      <c r="AT970" s="48"/>
      <c r="AU970" s="48"/>
      <c r="AV970" s="48"/>
      <c r="AW970" s="48"/>
      <c r="AX970" s="48"/>
      <c r="AY970" s="48"/>
      <c r="AZ970" s="48"/>
      <c r="BA970" s="48"/>
      <c r="BB970" s="48"/>
      <c r="BC970" s="48"/>
      <c r="BD970" s="48"/>
      <c r="BE970" s="48"/>
      <c r="BF970" s="48"/>
      <c r="BG970" s="48"/>
      <c r="BH970" s="48"/>
      <c r="BI970" s="48"/>
      <c r="BJ970" s="48"/>
      <c r="BK970" s="48"/>
      <c r="BL970" s="48"/>
      <c r="BM970" s="48"/>
      <c r="BN970" s="48"/>
      <c r="BO970" s="48"/>
      <c r="BP970" s="48"/>
      <c r="BQ970" s="48"/>
      <c r="BR970" s="48"/>
      <c r="BS970" s="48"/>
      <c r="BT970" s="48"/>
      <c r="BU970" s="48"/>
      <c r="BV970" s="48"/>
      <c r="BW970" s="48"/>
      <c r="BX970" s="48"/>
      <c r="BY970" s="48"/>
      <c r="BZ970" s="48"/>
      <c r="CA970" s="48"/>
      <c r="CB970" s="48"/>
      <c r="CC970" s="48"/>
      <c r="CD970" s="48"/>
      <c r="CE970" s="48"/>
      <c r="CF970" s="48"/>
      <c r="CG970" s="48"/>
      <c r="CH970" s="48"/>
      <c r="CI970" s="48"/>
      <c r="CJ970" s="48"/>
      <c r="CK970" s="48"/>
      <c r="CL970" s="48"/>
      <c r="CM970" s="48"/>
      <c r="CN970" s="48"/>
      <c r="CO970" s="48"/>
      <c r="CP970" s="48"/>
      <c r="CQ970" s="48"/>
      <c r="CR970" s="47"/>
      <c r="CS970" s="47"/>
    </row>
    <row r="971" spans="1:115" ht="53.4" customHeight="1" x14ac:dyDescent="0.3">
      <c r="A971" s="46">
        <v>969</v>
      </c>
      <c r="B971" s="46">
        <v>181</v>
      </c>
      <c r="C971" s="47" t="s">
        <v>13762</v>
      </c>
      <c r="D971" s="46">
        <v>19</v>
      </c>
      <c r="E971" s="48" t="s">
        <v>2591</v>
      </c>
      <c r="F971" s="47"/>
      <c r="G971" s="49" t="s">
        <v>10</v>
      </c>
      <c r="H971" s="49" t="s">
        <v>34</v>
      </c>
      <c r="I971" s="49" t="s">
        <v>35</v>
      </c>
      <c r="J971" s="48" t="s">
        <v>16</v>
      </c>
      <c r="K971" s="49" t="s">
        <v>125</v>
      </c>
      <c r="L971" s="48" t="s">
        <v>19</v>
      </c>
      <c r="M971" s="49" t="s">
        <v>20</v>
      </c>
      <c r="N971" s="49" t="s">
        <v>21</v>
      </c>
      <c r="O971" s="49" t="s">
        <v>26</v>
      </c>
      <c r="P971" s="49" t="s">
        <v>38</v>
      </c>
      <c r="Q971" s="49" t="s">
        <v>55</v>
      </c>
      <c r="R971" s="49" t="s">
        <v>23</v>
      </c>
      <c r="S971" s="49" t="s">
        <v>24</v>
      </c>
      <c r="T971" s="49" t="s">
        <v>25</v>
      </c>
      <c r="U971" s="49" t="s">
        <v>26</v>
      </c>
      <c r="V971" s="48" t="s">
        <v>16</v>
      </c>
      <c r="W971" s="48" t="s">
        <v>63</v>
      </c>
      <c r="X971" s="49" t="s">
        <v>25</v>
      </c>
      <c r="Y971" s="49" t="s">
        <v>66</v>
      </c>
      <c r="Z971" s="48"/>
      <c r="AA971" s="48"/>
      <c r="AB971" s="48"/>
      <c r="AC971" s="48"/>
      <c r="AD971" s="48"/>
      <c r="AE971" s="48"/>
      <c r="AF971" s="48"/>
      <c r="AG971" s="48"/>
      <c r="AH971" s="48"/>
      <c r="AI971" s="48"/>
      <c r="AJ971" s="48"/>
      <c r="AK971" s="48"/>
      <c r="AL971" s="48"/>
      <c r="AM971" s="48"/>
      <c r="AN971" s="48"/>
      <c r="AO971" s="48"/>
      <c r="AP971" s="48"/>
      <c r="AQ971" s="48"/>
      <c r="AR971" s="48"/>
      <c r="AS971" s="48"/>
      <c r="AT971" s="48"/>
      <c r="AU971" s="48"/>
      <c r="AV971" s="48"/>
      <c r="AW971" s="48"/>
      <c r="AX971" s="48"/>
      <c r="AY971" s="48"/>
      <c r="AZ971" s="48"/>
      <c r="BA971" s="48"/>
      <c r="BB971" s="48"/>
      <c r="BC971" s="48"/>
      <c r="BD971" s="48"/>
      <c r="BE971" s="48"/>
      <c r="BF971" s="48"/>
      <c r="BG971" s="48"/>
      <c r="BH971" s="48"/>
      <c r="BI971" s="48"/>
      <c r="BJ971" s="48"/>
      <c r="BK971" s="48"/>
      <c r="BL971" s="48"/>
      <c r="BM971" s="48"/>
      <c r="BN971" s="48"/>
      <c r="BO971" s="48"/>
      <c r="BP971" s="48"/>
      <c r="BQ971" s="48"/>
      <c r="BR971" s="48"/>
      <c r="BS971" s="48"/>
      <c r="BT971" s="48"/>
      <c r="BU971" s="48"/>
      <c r="BV971" s="48"/>
      <c r="BW971" s="48"/>
      <c r="BX971" s="48"/>
      <c r="BY971" s="48"/>
      <c r="BZ971" s="48"/>
      <c r="CA971" s="48"/>
      <c r="CB971" s="48"/>
      <c r="CC971" s="48"/>
      <c r="CD971" s="48"/>
      <c r="CE971" s="48"/>
      <c r="CF971" s="48"/>
      <c r="CG971" s="48"/>
      <c r="CH971" s="48"/>
      <c r="CI971" s="48"/>
      <c r="CJ971" s="48"/>
      <c r="CK971" s="48"/>
      <c r="CL971" s="48"/>
      <c r="CM971" s="48"/>
      <c r="CN971" s="48"/>
      <c r="CO971" s="48"/>
      <c r="CP971" s="48"/>
      <c r="CQ971" s="47"/>
      <c r="CR971" s="47"/>
    </row>
    <row r="972" spans="1:115" ht="53.4" customHeight="1" x14ac:dyDescent="0.3">
      <c r="A972" s="46">
        <v>970</v>
      </c>
      <c r="B972" s="46">
        <v>1879</v>
      </c>
      <c r="C972" s="47" t="s">
        <v>13763</v>
      </c>
      <c r="D972" s="46">
        <v>28</v>
      </c>
      <c r="E972" s="48" t="s">
        <v>2593</v>
      </c>
      <c r="F972" s="47"/>
      <c r="G972" s="49" t="s">
        <v>10</v>
      </c>
      <c r="H972" s="49" t="s">
        <v>34</v>
      </c>
      <c r="I972" s="49" t="s">
        <v>35</v>
      </c>
      <c r="J972" s="48"/>
      <c r="K972" s="49" t="s">
        <v>36</v>
      </c>
      <c r="L972" s="49" t="s">
        <v>15</v>
      </c>
      <c r="M972" s="49" t="s">
        <v>37</v>
      </c>
      <c r="N972" s="48" t="s">
        <v>256</v>
      </c>
      <c r="O972" s="48" t="s">
        <v>121</v>
      </c>
      <c r="P972" s="49" t="s">
        <v>193</v>
      </c>
      <c r="Q972" s="49" t="s">
        <v>194</v>
      </c>
      <c r="R972" s="49" t="s">
        <v>15</v>
      </c>
      <c r="S972" s="48" t="s">
        <v>19</v>
      </c>
      <c r="T972" s="49" t="s">
        <v>20</v>
      </c>
      <c r="U972" s="49" t="s">
        <v>21</v>
      </c>
      <c r="V972" s="49" t="s">
        <v>163</v>
      </c>
      <c r="W972" s="49" t="s">
        <v>40</v>
      </c>
      <c r="X972" s="49" t="s">
        <v>53</v>
      </c>
      <c r="Y972" s="49" t="s">
        <v>55</v>
      </c>
      <c r="Z972" s="49" t="s">
        <v>245</v>
      </c>
      <c r="AA972" s="49" t="s">
        <v>25</v>
      </c>
      <c r="AB972" s="49" t="s">
        <v>26</v>
      </c>
      <c r="AC972" s="49" t="s">
        <v>238</v>
      </c>
      <c r="AD972" s="49" t="s">
        <v>394</v>
      </c>
      <c r="AE972" s="48" t="s">
        <v>52</v>
      </c>
      <c r="AF972" s="49" t="s">
        <v>22</v>
      </c>
      <c r="AG972" s="48" t="s">
        <v>19</v>
      </c>
      <c r="AH972" s="49" t="s">
        <v>23</v>
      </c>
      <c r="AI972" s="49" t="s">
        <v>46</v>
      </c>
      <c r="AJ972" s="48"/>
      <c r="AK972" s="48"/>
      <c r="AL972" s="48"/>
      <c r="AM972" s="48"/>
      <c r="AN972" s="48"/>
      <c r="AO972" s="48"/>
      <c r="AP972" s="48"/>
      <c r="AQ972" s="48"/>
      <c r="AR972" s="48"/>
      <c r="AS972" s="48"/>
      <c r="AT972" s="48"/>
      <c r="AU972" s="48"/>
      <c r="AV972" s="48"/>
      <c r="AW972" s="48"/>
      <c r="AX972" s="48"/>
      <c r="AY972" s="48"/>
      <c r="AZ972" s="48"/>
      <c r="BA972" s="48"/>
      <c r="BB972" s="48"/>
      <c r="BC972" s="48"/>
      <c r="BD972" s="48"/>
      <c r="BE972" s="48"/>
      <c r="BF972" s="48"/>
      <c r="BG972" s="48"/>
      <c r="BH972" s="48"/>
      <c r="BI972" s="48"/>
      <c r="BJ972" s="48"/>
      <c r="BK972" s="48"/>
      <c r="BL972" s="48"/>
      <c r="BM972" s="48"/>
      <c r="BN972" s="48"/>
      <c r="BO972" s="48"/>
      <c r="BP972" s="48"/>
      <c r="BQ972" s="48"/>
      <c r="BR972" s="48"/>
      <c r="BS972" s="48"/>
      <c r="BT972" s="48"/>
      <c r="BU972" s="48"/>
      <c r="BV972" s="48"/>
      <c r="BW972" s="48"/>
      <c r="BX972" s="48"/>
      <c r="BY972" s="48"/>
      <c r="BZ972" s="48"/>
      <c r="CA972" s="48"/>
      <c r="CB972" s="48"/>
      <c r="CC972" s="48"/>
      <c r="CD972" s="48"/>
      <c r="CE972" s="48"/>
      <c r="CF972" s="48"/>
      <c r="CG972" s="48"/>
      <c r="CH972" s="48"/>
      <c r="CI972" s="48"/>
      <c r="CJ972" s="48"/>
      <c r="CK972" s="48"/>
      <c r="CL972" s="48"/>
      <c r="CM972" s="48"/>
      <c r="CN972" s="48"/>
      <c r="CO972" s="48"/>
      <c r="CP972" s="48"/>
      <c r="CQ972" s="48"/>
      <c r="CR972" s="47"/>
      <c r="CS972" s="47"/>
    </row>
    <row r="973" spans="1:115" ht="53.4" customHeight="1" x14ac:dyDescent="0.3">
      <c r="A973" s="46">
        <v>971</v>
      </c>
      <c r="B973" s="46">
        <v>2097</v>
      </c>
      <c r="C973" s="47" t="s">
        <v>13764</v>
      </c>
      <c r="D973" s="46">
        <v>28</v>
      </c>
      <c r="E973" s="48" t="s">
        <v>2595</v>
      </c>
      <c r="F973" s="47"/>
      <c r="G973" s="49" t="s">
        <v>10</v>
      </c>
      <c r="H973" s="48" t="s">
        <v>16</v>
      </c>
      <c r="I973" s="49" t="s">
        <v>17</v>
      </c>
      <c r="J973" s="49" t="s">
        <v>18</v>
      </c>
      <c r="K973" s="49" t="s">
        <v>22</v>
      </c>
      <c r="L973" s="48" t="s">
        <v>19</v>
      </c>
      <c r="M973" s="49" t="s">
        <v>20</v>
      </c>
      <c r="N973" s="49" t="s">
        <v>101</v>
      </c>
      <c r="O973" s="49" t="s">
        <v>102</v>
      </c>
      <c r="P973" s="49" t="s">
        <v>22</v>
      </c>
      <c r="Q973" s="48" t="s">
        <v>40</v>
      </c>
      <c r="R973" s="48" t="s">
        <v>172</v>
      </c>
      <c r="S973" s="48" t="s">
        <v>225</v>
      </c>
      <c r="T973" s="48" t="s">
        <v>907</v>
      </c>
      <c r="U973" s="48" t="s">
        <v>19</v>
      </c>
      <c r="V973" s="49" t="s">
        <v>23</v>
      </c>
      <c r="W973" s="49" t="s">
        <v>39</v>
      </c>
      <c r="X973" s="49" t="s">
        <v>25</v>
      </c>
      <c r="Y973" s="49" t="s">
        <v>27</v>
      </c>
      <c r="Z973" s="48" t="s">
        <v>28</v>
      </c>
      <c r="AA973" s="49" t="s">
        <v>29</v>
      </c>
      <c r="AB973" s="49" t="s">
        <v>25</v>
      </c>
      <c r="AC973" s="49" t="s">
        <v>78</v>
      </c>
      <c r="AD973" s="48" t="s">
        <v>40</v>
      </c>
      <c r="AE973" s="48" t="s">
        <v>201</v>
      </c>
      <c r="AF973" s="48" t="s">
        <v>88</v>
      </c>
      <c r="AG973" s="49" t="s">
        <v>63</v>
      </c>
      <c r="AH973" s="49" t="s">
        <v>1350</v>
      </c>
      <c r="AI973" s="50"/>
      <c r="AJ973" s="48"/>
      <c r="AK973" s="48"/>
      <c r="AL973" s="48"/>
      <c r="AM973" s="48"/>
      <c r="AN973" s="48"/>
      <c r="AO973" s="48"/>
      <c r="AP973" s="48"/>
      <c r="AQ973" s="48"/>
      <c r="AR973" s="48"/>
      <c r="AS973" s="48"/>
      <c r="AT973" s="48"/>
      <c r="AU973" s="48"/>
      <c r="AV973" s="48"/>
      <c r="AW973" s="48"/>
      <c r="AX973" s="48"/>
      <c r="AY973" s="48"/>
      <c r="AZ973" s="48"/>
      <c r="BA973" s="48"/>
      <c r="BB973" s="48"/>
      <c r="BC973" s="48"/>
      <c r="BD973" s="48"/>
      <c r="BE973" s="48"/>
      <c r="BF973" s="48"/>
      <c r="BG973" s="48"/>
      <c r="BH973" s="48"/>
      <c r="BI973" s="48"/>
      <c r="BJ973" s="48"/>
      <c r="BK973" s="48"/>
      <c r="BL973" s="48"/>
      <c r="BM973" s="48"/>
      <c r="BN973" s="48"/>
      <c r="BO973" s="48"/>
      <c r="BP973" s="48"/>
      <c r="BQ973" s="48"/>
      <c r="BR973" s="48"/>
      <c r="BS973" s="48"/>
      <c r="BT973" s="48"/>
      <c r="BU973" s="48"/>
      <c r="BV973" s="48"/>
      <c r="BW973" s="48"/>
      <c r="BX973" s="48"/>
      <c r="BY973" s="48"/>
      <c r="BZ973" s="48"/>
      <c r="CA973" s="48"/>
      <c r="CB973" s="48"/>
      <c r="CC973" s="48"/>
      <c r="CD973" s="48"/>
      <c r="CE973" s="48"/>
      <c r="CF973" s="48"/>
      <c r="CG973" s="48"/>
      <c r="CH973" s="48"/>
      <c r="CI973" s="48"/>
      <c r="CJ973" s="48"/>
      <c r="CK973" s="48"/>
      <c r="CL973" s="48"/>
      <c r="CM973" s="48"/>
      <c r="CN973" s="48"/>
      <c r="CO973" s="48"/>
      <c r="CP973" s="48"/>
      <c r="CQ973" s="47"/>
      <c r="CR973" s="47"/>
    </row>
    <row r="974" spans="1:115" ht="53.4" customHeight="1" x14ac:dyDescent="0.3">
      <c r="A974" s="46">
        <v>972</v>
      </c>
      <c r="B974" s="46">
        <v>1693</v>
      </c>
      <c r="C974" s="47" t="s">
        <v>13765</v>
      </c>
      <c r="D974" s="46">
        <v>22</v>
      </c>
      <c r="E974" s="48" t="s">
        <v>2597</v>
      </c>
      <c r="F974" s="47"/>
      <c r="G974" s="49" t="s">
        <v>10</v>
      </c>
      <c r="H974" s="48"/>
      <c r="I974" s="49" t="s">
        <v>36</v>
      </c>
      <c r="J974" s="49" t="s">
        <v>37</v>
      </c>
      <c r="K974" s="48"/>
      <c r="L974" s="49" t="s">
        <v>25</v>
      </c>
      <c r="M974" s="49" t="s">
        <v>78</v>
      </c>
      <c r="N974" s="49" t="s">
        <v>20</v>
      </c>
      <c r="O974" s="49" t="s">
        <v>121</v>
      </c>
      <c r="P974" s="49" t="s">
        <v>25</v>
      </c>
      <c r="Q974" s="49" t="s">
        <v>15</v>
      </c>
      <c r="R974" s="48" t="s">
        <v>53</v>
      </c>
      <c r="S974" s="49" t="s">
        <v>12</v>
      </c>
      <c r="T974" s="49" t="s">
        <v>25</v>
      </c>
      <c r="U974" s="49" t="s">
        <v>26</v>
      </c>
      <c r="V974" s="49" t="s">
        <v>106</v>
      </c>
      <c r="W974" s="49" t="s">
        <v>187</v>
      </c>
      <c r="X974" s="49" t="s">
        <v>23</v>
      </c>
      <c r="Y974" s="49" t="s">
        <v>39</v>
      </c>
      <c r="Z974" s="49" t="s">
        <v>25</v>
      </c>
      <c r="AA974" s="49" t="s">
        <v>15</v>
      </c>
      <c r="AB974" s="49" t="s">
        <v>29</v>
      </c>
      <c r="AC974" s="49" t="s">
        <v>25</v>
      </c>
      <c r="AD974" s="49" t="s">
        <v>15</v>
      </c>
      <c r="AE974" s="48"/>
      <c r="AF974" s="48"/>
      <c r="AG974" s="48"/>
      <c r="AH974" s="48"/>
      <c r="AI974" s="48"/>
      <c r="AJ974" s="48"/>
      <c r="AK974" s="48"/>
      <c r="AL974" s="48"/>
      <c r="AM974" s="48"/>
      <c r="AN974" s="48"/>
      <c r="AO974" s="48"/>
      <c r="AP974" s="48"/>
      <c r="AQ974" s="48"/>
      <c r="AR974" s="48"/>
      <c r="AS974" s="48"/>
      <c r="AT974" s="48"/>
      <c r="AU974" s="48"/>
      <c r="AV974" s="48"/>
      <c r="AW974" s="48"/>
      <c r="AX974" s="48"/>
      <c r="AY974" s="48"/>
      <c r="AZ974" s="48"/>
      <c r="BA974" s="48"/>
      <c r="BB974" s="48"/>
      <c r="BC974" s="48"/>
      <c r="BD974" s="48"/>
      <c r="BE974" s="48"/>
      <c r="BF974" s="48"/>
      <c r="BG974" s="48"/>
      <c r="BH974" s="48"/>
      <c r="BI974" s="48"/>
      <c r="BJ974" s="48"/>
      <c r="BK974" s="48"/>
      <c r="BL974" s="48"/>
      <c r="BM974" s="48"/>
      <c r="BN974" s="48"/>
      <c r="BO974" s="48"/>
      <c r="BP974" s="48"/>
      <c r="BQ974" s="48"/>
      <c r="BR974" s="48"/>
      <c r="BS974" s="48"/>
      <c r="BT974" s="48"/>
      <c r="BU974" s="48"/>
      <c r="BV974" s="48"/>
      <c r="BW974" s="48"/>
      <c r="BX974" s="48"/>
      <c r="BY974" s="48"/>
      <c r="BZ974" s="48"/>
      <c r="CA974" s="48"/>
      <c r="CB974" s="48"/>
      <c r="CC974" s="48"/>
      <c r="CD974" s="48"/>
      <c r="CE974" s="48"/>
      <c r="CF974" s="48"/>
      <c r="CG974" s="48"/>
      <c r="CH974" s="48"/>
      <c r="CI974" s="48"/>
      <c r="CJ974" s="48"/>
      <c r="CK974" s="48"/>
      <c r="CL974" s="48"/>
      <c r="CM974" s="48"/>
      <c r="CN974" s="48"/>
      <c r="CO974" s="48"/>
      <c r="CP974" s="48"/>
      <c r="CQ974" s="48"/>
      <c r="CR974" s="48"/>
      <c r="CS974" s="47"/>
      <c r="CT974" s="47"/>
    </row>
    <row r="975" spans="1:115" ht="53.4" customHeight="1" x14ac:dyDescent="0.3">
      <c r="A975" s="46">
        <v>973</v>
      </c>
      <c r="B975" s="46">
        <v>1858</v>
      </c>
      <c r="C975" s="47" t="s">
        <v>13766</v>
      </c>
      <c r="D975" s="46">
        <v>33</v>
      </c>
      <c r="E975" s="48" t="s">
        <v>2598</v>
      </c>
      <c r="F975" s="47"/>
      <c r="G975" s="49" t="s">
        <v>10</v>
      </c>
      <c r="H975" s="48" t="s">
        <v>256</v>
      </c>
      <c r="I975" s="48" t="s">
        <v>16</v>
      </c>
      <c r="J975" s="49" t="s">
        <v>193</v>
      </c>
      <c r="K975" s="49" t="s">
        <v>194</v>
      </c>
      <c r="L975" s="49" t="s">
        <v>65</v>
      </c>
      <c r="M975" s="49" t="s">
        <v>25</v>
      </c>
      <c r="N975" s="49" t="s">
        <v>15</v>
      </c>
      <c r="O975" s="48" t="s">
        <v>19</v>
      </c>
      <c r="P975" s="49" t="s">
        <v>20</v>
      </c>
      <c r="Q975" s="49" t="s">
        <v>21</v>
      </c>
      <c r="R975" s="49" t="s">
        <v>163</v>
      </c>
      <c r="S975" s="49" t="s">
        <v>40</v>
      </c>
      <c r="T975" s="49" t="s">
        <v>25</v>
      </c>
      <c r="U975" s="49" t="s">
        <v>82</v>
      </c>
      <c r="V975" s="49" t="s">
        <v>184</v>
      </c>
      <c r="W975" s="49" t="s">
        <v>55</v>
      </c>
      <c r="X975" s="49" t="s">
        <v>20</v>
      </c>
      <c r="Y975" s="48" t="s">
        <v>52</v>
      </c>
      <c r="Z975" s="49" t="s">
        <v>184</v>
      </c>
      <c r="AA975" s="49" t="s">
        <v>416</v>
      </c>
      <c r="AB975" s="49" t="s">
        <v>40</v>
      </c>
      <c r="AC975" s="49" t="s">
        <v>25</v>
      </c>
      <c r="AD975" s="49" t="s">
        <v>22</v>
      </c>
      <c r="AE975" s="48" t="s">
        <v>19</v>
      </c>
      <c r="AF975" s="49" t="s">
        <v>23</v>
      </c>
      <c r="AG975" s="49" t="s">
        <v>15</v>
      </c>
      <c r="AH975" s="48" t="s">
        <v>28</v>
      </c>
      <c r="AI975" s="49" t="s">
        <v>60</v>
      </c>
      <c r="AJ975" s="49" t="s">
        <v>245</v>
      </c>
      <c r="AK975" s="49" t="s">
        <v>65</v>
      </c>
      <c r="AL975" s="49" t="s">
        <v>25</v>
      </c>
      <c r="AM975" s="49" t="s">
        <v>46</v>
      </c>
      <c r="AN975" s="48"/>
      <c r="AO975" s="48"/>
      <c r="AP975" s="48"/>
      <c r="AQ975" s="48"/>
      <c r="AR975" s="48"/>
      <c r="AS975" s="48"/>
      <c r="AT975" s="48"/>
      <c r="AU975" s="48"/>
      <c r="AV975" s="48"/>
      <c r="AW975" s="48"/>
      <c r="AX975" s="48"/>
      <c r="AY975" s="48"/>
      <c r="AZ975" s="48"/>
      <c r="BA975" s="48"/>
      <c r="BB975" s="48"/>
      <c r="BC975" s="48"/>
      <c r="BD975" s="48"/>
      <c r="BE975" s="48"/>
      <c r="BF975" s="48"/>
      <c r="BG975" s="48"/>
      <c r="BH975" s="48"/>
      <c r="BI975" s="48"/>
      <c r="BJ975" s="48"/>
      <c r="BK975" s="48"/>
      <c r="BL975" s="48"/>
      <c r="BM975" s="48"/>
      <c r="BN975" s="48"/>
      <c r="BO975" s="48"/>
      <c r="BP975" s="48"/>
      <c r="BQ975" s="48"/>
      <c r="BR975" s="48"/>
      <c r="BS975" s="48"/>
      <c r="BT975" s="48"/>
      <c r="BU975" s="48"/>
      <c r="BV975" s="48"/>
      <c r="BW975" s="48"/>
      <c r="BX975" s="48"/>
      <c r="BY975" s="48"/>
      <c r="BZ975" s="48"/>
      <c r="CA975" s="48"/>
      <c r="CB975" s="48"/>
      <c r="CC975" s="48"/>
      <c r="CD975" s="48"/>
      <c r="CE975" s="48"/>
      <c r="CF975" s="48"/>
      <c r="CG975" s="48"/>
      <c r="CH975" s="48"/>
      <c r="CI975" s="48"/>
      <c r="CJ975" s="48"/>
      <c r="CK975" s="48"/>
      <c r="CL975" s="48"/>
      <c r="CM975" s="48"/>
      <c r="CN975" s="48"/>
      <c r="CO975" s="48"/>
      <c r="CP975" s="48"/>
      <c r="CQ975" s="47"/>
      <c r="CR975" s="47"/>
    </row>
    <row r="976" spans="1:115" ht="53.4" customHeight="1" x14ac:dyDescent="0.3">
      <c r="A976" s="46">
        <v>974</v>
      </c>
      <c r="B976" s="46">
        <v>1607</v>
      </c>
      <c r="C976" s="47" t="s">
        <v>13767</v>
      </c>
      <c r="D976" s="46">
        <v>46</v>
      </c>
      <c r="E976" s="48" t="s">
        <v>13923</v>
      </c>
      <c r="F976" s="47"/>
      <c r="G976" s="49" t="s">
        <v>49</v>
      </c>
      <c r="H976" s="49" t="s">
        <v>209</v>
      </c>
      <c r="I976" s="49" t="s">
        <v>51</v>
      </c>
      <c r="J976" s="48"/>
      <c r="K976" s="49" t="s">
        <v>36</v>
      </c>
      <c r="L976" s="49" t="s">
        <v>15</v>
      </c>
      <c r="M976" s="49" t="s">
        <v>37</v>
      </c>
      <c r="N976" s="49" t="s">
        <v>181</v>
      </c>
      <c r="O976" s="49" t="s">
        <v>256</v>
      </c>
      <c r="P976" s="48" t="s">
        <v>42</v>
      </c>
      <c r="Q976" s="49" t="s">
        <v>17</v>
      </c>
      <c r="R976" s="49" t="s">
        <v>18</v>
      </c>
      <c r="S976" s="49" t="s">
        <v>25</v>
      </c>
      <c r="T976" s="49" t="s">
        <v>26</v>
      </c>
      <c r="U976" s="48" t="s">
        <v>16</v>
      </c>
      <c r="V976" s="49" t="s">
        <v>125</v>
      </c>
      <c r="W976" s="48" t="s">
        <v>19</v>
      </c>
      <c r="X976" s="49" t="s">
        <v>20</v>
      </c>
      <c r="Y976" s="49" t="s">
        <v>121</v>
      </c>
      <c r="Z976" s="49" t="s">
        <v>25</v>
      </c>
      <c r="AA976" s="49" t="s">
        <v>22</v>
      </c>
      <c r="AB976" s="49" t="s">
        <v>53</v>
      </c>
      <c r="AC976" s="49" t="s">
        <v>147</v>
      </c>
      <c r="AD976" s="49" t="s">
        <v>181</v>
      </c>
      <c r="AE976" s="49" t="s">
        <v>25</v>
      </c>
      <c r="AF976" s="49" t="s">
        <v>15</v>
      </c>
      <c r="AG976" s="49" t="s">
        <v>23</v>
      </c>
      <c r="AH976" s="49" t="s">
        <v>39</v>
      </c>
      <c r="AI976" s="49" t="s">
        <v>25</v>
      </c>
      <c r="AJ976" s="49" t="s">
        <v>15</v>
      </c>
      <c r="AK976" s="49" t="s">
        <v>53</v>
      </c>
      <c r="AL976" s="49" t="s">
        <v>147</v>
      </c>
      <c r="AM976" s="49" t="s">
        <v>22</v>
      </c>
      <c r="AN976" s="53" t="s">
        <v>245</v>
      </c>
      <c r="AO976" s="49" t="s">
        <v>114</v>
      </c>
      <c r="AP976" s="50" t="s">
        <v>41</v>
      </c>
      <c r="AQ976" s="48" t="s">
        <v>28</v>
      </c>
      <c r="AR976" s="49" t="s">
        <v>29</v>
      </c>
      <c r="AS976" s="49" t="s">
        <v>30</v>
      </c>
      <c r="AT976" s="49" t="s">
        <v>31</v>
      </c>
      <c r="AU976" s="49" t="s">
        <v>25</v>
      </c>
      <c r="AV976" s="49" t="s">
        <v>82</v>
      </c>
      <c r="AW976" s="48" t="s">
        <v>43</v>
      </c>
      <c r="AX976" s="48" t="s">
        <v>44</v>
      </c>
      <c r="AY976" s="48" t="s">
        <v>16</v>
      </c>
      <c r="AZ976" s="49" t="s">
        <v>45</v>
      </c>
      <c r="BA976" s="49" t="s">
        <v>25</v>
      </c>
      <c r="BB976" s="49" t="s">
        <v>213</v>
      </c>
      <c r="BC976" s="48"/>
      <c r="BD976" s="48"/>
      <c r="BE976" s="48"/>
      <c r="BF976" s="48"/>
      <c r="BG976" s="48"/>
      <c r="BH976" s="48"/>
      <c r="BI976" s="48"/>
      <c r="BJ976" s="48"/>
      <c r="BK976" s="48"/>
      <c r="BL976" s="48"/>
      <c r="BM976" s="48"/>
      <c r="BN976" s="48"/>
      <c r="BO976" s="48"/>
      <c r="BP976" s="48"/>
      <c r="BQ976" s="48"/>
      <c r="BR976" s="48"/>
      <c r="BS976" s="48"/>
      <c r="BT976" s="48"/>
      <c r="BU976" s="48"/>
      <c r="BV976" s="48"/>
      <c r="BW976" s="48"/>
      <c r="BX976" s="48"/>
      <c r="BY976" s="48"/>
      <c r="BZ976" s="48"/>
      <c r="CA976" s="48"/>
      <c r="CB976" s="48"/>
      <c r="CC976" s="48"/>
      <c r="CD976" s="48"/>
      <c r="CE976" s="48"/>
      <c r="CF976" s="48"/>
      <c r="CG976" s="48"/>
      <c r="CH976" s="48"/>
      <c r="CI976" s="48"/>
      <c r="CJ976" s="48"/>
      <c r="CK976" s="48"/>
      <c r="CL976" s="48"/>
      <c r="CM976" s="48"/>
      <c r="CN976" s="48"/>
      <c r="CO976" s="48"/>
      <c r="CP976" s="48"/>
      <c r="CQ976" s="48"/>
      <c r="CR976" s="47"/>
      <c r="CS976" s="47"/>
    </row>
    <row r="977" spans="1:99" ht="53.4" customHeight="1" x14ac:dyDescent="0.3">
      <c r="A977" s="46">
        <v>975</v>
      </c>
      <c r="B977" s="46">
        <v>2669</v>
      </c>
      <c r="C977" s="47" t="s">
        <v>13768</v>
      </c>
      <c r="D977" s="46">
        <v>24</v>
      </c>
      <c r="E977" s="48" t="s">
        <v>2601</v>
      </c>
      <c r="F977" s="47"/>
      <c r="G977" s="49" t="s">
        <v>49</v>
      </c>
      <c r="H977" s="49" t="s">
        <v>50</v>
      </c>
      <c r="I977" s="49" t="s">
        <v>2602</v>
      </c>
      <c r="J977" s="48"/>
      <c r="K977" s="49" t="s">
        <v>36</v>
      </c>
      <c r="L977" s="49" t="s">
        <v>15</v>
      </c>
      <c r="M977" s="49" t="s">
        <v>143</v>
      </c>
      <c r="N977" s="49" t="s">
        <v>94</v>
      </c>
      <c r="O977" s="48" t="s">
        <v>19</v>
      </c>
      <c r="P977" s="49" t="s">
        <v>20</v>
      </c>
      <c r="Q977" s="49" t="s">
        <v>25</v>
      </c>
      <c r="R977" s="49" t="s">
        <v>239</v>
      </c>
      <c r="S977" s="49" t="s">
        <v>23</v>
      </c>
      <c r="T977" s="49" t="s">
        <v>39</v>
      </c>
      <c r="U977" s="49" t="s">
        <v>15</v>
      </c>
      <c r="V977" s="48" t="s">
        <v>40</v>
      </c>
      <c r="W977" s="48" t="s">
        <v>246</v>
      </c>
      <c r="X977" s="48" t="s">
        <v>88</v>
      </c>
      <c r="Y977" s="49" t="s">
        <v>63</v>
      </c>
      <c r="Z977" s="49" t="s">
        <v>15</v>
      </c>
      <c r="AA977" s="48" t="s">
        <v>16</v>
      </c>
      <c r="AB977" s="49" t="s">
        <v>17</v>
      </c>
      <c r="AC977" s="49" t="s">
        <v>18</v>
      </c>
      <c r="AD977" s="49" t="s">
        <v>25</v>
      </c>
      <c r="AE977" s="49" t="s">
        <v>503</v>
      </c>
      <c r="AF977" s="48"/>
      <c r="AG977" s="48"/>
      <c r="AH977" s="48"/>
      <c r="AI977" s="48"/>
      <c r="AJ977" s="48"/>
      <c r="AK977" s="48"/>
      <c r="AL977" s="48"/>
      <c r="AM977" s="48"/>
      <c r="AN977" s="48"/>
      <c r="AO977" s="48"/>
      <c r="AP977" s="48"/>
      <c r="AQ977" s="48"/>
      <c r="AR977" s="48"/>
      <c r="AS977" s="48"/>
      <c r="AT977" s="48"/>
      <c r="AU977" s="48"/>
      <c r="AV977" s="48"/>
      <c r="AW977" s="48"/>
      <c r="AX977" s="48"/>
      <c r="AY977" s="48"/>
      <c r="AZ977" s="48"/>
      <c r="BA977" s="48"/>
      <c r="BB977" s="48"/>
      <c r="BC977" s="48"/>
      <c r="BD977" s="48"/>
      <c r="BE977" s="48"/>
      <c r="BF977" s="48"/>
      <c r="BG977" s="48"/>
      <c r="BH977" s="48"/>
      <c r="BI977" s="48"/>
      <c r="BJ977" s="48"/>
      <c r="BK977" s="48"/>
      <c r="BL977" s="48"/>
      <c r="BM977" s="48"/>
      <c r="BN977" s="48"/>
      <c r="BO977" s="48"/>
      <c r="BP977" s="48"/>
      <c r="BQ977" s="48"/>
      <c r="BR977" s="48"/>
      <c r="BS977" s="48"/>
      <c r="BT977" s="48"/>
      <c r="BU977" s="48"/>
      <c r="BV977" s="48"/>
      <c r="BW977" s="48"/>
      <c r="BX977" s="48"/>
      <c r="BY977" s="48"/>
      <c r="BZ977" s="48"/>
      <c r="CA977" s="48"/>
      <c r="CB977" s="48"/>
      <c r="CC977" s="48"/>
      <c r="CD977" s="48"/>
      <c r="CE977" s="48"/>
      <c r="CF977" s="48"/>
      <c r="CG977" s="48"/>
      <c r="CH977" s="48"/>
      <c r="CI977" s="48"/>
      <c r="CJ977" s="48"/>
      <c r="CK977" s="48"/>
      <c r="CL977" s="48"/>
      <c r="CM977" s="48"/>
      <c r="CN977" s="48"/>
      <c r="CO977" s="48"/>
      <c r="CP977" s="48"/>
      <c r="CQ977" s="48"/>
      <c r="CR977" s="47"/>
      <c r="CS977" s="47"/>
    </row>
    <row r="978" spans="1:99" ht="53.4" customHeight="1" x14ac:dyDescent="0.3">
      <c r="A978" s="46">
        <v>976</v>
      </c>
      <c r="B978" s="46">
        <v>5</v>
      </c>
      <c r="C978" s="47" t="s">
        <v>13769</v>
      </c>
      <c r="D978" s="46">
        <v>23</v>
      </c>
      <c r="E978" s="48" t="s">
        <v>2604</v>
      </c>
      <c r="F978" s="47"/>
      <c r="G978" s="48" t="s">
        <v>98</v>
      </c>
      <c r="H978" s="49" t="s">
        <v>238</v>
      </c>
      <c r="I978" s="49" t="s">
        <v>151</v>
      </c>
      <c r="J978" s="49" t="s">
        <v>36</v>
      </c>
      <c r="K978" s="49" t="s">
        <v>15</v>
      </c>
      <c r="L978" s="49" t="s">
        <v>39</v>
      </c>
      <c r="M978" s="48" t="s">
        <v>19</v>
      </c>
      <c r="N978" s="49" t="s">
        <v>20</v>
      </c>
      <c r="O978" s="49" t="s">
        <v>121</v>
      </c>
      <c r="P978" s="49" t="s">
        <v>39</v>
      </c>
      <c r="Q978" s="49" t="s">
        <v>40</v>
      </c>
      <c r="R978" s="49" t="s">
        <v>25</v>
      </c>
      <c r="S978" s="49" t="s">
        <v>2605</v>
      </c>
      <c r="T978" s="48"/>
      <c r="U978" s="49" t="s">
        <v>23</v>
      </c>
      <c r="V978" s="49" t="s">
        <v>39</v>
      </c>
      <c r="W978" s="49" t="s">
        <v>1469</v>
      </c>
      <c r="X978" s="49" t="s">
        <v>25</v>
      </c>
      <c r="Y978" s="49" t="s">
        <v>15</v>
      </c>
      <c r="Z978" s="48" t="s">
        <v>52</v>
      </c>
      <c r="AA978" s="48" t="s">
        <v>41</v>
      </c>
      <c r="AB978" s="48" t="s">
        <v>28</v>
      </c>
      <c r="AC978" s="49" t="s">
        <v>60</v>
      </c>
      <c r="AD978" s="49" t="s">
        <v>2478</v>
      </c>
      <c r="AE978" s="48"/>
      <c r="AF978" s="48"/>
      <c r="AG978" s="48"/>
      <c r="AH978" s="48"/>
      <c r="AI978" s="48"/>
      <c r="AJ978" s="48"/>
      <c r="AK978" s="48"/>
      <c r="AL978" s="48"/>
      <c r="AM978" s="48"/>
      <c r="AN978" s="48"/>
      <c r="AO978" s="48"/>
      <c r="AP978" s="48"/>
      <c r="AQ978" s="48"/>
      <c r="AR978" s="48"/>
      <c r="AS978" s="48"/>
      <c r="AT978" s="48"/>
      <c r="AU978" s="48"/>
      <c r="AV978" s="48"/>
      <c r="AW978" s="48"/>
      <c r="AX978" s="48"/>
      <c r="AY978" s="48"/>
      <c r="AZ978" s="48"/>
      <c r="BA978" s="48"/>
      <c r="BB978" s="48"/>
      <c r="BC978" s="48"/>
      <c r="BD978" s="48"/>
      <c r="BE978" s="48"/>
      <c r="BF978" s="48"/>
      <c r="BG978" s="48"/>
      <c r="BH978" s="48"/>
      <c r="BI978" s="48"/>
      <c r="BJ978" s="48"/>
      <c r="BK978" s="48"/>
      <c r="BL978" s="48"/>
      <c r="BM978" s="48"/>
      <c r="BN978" s="48"/>
      <c r="BO978" s="48"/>
      <c r="BP978" s="48"/>
      <c r="BQ978" s="48"/>
      <c r="BR978" s="48"/>
      <c r="BS978" s="48"/>
      <c r="BT978" s="48"/>
      <c r="BU978" s="48"/>
      <c r="BV978" s="48"/>
      <c r="BW978" s="48"/>
      <c r="BX978" s="48"/>
      <c r="BY978" s="48"/>
      <c r="BZ978" s="48"/>
      <c r="CA978" s="48"/>
      <c r="CB978" s="48"/>
      <c r="CC978" s="48"/>
      <c r="CD978" s="48"/>
      <c r="CE978" s="48"/>
      <c r="CF978" s="48"/>
      <c r="CG978" s="48"/>
      <c r="CH978" s="48"/>
      <c r="CI978" s="48"/>
      <c r="CJ978" s="48"/>
      <c r="CK978" s="48"/>
      <c r="CL978" s="48"/>
      <c r="CM978" s="48"/>
      <c r="CN978" s="48"/>
      <c r="CO978" s="48"/>
      <c r="CP978" s="48"/>
      <c r="CQ978" s="48"/>
      <c r="CR978" s="47"/>
      <c r="CS978" s="47"/>
    </row>
    <row r="979" spans="1:99" ht="53.4" customHeight="1" x14ac:dyDescent="0.3">
      <c r="A979" s="46">
        <v>977</v>
      </c>
      <c r="B979" s="46">
        <v>374</v>
      </c>
      <c r="C979" s="47" t="s">
        <v>13770</v>
      </c>
      <c r="D979" s="46">
        <v>19</v>
      </c>
      <c r="E979" s="48" t="s">
        <v>2607</v>
      </c>
      <c r="F979" s="47"/>
      <c r="G979" s="49" t="s">
        <v>10</v>
      </c>
      <c r="H979" s="49" t="s">
        <v>34</v>
      </c>
      <c r="I979" s="49" t="s">
        <v>35</v>
      </c>
      <c r="J979" s="48" t="s">
        <v>16</v>
      </c>
      <c r="K979" s="49" t="s">
        <v>125</v>
      </c>
      <c r="L979" s="48" t="s">
        <v>19</v>
      </c>
      <c r="M979" s="49" t="s">
        <v>23</v>
      </c>
      <c r="N979" s="49" t="s">
        <v>24</v>
      </c>
      <c r="O979" s="49" t="s">
        <v>26</v>
      </c>
      <c r="P979" s="49" t="s">
        <v>20</v>
      </c>
      <c r="Q979" s="49" t="s">
        <v>21</v>
      </c>
      <c r="R979" s="49" t="s">
        <v>38</v>
      </c>
      <c r="S979" s="49" t="s">
        <v>55</v>
      </c>
      <c r="T979" s="49" t="s">
        <v>26</v>
      </c>
      <c r="U979" s="48" t="s">
        <v>53</v>
      </c>
      <c r="V979" s="49" t="s">
        <v>311</v>
      </c>
      <c r="W979" s="49" t="s">
        <v>66</v>
      </c>
      <c r="X979" s="49" t="s">
        <v>297</v>
      </c>
      <c r="Y979" s="49" t="s">
        <v>59</v>
      </c>
      <c r="Z979" s="49"/>
      <c r="AA979" s="49"/>
      <c r="AB979" s="49"/>
      <c r="AC979" s="49"/>
      <c r="AD979" s="49"/>
      <c r="AE979" s="48"/>
      <c r="AF979" s="48"/>
      <c r="AG979" s="48"/>
      <c r="AH979" s="48"/>
      <c r="AI979" s="48"/>
      <c r="AJ979" s="48"/>
      <c r="AK979" s="48"/>
      <c r="AL979" s="48"/>
      <c r="AM979" s="48"/>
      <c r="AN979" s="48"/>
      <c r="AO979" s="48"/>
      <c r="AP979" s="48"/>
      <c r="AQ979" s="48"/>
      <c r="AR979" s="48"/>
      <c r="AS979" s="48"/>
      <c r="AT979" s="48"/>
      <c r="AU979" s="48"/>
      <c r="AV979" s="48"/>
      <c r="AW979" s="48"/>
      <c r="AX979" s="48"/>
      <c r="AY979" s="48"/>
      <c r="AZ979" s="48"/>
      <c r="BA979" s="48"/>
      <c r="BB979" s="48"/>
      <c r="BC979" s="48"/>
      <c r="BD979" s="48"/>
      <c r="BE979" s="48"/>
      <c r="BF979" s="48"/>
      <c r="BG979" s="48"/>
      <c r="BH979" s="48"/>
      <c r="BI979" s="48"/>
      <c r="BJ979" s="48"/>
      <c r="BK979" s="48"/>
      <c r="BL979" s="48"/>
      <c r="BM979" s="48"/>
      <c r="BN979" s="48"/>
      <c r="BO979" s="48"/>
      <c r="BP979" s="48"/>
      <c r="BQ979" s="48"/>
      <c r="BR979" s="48"/>
      <c r="BS979" s="48"/>
      <c r="BT979" s="48"/>
      <c r="BU979" s="48"/>
      <c r="BV979" s="48"/>
      <c r="BW979" s="48"/>
      <c r="BX979" s="48"/>
      <c r="BY979" s="48"/>
      <c r="BZ979" s="48"/>
      <c r="CA979" s="48"/>
      <c r="CB979" s="48"/>
      <c r="CC979" s="48"/>
      <c r="CD979" s="48"/>
      <c r="CE979" s="48"/>
      <c r="CF979" s="48"/>
      <c r="CG979" s="48"/>
      <c r="CH979" s="48"/>
      <c r="CI979" s="48"/>
      <c r="CJ979" s="48"/>
      <c r="CK979" s="48"/>
      <c r="CL979" s="48"/>
      <c r="CM979" s="48"/>
      <c r="CN979" s="48"/>
      <c r="CO979" s="48"/>
      <c r="CP979" s="48"/>
      <c r="CQ979" s="47"/>
      <c r="CR979" s="47"/>
    </row>
    <row r="980" spans="1:99" ht="53.4" customHeight="1" x14ac:dyDescent="0.3">
      <c r="A980" s="46">
        <v>978</v>
      </c>
      <c r="B980" s="46">
        <v>11</v>
      </c>
      <c r="C980" s="47" t="s">
        <v>13771</v>
      </c>
      <c r="D980" s="46">
        <v>30</v>
      </c>
      <c r="E980" s="48" t="s">
        <v>1656</v>
      </c>
      <c r="F980" s="47"/>
      <c r="G980" s="48" t="s">
        <v>98</v>
      </c>
      <c r="H980" s="49" t="s">
        <v>74</v>
      </c>
      <c r="I980" s="49" t="s">
        <v>75</v>
      </c>
      <c r="J980" s="48" t="s">
        <v>19</v>
      </c>
      <c r="K980" s="49" t="s">
        <v>20</v>
      </c>
      <c r="L980" s="49" t="s">
        <v>121</v>
      </c>
      <c r="M980" s="49" t="s">
        <v>39</v>
      </c>
      <c r="N980" s="49" t="s">
        <v>40</v>
      </c>
      <c r="O980" s="49" t="s">
        <v>25</v>
      </c>
      <c r="P980" s="49" t="s">
        <v>15</v>
      </c>
      <c r="Q980" s="48" t="s">
        <v>53</v>
      </c>
      <c r="R980" s="49" t="s">
        <v>12</v>
      </c>
      <c r="S980" s="49" t="s">
        <v>254</v>
      </c>
      <c r="T980" s="49" t="s">
        <v>12</v>
      </c>
      <c r="U980" s="48" t="s">
        <v>53</v>
      </c>
      <c r="V980" s="49" t="s">
        <v>1657</v>
      </c>
      <c r="W980" s="49" t="s">
        <v>375</v>
      </c>
      <c r="X980" s="49" t="s">
        <v>36</v>
      </c>
      <c r="Y980" s="49" t="s">
        <v>39</v>
      </c>
      <c r="Z980" s="49" t="s">
        <v>25</v>
      </c>
      <c r="AA980" s="49" t="s">
        <v>15</v>
      </c>
      <c r="AB980" s="49" t="s">
        <v>23</v>
      </c>
      <c r="AC980" s="49" t="s">
        <v>25</v>
      </c>
      <c r="AD980" s="49" t="s">
        <v>15</v>
      </c>
      <c r="AE980" s="48" t="s">
        <v>28</v>
      </c>
      <c r="AF980" s="49" t="s">
        <v>29</v>
      </c>
      <c r="AG980" s="49" t="s">
        <v>94</v>
      </c>
      <c r="AH980" s="49" t="s">
        <v>95</v>
      </c>
      <c r="AI980" s="49" t="s">
        <v>25</v>
      </c>
      <c r="AJ980" s="49" t="s">
        <v>15</v>
      </c>
      <c r="AK980" s="48"/>
      <c r="AL980" s="48"/>
      <c r="AM980" s="48"/>
      <c r="AN980" s="48"/>
      <c r="AO980" s="48"/>
      <c r="AP980" s="48"/>
      <c r="AQ980" s="48"/>
      <c r="AR980" s="48"/>
      <c r="AS980" s="48"/>
      <c r="AT980" s="48"/>
      <c r="AU980" s="48"/>
      <c r="AV980" s="48"/>
      <c r="AW980" s="48"/>
      <c r="AX980" s="48"/>
      <c r="AY980" s="48"/>
      <c r="AZ980" s="48"/>
      <c r="BA980" s="48"/>
      <c r="BB980" s="48"/>
      <c r="BC980" s="48"/>
      <c r="BD980" s="48"/>
      <c r="BE980" s="48"/>
      <c r="BF980" s="48"/>
      <c r="BG980" s="48"/>
      <c r="BH980" s="48"/>
      <c r="BI980" s="48"/>
      <c r="BJ980" s="48"/>
      <c r="BK980" s="48"/>
      <c r="BL980" s="48"/>
      <c r="BM980" s="48"/>
      <c r="BN980" s="48"/>
      <c r="BO980" s="48"/>
      <c r="BP980" s="48"/>
      <c r="BQ980" s="48"/>
      <c r="BR980" s="48"/>
      <c r="BS980" s="48"/>
      <c r="BT980" s="48"/>
      <c r="BU980" s="48"/>
      <c r="BV980" s="48"/>
      <c r="BW980" s="48"/>
      <c r="BX980" s="48"/>
      <c r="BY980" s="48"/>
      <c r="BZ980" s="48"/>
      <c r="CA980" s="48"/>
      <c r="CB980" s="48"/>
      <c r="CC980" s="48"/>
      <c r="CD980" s="48"/>
      <c r="CE980" s="48"/>
      <c r="CF980" s="48"/>
      <c r="CG980" s="48"/>
      <c r="CH980" s="48"/>
      <c r="CI980" s="48"/>
      <c r="CJ980" s="48"/>
      <c r="CK980" s="48"/>
      <c r="CL980" s="48"/>
      <c r="CM980" s="48"/>
      <c r="CN980" s="48"/>
      <c r="CO980" s="48"/>
      <c r="CP980" s="48"/>
      <c r="CQ980" s="47"/>
      <c r="CR980" s="47"/>
    </row>
    <row r="981" spans="1:99" ht="53.4" customHeight="1" x14ac:dyDescent="0.3">
      <c r="A981" s="46">
        <v>979</v>
      </c>
      <c r="B981" s="46">
        <v>2901</v>
      </c>
      <c r="C981" s="47" t="s">
        <v>13772</v>
      </c>
      <c r="D981" s="46">
        <v>38</v>
      </c>
      <c r="E981" s="48" t="s">
        <v>2610</v>
      </c>
      <c r="F981" s="47"/>
      <c r="G981" s="49" t="s">
        <v>49</v>
      </c>
      <c r="H981" s="49" t="s">
        <v>36</v>
      </c>
      <c r="I981" s="49" t="s">
        <v>1797</v>
      </c>
      <c r="J981" s="48" t="s">
        <v>54</v>
      </c>
      <c r="K981" s="48" t="s">
        <v>1388</v>
      </c>
      <c r="L981" s="48" t="s">
        <v>43</v>
      </c>
      <c r="M981" s="48" t="s">
        <v>44</v>
      </c>
      <c r="N981" s="48" t="s">
        <v>19</v>
      </c>
      <c r="O981" s="49" t="s">
        <v>20</v>
      </c>
      <c r="P981" s="49" t="s">
        <v>21</v>
      </c>
      <c r="Q981" s="49" t="s">
        <v>22</v>
      </c>
      <c r="R981" s="49" t="s">
        <v>184</v>
      </c>
      <c r="S981" s="49" t="s">
        <v>82</v>
      </c>
      <c r="T981" s="48" t="s">
        <v>19</v>
      </c>
      <c r="U981" s="49" t="s">
        <v>23</v>
      </c>
      <c r="V981" s="49" t="s">
        <v>30</v>
      </c>
      <c r="W981" s="49" t="s">
        <v>31</v>
      </c>
      <c r="X981" s="49" t="s">
        <v>15</v>
      </c>
      <c r="Y981" s="49" t="s">
        <v>53</v>
      </c>
      <c r="Z981" s="49" t="s">
        <v>147</v>
      </c>
      <c r="AA981" s="49" t="s">
        <v>22</v>
      </c>
      <c r="AB981" s="48" t="s">
        <v>28</v>
      </c>
      <c r="AC981" s="49" t="s">
        <v>29</v>
      </c>
      <c r="AD981" s="49" t="s">
        <v>30</v>
      </c>
      <c r="AE981" s="49" t="s">
        <v>31</v>
      </c>
      <c r="AF981" s="49" t="s">
        <v>15</v>
      </c>
      <c r="AG981" s="49" t="s">
        <v>105</v>
      </c>
      <c r="AH981" s="49" t="s">
        <v>22</v>
      </c>
      <c r="AI981" s="48" t="s">
        <v>53</v>
      </c>
      <c r="AJ981" s="49" t="s">
        <v>65</v>
      </c>
      <c r="AK981" s="49" t="s">
        <v>45</v>
      </c>
      <c r="AL981" s="49" t="s">
        <v>25</v>
      </c>
      <c r="AM981" s="49" t="s">
        <v>82</v>
      </c>
      <c r="AN981" s="48" t="s">
        <v>40</v>
      </c>
      <c r="AO981" s="48" t="s">
        <v>246</v>
      </c>
      <c r="AP981" s="48" t="s">
        <v>67</v>
      </c>
      <c r="AQ981" s="49" t="s">
        <v>570</v>
      </c>
      <c r="AR981" s="49" t="s">
        <v>106</v>
      </c>
      <c r="AS981" s="48"/>
      <c r="AT981" s="48"/>
      <c r="AU981" s="48"/>
      <c r="AV981" s="48"/>
      <c r="AW981" s="48"/>
      <c r="AX981" s="48"/>
      <c r="AY981" s="48"/>
      <c r="AZ981" s="48"/>
      <c r="BA981" s="48"/>
      <c r="BB981" s="48"/>
      <c r="BC981" s="48"/>
      <c r="BD981" s="48"/>
      <c r="BE981" s="48"/>
      <c r="BF981" s="48"/>
      <c r="BG981" s="48"/>
      <c r="BH981" s="48"/>
      <c r="BI981" s="48"/>
      <c r="BJ981" s="48"/>
      <c r="BK981" s="48"/>
      <c r="BL981" s="48"/>
      <c r="BM981" s="48"/>
      <c r="BN981" s="48"/>
      <c r="BO981" s="48"/>
      <c r="BP981" s="48"/>
      <c r="BQ981" s="48"/>
      <c r="BR981" s="48"/>
      <c r="BS981" s="48"/>
      <c r="BT981" s="48"/>
      <c r="BU981" s="48"/>
      <c r="BV981" s="48"/>
      <c r="BW981" s="48"/>
      <c r="BX981" s="48"/>
      <c r="BY981" s="48"/>
      <c r="BZ981" s="48"/>
      <c r="CA981" s="48"/>
      <c r="CB981" s="48"/>
      <c r="CC981" s="48"/>
      <c r="CD981" s="48"/>
      <c r="CE981" s="48"/>
      <c r="CF981" s="48"/>
      <c r="CG981" s="48"/>
      <c r="CH981" s="48"/>
      <c r="CI981" s="48"/>
      <c r="CJ981" s="48"/>
      <c r="CK981" s="48"/>
      <c r="CL981" s="48"/>
      <c r="CM981" s="48"/>
      <c r="CN981" s="48"/>
      <c r="CO981" s="48"/>
      <c r="CP981" s="48"/>
      <c r="CQ981" s="47"/>
      <c r="CR981" s="47"/>
    </row>
    <row r="982" spans="1:99" ht="53.4" customHeight="1" x14ac:dyDescent="0.3">
      <c r="A982" s="46">
        <v>980</v>
      </c>
      <c r="B982" s="46">
        <v>1214</v>
      </c>
      <c r="C982" s="47" t="s">
        <v>13773</v>
      </c>
      <c r="D982" s="46">
        <v>31</v>
      </c>
      <c r="E982" s="48" t="s">
        <v>2612</v>
      </c>
      <c r="F982" s="47"/>
      <c r="G982" s="48" t="s">
        <v>98</v>
      </c>
      <c r="H982" s="49" t="s">
        <v>238</v>
      </c>
      <c r="I982" s="49" t="s">
        <v>151</v>
      </c>
      <c r="J982" s="48"/>
      <c r="K982" s="49" t="s">
        <v>36</v>
      </c>
      <c r="L982" s="49" t="s">
        <v>25</v>
      </c>
      <c r="M982" s="49" t="s">
        <v>15</v>
      </c>
      <c r="N982" s="48" t="s">
        <v>19</v>
      </c>
      <c r="O982" s="49" t="s">
        <v>20</v>
      </c>
      <c r="P982" s="49" t="s">
        <v>25</v>
      </c>
      <c r="Q982" s="49" t="s">
        <v>15</v>
      </c>
      <c r="R982" s="49" t="s">
        <v>53</v>
      </c>
      <c r="S982" s="49" t="s">
        <v>179</v>
      </c>
      <c r="T982" s="49" t="s">
        <v>22</v>
      </c>
      <c r="U982" s="49" t="s">
        <v>43</v>
      </c>
      <c r="V982" s="49" t="s">
        <v>297</v>
      </c>
      <c r="W982" s="49" t="s">
        <v>20</v>
      </c>
      <c r="X982" s="48" t="s">
        <v>40</v>
      </c>
      <c r="Y982" s="48" t="s">
        <v>67</v>
      </c>
      <c r="Z982" s="49" t="s">
        <v>20</v>
      </c>
      <c r="AA982" s="49" t="s">
        <v>121</v>
      </c>
      <c r="AB982" s="48" t="s">
        <v>19</v>
      </c>
      <c r="AC982" s="49" t="s">
        <v>23</v>
      </c>
      <c r="AD982" s="49" t="s">
        <v>39</v>
      </c>
      <c r="AE982" s="49" t="s">
        <v>25</v>
      </c>
      <c r="AF982" s="49" t="s">
        <v>15</v>
      </c>
      <c r="AG982" s="48" t="s">
        <v>28</v>
      </c>
      <c r="AH982" s="49" t="s">
        <v>29</v>
      </c>
      <c r="AI982" s="49" t="s">
        <v>30</v>
      </c>
      <c r="AJ982" s="49" t="s">
        <v>31</v>
      </c>
      <c r="AK982" s="49" t="s">
        <v>25</v>
      </c>
      <c r="AL982" s="49" t="s">
        <v>482</v>
      </c>
      <c r="AM982" s="48"/>
      <c r="AN982" s="48"/>
      <c r="AO982" s="48"/>
      <c r="AP982" s="48"/>
      <c r="AQ982" s="48"/>
      <c r="AR982" s="48"/>
      <c r="AS982" s="48"/>
      <c r="AT982" s="48"/>
      <c r="AU982" s="48"/>
      <c r="AV982" s="48"/>
      <c r="AW982" s="48"/>
      <c r="AX982" s="48"/>
      <c r="AY982" s="48"/>
      <c r="AZ982" s="48"/>
      <c r="BA982" s="48"/>
      <c r="BB982" s="48"/>
      <c r="BC982" s="48"/>
      <c r="BD982" s="48"/>
      <c r="BE982" s="48"/>
      <c r="BF982" s="48"/>
      <c r="BG982" s="48"/>
      <c r="BH982" s="48"/>
      <c r="BI982" s="48"/>
      <c r="BJ982" s="48"/>
      <c r="BK982" s="48"/>
      <c r="BL982" s="48"/>
      <c r="BM982" s="48"/>
      <c r="BN982" s="48"/>
      <c r="BO982" s="48"/>
      <c r="BP982" s="48"/>
      <c r="BQ982" s="48"/>
      <c r="BR982" s="48"/>
      <c r="BS982" s="48"/>
      <c r="BT982" s="48"/>
      <c r="BU982" s="48"/>
      <c r="BV982" s="48"/>
      <c r="BW982" s="48"/>
      <c r="BX982" s="48"/>
      <c r="BY982" s="48"/>
      <c r="BZ982" s="48"/>
      <c r="CA982" s="48"/>
      <c r="CB982" s="48"/>
      <c r="CC982" s="48"/>
      <c r="CD982" s="48"/>
      <c r="CE982" s="48"/>
      <c r="CF982" s="48"/>
      <c r="CG982" s="48"/>
      <c r="CH982" s="48"/>
      <c r="CI982" s="48"/>
      <c r="CJ982" s="48"/>
      <c r="CK982" s="48"/>
      <c r="CL982" s="48"/>
      <c r="CM982" s="48"/>
      <c r="CN982" s="48"/>
      <c r="CO982" s="48"/>
      <c r="CP982" s="48"/>
      <c r="CQ982" s="48"/>
      <c r="CR982" s="47"/>
      <c r="CS982" s="47"/>
    </row>
    <row r="983" spans="1:99" ht="53.4" customHeight="1" x14ac:dyDescent="0.3">
      <c r="A983" s="46">
        <v>981</v>
      </c>
      <c r="B983" s="46">
        <v>800</v>
      </c>
      <c r="C983" s="47" t="s">
        <v>13774</v>
      </c>
      <c r="D983" s="46">
        <v>26</v>
      </c>
      <c r="E983" s="48" t="s">
        <v>2614</v>
      </c>
      <c r="F983" s="47"/>
      <c r="G983" s="49" t="s">
        <v>142</v>
      </c>
      <c r="H983" s="49" t="s">
        <v>75</v>
      </c>
      <c r="I983" s="48"/>
      <c r="J983" s="49" t="s">
        <v>36</v>
      </c>
      <c r="K983" s="49" t="s">
        <v>37</v>
      </c>
      <c r="L983" s="48" t="s">
        <v>16</v>
      </c>
      <c r="M983" s="49" t="s">
        <v>17</v>
      </c>
      <c r="N983" s="49" t="s">
        <v>18</v>
      </c>
      <c r="O983" s="49" t="s">
        <v>25</v>
      </c>
      <c r="P983" s="49" t="s">
        <v>15</v>
      </c>
      <c r="Q983" s="48" t="s">
        <v>19</v>
      </c>
      <c r="R983" s="49" t="s">
        <v>20</v>
      </c>
      <c r="S983" s="49" t="s">
        <v>163</v>
      </c>
      <c r="T983" s="49" t="s">
        <v>40</v>
      </c>
      <c r="U983" s="49" t="s">
        <v>25</v>
      </c>
      <c r="V983" s="49" t="s">
        <v>22</v>
      </c>
      <c r="W983" s="48" t="s">
        <v>19</v>
      </c>
      <c r="X983" s="49" t="s">
        <v>23</v>
      </c>
      <c r="Y983" s="49" t="s">
        <v>152</v>
      </c>
      <c r="Z983" s="49" t="s">
        <v>25</v>
      </c>
      <c r="AA983" s="49" t="s">
        <v>15</v>
      </c>
      <c r="AB983" s="48" t="s">
        <v>28</v>
      </c>
      <c r="AC983" s="49" t="s">
        <v>60</v>
      </c>
      <c r="AD983" s="49" t="s">
        <v>760</v>
      </c>
      <c r="AE983" s="49" t="s">
        <v>761</v>
      </c>
      <c r="AF983" s="49" t="s">
        <v>25</v>
      </c>
      <c r="AG983" s="49" t="s">
        <v>46</v>
      </c>
      <c r="AH983" s="48"/>
      <c r="AI983" s="48"/>
      <c r="AJ983" s="48"/>
      <c r="AK983" s="48"/>
      <c r="AL983" s="48"/>
      <c r="AM983" s="48"/>
      <c r="AN983" s="48"/>
      <c r="AO983" s="48"/>
      <c r="AP983" s="48"/>
      <c r="AQ983" s="48"/>
      <c r="AR983" s="48"/>
      <c r="AS983" s="48"/>
      <c r="AT983" s="48"/>
      <c r="AU983" s="48"/>
      <c r="AV983" s="48"/>
      <c r="AW983" s="48"/>
      <c r="AX983" s="48"/>
      <c r="AY983" s="48"/>
      <c r="AZ983" s="48"/>
      <c r="BA983" s="48"/>
      <c r="BB983" s="48"/>
      <c r="BC983" s="48"/>
      <c r="BD983" s="48"/>
      <c r="BE983" s="48"/>
      <c r="BF983" s="48"/>
      <c r="BG983" s="48"/>
      <c r="BH983" s="48"/>
      <c r="BI983" s="48"/>
      <c r="BJ983" s="48"/>
      <c r="BK983" s="48"/>
      <c r="BL983" s="48"/>
      <c r="BM983" s="48"/>
      <c r="BN983" s="48"/>
      <c r="BO983" s="48"/>
      <c r="BP983" s="48"/>
      <c r="BQ983" s="48"/>
      <c r="BR983" s="48"/>
      <c r="BS983" s="48"/>
      <c r="BT983" s="48"/>
      <c r="BU983" s="48"/>
      <c r="BV983" s="48"/>
      <c r="BW983" s="48"/>
      <c r="BX983" s="48"/>
      <c r="BY983" s="48"/>
      <c r="BZ983" s="48"/>
      <c r="CA983" s="48"/>
      <c r="CB983" s="48"/>
      <c r="CC983" s="48"/>
      <c r="CD983" s="48"/>
      <c r="CE983" s="48"/>
      <c r="CF983" s="48"/>
      <c r="CG983" s="48"/>
      <c r="CH983" s="48"/>
      <c r="CI983" s="48"/>
      <c r="CJ983" s="48"/>
      <c r="CK983" s="48"/>
      <c r="CL983" s="48"/>
      <c r="CM983" s="48"/>
      <c r="CN983" s="48"/>
      <c r="CO983" s="48"/>
      <c r="CP983" s="48"/>
      <c r="CQ983" s="48"/>
      <c r="CR983" s="47"/>
      <c r="CS983" s="47"/>
    </row>
    <row r="984" spans="1:99" ht="53.4" customHeight="1" x14ac:dyDescent="0.3">
      <c r="A984" s="46">
        <v>982</v>
      </c>
      <c r="B984" s="46">
        <v>185</v>
      </c>
      <c r="C984" s="47" t="s">
        <v>13775</v>
      </c>
      <c r="D984" s="46">
        <v>18</v>
      </c>
      <c r="E984" s="48" t="s">
        <v>2616</v>
      </c>
      <c r="F984" s="47"/>
      <c r="G984" s="49" t="s">
        <v>10</v>
      </c>
      <c r="H984" s="49" t="s">
        <v>34</v>
      </c>
      <c r="I984" s="49" t="s">
        <v>35</v>
      </c>
      <c r="J984" s="48" t="s">
        <v>19</v>
      </c>
      <c r="K984" s="49" t="s">
        <v>20</v>
      </c>
      <c r="L984" s="49" t="s">
        <v>21</v>
      </c>
      <c r="M984" s="49" t="s">
        <v>15</v>
      </c>
      <c r="N984" s="48" t="s">
        <v>16</v>
      </c>
      <c r="O984" s="49" t="s">
        <v>193</v>
      </c>
      <c r="P984" s="49" t="s">
        <v>194</v>
      </c>
      <c r="Q984" s="49" t="s">
        <v>25</v>
      </c>
      <c r="R984" s="49" t="s">
        <v>26</v>
      </c>
      <c r="S984" s="49" t="s">
        <v>191</v>
      </c>
      <c r="T984" s="49" t="s">
        <v>23</v>
      </c>
      <c r="U984" s="49" t="s">
        <v>66</v>
      </c>
      <c r="V984" s="49" t="s">
        <v>806</v>
      </c>
      <c r="W984" s="49" t="s">
        <v>289</v>
      </c>
      <c r="X984" s="49" t="s">
        <v>25</v>
      </c>
      <c r="Y984" s="48"/>
      <c r="Z984" s="48"/>
      <c r="AA984" s="48"/>
      <c r="AB984" s="48"/>
      <c r="AC984" s="48"/>
      <c r="AD984" s="48"/>
      <c r="AE984" s="48"/>
      <c r="AF984" s="48"/>
      <c r="AG984" s="48"/>
      <c r="AH984" s="48"/>
      <c r="AI984" s="48"/>
      <c r="AJ984" s="48"/>
      <c r="AK984" s="48"/>
      <c r="AL984" s="48"/>
      <c r="AM984" s="48"/>
      <c r="AN984" s="48"/>
      <c r="AO984" s="48"/>
      <c r="AP984" s="48"/>
      <c r="AQ984" s="48"/>
      <c r="AR984" s="48"/>
      <c r="AS984" s="48"/>
      <c r="AT984" s="48"/>
      <c r="AU984" s="48"/>
      <c r="AV984" s="48"/>
      <c r="AW984" s="48"/>
      <c r="AX984" s="48"/>
      <c r="AY984" s="48"/>
      <c r="AZ984" s="48"/>
      <c r="BA984" s="48"/>
      <c r="BB984" s="48"/>
      <c r="BC984" s="48"/>
      <c r="BD984" s="48"/>
      <c r="BE984" s="48"/>
      <c r="BF984" s="48"/>
      <c r="BG984" s="48"/>
      <c r="BH984" s="48"/>
      <c r="BI984" s="48"/>
      <c r="BJ984" s="48"/>
      <c r="BK984" s="48"/>
      <c r="BL984" s="48"/>
      <c r="BM984" s="48"/>
      <c r="BN984" s="48"/>
      <c r="BO984" s="48"/>
      <c r="BP984" s="48"/>
      <c r="BQ984" s="48"/>
      <c r="BR984" s="48"/>
      <c r="BS984" s="48"/>
      <c r="BT984" s="48"/>
      <c r="BU984" s="48"/>
      <c r="BV984" s="48"/>
      <c r="BW984" s="48"/>
      <c r="BX984" s="48"/>
      <c r="BY984" s="48"/>
      <c r="BZ984" s="48"/>
      <c r="CA984" s="48"/>
      <c r="CB984" s="48"/>
      <c r="CC984" s="48"/>
      <c r="CD984" s="48"/>
      <c r="CE984" s="48"/>
      <c r="CF984" s="48"/>
      <c r="CG984" s="48"/>
      <c r="CH984" s="48"/>
      <c r="CI984" s="48"/>
      <c r="CJ984" s="48"/>
      <c r="CK984" s="48"/>
      <c r="CL984" s="48"/>
      <c r="CM984" s="48"/>
      <c r="CN984" s="48"/>
      <c r="CO984" s="48"/>
      <c r="CP984" s="48"/>
      <c r="CQ984" s="47"/>
      <c r="CR984" s="47"/>
    </row>
    <row r="985" spans="1:99" ht="53.4" customHeight="1" x14ac:dyDescent="0.3">
      <c r="A985" s="46">
        <v>983</v>
      </c>
      <c r="B985" s="46">
        <v>420</v>
      </c>
      <c r="C985" s="47" t="s">
        <v>13651</v>
      </c>
      <c r="D985" s="46">
        <v>30</v>
      </c>
      <c r="E985" s="48" t="s">
        <v>2617</v>
      </c>
      <c r="F985" s="47"/>
      <c r="G985" s="49" t="s">
        <v>73</v>
      </c>
      <c r="H985" s="49" t="s">
        <v>74</v>
      </c>
      <c r="I985" s="49" t="s">
        <v>75</v>
      </c>
      <c r="J985" s="48" t="s">
        <v>19</v>
      </c>
      <c r="K985" s="49" t="s">
        <v>20</v>
      </c>
      <c r="L985" s="49" t="s">
        <v>25</v>
      </c>
      <c r="M985" s="49" t="s">
        <v>15</v>
      </c>
      <c r="N985" s="48"/>
      <c r="O985" s="49" t="s">
        <v>36</v>
      </c>
      <c r="P985" s="49" t="s">
        <v>37</v>
      </c>
      <c r="Q985" s="49" t="s">
        <v>254</v>
      </c>
      <c r="R985" s="49" t="s">
        <v>256</v>
      </c>
      <c r="S985" s="49" t="s">
        <v>25</v>
      </c>
      <c r="T985" s="49" t="s">
        <v>78</v>
      </c>
      <c r="U985" s="49" t="s">
        <v>192</v>
      </c>
      <c r="V985" s="48"/>
      <c r="W985" s="49" t="s">
        <v>23</v>
      </c>
      <c r="X985" s="49" t="s">
        <v>39</v>
      </c>
      <c r="Y985" s="49" t="s">
        <v>15</v>
      </c>
      <c r="Z985" s="49" t="s">
        <v>179</v>
      </c>
      <c r="AA985" s="49" t="s">
        <v>147</v>
      </c>
      <c r="AB985" s="49" t="s">
        <v>22</v>
      </c>
      <c r="AC985" s="49" t="s">
        <v>245</v>
      </c>
      <c r="AD985" s="49" t="s">
        <v>114</v>
      </c>
      <c r="AE985" s="49" t="s">
        <v>416</v>
      </c>
      <c r="AF985" s="49" t="s">
        <v>23</v>
      </c>
      <c r="AG985" s="48"/>
      <c r="AH985" s="49" t="s">
        <v>153</v>
      </c>
      <c r="AI985" s="49" t="s">
        <v>25</v>
      </c>
      <c r="AJ985" s="49" t="s">
        <v>104</v>
      </c>
      <c r="AK985" s="48" t="s">
        <v>28</v>
      </c>
      <c r="AL985" s="49" t="s">
        <v>60</v>
      </c>
      <c r="AM985" s="49" t="s">
        <v>15</v>
      </c>
      <c r="AN985" s="48"/>
      <c r="AO985" s="48"/>
      <c r="AP985" s="48"/>
      <c r="AQ985" s="48"/>
      <c r="AR985" s="48"/>
      <c r="AS985" s="48"/>
      <c r="AT985" s="48"/>
      <c r="AU985" s="48"/>
      <c r="AV985" s="48"/>
      <c r="AW985" s="48"/>
      <c r="AX985" s="48"/>
      <c r="AY985" s="48"/>
      <c r="AZ985" s="48"/>
      <c r="BA985" s="48"/>
      <c r="BB985" s="48"/>
      <c r="BC985" s="48"/>
      <c r="BD985" s="48"/>
      <c r="BE985" s="48"/>
      <c r="BF985" s="48"/>
      <c r="BG985" s="48"/>
      <c r="BH985" s="48"/>
      <c r="BI985" s="48"/>
      <c r="BJ985" s="48"/>
      <c r="BK985" s="48"/>
      <c r="BL985" s="48"/>
      <c r="BM985" s="48"/>
      <c r="BN985" s="48"/>
      <c r="BO985" s="48"/>
      <c r="BP985" s="48"/>
      <c r="BQ985" s="48"/>
      <c r="BR985" s="48"/>
      <c r="BS985" s="48"/>
      <c r="BT985" s="48"/>
      <c r="BU985" s="48"/>
      <c r="BV985" s="48"/>
      <c r="BW985" s="48"/>
      <c r="BX985" s="48"/>
      <c r="BY985" s="48"/>
      <c r="BZ985" s="48"/>
      <c r="CA985" s="48"/>
      <c r="CB985" s="48"/>
      <c r="CC985" s="48"/>
      <c r="CD985" s="48"/>
      <c r="CE985" s="48"/>
      <c r="CF985" s="48"/>
      <c r="CG985" s="48"/>
      <c r="CH985" s="48"/>
      <c r="CI985" s="48"/>
      <c r="CJ985" s="48"/>
      <c r="CK985" s="48"/>
      <c r="CL985" s="48"/>
      <c r="CM985" s="48"/>
      <c r="CN985" s="48"/>
      <c r="CO985" s="48"/>
      <c r="CP985" s="48"/>
      <c r="CQ985" s="48"/>
      <c r="CR985" s="48"/>
      <c r="CS985" s="48"/>
      <c r="CT985" s="47"/>
      <c r="CU985" s="47"/>
    </row>
    <row r="986" spans="1:99" ht="53.4" customHeight="1" x14ac:dyDescent="0.3">
      <c r="A986" s="46">
        <v>984</v>
      </c>
      <c r="B986" s="46">
        <v>2685</v>
      </c>
      <c r="C986" s="47" t="s">
        <v>13776</v>
      </c>
      <c r="D986" s="46">
        <v>27</v>
      </c>
      <c r="E986" s="48" t="s">
        <v>2619</v>
      </c>
      <c r="F986" s="47"/>
      <c r="G986" s="49" t="s">
        <v>10</v>
      </c>
      <c r="H986" s="49" t="s">
        <v>34</v>
      </c>
      <c r="I986" s="49" t="s">
        <v>35</v>
      </c>
      <c r="J986" s="48"/>
      <c r="K986" s="49" t="s">
        <v>36</v>
      </c>
      <c r="L986" s="49" t="s">
        <v>15</v>
      </c>
      <c r="M986" s="49" t="s">
        <v>37</v>
      </c>
      <c r="N986" s="48" t="s">
        <v>16</v>
      </c>
      <c r="O986" s="49" t="s">
        <v>17</v>
      </c>
      <c r="P986" s="49" t="s">
        <v>18</v>
      </c>
      <c r="Q986" s="49" t="s">
        <v>25</v>
      </c>
      <c r="R986" s="49" t="s">
        <v>26</v>
      </c>
      <c r="S986" s="49" t="s">
        <v>206</v>
      </c>
      <c r="T986" s="49" t="s">
        <v>296</v>
      </c>
      <c r="U986" s="48" t="s">
        <v>19</v>
      </c>
      <c r="V986" s="49" t="s">
        <v>20</v>
      </c>
      <c r="W986" s="49" t="s">
        <v>270</v>
      </c>
      <c r="X986" s="49" t="s">
        <v>23</v>
      </c>
      <c r="Y986" s="49" t="s">
        <v>39</v>
      </c>
      <c r="Z986" s="49" t="s">
        <v>15</v>
      </c>
      <c r="AA986" s="48" t="s">
        <v>28</v>
      </c>
      <c r="AB986" s="49" t="s">
        <v>29</v>
      </c>
      <c r="AC986" s="49" t="s">
        <v>30</v>
      </c>
      <c r="AD986" s="49" t="s">
        <v>31</v>
      </c>
      <c r="AE986" s="49" t="s">
        <v>25</v>
      </c>
      <c r="AF986" s="49" t="s">
        <v>15</v>
      </c>
      <c r="AG986" s="49" t="s">
        <v>83</v>
      </c>
      <c r="AH986" s="49" t="s">
        <v>22</v>
      </c>
      <c r="AI986" s="48"/>
      <c r="AJ986" s="48"/>
      <c r="AK986" s="48"/>
      <c r="AL986" s="48"/>
      <c r="AM986" s="48"/>
      <c r="AN986" s="48"/>
      <c r="AO986" s="48"/>
      <c r="AP986" s="48"/>
      <c r="AQ986" s="48"/>
      <c r="AR986" s="48"/>
      <c r="AS986" s="48"/>
      <c r="AT986" s="48"/>
      <c r="AU986" s="48"/>
      <c r="AV986" s="48"/>
      <c r="AW986" s="48"/>
      <c r="AX986" s="48"/>
      <c r="AY986" s="48"/>
      <c r="AZ986" s="48"/>
      <c r="BA986" s="48"/>
      <c r="BB986" s="48"/>
      <c r="BC986" s="48"/>
      <c r="BD986" s="48"/>
      <c r="BE986" s="48"/>
      <c r="BF986" s="48"/>
      <c r="BG986" s="48"/>
      <c r="BH986" s="48"/>
      <c r="BI986" s="48"/>
      <c r="BJ986" s="48"/>
      <c r="BK986" s="48"/>
      <c r="BL986" s="48"/>
      <c r="BM986" s="48"/>
      <c r="BN986" s="48"/>
      <c r="BO986" s="48"/>
      <c r="BP986" s="48"/>
      <c r="BQ986" s="48"/>
      <c r="BR986" s="48"/>
      <c r="BS986" s="48"/>
      <c r="BT986" s="48"/>
      <c r="BU986" s="48"/>
      <c r="BV986" s="48"/>
      <c r="BW986" s="48"/>
      <c r="BX986" s="48"/>
      <c r="BY986" s="48"/>
      <c r="BZ986" s="48"/>
      <c r="CA986" s="48"/>
      <c r="CB986" s="48"/>
      <c r="CC986" s="48"/>
      <c r="CD986" s="48"/>
      <c r="CE986" s="48"/>
      <c r="CF986" s="48"/>
      <c r="CG986" s="48"/>
      <c r="CH986" s="48"/>
      <c r="CI986" s="48"/>
      <c r="CJ986" s="48"/>
      <c r="CK986" s="48"/>
      <c r="CL986" s="48"/>
      <c r="CM986" s="48"/>
      <c r="CN986" s="48"/>
      <c r="CO986" s="48"/>
      <c r="CP986" s="48"/>
      <c r="CQ986" s="48"/>
      <c r="CR986" s="47"/>
      <c r="CS986" s="47"/>
    </row>
    <row r="987" spans="1:99" ht="53.4" customHeight="1" x14ac:dyDescent="0.3">
      <c r="A987" s="46">
        <v>985</v>
      </c>
      <c r="B987" s="46">
        <v>2092</v>
      </c>
      <c r="C987" s="47" t="s">
        <v>13777</v>
      </c>
      <c r="D987" s="46">
        <v>29</v>
      </c>
      <c r="E987" s="48" t="s">
        <v>2621</v>
      </c>
      <c r="F987" s="47"/>
      <c r="G987" s="49" t="s">
        <v>49</v>
      </c>
      <c r="H987" s="48"/>
      <c r="I987" s="49" t="s">
        <v>36</v>
      </c>
      <c r="J987" s="49" t="s">
        <v>181</v>
      </c>
      <c r="K987" s="49" t="s">
        <v>256</v>
      </c>
      <c r="L987" s="49" t="s">
        <v>25</v>
      </c>
      <c r="M987" s="49" t="s">
        <v>78</v>
      </c>
      <c r="N987" s="48" t="s">
        <v>19</v>
      </c>
      <c r="O987" s="49" t="s">
        <v>20</v>
      </c>
      <c r="P987" s="49" t="s">
        <v>37</v>
      </c>
      <c r="Q987" s="49" t="s">
        <v>40</v>
      </c>
      <c r="R987" s="49" t="s">
        <v>25</v>
      </c>
      <c r="S987" s="49" t="s">
        <v>15</v>
      </c>
      <c r="T987" s="48" t="s">
        <v>16</v>
      </c>
      <c r="U987" s="49" t="s">
        <v>63</v>
      </c>
      <c r="V987" s="49" t="s">
        <v>25</v>
      </c>
      <c r="W987" s="49" t="s">
        <v>78</v>
      </c>
      <c r="X987" s="48" t="s">
        <v>19</v>
      </c>
      <c r="Y987" s="49" t="s">
        <v>23</v>
      </c>
      <c r="Z987" s="49" t="s">
        <v>39</v>
      </c>
      <c r="AA987" s="49" t="s">
        <v>25</v>
      </c>
      <c r="AB987" s="49" t="s">
        <v>78</v>
      </c>
      <c r="AC987" s="48" t="s">
        <v>28</v>
      </c>
      <c r="AD987" s="49" t="s">
        <v>29</v>
      </c>
      <c r="AE987" s="49" t="s">
        <v>22</v>
      </c>
      <c r="AF987" s="48"/>
      <c r="AG987" s="49" t="s">
        <v>40</v>
      </c>
      <c r="AH987" s="49" t="s">
        <v>201</v>
      </c>
      <c r="AI987" s="49" t="s">
        <v>67</v>
      </c>
      <c r="AJ987" s="49" t="s">
        <v>20</v>
      </c>
      <c r="AK987" s="49" t="s">
        <v>121</v>
      </c>
      <c r="AL987" s="48"/>
      <c r="AM987" s="48"/>
      <c r="AN987" s="48"/>
      <c r="AO987" s="48"/>
      <c r="AP987" s="48"/>
      <c r="AQ987" s="48"/>
      <c r="AR987" s="48"/>
      <c r="AS987" s="48"/>
      <c r="AT987" s="48"/>
      <c r="AU987" s="48"/>
      <c r="AV987" s="48"/>
      <c r="AW987" s="48"/>
      <c r="AX987" s="48"/>
      <c r="AY987" s="48"/>
      <c r="AZ987" s="48"/>
      <c r="BA987" s="48"/>
      <c r="BB987" s="48"/>
      <c r="BC987" s="48"/>
      <c r="BD987" s="48"/>
      <c r="BE987" s="48"/>
      <c r="BF987" s="48"/>
      <c r="BG987" s="48"/>
      <c r="BH987" s="48"/>
      <c r="BI987" s="48"/>
      <c r="BJ987" s="48"/>
      <c r="BK987" s="48"/>
      <c r="BL987" s="48"/>
      <c r="BM987" s="48"/>
      <c r="BN987" s="48"/>
      <c r="BO987" s="48"/>
      <c r="BP987" s="48"/>
      <c r="BQ987" s="48"/>
      <c r="BR987" s="48"/>
      <c r="BS987" s="48"/>
      <c r="BT987" s="48"/>
      <c r="BU987" s="48"/>
      <c r="BV987" s="48"/>
      <c r="BW987" s="48"/>
      <c r="BX987" s="48"/>
      <c r="BY987" s="48"/>
      <c r="BZ987" s="48"/>
      <c r="CA987" s="48"/>
      <c r="CB987" s="48"/>
      <c r="CC987" s="48"/>
      <c r="CD987" s="48"/>
      <c r="CE987" s="48"/>
      <c r="CF987" s="48"/>
      <c r="CG987" s="48"/>
      <c r="CH987" s="48"/>
      <c r="CI987" s="48"/>
      <c r="CJ987" s="48"/>
      <c r="CK987" s="48"/>
      <c r="CL987" s="48"/>
      <c r="CM987" s="48"/>
      <c r="CN987" s="48"/>
      <c r="CO987" s="48"/>
      <c r="CP987" s="48"/>
      <c r="CQ987" s="48"/>
      <c r="CR987" s="48"/>
      <c r="CS987" s="47"/>
      <c r="CT987" s="47"/>
    </row>
    <row r="988" spans="1:99" ht="53.4" customHeight="1" x14ac:dyDescent="0.3">
      <c r="A988" s="46">
        <v>986</v>
      </c>
      <c r="B988" s="46">
        <v>1670</v>
      </c>
      <c r="C988" s="47" t="s">
        <v>13778</v>
      </c>
      <c r="D988" s="46">
        <v>29</v>
      </c>
      <c r="E988" s="48" t="s">
        <v>2623</v>
      </c>
      <c r="F988" s="47"/>
      <c r="G988" s="49" t="s">
        <v>10</v>
      </c>
      <c r="H988" s="49" t="s">
        <v>34</v>
      </c>
      <c r="I988" s="49" t="s">
        <v>35</v>
      </c>
      <c r="J988" s="48"/>
      <c r="K988" s="49" t="s">
        <v>36</v>
      </c>
      <c r="L988" s="49" t="s">
        <v>37</v>
      </c>
      <c r="M988" s="49" t="s">
        <v>25</v>
      </c>
      <c r="N988" s="49" t="s">
        <v>15</v>
      </c>
      <c r="O988" s="48"/>
      <c r="P988" s="49" t="s">
        <v>20</v>
      </c>
      <c r="Q988" s="49" t="s">
        <v>121</v>
      </c>
      <c r="R988" s="49" t="s">
        <v>286</v>
      </c>
      <c r="S988" s="49" t="s">
        <v>25</v>
      </c>
      <c r="T988" s="49" t="s">
        <v>82</v>
      </c>
      <c r="U988" s="49" t="s">
        <v>22</v>
      </c>
      <c r="V988" s="48" t="s">
        <v>121</v>
      </c>
      <c r="W988" s="49" t="s">
        <v>193</v>
      </c>
      <c r="X988" s="49" t="s">
        <v>194</v>
      </c>
      <c r="Y988" s="49" t="s">
        <v>25</v>
      </c>
      <c r="Z988" s="49" t="s">
        <v>15</v>
      </c>
      <c r="AA988" s="48" t="s">
        <v>19</v>
      </c>
      <c r="AB988" s="49" t="s">
        <v>23</v>
      </c>
      <c r="AC988" s="49" t="s">
        <v>39</v>
      </c>
      <c r="AD988" s="49" t="s">
        <v>25</v>
      </c>
      <c r="AE988" s="49" t="s">
        <v>15</v>
      </c>
      <c r="AF988" s="48" t="s">
        <v>28</v>
      </c>
      <c r="AG988" s="49" t="s">
        <v>29</v>
      </c>
      <c r="AH988" s="49" t="s">
        <v>30</v>
      </c>
      <c r="AI988" s="49" t="s">
        <v>31</v>
      </c>
      <c r="AJ988" s="49" t="s">
        <v>25</v>
      </c>
      <c r="AK988" s="49" t="s">
        <v>22</v>
      </c>
      <c r="AL988" s="48"/>
      <c r="AM988" s="48"/>
      <c r="AN988" s="48"/>
      <c r="AO988" s="48"/>
      <c r="AP988" s="48"/>
      <c r="AQ988" s="48"/>
      <c r="AR988" s="48"/>
      <c r="AS988" s="48"/>
      <c r="AT988" s="48"/>
      <c r="AU988" s="48"/>
      <c r="AV988" s="48"/>
      <c r="AW988" s="48"/>
      <c r="AX988" s="48"/>
      <c r="AY988" s="48"/>
      <c r="AZ988" s="48"/>
      <c r="BA988" s="48"/>
      <c r="BB988" s="48"/>
      <c r="BC988" s="48"/>
      <c r="BD988" s="48"/>
      <c r="BE988" s="48"/>
      <c r="BF988" s="48"/>
      <c r="BG988" s="48"/>
      <c r="BH988" s="48"/>
      <c r="BI988" s="48"/>
      <c r="BJ988" s="48"/>
      <c r="BK988" s="48"/>
      <c r="BL988" s="48"/>
      <c r="BM988" s="48"/>
      <c r="BN988" s="48"/>
      <c r="BO988" s="48"/>
      <c r="BP988" s="48"/>
      <c r="BQ988" s="48"/>
      <c r="BR988" s="48"/>
      <c r="BS988" s="48"/>
      <c r="BT988" s="48"/>
      <c r="BU988" s="48"/>
      <c r="BV988" s="48"/>
      <c r="BW988" s="48"/>
      <c r="BX988" s="48"/>
      <c r="BY988" s="48"/>
      <c r="BZ988" s="48"/>
      <c r="CA988" s="48"/>
      <c r="CB988" s="48"/>
      <c r="CC988" s="48"/>
      <c r="CD988" s="48"/>
      <c r="CE988" s="48"/>
      <c r="CF988" s="48"/>
      <c r="CG988" s="48"/>
      <c r="CH988" s="48"/>
      <c r="CI988" s="48"/>
      <c r="CJ988" s="48"/>
      <c r="CK988" s="48"/>
      <c r="CL988" s="48"/>
      <c r="CM988" s="48"/>
      <c r="CN988" s="48"/>
      <c r="CO988" s="48"/>
      <c r="CP988" s="48"/>
      <c r="CQ988" s="48"/>
      <c r="CR988" s="48"/>
      <c r="CS988" s="47"/>
      <c r="CT988" s="47"/>
    </row>
    <row r="989" spans="1:99" ht="53.4" customHeight="1" x14ac:dyDescent="0.3">
      <c r="A989" s="46">
        <v>987</v>
      </c>
      <c r="B989" s="46">
        <v>848</v>
      </c>
      <c r="C989" s="47" t="s">
        <v>13779</v>
      </c>
      <c r="D989" s="46">
        <v>34</v>
      </c>
      <c r="E989" s="48" t="s">
        <v>2625</v>
      </c>
      <c r="F989" s="47"/>
      <c r="G989" s="49" t="s">
        <v>49</v>
      </c>
      <c r="H989" s="49" t="s">
        <v>232</v>
      </c>
      <c r="I989" s="49" t="s">
        <v>35</v>
      </c>
      <c r="J989" s="48"/>
      <c r="K989" s="49" t="s">
        <v>36</v>
      </c>
      <c r="L989" s="49" t="s">
        <v>37</v>
      </c>
      <c r="M989" s="49" t="s">
        <v>25</v>
      </c>
      <c r="N989" s="49" t="s">
        <v>728</v>
      </c>
      <c r="O989" s="49" t="s">
        <v>729</v>
      </c>
      <c r="P989" s="48" t="s">
        <v>143</v>
      </c>
      <c r="Q989" s="48" t="s">
        <v>43</v>
      </c>
      <c r="R989" s="48" t="s">
        <v>44</v>
      </c>
      <c r="S989" s="48" t="s">
        <v>16</v>
      </c>
      <c r="T989" s="49" t="s">
        <v>17</v>
      </c>
      <c r="U989" s="49" t="s">
        <v>18</v>
      </c>
      <c r="V989" s="49" t="s">
        <v>25</v>
      </c>
      <c r="W989" s="49" t="s">
        <v>26</v>
      </c>
      <c r="X989" s="48" t="s">
        <v>41</v>
      </c>
      <c r="Y989" s="48" t="s">
        <v>28</v>
      </c>
      <c r="Z989" s="49" t="s">
        <v>60</v>
      </c>
      <c r="AA989" s="49" t="s">
        <v>25</v>
      </c>
      <c r="AB989" s="49" t="s">
        <v>15</v>
      </c>
      <c r="AC989" s="48" t="s">
        <v>256</v>
      </c>
      <c r="AD989" s="48" t="s">
        <v>201</v>
      </c>
      <c r="AE989" s="48" t="s">
        <v>16</v>
      </c>
      <c r="AF989" s="49" t="s">
        <v>63</v>
      </c>
      <c r="AG989" s="49" t="s">
        <v>15</v>
      </c>
      <c r="AH989" s="48" t="s">
        <v>19</v>
      </c>
      <c r="AI989" s="49" t="s">
        <v>20</v>
      </c>
      <c r="AJ989" s="49" t="s">
        <v>21</v>
      </c>
      <c r="AK989" s="49" t="s">
        <v>25</v>
      </c>
      <c r="AL989" s="49" t="s">
        <v>66</v>
      </c>
      <c r="AM989" s="49" t="s">
        <v>23</v>
      </c>
      <c r="AN989" s="49" t="s">
        <v>683</v>
      </c>
      <c r="AO989" s="49" t="s">
        <v>46</v>
      </c>
      <c r="AP989" s="48"/>
      <c r="AQ989" s="48"/>
      <c r="AR989" s="48"/>
      <c r="AS989" s="48"/>
      <c r="AT989" s="48"/>
      <c r="AU989" s="48"/>
      <c r="AV989" s="48"/>
      <c r="AW989" s="48"/>
      <c r="AX989" s="48"/>
      <c r="AY989" s="48"/>
      <c r="AZ989" s="48"/>
      <c r="BA989" s="48"/>
      <c r="BB989" s="48"/>
      <c r="BC989" s="48"/>
      <c r="BD989" s="48"/>
      <c r="BE989" s="48"/>
      <c r="BF989" s="48"/>
      <c r="BG989" s="48"/>
      <c r="BH989" s="48"/>
      <c r="BI989" s="48"/>
      <c r="BJ989" s="48"/>
      <c r="BK989" s="48"/>
      <c r="BL989" s="48"/>
      <c r="BM989" s="48"/>
      <c r="BN989" s="48"/>
      <c r="BO989" s="48"/>
      <c r="BP989" s="48"/>
      <c r="BQ989" s="48"/>
      <c r="BR989" s="48"/>
      <c r="BS989" s="48"/>
      <c r="BT989" s="48"/>
      <c r="BU989" s="48"/>
      <c r="BV989" s="48"/>
      <c r="BW989" s="48"/>
      <c r="BX989" s="48"/>
      <c r="BY989" s="48"/>
      <c r="BZ989" s="48"/>
      <c r="CA989" s="48"/>
      <c r="CB989" s="48"/>
      <c r="CC989" s="48"/>
      <c r="CD989" s="48"/>
      <c r="CE989" s="48"/>
      <c r="CF989" s="48"/>
      <c r="CG989" s="48"/>
      <c r="CH989" s="48"/>
      <c r="CI989" s="48"/>
      <c r="CJ989" s="48"/>
      <c r="CK989" s="48"/>
      <c r="CL989" s="48"/>
      <c r="CM989" s="48"/>
      <c r="CN989" s="48"/>
      <c r="CO989" s="48"/>
      <c r="CP989" s="48"/>
      <c r="CQ989" s="48"/>
      <c r="CR989" s="47"/>
      <c r="CS989" s="47"/>
    </row>
    <row r="990" spans="1:99" ht="53.4" customHeight="1" x14ac:dyDescent="0.3">
      <c r="A990" s="46">
        <v>988</v>
      </c>
      <c r="B990" s="46">
        <v>1593</v>
      </c>
      <c r="C990" s="47" t="s">
        <v>13780</v>
      </c>
      <c r="D990" s="46">
        <v>27</v>
      </c>
      <c r="E990" s="47" t="s">
        <v>2627</v>
      </c>
      <c r="F990" s="47"/>
      <c r="G990" s="49" t="s">
        <v>10</v>
      </c>
      <c r="H990" s="49" t="s">
        <v>34</v>
      </c>
      <c r="I990" s="49" t="s">
        <v>35</v>
      </c>
      <c r="J990" s="48"/>
      <c r="K990" s="49" t="s">
        <v>36</v>
      </c>
      <c r="L990" s="49" t="s">
        <v>15</v>
      </c>
      <c r="M990" s="49" t="s">
        <v>37</v>
      </c>
      <c r="N990" s="48" t="s">
        <v>16</v>
      </c>
      <c r="O990" s="49" t="s">
        <v>45</v>
      </c>
      <c r="P990" s="49" t="s">
        <v>26</v>
      </c>
      <c r="Q990" s="49" t="s">
        <v>15</v>
      </c>
      <c r="R990" s="48" t="s">
        <v>297</v>
      </c>
      <c r="S990" s="48" t="s">
        <v>59</v>
      </c>
      <c r="T990" s="48" t="s">
        <v>16</v>
      </c>
      <c r="U990" s="49" t="s">
        <v>17</v>
      </c>
      <c r="V990" s="49" t="s">
        <v>18</v>
      </c>
      <c r="W990" s="49" t="s">
        <v>25</v>
      </c>
      <c r="X990" s="49" t="s">
        <v>26</v>
      </c>
      <c r="Y990" s="48" t="s">
        <v>19</v>
      </c>
      <c r="Z990" s="49" t="s">
        <v>23</v>
      </c>
      <c r="AA990" s="49" t="s">
        <v>24</v>
      </c>
      <c r="AB990" s="49" t="s">
        <v>25</v>
      </c>
      <c r="AC990" s="49" t="s">
        <v>26</v>
      </c>
      <c r="AD990" s="48" t="s">
        <v>41</v>
      </c>
      <c r="AE990" s="48" t="s">
        <v>28</v>
      </c>
      <c r="AF990" s="49" t="s">
        <v>29</v>
      </c>
      <c r="AG990" s="49" t="s">
        <v>30</v>
      </c>
      <c r="AH990" s="49" t="s">
        <v>1812</v>
      </c>
      <c r="AI990" s="48"/>
      <c r="AJ990" s="48"/>
      <c r="AK990" s="48"/>
      <c r="AL990" s="48"/>
      <c r="AM990" s="48"/>
      <c r="AN990" s="48"/>
      <c r="AO990" s="48"/>
      <c r="AP990" s="48"/>
      <c r="AQ990" s="48"/>
      <c r="AR990" s="48"/>
      <c r="AS990" s="48"/>
      <c r="AT990" s="48"/>
      <c r="AU990" s="48"/>
      <c r="AV990" s="48"/>
      <c r="AW990" s="48"/>
      <c r="AX990" s="48"/>
      <c r="AY990" s="48"/>
      <c r="AZ990" s="48"/>
      <c r="BA990" s="48"/>
      <c r="BB990" s="48"/>
      <c r="BC990" s="48"/>
      <c r="BD990" s="48"/>
      <c r="BE990" s="48"/>
      <c r="BF990" s="48"/>
      <c r="BG990" s="48"/>
      <c r="BH990" s="48"/>
      <c r="BI990" s="48"/>
      <c r="BJ990" s="48"/>
      <c r="BK990" s="48"/>
      <c r="BL990" s="48"/>
      <c r="BM990" s="48"/>
      <c r="BN990" s="48"/>
      <c r="BO990" s="48"/>
      <c r="BP990" s="48"/>
      <c r="BQ990" s="48"/>
      <c r="BR990" s="48"/>
      <c r="BS990" s="48"/>
      <c r="BT990" s="48"/>
      <c r="BU990" s="48"/>
      <c r="BV990" s="48"/>
      <c r="BW990" s="48"/>
      <c r="BX990" s="48"/>
      <c r="BY990" s="48"/>
      <c r="BZ990" s="48"/>
      <c r="CA990" s="48"/>
      <c r="CB990" s="48"/>
      <c r="CC990" s="48"/>
      <c r="CD990" s="48"/>
      <c r="CE990" s="48"/>
      <c r="CF990" s="48"/>
      <c r="CG990" s="48"/>
      <c r="CH990" s="48"/>
      <c r="CI990" s="48"/>
      <c r="CJ990" s="48"/>
      <c r="CK990" s="48"/>
      <c r="CL990" s="48"/>
      <c r="CM990" s="48"/>
      <c r="CN990" s="48"/>
      <c r="CO990" s="48"/>
      <c r="CP990" s="48"/>
      <c r="CQ990" s="48"/>
      <c r="CR990" s="47"/>
      <c r="CS990" s="47"/>
    </row>
    <row r="991" spans="1:99" ht="53.4" customHeight="1" x14ac:dyDescent="0.3">
      <c r="A991" s="46">
        <v>989</v>
      </c>
      <c r="B991" s="46">
        <v>2304</v>
      </c>
      <c r="C991" s="47" t="s">
        <v>13497</v>
      </c>
      <c r="D991" s="46">
        <v>18</v>
      </c>
      <c r="E991" s="47" t="s">
        <v>2629</v>
      </c>
      <c r="F991" s="47"/>
      <c r="G991" s="49" t="s">
        <v>49</v>
      </c>
      <c r="H991" s="48"/>
      <c r="I991" s="49" t="s">
        <v>36</v>
      </c>
      <c r="J991" s="49" t="s">
        <v>143</v>
      </c>
      <c r="K991" s="49" t="s">
        <v>94</v>
      </c>
      <c r="L991" s="49" t="s">
        <v>44</v>
      </c>
      <c r="M991" s="49" t="s">
        <v>315</v>
      </c>
      <c r="N991" s="48" t="s">
        <v>19</v>
      </c>
      <c r="O991" s="49" t="s">
        <v>20</v>
      </c>
      <c r="P991" s="49" t="s">
        <v>25</v>
      </c>
      <c r="Q991" s="49" t="s">
        <v>239</v>
      </c>
      <c r="R991" s="49" t="s">
        <v>39</v>
      </c>
      <c r="S991" s="49" t="s">
        <v>40</v>
      </c>
      <c r="T991" s="48"/>
      <c r="U991" s="49" t="s">
        <v>23</v>
      </c>
      <c r="V991" s="49" t="s">
        <v>39</v>
      </c>
      <c r="W991" s="49" t="s">
        <v>15</v>
      </c>
      <c r="X991" s="48" t="s">
        <v>28</v>
      </c>
      <c r="Y991" s="49" t="s">
        <v>29</v>
      </c>
      <c r="Z991" s="49" t="s">
        <v>15</v>
      </c>
      <c r="AA991" s="48"/>
      <c r="AB991" s="48"/>
      <c r="AC991" s="48"/>
      <c r="AD991" s="48"/>
      <c r="AE991" s="48"/>
      <c r="AF991" s="48"/>
      <c r="AG991" s="48"/>
      <c r="AH991" s="48"/>
      <c r="AI991" s="48"/>
      <c r="AJ991" s="48"/>
      <c r="AK991" s="48"/>
      <c r="AL991" s="48"/>
      <c r="AM991" s="48"/>
      <c r="AN991" s="48"/>
      <c r="AO991" s="48"/>
      <c r="AP991" s="48"/>
      <c r="AQ991" s="48"/>
      <c r="AR991" s="48"/>
      <c r="AS991" s="48"/>
      <c r="AT991" s="48"/>
      <c r="AU991" s="48"/>
      <c r="AV991" s="48"/>
      <c r="AW991" s="48"/>
      <c r="AX991" s="48"/>
      <c r="AY991" s="48"/>
      <c r="AZ991" s="48"/>
      <c r="BA991" s="48"/>
      <c r="BB991" s="48"/>
      <c r="BC991" s="48"/>
      <c r="BD991" s="48"/>
      <c r="BE991" s="48"/>
      <c r="BF991" s="48"/>
      <c r="BG991" s="48"/>
      <c r="BH991" s="48"/>
      <c r="BI991" s="48"/>
      <c r="BJ991" s="48"/>
      <c r="BK991" s="48"/>
      <c r="BL991" s="48"/>
      <c r="BM991" s="48"/>
      <c r="BN991" s="48"/>
      <c r="BO991" s="48"/>
      <c r="BP991" s="48"/>
      <c r="BQ991" s="48"/>
      <c r="BR991" s="48"/>
      <c r="BS991" s="48"/>
      <c r="BT991" s="48"/>
      <c r="BU991" s="48"/>
      <c r="BV991" s="48"/>
      <c r="BW991" s="48"/>
      <c r="BX991" s="48"/>
      <c r="BY991" s="48"/>
      <c r="BZ991" s="48"/>
      <c r="CA991" s="48"/>
      <c r="CB991" s="48"/>
      <c r="CC991" s="48"/>
      <c r="CD991" s="48"/>
      <c r="CE991" s="48"/>
      <c r="CF991" s="48"/>
      <c r="CG991" s="48"/>
      <c r="CH991" s="48"/>
      <c r="CI991" s="48"/>
      <c r="CJ991" s="48"/>
      <c r="CK991" s="48"/>
      <c r="CL991" s="48"/>
      <c r="CM991" s="48"/>
      <c r="CN991" s="48"/>
      <c r="CO991" s="48"/>
      <c r="CP991" s="48"/>
      <c r="CQ991" s="48"/>
      <c r="CR991" s="48"/>
      <c r="CS991" s="47"/>
      <c r="CT991" s="47"/>
    </row>
    <row r="992" spans="1:99" ht="53.4" customHeight="1" x14ac:dyDescent="0.3">
      <c r="A992" s="46">
        <v>990</v>
      </c>
      <c r="B992" s="46">
        <v>1292</v>
      </c>
      <c r="C992" s="47" t="s">
        <v>13781</v>
      </c>
      <c r="D992" s="46">
        <v>23</v>
      </c>
      <c r="E992" s="47" t="s">
        <v>2631</v>
      </c>
      <c r="F992" s="47"/>
      <c r="G992" s="47" t="s">
        <v>98</v>
      </c>
      <c r="H992" s="49" t="s">
        <v>110</v>
      </c>
      <c r="I992" s="49" t="s">
        <v>176</v>
      </c>
      <c r="J992" s="49" t="s">
        <v>177</v>
      </c>
      <c r="K992" s="47"/>
      <c r="L992" s="49" t="s">
        <v>36</v>
      </c>
      <c r="M992" s="49" t="s">
        <v>25</v>
      </c>
      <c r="N992" s="49" t="s">
        <v>15</v>
      </c>
      <c r="O992" s="48" t="s">
        <v>19</v>
      </c>
      <c r="P992" s="49" t="s">
        <v>20</v>
      </c>
      <c r="Q992" s="49" t="s">
        <v>21</v>
      </c>
      <c r="R992" s="49" t="s">
        <v>37</v>
      </c>
      <c r="S992" s="49" t="s">
        <v>40</v>
      </c>
      <c r="T992" s="49" t="s">
        <v>25</v>
      </c>
      <c r="U992" s="49" t="s">
        <v>22</v>
      </c>
      <c r="V992" s="48" t="s">
        <v>19</v>
      </c>
      <c r="W992" s="49" t="s">
        <v>23</v>
      </c>
      <c r="X992" s="49" t="s">
        <v>103</v>
      </c>
      <c r="Y992" s="49" t="s">
        <v>25</v>
      </c>
      <c r="Z992" s="49" t="s">
        <v>15</v>
      </c>
      <c r="AA992" s="48" t="s">
        <v>28</v>
      </c>
      <c r="AB992" s="49" t="s">
        <v>60</v>
      </c>
      <c r="AC992" s="49" t="s">
        <v>25</v>
      </c>
      <c r="AD992" s="49" t="s">
        <v>2632</v>
      </c>
      <c r="AE992" s="48"/>
      <c r="AF992" s="48"/>
      <c r="AG992" s="48"/>
      <c r="AH992" s="48"/>
      <c r="AI992" s="48"/>
      <c r="AJ992" s="48"/>
      <c r="AK992" s="48"/>
      <c r="AL992" s="48"/>
      <c r="AM992" s="48"/>
      <c r="AN992" s="48"/>
      <c r="AO992" s="48"/>
      <c r="AP992" s="48"/>
      <c r="AQ992" s="48"/>
      <c r="AR992" s="48"/>
      <c r="AS992" s="48"/>
      <c r="AT992" s="48"/>
      <c r="AU992" s="48"/>
      <c r="AV992" s="48"/>
      <c r="AW992" s="48"/>
      <c r="AX992" s="48"/>
      <c r="AY992" s="48"/>
      <c r="AZ992" s="48"/>
      <c r="BA992" s="48"/>
      <c r="BB992" s="48"/>
      <c r="BC992" s="48"/>
      <c r="BD992" s="48"/>
      <c r="BE992" s="48"/>
      <c r="BF992" s="48"/>
      <c r="BG992" s="48"/>
      <c r="BH992" s="48"/>
      <c r="BI992" s="48"/>
      <c r="BJ992" s="48"/>
      <c r="BK992" s="48"/>
      <c r="BL992" s="48"/>
      <c r="BM992" s="48"/>
      <c r="BN992" s="48"/>
      <c r="BO992" s="48"/>
      <c r="BP992" s="48"/>
      <c r="BQ992" s="48"/>
      <c r="BR992" s="48"/>
      <c r="BS992" s="48"/>
      <c r="BT992" s="48"/>
      <c r="BU992" s="48"/>
      <c r="BV992" s="48"/>
      <c r="BW992" s="48"/>
      <c r="BX992" s="48"/>
      <c r="BY992" s="48"/>
      <c r="BZ992" s="48"/>
      <c r="CA992" s="48"/>
      <c r="CB992" s="48"/>
      <c r="CC992" s="48"/>
      <c r="CD992" s="48"/>
      <c r="CE992" s="48"/>
      <c r="CF992" s="48"/>
      <c r="CG992" s="48"/>
      <c r="CH992" s="48"/>
      <c r="CI992" s="48"/>
      <c r="CJ992" s="48"/>
      <c r="CK992" s="48"/>
      <c r="CL992" s="48"/>
      <c r="CM992" s="48"/>
      <c r="CN992" s="48"/>
      <c r="CO992" s="48"/>
      <c r="CP992" s="48"/>
      <c r="CQ992" s="48"/>
      <c r="CR992" s="47"/>
      <c r="CS992" s="47"/>
    </row>
    <row r="993" spans="1:98" ht="53.4" customHeight="1" x14ac:dyDescent="0.3">
      <c r="A993" s="46">
        <v>991</v>
      </c>
      <c r="B993" s="46">
        <v>1992</v>
      </c>
      <c r="C993" s="47" t="s">
        <v>13782</v>
      </c>
      <c r="D993" s="46">
        <v>42</v>
      </c>
      <c r="E993" s="47" t="s">
        <v>13924</v>
      </c>
      <c r="F993" s="47"/>
      <c r="G993" s="49" t="s">
        <v>49</v>
      </c>
      <c r="H993" s="49" t="s">
        <v>36</v>
      </c>
      <c r="I993" s="49" t="s">
        <v>39</v>
      </c>
      <c r="J993" s="48" t="s">
        <v>54</v>
      </c>
      <c r="K993" s="48" t="s">
        <v>43</v>
      </c>
      <c r="L993" s="48" t="s">
        <v>44</v>
      </c>
      <c r="M993" s="48" t="s">
        <v>19</v>
      </c>
      <c r="N993" s="49" t="s">
        <v>20</v>
      </c>
      <c r="O993" s="49" t="s">
        <v>634</v>
      </c>
      <c r="P993" s="49" t="s">
        <v>211</v>
      </c>
      <c r="Q993" s="49" t="s">
        <v>212</v>
      </c>
      <c r="R993" s="49" t="s">
        <v>25</v>
      </c>
      <c r="S993" s="49" t="s">
        <v>78</v>
      </c>
      <c r="T993" s="48" t="s">
        <v>19</v>
      </c>
      <c r="U993" s="49" t="s">
        <v>23</v>
      </c>
      <c r="V993" s="49" t="s">
        <v>39</v>
      </c>
      <c r="W993" s="49" t="s">
        <v>25</v>
      </c>
      <c r="X993" s="49" t="s">
        <v>15</v>
      </c>
      <c r="Y993" s="48" t="s">
        <v>28</v>
      </c>
      <c r="Z993" s="49" t="s">
        <v>29</v>
      </c>
      <c r="AA993" s="49" t="s">
        <v>30</v>
      </c>
      <c r="AB993" s="49" t="s">
        <v>31</v>
      </c>
      <c r="AC993" s="49" t="s">
        <v>25</v>
      </c>
      <c r="AD993" s="49" t="s">
        <v>15</v>
      </c>
      <c r="AE993" s="49" t="s">
        <v>184</v>
      </c>
      <c r="AF993" s="49" t="s">
        <v>105</v>
      </c>
      <c r="AG993" s="49" t="s">
        <v>29</v>
      </c>
      <c r="AH993" s="49" t="s">
        <v>25</v>
      </c>
      <c r="AI993" s="49" t="s">
        <v>22</v>
      </c>
      <c r="AJ993" s="48"/>
      <c r="AK993" s="49" t="s">
        <v>16</v>
      </c>
      <c r="AL993" s="49" t="s">
        <v>63</v>
      </c>
      <c r="AM993" s="49" t="s">
        <v>366</v>
      </c>
      <c r="AN993" s="49" t="s">
        <v>114</v>
      </c>
      <c r="AO993" s="49" t="s">
        <v>246</v>
      </c>
      <c r="AP993" s="49" t="s">
        <v>25</v>
      </c>
      <c r="AQ993" s="49" t="s">
        <v>15</v>
      </c>
      <c r="AR993" s="48" t="s">
        <v>245</v>
      </c>
      <c r="AS993" s="48" t="s">
        <v>40</v>
      </c>
      <c r="AT993" s="48" t="s">
        <v>67</v>
      </c>
      <c r="AU993" s="49" t="s">
        <v>166</v>
      </c>
      <c r="AV993" s="49" t="s">
        <v>167</v>
      </c>
      <c r="AW993" s="48" t="s">
        <v>297</v>
      </c>
      <c r="AX993" s="48" t="s">
        <v>528</v>
      </c>
      <c r="AY993" s="48"/>
      <c r="AZ993" s="48"/>
      <c r="BA993" s="48"/>
      <c r="BB993" s="48"/>
      <c r="BC993" s="48"/>
      <c r="BD993" s="48"/>
      <c r="BE993" s="48"/>
      <c r="BF993" s="48"/>
      <c r="BG993" s="48"/>
      <c r="BH993" s="48"/>
      <c r="BI993" s="48"/>
      <c r="BJ993" s="48"/>
      <c r="BK993" s="48"/>
      <c r="BL993" s="48"/>
      <c r="BM993" s="48"/>
      <c r="BN993" s="48"/>
      <c r="BO993" s="48"/>
      <c r="BP993" s="48"/>
      <c r="BQ993" s="48"/>
      <c r="BR993" s="48"/>
      <c r="BS993" s="48"/>
      <c r="BT993" s="48"/>
      <c r="BU993" s="48"/>
      <c r="BV993" s="48"/>
      <c r="BW993" s="48"/>
      <c r="BX993" s="48"/>
      <c r="BY993" s="48"/>
      <c r="BZ993" s="48"/>
      <c r="CA993" s="48"/>
      <c r="CB993" s="48"/>
      <c r="CC993" s="48"/>
      <c r="CD993" s="48"/>
      <c r="CE993" s="48"/>
      <c r="CF993" s="48"/>
      <c r="CG993" s="48"/>
      <c r="CH993" s="48"/>
      <c r="CI993" s="48"/>
      <c r="CJ993" s="48"/>
      <c r="CK993" s="48"/>
      <c r="CL993" s="48"/>
      <c r="CM993" s="48"/>
      <c r="CN993" s="48"/>
      <c r="CO993" s="48"/>
      <c r="CP993" s="48"/>
      <c r="CQ993" s="48"/>
      <c r="CR993" s="48"/>
      <c r="CS993" s="47"/>
      <c r="CT993" s="47"/>
    </row>
    <row r="994" spans="1:98" ht="53.4" customHeight="1" x14ac:dyDescent="0.3">
      <c r="A994" s="46">
        <v>992</v>
      </c>
      <c r="B994" s="46">
        <v>2346</v>
      </c>
      <c r="C994" s="47" t="s">
        <v>13783</v>
      </c>
      <c r="D994" s="46">
        <v>21</v>
      </c>
      <c r="E994" s="47" t="s">
        <v>13925</v>
      </c>
      <c r="F994" s="47"/>
      <c r="G994" s="49" t="s">
        <v>10</v>
      </c>
      <c r="H994" s="48" t="s">
        <v>19</v>
      </c>
      <c r="I994" s="49" t="s">
        <v>20</v>
      </c>
      <c r="J994" s="49" t="s">
        <v>21</v>
      </c>
      <c r="K994" s="49" t="s">
        <v>37</v>
      </c>
      <c r="L994" s="49" t="s">
        <v>40</v>
      </c>
      <c r="M994" s="49" t="s">
        <v>25</v>
      </c>
      <c r="N994" s="49" t="s">
        <v>104</v>
      </c>
      <c r="O994" s="48" t="s">
        <v>16</v>
      </c>
      <c r="P994" s="49" t="s">
        <v>17</v>
      </c>
      <c r="Q994" s="49" t="s">
        <v>18</v>
      </c>
      <c r="R994" s="49" t="s">
        <v>26</v>
      </c>
      <c r="S994" s="48" t="s">
        <v>19</v>
      </c>
      <c r="T994" s="49" t="s">
        <v>23</v>
      </c>
      <c r="U994" s="49" t="s">
        <v>743</v>
      </c>
      <c r="V994" s="49" t="s">
        <v>66</v>
      </c>
      <c r="W994" s="48" t="s">
        <v>28</v>
      </c>
      <c r="X994" s="49" t="s">
        <v>60</v>
      </c>
      <c r="Y994" s="49" t="s">
        <v>206</v>
      </c>
      <c r="Z994" s="49" t="s">
        <v>78</v>
      </c>
      <c r="AA994" s="48"/>
      <c r="AB994" s="48"/>
      <c r="AC994" s="48"/>
      <c r="AD994" s="48"/>
      <c r="AE994" s="48"/>
      <c r="AF994" s="48"/>
      <c r="AG994" s="48"/>
      <c r="AH994" s="48"/>
      <c r="AI994" s="48"/>
      <c r="AJ994" s="48"/>
      <c r="AK994" s="48"/>
      <c r="AL994" s="48"/>
      <c r="AM994" s="48"/>
      <c r="AN994" s="48"/>
      <c r="AO994" s="48"/>
      <c r="AP994" s="48"/>
      <c r="AQ994" s="48"/>
      <c r="AR994" s="48"/>
      <c r="AS994" s="48"/>
      <c r="AT994" s="48"/>
      <c r="AU994" s="48"/>
      <c r="AV994" s="48"/>
      <c r="AW994" s="48"/>
      <c r="AX994" s="48"/>
      <c r="AY994" s="48"/>
      <c r="AZ994" s="48"/>
      <c r="BA994" s="48"/>
      <c r="BB994" s="48"/>
      <c r="BC994" s="48"/>
      <c r="BD994" s="48"/>
      <c r="BE994" s="48"/>
      <c r="BF994" s="48"/>
      <c r="BG994" s="48"/>
      <c r="BH994" s="48"/>
      <c r="BI994" s="48"/>
      <c r="BJ994" s="48"/>
      <c r="BK994" s="48"/>
      <c r="BL994" s="48"/>
      <c r="BM994" s="48"/>
      <c r="BN994" s="48"/>
      <c r="BO994" s="48"/>
      <c r="BP994" s="48"/>
      <c r="BQ994" s="48"/>
      <c r="BR994" s="48"/>
      <c r="BS994" s="48"/>
      <c r="BT994" s="48"/>
      <c r="BU994" s="48"/>
      <c r="BV994" s="48"/>
      <c r="BW994" s="48"/>
      <c r="BX994" s="48"/>
      <c r="BY994" s="48"/>
      <c r="BZ994" s="48"/>
      <c r="CA994" s="48"/>
      <c r="CB994" s="48"/>
      <c r="CC994" s="48"/>
      <c r="CD994" s="48"/>
      <c r="CE994" s="48"/>
      <c r="CF994" s="48"/>
      <c r="CG994" s="48"/>
      <c r="CH994" s="48"/>
      <c r="CI994" s="48"/>
      <c r="CJ994" s="48"/>
      <c r="CK994" s="48"/>
      <c r="CL994" s="48"/>
      <c r="CM994" s="48"/>
      <c r="CN994" s="48"/>
      <c r="CO994" s="48"/>
      <c r="CP994" s="47"/>
      <c r="CQ994" s="47"/>
    </row>
    <row r="995" spans="1:98" ht="53.4" customHeight="1" x14ac:dyDescent="0.3">
      <c r="A995" s="46">
        <v>993</v>
      </c>
      <c r="B995" s="46">
        <v>1898</v>
      </c>
      <c r="C995" s="47" t="s">
        <v>13435</v>
      </c>
      <c r="D995" s="46">
        <v>44</v>
      </c>
      <c r="E995" s="47" t="s">
        <v>2634</v>
      </c>
      <c r="F995" s="47"/>
      <c r="G995" s="49" t="s">
        <v>49</v>
      </c>
      <c r="H995" s="48"/>
      <c r="I995" s="49" t="s">
        <v>36</v>
      </c>
      <c r="J995" s="49" t="s">
        <v>25</v>
      </c>
      <c r="K995" s="49" t="s">
        <v>15</v>
      </c>
      <c r="L995" s="49" t="s">
        <v>467</v>
      </c>
      <c r="M995" s="49" t="s">
        <v>256</v>
      </c>
      <c r="N995" s="48" t="s">
        <v>16</v>
      </c>
      <c r="O995" s="49" t="s">
        <v>125</v>
      </c>
      <c r="P995" s="49" t="s">
        <v>485</v>
      </c>
      <c r="Q995" s="48" t="s">
        <v>19</v>
      </c>
      <c r="R995" s="49" t="s">
        <v>20</v>
      </c>
      <c r="S995" s="49" t="s">
        <v>101</v>
      </c>
      <c r="T995" s="49" t="s">
        <v>102</v>
      </c>
      <c r="U995" s="49" t="s">
        <v>179</v>
      </c>
      <c r="V995" s="49" t="s">
        <v>147</v>
      </c>
      <c r="W995" s="49" t="s">
        <v>25</v>
      </c>
      <c r="X995" s="49" t="s">
        <v>78</v>
      </c>
      <c r="Y995" s="49" t="s">
        <v>52</v>
      </c>
      <c r="Z995" s="49" t="s">
        <v>25</v>
      </c>
      <c r="AA995" s="49" t="s">
        <v>78</v>
      </c>
      <c r="AB995" s="49" t="s">
        <v>86</v>
      </c>
      <c r="AC995" s="48" t="s">
        <v>19</v>
      </c>
      <c r="AD995" s="49" t="s">
        <v>41</v>
      </c>
      <c r="AE995" s="49" t="s">
        <v>93</v>
      </c>
      <c r="AF995" s="49" t="s">
        <v>37</v>
      </c>
      <c r="AG995" s="49" t="s">
        <v>25</v>
      </c>
      <c r="AH995" s="49" t="s">
        <v>78</v>
      </c>
      <c r="AI995" s="49" t="s">
        <v>86</v>
      </c>
      <c r="AJ995" s="48" t="s">
        <v>40</v>
      </c>
      <c r="AK995" s="48" t="s">
        <v>201</v>
      </c>
      <c r="AL995" s="48" t="s">
        <v>16</v>
      </c>
      <c r="AM995" s="49" t="s">
        <v>61</v>
      </c>
      <c r="AN995" s="49" t="s">
        <v>62</v>
      </c>
      <c r="AO995" s="48" t="s">
        <v>52</v>
      </c>
      <c r="AP995" s="49" t="s">
        <v>67</v>
      </c>
      <c r="AQ995" s="49" t="s">
        <v>1671</v>
      </c>
      <c r="AR995" s="49" t="s">
        <v>25</v>
      </c>
      <c r="AS995" s="49" t="s">
        <v>15</v>
      </c>
      <c r="AT995" s="48" t="s">
        <v>28</v>
      </c>
      <c r="AU995" s="49" t="s">
        <v>227</v>
      </c>
      <c r="AV995" s="49" t="s">
        <v>94</v>
      </c>
      <c r="AW995" s="49" t="s">
        <v>95</v>
      </c>
      <c r="AX995" s="49" t="s">
        <v>25</v>
      </c>
      <c r="AY995" s="49" t="s">
        <v>46</v>
      </c>
      <c r="AZ995" s="48"/>
      <c r="BA995" s="48"/>
      <c r="BB995" s="48"/>
      <c r="BC995" s="48"/>
      <c r="BD995" s="48"/>
      <c r="BE995" s="48"/>
      <c r="BF995" s="48"/>
      <c r="BG995" s="48"/>
      <c r="BH995" s="48"/>
      <c r="BI995" s="48"/>
      <c r="BJ995" s="48"/>
      <c r="BK995" s="48"/>
      <c r="BL995" s="48"/>
      <c r="BM995" s="48"/>
      <c r="BN995" s="48"/>
      <c r="BO995" s="48"/>
      <c r="BP995" s="48"/>
      <c r="BQ995" s="48"/>
      <c r="BR995" s="48"/>
      <c r="BS995" s="48"/>
      <c r="BT995" s="48"/>
      <c r="BU995" s="48"/>
      <c r="BV995" s="48"/>
      <c r="BW995" s="48"/>
      <c r="BX995" s="48"/>
      <c r="BY995" s="48"/>
      <c r="BZ995" s="48"/>
      <c r="CA995" s="48"/>
      <c r="CB995" s="48"/>
      <c r="CC995" s="48"/>
      <c r="CD995" s="48"/>
      <c r="CE995" s="48"/>
      <c r="CF995" s="48"/>
      <c r="CG995" s="48"/>
      <c r="CH995" s="48"/>
      <c r="CI995" s="48"/>
      <c r="CJ995" s="48"/>
      <c r="CK995" s="48"/>
      <c r="CL995" s="48"/>
      <c r="CM995" s="48"/>
      <c r="CN995" s="48"/>
      <c r="CO995" s="48"/>
      <c r="CP995" s="48"/>
      <c r="CQ995" s="48"/>
      <c r="CR995" s="47"/>
      <c r="CS995" s="47"/>
    </row>
    <row r="996" spans="1:98" ht="53.4" customHeight="1" x14ac:dyDescent="0.3">
      <c r="A996" s="46">
        <v>994</v>
      </c>
      <c r="B996" s="46">
        <v>32</v>
      </c>
      <c r="C996" s="47" t="s">
        <v>13784</v>
      </c>
      <c r="D996" s="46">
        <v>42</v>
      </c>
      <c r="E996" s="47" t="s">
        <v>2635</v>
      </c>
      <c r="F996" s="47"/>
      <c r="G996" s="47" t="s">
        <v>98</v>
      </c>
      <c r="H996" s="49" t="s">
        <v>1520</v>
      </c>
      <c r="I996" s="49" t="s">
        <v>14</v>
      </c>
      <c r="J996" s="49" t="s">
        <v>209</v>
      </c>
      <c r="K996" s="48"/>
      <c r="L996" s="49" t="s">
        <v>36</v>
      </c>
      <c r="M996" s="49" t="s">
        <v>162</v>
      </c>
      <c r="N996" s="49" t="s">
        <v>37</v>
      </c>
      <c r="O996" s="48" t="s">
        <v>19</v>
      </c>
      <c r="P996" s="49" t="s">
        <v>20</v>
      </c>
      <c r="Q996" s="49" t="s">
        <v>21</v>
      </c>
      <c r="R996" s="49" t="s">
        <v>30</v>
      </c>
      <c r="S996" s="49" t="s">
        <v>31</v>
      </c>
      <c r="T996" s="49" t="s">
        <v>163</v>
      </c>
      <c r="U996" s="49" t="s">
        <v>40</v>
      </c>
      <c r="V996" s="49" t="s">
        <v>25</v>
      </c>
      <c r="W996" s="49" t="s">
        <v>22</v>
      </c>
      <c r="X996" s="49" t="s">
        <v>2636</v>
      </c>
      <c r="Y996" s="49" t="s">
        <v>2637</v>
      </c>
      <c r="Z996" s="49" t="s">
        <v>619</v>
      </c>
      <c r="AA996" s="49" t="s">
        <v>53</v>
      </c>
      <c r="AB996" s="49" t="s">
        <v>56</v>
      </c>
      <c r="AC996" s="49" t="s">
        <v>58</v>
      </c>
      <c r="AD996" s="49" t="s">
        <v>385</v>
      </c>
      <c r="AE996" s="49" t="s">
        <v>40</v>
      </c>
      <c r="AF996" s="48" t="s">
        <v>19</v>
      </c>
      <c r="AG996" s="49" t="s">
        <v>23</v>
      </c>
      <c r="AH996" s="49" t="s">
        <v>120</v>
      </c>
      <c r="AI996" s="49" t="s">
        <v>30</v>
      </c>
      <c r="AJ996" s="49" t="s">
        <v>31</v>
      </c>
      <c r="AK996" s="49" t="s">
        <v>25</v>
      </c>
      <c r="AL996" s="49" t="s">
        <v>15</v>
      </c>
      <c r="AM996" s="48" t="s">
        <v>41</v>
      </c>
      <c r="AN996" s="48" t="s">
        <v>28</v>
      </c>
      <c r="AO996" s="49" t="s">
        <v>29</v>
      </c>
      <c r="AP996" s="49" t="s">
        <v>25</v>
      </c>
      <c r="AQ996" s="49" t="s">
        <v>22</v>
      </c>
      <c r="AR996" s="49" t="s">
        <v>153</v>
      </c>
      <c r="AS996" s="49" t="s">
        <v>58</v>
      </c>
      <c r="AT996" s="49" t="s">
        <v>43</v>
      </c>
      <c r="AU996" s="49" t="s">
        <v>115</v>
      </c>
      <c r="AV996" s="49" t="s">
        <v>25</v>
      </c>
      <c r="AW996" s="49" t="s">
        <v>15</v>
      </c>
      <c r="AX996" s="48"/>
      <c r="AY996" s="48"/>
      <c r="AZ996" s="48"/>
      <c r="BA996" s="48"/>
      <c r="BB996" s="48"/>
      <c r="BC996" s="48"/>
      <c r="BD996" s="48"/>
      <c r="BE996" s="48"/>
      <c r="BF996" s="48"/>
      <c r="BG996" s="48"/>
      <c r="BH996" s="48"/>
      <c r="BI996" s="48"/>
      <c r="BJ996" s="48"/>
      <c r="BK996" s="48"/>
      <c r="BL996" s="48"/>
      <c r="BM996" s="48"/>
      <c r="BN996" s="48"/>
      <c r="BO996" s="48"/>
      <c r="BP996" s="48"/>
      <c r="BQ996" s="48"/>
      <c r="BR996" s="48"/>
      <c r="BS996" s="48"/>
      <c r="BT996" s="48"/>
      <c r="BU996" s="48"/>
      <c r="BV996" s="48"/>
      <c r="BW996" s="48"/>
      <c r="BX996" s="48"/>
      <c r="BY996" s="48"/>
      <c r="BZ996" s="48"/>
      <c r="CA996" s="48"/>
      <c r="CB996" s="48"/>
      <c r="CC996" s="48"/>
      <c r="CD996" s="48"/>
      <c r="CE996" s="48"/>
      <c r="CF996" s="48"/>
      <c r="CG996" s="48"/>
      <c r="CH996" s="48"/>
      <c r="CI996" s="48"/>
      <c r="CJ996" s="48"/>
      <c r="CK996" s="48"/>
      <c r="CL996" s="48"/>
      <c r="CM996" s="48"/>
      <c r="CN996" s="48"/>
      <c r="CO996" s="48"/>
      <c r="CP996" s="48"/>
      <c r="CQ996" s="48"/>
      <c r="CR996" s="47"/>
      <c r="CS996" s="47"/>
    </row>
    <row r="997" spans="1:98" ht="53.4" customHeight="1" x14ac:dyDescent="0.3">
      <c r="A997" s="46">
        <v>995</v>
      </c>
      <c r="B997" s="46">
        <v>1219</v>
      </c>
      <c r="C997" s="47" t="s">
        <v>13785</v>
      </c>
      <c r="D997" s="46">
        <v>22</v>
      </c>
      <c r="E997" s="47" t="s">
        <v>2639</v>
      </c>
      <c r="F997" s="47"/>
      <c r="G997" s="47" t="s">
        <v>98</v>
      </c>
      <c r="H997" s="49" t="s">
        <v>99</v>
      </c>
      <c r="I997" s="49" t="s">
        <v>100</v>
      </c>
      <c r="J997" s="15"/>
      <c r="K997" s="49" t="s">
        <v>36</v>
      </c>
      <c r="L997" s="49" t="s">
        <v>25</v>
      </c>
      <c r="M997" s="49" t="s">
        <v>15</v>
      </c>
      <c r="N997" s="4"/>
      <c r="O997" s="49" t="s">
        <v>25</v>
      </c>
      <c r="P997" s="49" t="s">
        <v>20</v>
      </c>
      <c r="Q997" s="49" t="s">
        <v>21</v>
      </c>
      <c r="R997" s="49" t="s">
        <v>25</v>
      </c>
      <c r="S997" s="49" t="s">
        <v>26</v>
      </c>
      <c r="T997" s="49" t="s">
        <v>106</v>
      </c>
      <c r="U997" s="49" t="s">
        <v>187</v>
      </c>
      <c r="V997" s="48" t="s">
        <v>19</v>
      </c>
      <c r="W997" s="49" t="s">
        <v>23</v>
      </c>
      <c r="X997" s="49" t="s">
        <v>103</v>
      </c>
      <c r="Y997" s="49" t="s">
        <v>25</v>
      </c>
      <c r="Z997" s="49" t="s">
        <v>22</v>
      </c>
      <c r="AA997" s="48" t="s">
        <v>28</v>
      </c>
      <c r="AB997" s="49" t="s">
        <v>60</v>
      </c>
      <c r="AC997" s="49" t="s">
        <v>25</v>
      </c>
      <c r="AD997" s="49" t="s">
        <v>46</v>
      </c>
      <c r="AE997" s="48"/>
      <c r="AF997" s="48"/>
      <c r="AG997" s="48"/>
      <c r="AH997" s="48"/>
      <c r="AI997" s="48"/>
      <c r="AJ997" s="48"/>
      <c r="AK997" s="48"/>
      <c r="AL997" s="48"/>
      <c r="AM997" s="48"/>
      <c r="AN997" s="48"/>
      <c r="AO997" s="48"/>
      <c r="AP997" s="48"/>
      <c r="AQ997" s="48"/>
      <c r="AR997" s="48"/>
      <c r="AS997" s="48"/>
      <c r="AT997" s="48"/>
      <c r="AU997" s="48"/>
      <c r="AV997" s="48"/>
      <c r="AW997" s="48"/>
      <c r="AX997" s="48"/>
      <c r="AY997" s="48"/>
      <c r="AZ997" s="48"/>
      <c r="BA997" s="48"/>
      <c r="BB997" s="48"/>
      <c r="BC997" s="48"/>
      <c r="BD997" s="48"/>
      <c r="BE997" s="48"/>
      <c r="BF997" s="48"/>
      <c r="BG997" s="48"/>
      <c r="BH997" s="48"/>
      <c r="BI997" s="48"/>
      <c r="BJ997" s="48"/>
      <c r="BK997" s="48"/>
      <c r="BL997" s="48"/>
      <c r="BM997" s="48"/>
      <c r="BN997" s="48"/>
      <c r="BO997" s="48"/>
      <c r="BP997" s="48"/>
      <c r="BQ997" s="48"/>
      <c r="BR997" s="48"/>
      <c r="BS997" s="48"/>
      <c r="BT997" s="48"/>
      <c r="BU997" s="48"/>
      <c r="BV997" s="48"/>
      <c r="BW997" s="48"/>
      <c r="BX997" s="48"/>
      <c r="BY997" s="48"/>
      <c r="BZ997" s="48"/>
      <c r="CA997" s="48"/>
      <c r="CB997" s="48"/>
      <c r="CC997" s="48"/>
      <c r="CD997" s="48"/>
      <c r="CE997" s="48"/>
      <c r="CF997" s="48"/>
      <c r="CG997" s="48"/>
      <c r="CH997" s="48"/>
      <c r="CI997" s="48"/>
      <c r="CJ997" s="48"/>
      <c r="CK997" s="48"/>
      <c r="CL997" s="48"/>
      <c r="CM997" s="48"/>
      <c r="CN997" s="48"/>
      <c r="CO997" s="48"/>
      <c r="CP997" s="48"/>
      <c r="CQ997" s="48"/>
      <c r="CR997" s="48"/>
      <c r="CS997" s="47"/>
      <c r="CT997" s="47"/>
    </row>
    <row r="998" spans="1:98" ht="53.4" customHeight="1" x14ac:dyDescent="0.3">
      <c r="A998" s="46">
        <v>996</v>
      </c>
      <c r="B998" s="46">
        <v>27</v>
      </c>
      <c r="C998" s="47" t="s">
        <v>13786</v>
      </c>
      <c r="D998" s="46">
        <v>32</v>
      </c>
      <c r="E998" s="47" t="s">
        <v>2641</v>
      </c>
      <c r="F998" s="47"/>
      <c r="G998" s="47" t="s">
        <v>98</v>
      </c>
      <c r="H998" s="49" t="s">
        <v>99</v>
      </c>
      <c r="I998" s="49" t="s">
        <v>34</v>
      </c>
      <c r="J998" s="49" t="s">
        <v>35</v>
      </c>
      <c r="K998" s="49" t="s">
        <v>209</v>
      </c>
      <c r="L998" s="49" t="s">
        <v>51</v>
      </c>
      <c r="M998" s="48" t="s">
        <v>19</v>
      </c>
      <c r="N998" s="49" t="s">
        <v>165</v>
      </c>
      <c r="O998" s="49" t="s">
        <v>20</v>
      </c>
      <c r="P998" s="49" t="s">
        <v>121</v>
      </c>
      <c r="Q998" s="49" t="s">
        <v>583</v>
      </c>
      <c r="R998" s="49" t="s">
        <v>25</v>
      </c>
      <c r="S998" s="49" t="s">
        <v>239</v>
      </c>
      <c r="T998" s="49" t="s">
        <v>53</v>
      </c>
      <c r="U998" s="49" t="s">
        <v>12</v>
      </c>
      <c r="V998" s="49" t="s">
        <v>58</v>
      </c>
      <c r="W998" s="49" t="s">
        <v>1205</v>
      </c>
      <c r="X998" s="49" t="s">
        <v>44</v>
      </c>
      <c r="Y998" s="48" t="s">
        <v>608</v>
      </c>
      <c r="Z998" s="49" t="s">
        <v>165</v>
      </c>
      <c r="AA998" s="49" t="s">
        <v>23</v>
      </c>
      <c r="AB998" s="49" t="s">
        <v>39</v>
      </c>
      <c r="AC998" s="49" t="s">
        <v>25</v>
      </c>
      <c r="AD998" s="49" t="s">
        <v>15</v>
      </c>
      <c r="AE998" s="48" t="s">
        <v>41</v>
      </c>
      <c r="AF998" s="48" t="s">
        <v>28</v>
      </c>
      <c r="AG998" s="49" t="s">
        <v>131</v>
      </c>
      <c r="AH998" s="49" t="s">
        <v>29</v>
      </c>
      <c r="AI998" s="49" t="s">
        <v>30</v>
      </c>
      <c r="AJ998" s="49" t="s">
        <v>31</v>
      </c>
      <c r="AK998" s="49" t="s">
        <v>25</v>
      </c>
      <c r="AL998" s="49" t="s">
        <v>46</v>
      </c>
      <c r="AM998" s="48"/>
      <c r="AN998" s="48"/>
      <c r="AO998" s="48"/>
      <c r="AP998" s="48"/>
      <c r="AQ998" s="48"/>
      <c r="AR998" s="48"/>
      <c r="AS998" s="48"/>
      <c r="AT998" s="48"/>
      <c r="AU998" s="48"/>
      <c r="AV998" s="48"/>
      <c r="AW998" s="48"/>
      <c r="AX998" s="48"/>
      <c r="AY998" s="48"/>
      <c r="AZ998" s="48"/>
      <c r="BA998" s="48"/>
      <c r="BB998" s="48"/>
      <c r="BC998" s="48"/>
      <c r="BD998" s="48"/>
      <c r="BE998" s="48"/>
      <c r="BF998" s="48"/>
      <c r="BG998" s="48"/>
      <c r="BH998" s="48"/>
      <c r="BI998" s="48"/>
      <c r="BJ998" s="48"/>
      <c r="BK998" s="48"/>
      <c r="BL998" s="48"/>
      <c r="BM998" s="48"/>
      <c r="BN998" s="48"/>
      <c r="BO998" s="48"/>
      <c r="BP998" s="48"/>
      <c r="BQ998" s="48"/>
      <c r="BR998" s="48"/>
      <c r="BS998" s="48"/>
      <c r="BT998" s="48"/>
      <c r="BU998" s="48"/>
      <c r="BV998" s="48"/>
      <c r="BW998" s="48"/>
      <c r="BX998" s="48"/>
      <c r="BY998" s="48"/>
      <c r="BZ998" s="48"/>
      <c r="CA998" s="48"/>
      <c r="CB998" s="48"/>
      <c r="CC998" s="48"/>
      <c r="CD998" s="48"/>
      <c r="CE998" s="48"/>
      <c r="CF998" s="48"/>
      <c r="CG998" s="48"/>
      <c r="CH998" s="48"/>
      <c r="CI998" s="48"/>
      <c r="CJ998" s="48"/>
      <c r="CK998" s="48"/>
      <c r="CL998" s="48"/>
      <c r="CM998" s="48"/>
      <c r="CN998" s="48"/>
      <c r="CO998" s="48"/>
      <c r="CP998" s="48"/>
      <c r="CQ998" s="47"/>
      <c r="CR998" s="47"/>
    </row>
    <row r="999" spans="1:98" ht="53.4" customHeight="1" x14ac:dyDescent="0.3">
      <c r="A999" s="46">
        <v>997</v>
      </c>
      <c r="B999" s="46">
        <v>156</v>
      </c>
      <c r="C999" s="47" t="s">
        <v>13607</v>
      </c>
      <c r="D999" s="46">
        <v>13</v>
      </c>
      <c r="E999" s="47" t="s">
        <v>2642</v>
      </c>
      <c r="F999" s="47"/>
      <c r="G999" s="49" t="s">
        <v>10</v>
      </c>
      <c r="H999" s="48" t="s">
        <v>19</v>
      </c>
      <c r="I999" s="49" t="s">
        <v>23</v>
      </c>
      <c r="J999" s="49" t="s">
        <v>24</v>
      </c>
      <c r="K999" s="49" t="s">
        <v>26</v>
      </c>
      <c r="L999" s="49" t="s">
        <v>15</v>
      </c>
      <c r="M999" s="48"/>
      <c r="N999" s="49" t="s">
        <v>20</v>
      </c>
      <c r="O999" s="49" t="s">
        <v>15</v>
      </c>
      <c r="P999" s="48" t="s">
        <v>40</v>
      </c>
      <c r="Q999" s="48" t="s">
        <v>201</v>
      </c>
      <c r="R999" s="48" t="s">
        <v>16</v>
      </c>
      <c r="S999" s="49" t="s">
        <v>220</v>
      </c>
      <c r="T999" s="49" t="s">
        <v>222</v>
      </c>
      <c r="U999" s="48"/>
      <c r="V999" s="48"/>
      <c r="W999" s="48"/>
      <c r="X999" s="48"/>
      <c r="Y999" s="48"/>
      <c r="Z999" s="48"/>
      <c r="AA999" s="48"/>
      <c r="AB999" s="48"/>
      <c r="AC999" s="48"/>
      <c r="AD999" s="48"/>
      <c r="AE999" s="48"/>
      <c r="AF999" s="48"/>
      <c r="AG999" s="48"/>
      <c r="AH999" s="48"/>
      <c r="AI999" s="48"/>
      <c r="AJ999" s="48"/>
      <c r="AK999" s="48"/>
      <c r="AL999" s="48"/>
      <c r="AM999" s="48"/>
      <c r="AN999" s="48"/>
      <c r="AO999" s="48"/>
      <c r="AP999" s="48"/>
      <c r="AQ999" s="48"/>
      <c r="AR999" s="48"/>
      <c r="AS999" s="48"/>
      <c r="AT999" s="48"/>
      <c r="AU999" s="48"/>
      <c r="AV999" s="48"/>
      <c r="AW999" s="48"/>
      <c r="AX999" s="48"/>
      <c r="AY999" s="48"/>
      <c r="AZ999" s="48"/>
      <c r="BA999" s="48"/>
      <c r="BB999" s="48"/>
      <c r="BC999" s="48"/>
      <c r="BD999" s="48"/>
      <c r="BE999" s="48"/>
      <c r="BF999" s="48"/>
      <c r="BG999" s="48"/>
      <c r="BH999" s="48"/>
      <c r="BI999" s="48"/>
      <c r="BJ999" s="48"/>
      <c r="BK999" s="48"/>
      <c r="BL999" s="48"/>
      <c r="BM999" s="48"/>
      <c r="BN999" s="48"/>
      <c r="BO999" s="48"/>
      <c r="BP999" s="48"/>
      <c r="BQ999" s="48"/>
      <c r="BR999" s="48"/>
      <c r="BS999" s="48"/>
      <c r="BT999" s="48"/>
      <c r="BU999" s="48"/>
      <c r="BV999" s="48"/>
      <c r="BW999" s="48"/>
      <c r="BX999" s="48"/>
      <c r="BY999" s="48"/>
      <c r="BZ999" s="48"/>
      <c r="CA999" s="48"/>
      <c r="CB999" s="48"/>
      <c r="CC999" s="48"/>
      <c r="CD999" s="48"/>
      <c r="CE999" s="48"/>
      <c r="CF999" s="48"/>
      <c r="CG999" s="48"/>
      <c r="CH999" s="48"/>
      <c r="CI999" s="48"/>
      <c r="CJ999" s="48"/>
      <c r="CK999" s="48"/>
      <c r="CL999" s="48"/>
      <c r="CM999" s="48"/>
      <c r="CN999" s="48"/>
      <c r="CO999" s="48"/>
      <c r="CP999" s="48"/>
      <c r="CQ999" s="48"/>
      <c r="CR999" s="47"/>
      <c r="CS999" s="47"/>
    </row>
    <row r="1000" spans="1:98" ht="53.4" customHeight="1" x14ac:dyDescent="0.3">
      <c r="A1000" s="46">
        <v>998</v>
      </c>
      <c r="B1000" s="46">
        <v>2950</v>
      </c>
      <c r="C1000" s="47" t="s">
        <v>13787</v>
      </c>
      <c r="D1000" s="46">
        <v>28</v>
      </c>
      <c r="E1000" s="47" t="s">
        <v>2644</v>
      </c>
      <c r="F1000" s="47"/>
      <c r="G1000" s="49" t="s">
        <v>73</v>
      </c>
      <c r="H1000" s="49" t="s">
        <v>74</v>
      </c>
      <c r="I1000" s="49" t="s">
        <v>75</v>
      </c>
      <c r="J1000" s="49" t="s">
        <v>111</v>
      </c>
      <c r="K1000" s="49" t="s">
        <v>51</v>
      </c>
      <c r="L1000" s="49"/>
      <c r="M1000" s="49" t="s">
        <v>36</v>
      </c>
      <c r="N1000" s="49" t="s">
        <v>646</v>
      </c>
      <c r="O1000" s="48" t="s">
        <v>16</v>
      </c>
      <c r="P1000" s="49" t="s">
        <v>17</v>
      </c>
      <c r="Q1000" s="49" t="s">
        <v>18</v>
      </c>
      <c r="R1000" s="49" t="s">
        <v>25</v>
      </c>
      <c r="S1000" s="49" t="s">
        <v>104</v>
      </c>
      <c r="T1000" s="48" t="s">
        <v>19</v>
      </c>
      <c r="U1000" s="49" t="s">
        <v>20</v>
      </c>
      <c r="V1000" s="49" t="s">
        <v>37</v>
      </c>
      <c r="W1000" s="49" t="s">
        <v>40</v>
      </c>
      <c r="X1000" s="49" t="s">
        <v>25</v>
      </c>
      <c r="Y1000" s="49" t="s">
        <v>1144</v>
      </c>
      <c r="Z1000" s="48" t="s">
        <v>19</v>
      </c>
      <c r="AA1000" s="49" t="s">
        <v>23</v>
      </c>
      <c r="AB1000" s="49" t="s">
        <v>39</v>
      </c>
      <c r="AC1000" s="49" t="s">
        <v>25</v>
      </c>
      <c r="AD1000" s="49" t="s">
        <v>1144</v>
      </c>
      <c r="AE1000" s="48" t="s">
        <v>28</v>
      </c>
      <c r="AF1000" s="49" t="s">
        <v>60</v>
      </c>
      <c r="AG1000" s="49" t="s">
        <v>188</v>
      </c>
      <c r="AH1000" s="49" t="s">
        <v>25</v>
      </c>
      <c r="AI1000" s="49" t="s">
        <v>82</v>
      </c>
      <c r="AJ1000" s="48"/>
      <c r="AK1000" s="48"/>
      <c r="AL1000" s="48"/>
      <c r="AM1000" s="48"/>
      <c r="AN1000" s="48"/>
      <c r="AO1000" s="48"/>
      <c r="AP1000" s="48"/>
      <c r="AQ1000" s="48"/>
      <c r="AR1000" s="48"/>
      <c r="AS1000" s="48"/>
      <c r="AT1000" s="48"/>
      <c r="AU1000" s="48"/>
      <c r="AV1000" s="48"/>
      <c r="AW1000" s="48"/>
      <c r="AX1000" s="48"/>
      <c r="AY1000" s="48"/>
      <c r="AZ1000" s="48"/>
      <c r="BA1000" s="48"/>
      <c r="BB1000" s="48"/>
      <c r="BC1000" s="48"/>
      <c r="BD1000" s="48"/>
      <c r="BE1000" s="48"/>
      <c r="BF1000" s="48"/>
      <c r="BG1000" s="48"/>
      <c r="BH1000" s="48"/>
      <c r="BI1000" s="48"/>
      <c r="BJ1000" s="48"/>
      <c r="BK1000" s="48"/>
      <c r="BL1000" s="48"/>
      <c r="BM1000" s="48"/>
      <c r="BN1000" s="48"/>
      <c r="BO1000" s="48"/>
      <c r="BP1000" s="48"/>
      <c r="BQ1000" s="48"/>
      <c r="BR1000" s="48"/>
      <c r="BS1000" s="48"/>
      <c r="BT1000" s="48"/>
      <c r="BU1000" s="48"/>
      <c r="BV1000" s="48"/>
      <c r="BW1000" s="48"/>
      <c r="BX1000" s="48"/>
      <c r="BY1000" s="48"/>
      <c r="BZ1000" s="48"/>
      <c r="CA1000" s="48"/>
      <c r="CB1000" s="48"/>
      <c r="CC1000" s="48"/>
      <c r="CD1000" s="48"/>
      <c r="CE1000" s="48"/>
      <c r="CF1000" s="48"/>
      <c r="CG1000" s="48"/>
      <c r="CH1000" s="48"/>
      <c r="CI1000" s="48"/>
      <c r="CJ1000" s="48"/>
      <c r="CK1000" s="48"/>
      <c r="CL1000" s="48"/>
      <c r="CM1000" s="48"/>
      <c r="CN1000" s="48"/>
      <c r="CO1000" s="48"/>
      <c r="CP1000" s="48"/>
      <c r="CQ1000" s="48"/>
      <c r="CR1000" s="47"/>
      <c r="CS1000" s="47"/>
    </row>
    <row r="1001" spans="1:98" ht="15.75" customHeight="1" x14ac:dyDescent="0.3">
      <c r="A1001" s="46">
        <v>999</v>
      </c>
      <c r="B1001" s="46">
        <v>157</v>
      </c>
      <c r="C1001" s="47" t="s">
        <v>13496</v>
      </c>
      <c r="D1001" s="46">
        <v>20</v>
      </c>
      <c r="E1001" s="47" t="s">
        <v>2646</v>
      </c>
      <c r="F1001" s="47"/>
      <c r="G1001" s="49" t="s">
        <v>10</v>
      </c>
      <c r="H1001" s="49" t="s">
        <v>34</v>
      </c>
      <c r="I1001" s="49" t="s">
        <v>35</v>
      </c>
      <c r="J1001" s="48" t="s">
        <v>16</v>
      </c>
      <c r="K1001" s="49" t="s">
        <v>125</v>
      </c>
      <c r="L1001" s="48" t="s">
        <v>16</v>
      </c>
      <c r="M1001" s="49" t="s">
        <v>63</v>
      </c>
      <c r="N1001" s="49" t="s">
        <v>81</v>
      </c>
      <c r="O1001" s="49" t="s">
        <v>25</v>
      </c>
      <c r="P1001" s="49" t="s">
        <v>78</v>
      </c>
      <c r="Q1001" s="48" t="s">
        <v>28</v>
      </c>
      <c r="R1001" s="49" t="s">
        <v>60</v>
      </c>
      <c r="S1001" s="49" t="s">
        <v>1095</v>
      </c>
      <c r="T1001" s="49" t="s">
        <v>82</v>
      </c>
      <c r="U1001" s="48" t="s">
        <v>19</v>
      </c>
      <c r="V1001" s="49" t="s">
        <v>20</v>
      </c>
      <c r="W1001" s="49" t="s">
        <v>66</v>
      </c>
      <c r="X1001" s="49" t="s">
        <v>23</v>
      </c>
      <c r="Y1001" s="49" t="s">
        <v>24</v>
      </c>
      <c r="Z1001" s="49" t="s">
        <v>15</v>
      </c>
      <c r="AA1001" s="48"/>
      <c r="AB1001" s="48"/>
      <c r="AC1001" s="48"/>
      <c r="AD1001" s="48"/>
      <c r="AE1001" s="48"/>
      <c r="AF1001" s="48"/>
      <c r="AG1001" s="48"/>
      <c r="AH1001" s="48"/>
      <c r="AI1001" s="48"/>
      <c r="AJ1001" s="48"/>
      <c r="AK1001" s="48"/>
      <c r="AL1001" s="48"/>
      <c r="AM1001" s="48"/>
      <c r="AN1001" s="48"/>
      <c r="AO1001" s="48"/>
      <c r="AP1001" s="48"/>
      <c r="AQ1001" s="48"/>
      <c r="AR1001" s="48"/>
      <c r="AS1001" s="48"/>
      <c r="AT1001" s="48"/>
      <c r="AU1001" s="48"/>
      <c r="AV1001" s="48"/>
      <c r="AW1001" s="48"/>
      <c r="AX1001" s="48"/>
      <c r="AY1001" s="48"/>
      <c r="AZ1001" s="48"/>
      <c r="BA1001" s="48"/>
      <c r="BB1001" s="48"/>
      <c r="BC1001" s="48"/>
      <c r="BD1001" s="48"/>
      <c r="BE1001" s="48"/>
      <c r="BF1001" s="48"/>
      <c r="BG1001" s="48"/>
      <c r="BH1001" s="48"/>
      <c r="BI1001" s="48"/>
      <c r="BJ1001" s="48"/>
      <c r="BK1001" s="48"/>
      <c r="BL1001" s="48"/>
      <c r="BM1001" s="48"/>
      <c r="BN1001" s="48"/>
      <c r="BO1001" s="48"/>
      <c r="BP1001" s="48"/>
      <c r="BQ1001" s="48"/>
      <c r="BR1001" s="48"/>
      <c r="BS1001" s="48"/>
      <c r="BT1001" s="48"/>
      <c r="BU1001" s="48"/>
      <c r="BV1001" s="48"/>
      <c r="BW1001" s="48"/>
      <c r="BX1001" s="48"/>
      <c r="BY1001" s="48"/>
      <c r="BZ1001" s="48"/>
      <c r="CA1001" s="48"/>
      <c r="CB1001" s="48"/>
      <c r="CC1001" s="48"/>
      <c r="CD1001" s="48"/>
      <c r="CE1001" s="48"/>
      <c r="CF1001" s="48"/>
      <c r="CG1001" s="48"/>
      <c r="CH1001" s="48"/>
      <c r="CI1001" s="48"/>
      <c r="CJ1001" s="48"/>
      <c r="CK1001" s="48"/>
      <c r="CL1001" s="48"/>
      <c r="CM1001" s="48"/>
      <c r="CN1001" s="48"/>
      <c r="CO1001" s="48"/>
      <c r="CP1001" s="48"/>
      <c r="CQ1001" s="47"/>
      <c r="CR1001" s="47"/>
    </row>
    <row r="1002" spans="1:98" ht="15.75" customHeight="1" x14ac:dyDescent="0.3">
      <c r="A1002" s="46">
        <v>1000</v>
      </c>
      <c r="B1002" s="46">
        <v>1519</v>
      </c>
      <c r="C1002" s="47" t="s">
        <v>13788</v>
      </c>
      <c r="D1002" s="46">
        <v>33</v>
      </c>
      <c r="E1002" s="47" t="s">
        <v>2648</v>
      </c>
      <c r="F1002" s="47"/>
      <c r="G1002" s="49" t="s">
        <v>49</v>
      </c>
      <c r="H1002" s="48" t="s">
        <v>16</v>
      </c>
      <c r="I1002" s="49" t="s">
        <v>193</v>
      </c>
      <c r="J1002" s="49" t="s">
        <v>194</v>
      </c>
      <c r="K1002" s="49" t="s">
        <v>25</v>
      </c>
      <c r="L1002" s="49" t="s">
        <v>26</v>
      </c>
      <c r="M1002" s="49" t="s">
        <v>27</v>
      </c>
      <c r="N1002" s="48" t="s">
        <v>19</v>
      </c>
      <c r="O1002" s="49" t="s">
        <v>20</v>
      </c>
      <c r="P1002" s="49" t="s">
        <v>583</v>
      </c>
      <c r="Q1002" s="49" t="s">
        <v>53</v>
      </c>
      <c r="R1002" s="49" t="s">
        <v>12</v>
      </c>
      <c r="S1002" s="49" t="s">
        <v>25</v>
      </c>
      <c r="T1002" s="49" t="s">
        <v>27</v>
      </c>
      <c r="U1002" s="48" t="s">
        <v>19</v>
      </c>
      <c r="V1002" s="49" t="s">
        <v>23</v>
      </c>
      <c r="W1002" s="49" t="s">
        <v>24</v>
      </c>
      <c r="X1002" s="49" t="s">
        <v>25</v>
      </c>
      <c r="Y1002" s="49" t="s">
        <v>26</v>
      </c>
      <c r="Z1002" s="48" t="s">
        <v>28</v>
      </c>
      <c r="AA1002" s="49" t="s">
        <v>29</v>
      </c>
      <c r="AB1002" s="49" t="s">
        <v>30</v>
      </c>
      <c r="AC1002" s="49" t="s">
        <v>31</v>
      </c>
      <c r="AD1002" s="49" t="s">
        <v>25</v>
      </c>
      <c r="AE1002" s="49" t="s">
        <v>22</v>
      </c>
      <c r="AF1002" s="49" t="s">
        <v>53</v>
      </c>
      <c r="AG1002" s="49" t="s">
        <v>184</v>
      </c>
      <c r="AH1002" s="49" t="s">
        <v>15</v>
      </c>
      <c r="AI1002" s="49" t="s">
        <v>36</v>
      </c>
      <c r="AJ1002" s="49" t="s">
        <v>15</v>
      </c>
      <c r="AK1002" s="48" t="s">
        <v>54</v>
      </c>
      <c r="AL1002" s="49" t="s">
        <v>1205</v>
      </c>
      <c r="AM1002" s="49" t="s">
        <v>811</v>
      </c>
      <c r="AN1002" s="48"/>
      <c r="AO1002" s="48"/>
      <c r="AP1002" s="48"/>
      <c r="AQ1002" s="48"/>
      <c r="AR1002" s="48"/>
      <c r="AS1002" s="48"/>
      <c r="AT1002" s="48"/>
      <c r="AU1002" s="48"/>
      <c r="AV1002" s="48"/>
      <c r="AW1002" s="48"/>
      <c r="AX1002" s="48"/>
      <c r="AY1002" s="48"/>
      <c r="AZ1002" s="48"/>
      <c r="BA1002" s="48"/>
      <c r="BB1002" s="48"/>
      <c r="BC1002" s="48"/>
      <c r="BD1002" s="48"/>
      <c r="BE1002" s="48"/>
      <c r="BF1002" s="48"/>
      <c r="BG1002" s="48"/>
      <c r="BH1002" s="48"/>
      <c r="BI1002" s="48"/>
      <c r="BJ1002" s="48"/>
      <c r="BK1002" s="48"/>
      <c r="BL1002" s="48"/>
      <c r="BM1002" s="48"/>
      <c r="BN1002" s="48"/>
      <c r="BO1002" s="48"/>
      <c r="BP1002" s="48"/>
      <c r="BQ1002" s="48"/>
      <c r="BR1002" s="48"/>
      <c r="BS1002" s="48"/>
      <c r="BT1002" s="48"/>
      <c r="BU1002" s="48"/>
      <c r="BV1002" s="48"/>
      <c r="BW1002" s="48"/>
      <c r="BX1002" s="48"/>
      <c r="BY1002" s="48"/>
      <c r="BZ1002" s="48"/>
      <c r="CA1002" s="48"/>
      <c r="CB1002" s="48"/>
      <c r="CC1002" s="48"/>
      <c r="CD1002" s="48"/>
      <c r="CE1002" s="48"/>
      <c r="CF1002" s="48"/>
      <c r="CG1002" s="48"/>
      <c r="CH1002" s="48"/>
      <c r="CI1002" s="48"/>
      <c r="CJ1002" s="48"/>
      <c r="CK1002" s="48"/>
      <c r="CL1002" s="48"/>
      <c r="CM1002" s="48"/>
      <c r="CN1002" s="48"/>
      <c r="CO1002" s="48"/>
      <c r="CP1002" s="48"/>
      <c r="CQ1002" s="47"/>
      <c r="CR1002" s="47"/>
    </row>
  </sheetData>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03"/>
  <sheetViews>
    <sheetView workbookViewId="0"/>
  </sheetViews>
  <sheetFormatPr defaultColWidth="12.59765625" defaultRowHeight="15" customHeight="1" x14ac:dyDescent="0.25"/>
  <cols>
    <col min="1" max="1" width="7.3984375" customWidth="1"/>
    <col min="2" max="2" width="23.09765625" customWidth="1"/>
    <col min="3" max="3" width="9.69921875" customWidth="1"/>
    <col min="4" max="4" width="45.69921875" customWidth="1"/>
    <col min="5" max="6" width="7.59765625" customWidth="1"/>
  </cols>
  <sheetData>
    <row r="1" spans="1:5" ht="14.4" x14ac:dyDescent="0.3">
      <c r="A1" s="1" t="s">
        <v>13425</v>
      </c>
      <c r="B1" s="1" t="s">
        <v>3</v>
      </c>
      <c r="C1" s="1" t="s">
        <v>13426</v>
      </c>
      <c r="D1" s="1" t="s">
        <v>13427</v>
      </c>
    </row>
    <row r="2" spans="1:5" ht="43.2" x14ac:dyDescent="0.3">
      <c r="A2" s="1">
        <v>1</v>
      </c>
      <c r="B2" s="1" t="s">
        <v>5539</v>
      </c>
      <c r="C2" s="1" t="s">
        <v>13428</v>
      </c>
      <c r="D2" s="1" t="s">
        <v>5540</v>
      </c>
      <c r="E2" s="8">
        <f t="shared" ref="E2:E256" ca="1" si="0">RAND()</f>
        <v>0.51767363556532731</v>
      </c>
    </row>
    <row r="3" spans="1:5" ht="43.2" x14ac:dyDescent="0.3">
      <c r="A3" s="1">
        <v>1</v>
      </c>
      <c r="B3" s="1" t="s">
        <v>6257</v>
      </c>
      <c r="C3" s="1" t="s">
        <v>13428</v>
      </c>
      <c r="D3" s="1" t="s">
        <v>12916</v>
      </c>
      <c r="E3" s="8">
        <f t="shared" ca="1" si="0"/>
        <v>1.1739730175871488E-2</v>
      </c>
    </row>
    <row r="4" spans="1:5" ht="43.2" x14ac:dyDescent="0.3">
      <c r="A4" s="1">
        <v>1</v>
      </c>
      <c r="B4" s="1" t="s">
        <v>10300</v>
      </c>
      <c r="C4" s="1" t="s">
        <v>13428</v>
      </c>
      <c r="D4" s="1" t="s">
        <v>12792</v>
      </c>
      <c r="E4" s="8">
        <f t="shared" ca="1" si="0"/>
        <v>0.27380886468908416</v>
      </c>
    </row>
    <row r="5" spans="1:5" ht="43.2" x14ac:dyDescent="0.3">
      <c r="A5" s="1">
        <v>1</v>
      </c>
      <c r="B5" s="1" t="s">
        <v>456</v>
      </c>
      <c r="C5" s="1" t="s">
        <v>13428</v>
      </c>
      <c r="D5" s="1" t="s">
        <v>5956</v>
      </c>
      <c r="E5" s="8">
        <f t="shared" ca="1" si="0"/>
        <v>0.22399877393857837</v>
      </c>
    </row>
    <row r="6" spans="1:5" ht="43.2" x14ac:dyDescent="0.3">
      <c r="A6" s="1">
        <v>1</v>
      </c>
      <c r="B6" s="1" t="s">
        <v>3796</v>
      </c>
      <c r="C6" s="1" t="s">
        <v>13428</v>
      </c>
      <c r="D6" s="1" t="s">
        <v>11081</v>
      </c>
      <c r="E6" s="8">
        <f t="shared" ca="1" si="0"/>
        <v>0.64445822521176155</v>
      </c>
    </row>
    <row r="7" spans="1:5" ht="72" x14ac:dyDescent="0.3">
      <c r="A7" s="1">
        <v>2</v>
      </c>
      <c r="B7" s="1" t="s">
        <v>7337</v>
      </c>
      <c r="C7" s="1" t="s">
        <v>13428</v>
      </c>
      <c r="D7" s="1" t="s">
        <v>10325</v>
      </c>
      <c r="E7" s="8">
        <f t="shared" ca="1" si="0"/>
        <v>0.95501627008747747</v>
      </c>
    </row>
    <row r="8" spans="1:5" ht="43.2" x14ac:dyDescent="0.3">
      <c r="A8" s="1">
        <v>2</v>
      </c>
      <c r="B8" s="1" t="s">
        <v>8521</v>
      </c>
      <c r="C8" s="1" t="s">
        <v>13428</v>
      </c>
      <c r="D8" s="1" t="s">
        <v>9474</v>
      </c>
      <c r="E8" s="8">
        <f t="shared" ca="1" si="0"/>
        <v>0.58446419893869872</v>
      </c>
    </row>
    <row r="9" spans="1:5" ht="43.2" x14ac:dyDescent="0.3">
      <c r="A9" s="1">
        <v>2</v>
      </c>
      <c r="B9" s="1" t="s">
        <v>5332</v>
      </c>
      <c r="C9" s="1" t="s">
        <v>13428</v>
      </c>
      <c r="D9" s="1" t="s">
        <v>8723</v>
      </c>
      <c r="E9" s="8">
        <f t="shared" ca="1" si="0"/>
        <v>0.54340812866851418</v>
      </c>
    </row>
    <row r="10" spans="1:5" ht="43.2" x14ac:dyDescent="0.3">
      <c r="A10" s="1">
        <v>2</v>
      </c>
      <c r="B10" s="1" t="s">
        <v>8022</v>
      </c>
      <c r="C10" s="1" t="s">
        <v>13428</v>
      </c>
      <c r="D10" s="1" t="s">
        <v>10947</v>
      </c>
      <c r="E10" s="8">
        <f t="shared" ca="1" si="0"/>
        <v>0.73669951137556888</v>
      </c>
    </row>
    <row r="11" spans="1:5" ht="43.2" x14ac:dyDescent="0.3">
      <c r="A11" s="1">
        <v>2</v>
      </c>
      <c r="B11" s="1" t="s">
        <v>7034</v>
      </c>
      <c r="C11" s="1" t="s">
        <v>13428</v>
      </c>
      <c r="D11" s="1" t="s">
        <v>7035</v>
      </c>
      <c r="E11" s="8">
        <f t="shared" ca="1" si="0"/>
        <v>0.86801185260000191</v>
      </c>
    </row>
    <row r="12" spans="1:5" ht="57.6" x14ac:dyDescent="0.3">
      <c r="A12" s="1">
        <v>3</v>
      </c>
      <c r="B12" s="1" t="s">
        <v>2195</v>
      </c>
      <c r="C12" s="1" t="s">
        <v>13428</v>
      </c>
      <c r="D12" s="1" t="s">
        <v>2196</v>
      </c>
      <c r="E12" s="8">
        <f t="shared" ca="1" si="0"/>
        <v>0.94739882181123669</v>
      </c>
    </row>
    <row r="13" spans="1:5" ht="57.6" x14ac:dyDescent="0.3">
      <c r="A13" s="1">
        <v>3</v>
      </c>
      <c r="B13" s="1" t="s">
        <v>2662</v>
      </c>
      <c r="C13" s="1" t="s">
        <v>13428</v>
      </c>
      <c r="D13" s="1" t="s">
        <v>2663</v>
      </c>
      <c r="E13" s="8">
        <f t="shared" ca="1" si="0"/>
        <v>0.70810668382026143</v>
      </c>
    </row>
    <row r="14" spans="1:5" ht="43.2" x14ac:dyDescent="0.3">
      <c r="A14" s="1">
        <v>3</v>
      </c>
      <c r="B14" s="1" t="s">
        <v>11476</v>
      </c>
      <c r="C14" s="1" t="s">
        <v>13428</v>
      </c>
      <c r="D14" s="1" t="s">
        <v>11477</v>
      </c>
      <c r="E14" s="8">
        <f t="shared" ca="1" si="0"/>
        <v>0.11068031992083793</v>
      </c>
    </row>
    <row r="15" spans="1:5" ht="43.2" x14ac:dyDescent="0.3">
      <c r="A15" s="1">
        <v>3</v>
      </c>
      <c r="B15" s="1" t="s">
        <v>4931</v>
      </c>
      <c r="C15" s="1" t="s">
        <v>13428</v>
      </c>
      <c r="D15" s="1" t="s">
        <v>11636</v>
      </c>
      <c r="E15" s="8">
        <f t="shared" ca="1" si="0"/>
        <v>0.83655397383710073</v>
      </c>
    </row>
    <row r="16" spans="1:5" ht="43.2" x14ac:dyDescent="0.3">
      <c r="A16" s="1">
        <v>3</v>
      </c>
      <c r="B16" s="1" t="s">
        <v>5420</v>
      </c>
      <c r="C16" s="1" t="s">
        <v>13428</v>
      </c>
      <c r="D16" s="1" t="s">
        <v>8441</v>
      </c>
      <c r="E16" s="8">
        <f t="shared" ca="1" si="0"/>
        <v>0.63234780686629333</v>
      </c>
    </row>
    <row r="17" spans="1:5" ht="43.2" x14ac:dyDescent="0.3">
      <c r="A17" s="1">
        <v>4</v>
      </c>
      <c r="B17" s="1" t="s">
        <v>330</v>
      </c>
      <c r="C17" s="1" t="s">
        <v>13428</v>
      </c>
      <c r="D17" s="1" t="s">
        <v>1430</v>
      </c>
      <c r="E17" s="8">
        <f t="shared" ca="1" si="0"/>
        <v>0.95104730774263502</v>
      </c>
    </row>
    <row r="18" spans="1:5" ht="57.6" x14ac:dyDescent="0.3">
      <c r="A18" s="1">
        <v>4</v>
      </c>
      <c r="B18" s="1" t="s">
        <v>7189</v>
      </c>
      <c r="C18" s="1" t="s">
        <v>13428</v>
      </c>
      <c r="D18" s="1" t="s">
        <v>10337</v>
      </c>
      <c r="E18" s="8">
        <f t="shared" ca="1" si="0"/>
        <v>0.45728488512463805</v>
      </c>
    </row>
    <row r="19" spans="1:5" ht="43.2" x14ac:dyDescent="0.3">
      <c r="A19" s="1">
        <v>4</v>
      </c>
      <c r="B19" s="1" t="s">
        <v>1874</v>
      </c>
      <c r="C19" s="1" t="s">
        <v>13428</v>
      </c>
      <c r="D19" s="1" t="s">
        <v>11165</v>
      </c>
      <c r="E19" s="8">
        <f t="shared" ca="1" si="0"/>
        <v>0.96292439821666731</v>
      </c>
    </row>
    <row r="20" spans="1:5" ht="43.2" x14ac:dyDescent="0.3">
      <c r="A20" s="1">
        <v>4</v>
      </c>
      <c r="B20" s="1" t="s">
        <v>1010</v>
      </c>
      <c r="C20" s="1" t="s">
        <v>13428</v>
      </c>
      <c r="D20" s="1" t="s">
        <v>4545</v>
      </c>
      <c r="E20" s="8">
        <f t="shared" ca="1" si="0"/>
        <v>0.36773608101166033</v>
      </c>
    </row>
    <row r="21" spans="1:5" ht="15.75" customHeight="1" x14ac:dyDescent="0.3">
      <c r="A21" s="1">
        <v>4</v>
      </c>
      <c r="B21" s="1" t="s">
        <v>8759</v>
      </c>
      <c r="C21" s="1" t="s">
        <v>13428</v>
      </c>
      <c r="D21" s="1" t="s">
        <v>8760</v>
      </c>
      <c r="E21" s="8">
        <f t="shared" ca="1" si="0"/>
        <v>0.28335533024985116</v>
      </c>
    </row>
    <row r="22" spans="1:5" ht="15.75" customHeight="1" x14ac:dyDescent="0.3">
      <c r="A22" s="1">
        <v>4</v>
      </c>
      <c r="B22" s="1" t="s">
        <v>1659</v>
      </c>
      <c r="C22" s="1" t="s">
        <v>13428</v>
      </c>
      <c r="D22" s="1" t="s">
        <v>1660</v>
      </c>
      <c r="E22" s="8">
        <f t="shared" ca="1" si="0"/>
        <v>0.89902373988471485</v>
      </c>
    </row>
    <row r="23" spans="1:5" ht="15.75" customHeight="1" x14ac:dyDescent="0.3">
      <c r="A23" s="1">
        <v>4</v>
      </c>
      <c r="B23" s="1" t="s">
        <v>3539</v>
      </c>
      <c r="C23" s="1" t="s">
        <v>13428</v>
      </c>
      <c r="D23" s="1" t="s">
        <v>1660</v>
      </c>
      <c r="E23" s="8">
        <f t="shared" ca="1" si="0"/>
        <v>0.29657589503363302</v>
      </c>
    </row>
    <row r="24" spans="1:5" ht="15.75" customHeight="1" x14ac:dyDescent="0.3">
      <c r="A24" s="1">
        <v>4</v>
      </c>
      <c r="B24" s="1" t="s">
        <v>5102</v>
      </c>
      <c r="C24" s="1" t="s">
        <v>13428</v>
      </c>
      <c r="D24" s="1" t="s">
        <v>5103</v>
      </c>
      <c r="E24" s="8">
        <f t="shared" ca="1" si="0"/>
        <v>0.55771000954818406</v>
      </c>
    </row>
    <row r="25" spans="1:5" ht="15.75" customHeight="1" x14ac:dyDescent="0.3">
      <c r="A25" s="1">
        <v>5</v>
      </c>
      <c r="B25" s="1" t="s">
        <v>11659</v>
      </c>
      <c r="C25" s="1" t="s">
        <v>13428</v>
      </c>
      <c r="D25" s="1" t="s">
        <v>13419</v>
      </c>
      <c r="E25" s="8">
        <f t="shared" ca="1" si="0"/>
        <v>0.20950962882590729</v>
      </c>
    </row>
    <row r="26" spans="1:5" ht="15.75" customHeight="1" x14ac:dyDescent="0.3">
      <c r="A26" s="1">
        <v>5</v>
      </c>
      <c r="B26" s="1" t="s">
        <v>5608</v>
      </c>
      <c r="C26" s="1" t="s">
        <v>13428</v>
      </c>
      <c r="D26" s="1" t="s">
        <v>12746</v>
      </c>
      <c r="E26" s="8">
        <f t="shared" ca="1" si="0"/>
        <v>0.95774036466674517</v>
      </c>
    </row>
    <row r="27" spans="1:5" ht="15.75" customHeight="1" x14ac:dyDescent="0.3">
      <c r="A27" s="1">
        <v>5</v>
      </c>
      <c r="B27" s="1" t="s">
        <v>9867</v>
      </c>
      <c r="C27" s="1" t="s">
        <v>13428</v>
      </c>
      <c r="D27" s="1" t="s">
        <v>9868</v>
      </c>
      <c r="E27" s="8">
        <f t="shared" ca="1" si="0"/>
        <v>0.55972998148372455</v>
      </c>
    </row>
    <row r="28" spans="1:5" ht="15.75" customHeight="1" x14ac:dyDescent="0.3">
      <c r="A28" s="1">
        <v>5</v>
      </c>
      <c r="B28" s="1" t="s">
        <v>3499</v>
      </c>
      <c r="C28" s="1" t="s">
        <v>13428</v>
      </c>
      <c r="D28" s="1" t="s">
        <v>3500</v>
      </c>
      <c r="E28" s="8">
        <f t="shared" ca="1" si="0"/>
        <v>0.45678414478855933</v>
      </c>
    </row>
    <row r="29" spans="1:5" ht="15.75" customHeight="1" x14ac:dyDescent="0.3">
      <c r="A29" s="1">
        <v>5</v>
      </c>
      <c r="B29" s="1" t="s">
        <v>9494</v>
      </c>
      <c r="C29" s="1" t="s">
        <v>13428</v>
      </c>
      <c r="D29" s="1" t="s">
        <v>11828</v>
      </c>
      <c r="E29" s="8">
        <f t="shared" ca="1" si="0"/>
        <v>0.87789333520909951</v>
      </c>
    </row>
    <row r="30" spans="1:5" ht="15.75" customHeight="1" x14ac:dyDescent="0.3">
      <c r="A30" s="1">
        <v>5</v>
      </c>
      <c r="B30" s="1" t="s">
        <v>2603</v>
      </c>
      <c r="C30" s="1" t="s">
        <v>13428</v>
      </c>
      <c r="D30" s="1" t="s">
        <v>2604</v>
      </c>
      <c r="E30" s="8">
        <f t="shared" ca="1" si="0"/>
        <v>0.2245819115903569</v>
      </c>
    </row>
    <row r="31" spans="1:5" ht="15.75" customHeight="1" x14ac:dyDescent="0.3">
      <c r="A31" s="1">
        <v>6</v>
      </c>
      <c r="B31" s="1" t="s">
        <v>7227</v>
      </c>
      <c r="C31" s="1" t="s">
        <v>13428</v>
      </c>
      <c r="D31" s="1" t="s">
        <v>7228</v>
      </c>
      <c r="E31" s="8">
        <f t="shared" ca="1" si="0"/>
        <v>0.11705412824147476</v>
      </c>
    </row>
    <row r="32" spans="1:5" ht="15.75" customHeight="1" x14ac:dyDescent="0.3">
      <c r="A32" s="1">
        <v>6</v>
      </c>
      <c r="B32" s="1" t="s">
        <v>6637</v>
      </c>
      <c r="C32" s="1" t="s">
        <v>13428</v>
      </c>
      <c r="D32" s="1" t="s">
        <v>12764</v>
      </c>
      <c r="E32" s="8">
        <f t="shared" ca="1" si="0"/>
        <v>0.18487158160484896</v>
      </c>
    </row>
    <row r="33" spans="1:5" ht="15.75" customHeight="1" x14ac:dyDescent="0.3">
      <c r="A33" s="1">
        <v>6</v>
      </c>
      <c r="B33" s="1" t="s">
        <v>7211</v>
      </c>
      <c r="C33" s="1" t="s">
        <v>13428</v>
      </c>
      <c r="D33" s="1" t="s">
        <v>7212</v>
      </c>
      <c r="E33" s="8">
        <f t="shared" ca="1" si="0"/>
        <v>0.21458131398359792</v>
      </c>
    </row>
    <row r="34" spans="1:5" ht="15.75" customHeight="1" x14ac:dyDescent="0.3">
      <c r="A34" s="1">
        <v>6</v>
      </c>
      <c r="B34" s="1" t="s">
        <v>1830</v>
      </c>
      <c r="C34" s="1" t="s">
        <v>13428</v>
      </c>
      <c r="D34" s="1" t="s">
        <v>1831</v>
      </c>
      <c r="E34" s="8">
        <f t="shared" ca="1" si="0"/>
        <v>0.55261714544800644</v>
      </c>
    </row>
    <row r="35" spans="1:5" ht="15.75" customHeight="1" x14ac:dyDescent="0.3">
      <c r="A35" s="1">
        <v>6</v>
      </c>
      <c r="B35" s="1" t="s">
        <v>1618</v>
      </c>
      <c r="C35" s="1" t="s">
        <v>13428</v>
      </c>
      <c r="D35" s="1" t="s">
        <v>1619</v>
      </c>
      <c r="E35" s="8">
        <f t="shared" ca="1" si="0"/>
        <v>6.959874709309477E-2</v>
      </c>
    </row>
    <row r="36" spans="1:5" ht="15.75" customHeight="1" x14ac:dyDescent="0.3">
      <c r="A36" s="1">
        <v>7</v>
      </c>
      <c r="B36" s="1" t="s">
        <v>2299</v>
      </c>
      <c r="C36" s="1" t="s">
        <v>13428</v>
      </c>
      <c r="D36" s="1" t="s">
        <v>2300</v>
      </c>
      <c r="E36" s="8">
        <f t="shared" ca="1" si="0"/>
        <v>0.56667487580553633</v>
      </c>
    </row>
    <row r="37" spans="1:5" ht="15.75" customHeight="1" x14ac:dyDescent="0.3">
      <c r="A37" s="1">
        <v>7</v>
      </c>
      <c r="B37" s="1" t="s">
        <v>4911</v>
      </c>
      <c r="C37" s="1" t="s">
        <v>13428</v>
      </c>
      <c r="D37" s="1" t="s">
        <v>8651</v>
      </c>
      <c r="E37" s="8">
        <f t="shared" ca="1" si="0"/>
        <v>0.28266223990266015</v>
      </c>
    </row>
    <row r="38" spans="1:5" ht="15.75" customHeight="1" x14ac:dyDescent="0.3">
      <c r="A38" s="1">
        <v>7</v>
      </c>
      <c r="B38" s="1" t="s">
        <v>4950</v>
      </c>
      <c r="C38" s="1" t="s">
        <v>13428</v>
      </c>
      <c r="D38" s="1" t="s">
        <v>4951</v>
      </c>
      <c r="E38" s="8">
        <f t="shared" ca="1" si="0"/>
        <v>0.38280740818595316</v>
      </c>
    </row>
    <row r="39" spans="1:5" ht="15.75" customHeight="1" x14ac:dyDescent="0.3">
      <c r="A39" s="1">
        <v>7</v>
      </c>
      <c r="B39" s="1" t="s">
        <v>3184</v>
      </c>
      <c r="C39" s="1" t="s">
        <v>13428</v>
      </c>
      <c r="D39" s="1" t="s">
        <v>3185</v>
      </c>
      <c r="E39" s="8">
        <f t="shared" ca="1" si="0"/>
        <v>0.98909350769903503</v>
      </c>
    </row>
    <row r="40" spans="1:5" ht="15.75" customHeight="1" x14ac:dyDescent="0.3">
      <c r="A40" s="1">
        <v>7</v>
      </c>
      <c r="B40" s="1" t="s">
        <v>9698</v>
      </c>
      <c r="C40" s="1" t="s">
        <v>13428</v>
      </c>
      <c r="D40" s="1" t="s">
        <v>9699</v>
      </c>
      <c r="E40" s="8">
        <f t="shared" ca="1" si="0"/>
        <v>0.61139157520855403</v>
      </c>
    </row>
    <row r="41" spans="1:5" ht="15.75" customHeight="1" x14ac:dyDescent="0.3">
      <c r="A41" s="1">
        <v>7</v>
      </c>
      <c r="B41" s="1" t="s">
        <v>128</v>
      </c>
      <c r="C41" s="1" t="s">
        <v>13428</v>
      </c>
      <c r="D41" s="1" t="s">
        <v>7576</v>
      </c>
      <c r="E41" s="8">
        <f t="shared" ca="1" si="0"/>
        <v>4.8163959176098392E-2</v>
      </c>
    </row>
    <row r="42" spans="1:5" ht="15.75" customHeight="1" x14ac:dyDescent="0.3">
      <c r="A42" s="1">
        <v>8</v>
      </c>
      <c r="B42" s="1" t="s">
        <v>7323</v>
      </c>
      <c r="C42" s="1" t="s">
        <v>13428</v>
      </c>
      <c r="D42" s="1" t="s">
        <v>7324</v>
      </c>
      <c r="E42" s="8">
        <f t="shared" ca="1" si="0"/>
        <v>0.10186498427457069</v>
      </c>
    </row>
    <row r="43" spans="1:5" ht="15.75" customHeight="1" x14ac:dyDescent="0.3">
      <c r="A43" s="1">
        <v>8</v>
      </c>
      <c r="B43" s="1" t="s">
        <v>9092</v>
      </c>
      <c r="C43" s="1" t="s">
        <v>13428</v>
      </c>
      <c r="D43" s="1" t="s">
        <v>10703</v>
      </c>
      <c r="E43" s="8">
        <f t="shared" ca="1" si="0"/>
        <v>0.40109071376513861</v>
      </c>
    </row>
    <row r="44" spans="1:5" ht="15.75" customHeight="1" x14ac:dyDescent="0.3">
      <c r="A44" s="1">
        <v>8</v>
      </c>
      <c r="B44" s="1" t="s">
        <v>3418</v>
      </c>
      <c r="C44" s="1" t="s">
        <v>13428</v>
      </c>
      <c r="D44" s="1" t="s">
        <v>3419</v>
      </c>
      <c r="E44" s="8">
        <f t="shared" ca="1" si="0"/>
        <v>0.73635374040095392</v>
      </c>
    </row>
    <row r="45" spans="1:5" ht="15.75" customHeight="1" x14ac:dyDescent="0.3">
      <c r="A45" s="1">
        <v>8</v>
      </c>
      <c r="B45" s="1" t="s">
        <v>3970</v>
      </c>
      <c r="C45" s="1" t="s">
        <v>13428</v>
      </c>
      <c r="D45" s="1" t="s">
        <v>10017</v>
      </c>
      <c r="E45" s="8">
        <f t="shared" ca="1" si="0"/>
        <v>0.7222376200929066</v>
      </c>
    </row>
    <row r="46" spans="1:5" ht="15.75" customHeight="1" x14ac:dyDescent="0.3">
      <c r="A46" s="1">
        <v>8</v>
      </c>
      <c r="B46" s="1" t="s">
        <v>9390</v>
      </c>
      <c r="C46" s="1" t="s">
        <v>13428</v>
      </c>
      <c r="D46" s="1" t="s">
        <v>9391</v>
      </c>
      <c r="E46" s="8">
        <f t="shared" ca="1" si="0"/>
        <v>0.3323824299076783</v>
      </c>
    </row>
    <row r="47" spans="1:5" ht="15.75" customHeight="1" x14ac:dyDescent="0.3">
      <c r="A47" s="1">
        <v>8</v>
      </c>
      <c r="B47" s="1" t="s">
        <v>5136</v>
      </c>
      <c r="C47" s="1" t="s">
        <v>13428</v>
      </c>
      <c r="D47" s="1" t="s">
        <v>9545</v>
      </c>
      <c r="E47" s="8">
        <f t="shared" ca="1" si="0"/>
        <v>0.37443559217926348</v>
      </c>
    </row>
    <row r="48" spans="1:5" ht="15.75" customHeight="1" x14ac:dyDescent="0.3">
      <c r="A48" s="1">
        <v>9</v>
      </c>
      <c r="B48" s="1" t="s">
        <v>7942</v>
      </c>
      <c r="C48" s="1" t="s">
        <v>13428</v>
      </c>
      <c r="D48" s="1" t="s">
        <v>7943</v>
      </c>
      <c r="E48" s="8">
        <f t="shared" ca="1" si="0"/>
        <v>0.5021415370103044</v>
      </c>
    </row>
    <row r="49" spans="1:5" ht="15.75" customHeight="1" x14ac:dyDescent="0.3">
      <c r="A49" s="1">
        <v>9</v>
      </c>
      <c r="B49" s="1" t="s">
        <v>1764</v>
      </c>
      <c r="C49" s="1" t="s">
        <v>13428</v>
      </c>
      <c r="D49" s="1" t="s">
        <v>1765</v>
      </c>
      <c r="E49" s="8">
        <f t="shared" ca="1" si="0"/>
        <v>0.26424937392983061</v>
      </c>
    </row>
    <row r="50" spans="1:5" ht="15.75" customHeight="1" x14ac:dyDescent="0.3">
      <c r="A50" s="1">
        <v>9</v>
      </c>
      <c r="B50" s="1" t="s">
        <v>5761</v>
      </c>
      <c r="C50" s="1" t="s">
        <v>13428</v>
      </c>
      <c r="D50" s="1" t="s">
        <v>10910</v>
      </c>
      <c r="E50" s="8">
        <f t="shared" ca="1" si="0"/>
        <v>0.33446769210778804</v>
      </c>
    </row>
    <row r="51" spans="1:5" ht="15.75" customHeight="1" x14ac:dyDescent="0.3">
      <c r="A51" s="1">
        <v>9</v>
      </c>
      <c r="B51" s="1" t="s">
        <v>12564</v>
      </c>
      <c r="C51" s="1" t="s">
        <v>13428</v>
      </c>
      <c r="D51" s="1" t="s">
        <v>13123</v>
      </c>
      <c r="E51" s="8">
        <f t="shared" ca="1" si="0"/>
        <v>0.86039076543637083</v>
      </c>
    </row>
    <row r="52" spans="1:5" ht="15.75" customHeight="1" x14ac:dyDescent="0.3">
      <c r="A52" s="1">
        <v>9</v>
      </c>
      <c r="B52" s="1" t="s">
        <v>2066</v>
      </c>
      <c r="C52" s="1" t="s">
        <v>13428</v>
      </c>
      <c r="D52" s="1" t="s">
        <v>4768</v>
      </c>
      <c r="E52" s="8">
        <f t="shared" ca="1" si="0"/>
        <v>0.27212273394046416</v>
      </c>
    </row>
    <row r="53" spans="1:5" ht="15.75" customHeight="1" x14ac:dyDescent="0.3">
      <c r="A53" s="1">
        <v>9</v>
      </c>
      <c r="B53" s="1" t="s">
        <v>8231</v>
      </c>
      <c r="C53" s="1" t="s">
        <v>13428</v>
      </c>
      <c r="D53" s="1" t="s">
        <v>12830</v>
      </c>
      <c r="E53" s="8">
        <f t="shared" ca="1" si="0"/>
        <v>0.6265997914543292</v>
      </c>
    </row>
    <row r="54" spans="1:5" ht="15.75" customHeight="1" x14ac:dyDescent="0.3">
      <c r="A54" s="1">
        <v>10</v>
      </c>
      <c r="B54" s="1" t="s">
        <v>11910</v>
      </c>
      <c r="C54" s="1" t="s">
        <v>13428</v>
      </c>
      <c r="D54" s="1" t="s">
        <v>13006</v>
      </c>
      <c r="E54" s="8">
        <f t="shared" ca="1" si="0"/>
        <v>0.48052015827756567</v>
      </c>
    </row>
    <row r="55" spans="1:5" ht="15.75" customHeight="1" x14ac:dyDescent="0.3">
      <c r="A55" s="1">
        <v>10</v>
      </c>
      <c r="B55" s="1" t="s">
        <v>2858</v>
      </c>
      <c r="C55" s="1" t="s">
        <v>13428</v>
      </c>
      <c r="D55" s="1" t="s">
        <v>2859</v>
      </c>
      <c r="E55" s="8">
        <f t="shared" ca="1" si="0"/>
        <v>0.61658251593545677</v>
      </c>
    </row>
    <row r="56" spans="1:5" ht="15.75" customHeight="1" x14ac:dyDescent="0.3">
      <c r="A56" s="1">
        <v>10</v>
      </c>
      <c r="B56" s="1" t="s">
        <v>10903</v>
      </c>
      <c r="C56" s="1" t="s">
        <v>13428</v>
      </c>
      <c r="D56" s="1" t="s">
        <v>12749</v>
      </c>
      <c r="E56" s="8">
        <f t="shared" ca="1" si="0"/>
        <v>0.40437714020533821</v>
      </c>
    </row>
    <row r="57" spans="1:5" ht="15.75" customHeight="1" x14ac:dyDescent="0.3">
      <c r="A57" s="1">
        <v>10</v>
      </c>
      <c r="B57" s="1" t="s">
        <v>2862</v>
      </c>
      <c r="C57" s="1" t="s">
        <v>13428</v>
      </c>
      <c r="D57" s="1" t="s">
        <v>2863</v>
      </c>
      <c r="E57" s="8">
        <f t="shared" ca="1" si="0"/>
        <v>0.28272231907114165</v>
      </c>
    </row>
    <row r="58" spans="1:5" ht="15.75" customHeight="1" x14ac:dyDescent="0.3">
      <c r="A58" s="1">
        <v>10</v>
      </c>
      <c r="B58" s="1" t="s">
        <v>1077</v>
      </c>
      <c r="C58" s="1" t="s">
        <v>13428</v>
      </c>
      <c r="D58" s="1" t="s">
        <v>1078</v>
      </c>
      <c r="E58" s="8">
        <f t="shared" ca="1" si="0"/>
        <v>0.11407570760757901</v>
      </c>
    </row>
    <row r="59" spans="1:5" ht="15.75" customHeight="1" x14ac:dyDescent="0.3">
      <c r="A59" s="1">
        <v>10</v>
      </c>
      <c r="B59" s="1" t="s">
        <v>3645</v>
      </c>
      <c r="C59" s="1" t="s">
        <v>13428</v>
      </c>
      <c r="D59" s="1" t="s">
        <v>3646</v>
      </c>
      <c r="E59" s="8">
        <f t="shared" ca="1" si="0"/>
        <v>0.1257338090941329</v>
      </c>
    </row>
    <row r="60" spans="1:5" ht="15.75" customHeight="1" x14ac:dyDescent="0.3">
      <c r="A60" s="1">
        <v>11</v>
      </c>
      <c r="B60" s="1" t="s">
        <v>8635</v>
      </c>
      <c r="C60" s="1" t="s">
        <v>13428</v>
      </c>
      <c r="D60" s="1" t="s">
        <v>8636</v>
      </c>
      <c r="E60" s="8">
        <f t="shared" ca="1" si="0"/>
        <v>0.20004671007940578</v>
      </c>
    </row>
    <row r="61" spans="1:5" ht="15.75" customHeight="1" x14ac:dyDescent="0.3">
      <c r="A61" s="1">
        <v>11</v>
      </c>
      <c r="B61" s="1" t="s">
        <v>9981</v>
      </c>
      <c r="C61" s="1" t="s">
        <v>13428</v>
      </c>
      <c r="D61" s="1" t="s">
        <v>12030</v>
      </c>
      <c r="E61" s="8">
        <f t="shared" ca="1" si="0"/>
        <v>0.86376147568293726</v>
      </c>
    </row>
    <row r="62" spans="1:5" ht="15.75" customHeight="1" x14ac:dyDescent="0.3">
      <c r="A62" s="1">
        <v>11</v>
      </c>
      <c r="B62" s="1" t="s">
        <v>2608</v>
      </c>
      <c r="C62" s="1" t="s">
        <v>13428</v>
      </c>
      <c r="D62" s="1" t="s">
        <v>1656</v>
      </c>
      <c r="E62" s="8">
        <f t="shared" ca="1" si="0"/>
        <v>0.79132762455749162</v>
      </c>
    </row>
    <row r="63" spans="1:5" ht="15.75" customHeight="1" x14ac:dyDescent="0.3">
      <c r="A63" s="1">
        <v>11</v>
      </c>
      <c r="B63" s="1" t="s">
        <v>1655</v>
      </c>
      <c r="C63" s="1" t="s">
        <v>13428</v>
      </c>
      <c r="D63" s="1" t="s">
        <v>7566</v>
      </c>
      <c r="E63" s="8">
        <f t="shared" ca="1" si="0"/>
        <v>0.58931847412766414</v>
      </c>
    </row>
    <row r="64" spans="1:5" ht="15.75" customHeight="1" x14ac:dyDescent="0.3">
      <c r="A64" s="1">
        <v>11</v>
      </c>
      <c r="B64" s="1" t="s">
        <v>11934</v>
      </c>
      <c r="C64" s="1" t="s">
        <v>13428</v>
      </c>
      <c r="D64" s="1" t="s">
        <v>12848</v>
      </c>
      <c r="E64" s="8">
        <f t="shared" ca="1" si="0"/>
        <v>0.26147289530611861</v>
      </c>
    </row>
    <row r="65" spans="1:5" ht="15.75" customHeight="1" x14ac:dyDescent="0.3">
      <c r="A65" s="1">
        <v>11</v>
      </c>
      <c r="B65" s="1" t="s">
        <v>2170</v>
      </c>
      <c r="C65" s="1" t="s">
        <v>13428</v>
      </c>
      <c r="D65" s="1" t="s">
        <v>7095</v>
      </c>
      <c r="E65" s="8">
        <f t="shared" ca="1" si="0"/>
        <v>0.93491062837100158</v>
      </c>
    </row>
    <row r="66" spans="1:5" ht="15.75" customHeight="1" x14ac:dyDescent="0.3">
      <c r="A66" s="1">
        <v>11</v>
      </c>
      <c r="B66" s="1" t="s">
        <v>8286</v>
      </c>
      <c r="C66" s="1" t="s">
        <v>13428</v>
      </c>
      <c r="D66" s="1" t="s">
        <v>8287</v>
      </c>
      <c r="E66" s="8">
        <f t="shared" ca="1" si="0"/>
        <v>0.36184031996889021</v>
      </c>
    </row>
    <row r="67" spans="1:5" ht="15.75" customHeight="1" x14ac:dyDescent="0.3">
      <c r="A67" s="1">
        <v>12</v>
      </c>
      <c r="B67" s="1" t="s">
        <v>2098</v>
      </c>
      <c r="C67" s="1" t="s">
        <v>13428</v>
      </c>
      <c r="D67" s="1" t="s">
        <v>3846</v>
      </c>
      <c r="E67" s="8">
        <f t="shared" ca="1" si="0"/>
        <v>0.58477199032837945</v>
      </c>
    </row>
    <row r="68" spans="1:5" ht="15.75" customHeight="1" x14ac:dyDescent="0.3">
      <c r="A68" s="1">
        <v>12</v>
      </c>
      <c r="B68" s="1" t="s">
        <v>3929</v>
      </c>
      <c r="C68" s="1" t="s">
        <v>13428</v>
      </c>
      <c r="D68" s="1" t="s">
        <v>3930</v>
      </c>
      <c r="E68" s="8">
        <f t="shared" ca="1" si="0"/>
        <v>0.82050977387475421</v>
      </c>
    </row>
    <row r="69" spans="1:5" ht="15.75" customHeight="1" x14ac:dyDescent="0.3">
      <c r="A69" s="1">
        <v>12</v>
      </c>
      <c r="B69" s="1" t="s">
        <v>9834</v>
      </c>
      <c r="C69" s="1" t="s">
        <v>13428</v>
      </c>
      <c r="D69" s="1" t="s">
        <v>9835</v>
      </c>
      <c r="E69" s="8">
        <f t="shared" ca="1" si="0"/>
        <v>0.19259584498851035</v>
      </c>
    </row>
    <row r="70" spans="1:5" ht="15.75" customHeight="1" x14ac:dyDescent="0.3">
      <c r="A70" s="1">
        <v>12</v>
      </c>
      <c r="B70" s="1" t="s">
        <v>9889</v>
      </c>
      <c r="C70" s="1" t="s">
        <v>13428</v>
      </c>
      <c r="D70" s="1" t="s">
        <v>13305</v>
      </c>
      <c r="E70" s="8">
        <f t="shared" ca="1" si="0"/>
        <v>0.96004896357228042</v>
      </c>
    </row>
    <row r="71" spans="1:5" ht="15.75" customHeight="1" x14ac:dyDescent="0.3">
      <c r="A71" s="1">
        <v>12</v>
      </c>
      <c r="B71" s="1" t="s">
        <v>3670</v>
      </c>
      <c r="C71" s="1" t="s">
        <v>13428</v>
      </c>
      <c r="D71" s="1" t="s">
        <v>4114</v>
      </c>
      <c r="E71" s="8">
        <f t="shared" ca="1" si="0"/>
        <v>0.9168643291460622</v>
      </c>
    </row>
    <row r="72" spans="1:5" ht="15.75" customHeight="1" x14ac:dyDescent="0.3">
      <c r="A72" s="1">
        <v>12</v>
      </c>
      <c r="B72" s="1" t="s">
        <v>2768</v>
      </c>
      <c r="C72" s="1" t="s">
        <v>13428</v>
      </c>
      <c r="D72" s="1" t="s">
        <v>2769</v>
      </c>
      <c r="E72" s="8">
        <f t="shared" ca="1" si="0"/>
        <v>0.41615353785058129</v>
      </c>
    </row>
    <row r="73" spans="1:5" ht="15.75" customHeight="1" x14ac:dyDescent="0.3">
      <c r="A73" s="1">
        <v>13</v>
      </c>
      <c r="B73" s="1" t="s">
        <v>7020</v>
      </c>
      <c r="C73" s="1" t="s">
        <v>13428</v>
      </c>
      <c r="D73" s="1" t="s">
        <v>7021</v>
      </c>
      <c r="E73" s="8">
        <f t="shared" ca="1" si="0"/>
        <v>0.30194904064310213</v>
      </c>
    </row>
    <row r="74" spans="1:5" ht="15.75" customHeight="1" x14ac:dyDescent="0.3">
      <c r="A74" s="1">
        <v>13</v>
      </c>
      <c r="B74" s="1" t="s">
        <v>4606</v>
      </c>
      <c r="C74" s="1" t="s">
        <v>13428</v>
      </c>
      <c r="D74" s="1" t="s">
        <v>4607</v>
      </c>
      <c r="E74" s="8">
        <f t="shared" ca="1" si="0"/>
        <v>0.77084308656784961</v>
      </c>
    </row>
    <row r="75" spans="1:5" ht="15.75" customHeight="1" x14ac:dyDescent="0.3">
      <c r="A75" s="1">
        <v>13</v>
      </c>
      <c r="B75" s="1" t="s">
        <v>13166</v>
      </c>
      <c r="C75" s="1" t="s">
        <v>13428</v>
      </c>
      <c r="D75" s="1" t="s">
        <v>13167</v>
      </c>
      <c r="E75" s="8">
        <f t="shared" ca="1" si="0"/>
        <v>0.95472147512855976</v>
      </c>
    </row>
    <row r="76" spans="1:5" ht="15.75" customHeight="1" x14ac:dyDescent="0.3">
      <c r="A76" s="1">
        <v>13</v>
      </c>
      <c r="B76" s="1" t="s">
        <v>2128</v>
      </c>
      <c r="C76" s="1" t="s">
        <v>13428</v>
      </c>
      <c r="D76" s="1" t="s">
        <v>8296</v>
      </c>
      <c r="E76" s="8">
        <f t="shared" ca="1" si="0"/>
        <v>0.59364459797470215</v>
      </c>
    </row>
    <row r="77" spans="1:5" ht="15.75" customHeight="1" x14ac:dyDescent="0.3">
      <c r="A77" s="1">
        <v>13</v>
      </c>
      <c r="B77" s="1" t="s">
        <v>4657</v>
      </c>
      <c r="C77" s="1" t="s">
        <v>13428</v>
      </c>
      <c r="D77" s="1" t="s">
        <v>10927</v>
      </c>
      <c r="E77" s="8">
        <f t="shared" ca="1" si="0"/>
        <v>0.12514050661999676</v>
      </c>
    </row>
    <row r="78" spans="1:5" ht="15.75" customHeight="1" x14ac:dyDescent="0.3">
      <c r="A78" s="1">
        <v>13</v>
      </c>
      <c r="B78" s="1" t="s">
        <v>2869</v>
      </c>
      <c r="C78" s="1" t="s">
        <v>13428</v>
      </c>
      <c r="D78" s="1" t="s">
        <v>2870</v>
      </c>
      <c r="E78" s="8">
        <f t="shared" ca="1" si="0"/>
        <v>0.16813866683374545</v>
      </c>
    </row>
    <row r="79" spans="1:5" ht="15.75" customHeight="1" x14ac:dyDescent="0.3">
      <c r="A79" s="1">
        <v>13</v>
      </c>
      <c r="B79" s="1" t="s">
        <v>11196</v>
      </c>
      <c r="C79" s="1" t="s">
        <v>13428</v>
      </c>
      <c r="D79" s="1" t="s">
        <v>12933</v>
      </c>
      <c r="E79" s="8">
        <f t="shared" ca="1" si="0"/>
        <v>0.98466732520904632</v>
      </c>
    </row>
    <row r="80" spans="1:5" ht="15.75" customHeight="1" x14ac:dyDescent="0.3">
      <c r="A80" s="1">
        <v>13</v>
      </c>
      <c r="B80" s="1" t="s">
        <v>8934</v>
      </c>
      <c r="C80" s="1" t="s">
        <v>13428</v>
      </c>
      <c r="D80" s="1" t="s">
        <v>8935</v>
      </c>
      <c r="E80" s="8">
        <f t="shared" ca="1" si="0"/>
        <v>0.56037442839845542</v>
      </c>
    </row>
    <row r="81" spans="1:5" ht="15.75" customHeight="1" x14ac:dyDescent="0.3">
      <c r="A81" s="1">
        <v>14</v>
      </c>
      <c r="B81" s="1" t="s">
        <v>10317</v>
      </c>
      <c r="C81" s="1" t="s">
        <v>13428</v>
      </c>
      <c r="D81" s="1" t="s">
        <v>10318</v>
      </c>
      <c r="E81" s="8">
        <f t="shared" ca="1" si="0"/>
        <v>0.73946792996244348</v>
      </c>
    </row>
    <row r="82" spans="1:5" ht="15.75" customHeight="1" x14ac:dyDescent="0.3">
      <c r="A82" s="1">
        <v>14</v>
      </c>
      <c r="B82" s="1" t="s">
        <v>8893</v>
      </c>
      <c r="C82" s="1" t="s">
        <v>13428</v>
      </c>
      <c r="D82" s="1" t="s">
        <v>8894</v>
      </c>
      <c r="E82" s="8">
        <f t="shared" ca="1" si="0"/>
        <v>0.56607587056954278</v>
      </c>
    </row>
    <row r="83" spans="1:5" ht="15.75" customHeight="1" x14ac:dyDescent="0.3">
      <c r="A83" s="1">
        <v>14</v>
      </c>
      <c r="B83" s="1" t="s">
        <v>8023</v>
      </c>
      <c r="C83" s="1" t="s">
        <v>13428</v>
      </c>
      <c r="D83" s="1" t="s">
        <v>9155</v>
      </c>
      <c r="E83" s="8">
        <f t="shared" ca="1" si="0"/>
        <v>0.6193423195562926</v>
      </c>
    </row>
    <row r="84" spans="1:5" ht="15.75" customHeight="1" x14ac:dyDescent="0.3">
      <c r="A84" s="1">
        <v>14</v>
      </c>
      <c r="B84" s="1" t="s">
        <v>7042</v>
      </c>
      <c r="C84" s="1" t="s">
        <v>13428</v>
      </c>
      <c r="D84" s="1" t="s">
        <v>7043</v>
      </c>
      <c r="E84" s="8">
        <f t="shared" ca="1" si="0"/>
        <v>0.16577996213545587</v>
      </c>
    </row>
    <row r="85" spans="1:5" ht="15.75" customHeight="1" x14ac:dyDescent="0.3">
      <c r="A85" s="1">
        <v>14</v>
      </c>
      <c r="B85" s="1" t="s">
        <v>12698</v>
      </c>
      <c r="C85" s="1" t="s">
        <v>13428</v>
      </c>
      <c r="D85" s="1" t="s">
        <v>12699</v>
      </c>
      <c r="E85" s="8">
        <f t="shared" ca="1" si="0"/>
        <v>0.95517265344958058</v>
      </c>
    </row>
    <row r="86" spans="1:5" ht="15.75" customHeight="1" x14ac:dyDescent="0.3">
      <c r="A86" s="1">
        <v>14</v>
      </c>
      <c r="B86" s="1" t="s">
        <v>3433</v>
      </c>
      <c r="C86" s="1" t="s">
        <v>13428</v>
      </c>
      <c r="D86" s="1" t="s">
        <v>3434</v>
      </c>
      <c r="E86" s="8">
        <f t="shared" ca="1" si="0"/>
        <v>0.12088062581530901</v>
      </c>
    </row>
    <row r="87" spans="1:5" ht="15.75" customHeight="1" x14ac:dyDescent="0.3">
      <c r="A87" s="1">
        <v>15</v>
      </c>
      <c r="B87" s="1" t="s">
        <v>7349</v>
      </c>
      <c r="C87" s="1" t="s">
        <v>13428</v>
      </c>
      <c r="D87" s="1" t="s">
        <v>7350</v>
      </c>
      <c r="E87" s="8">
        <f t="shared" ca="1" si="0"/>
        <v>0.27736536890463737</v>
      </c>
    </row>
    <row r="88" spans="1:5" ht="15.75" customHeight="1" x14ac:dyDescent="0.3">
      <c r="A88" s="1">
        <v>15</v>
      </c>
      <c r="B88" s="1" t="s">
        <v>11114</v>
      </c>
      <c r="C88" s="1" t="s">
        <v>13428</v>
      </c>
      <c r="D88" s="1" t="s">
        <v>12473</v>
      </c>
      <c r="E88" s="8">
        <f t="shared" ca="1" si="0"/>
        <v>0.42864032725944978</v>
      </c>
    </row>
    <row r="89" spans="1:5" ht="15.75" customHeight="1" x14ac:dyDescent="0.3">
      <c r="A89" s="1">
        <v>15</v>
      </c>
      <c r="B89" s="1" t="s">
        <v>1451</v>
      </c>
      <c r="C89" s="1" t="s">
        <v>13428</v>
      </c>
      <c r="D89" s="1" t="s">
        <v>1452</v>
      </c>
      <c r="E89" s="8">
        <f t="shared" ca="1" si="0"/>
        <v>0.359152906926686</v>
      </c>
    </row>
    <row r="90" spans="1:5" ht="15.75" customHeight="1" x14ac:dyDescent="0.3">
      <c r="A90" s="1">
        <v>15</v>
      </c>
      <c r="B90" s="1" t="s">
        <v>4079</v>
      </c>
      <c r="C90" s="1" t="s">
        <v>13428</v>
      </c>
      <c r="D90" s="1" t="s">
        <v>4080</v>
      </c>
      <c r="E90" s="8">
        <f t="shared" ca="1" si="0"/>
        <v>0.11020979594633762</v>
      </c>
    </row>
    <row r="91" spans="1:5" ht="15.75" customHeight="1" x14ac:dyDescent="0.3">
      <c r="A91" s="1">
        <v>15</v>
      </c>
      <c r="B91" s="1" t="s">
        <v>4794</v>
      </c>
      <c r="C91" s="1" t="s">
        <v>13428</v>
      </c>
      <c r="D91" s="1" t="s">
        <v>4795</v>
      </c>
      <c r="E91" s="8">
        <f t="shared" ca="1" si="0"/>
        <v>0.5449431543894323</v>
      </c>
    </row>
    <row r="92" spans="1:5" ht="15.75" customHeight="1" x14ac:dyDescent="0.3">
      <c r="A92" s="1">
        <v>15</v>
      </c>
      <c r="B92" s="1" t="s">
        <v>3435</v>
      </c>
      <c r="C92" s="1" t="s">
        <v>13428</v>
      </c>
      <c r="D92" s="1" t="s">
        <v>3436</v>
      </c>
      <c r="E92" s="8">
        <f t="shared" ca="1" si="0"/>
        <v>0.35180680992918445</v>
      </c>
    </row>
    <row r="93" spans="1:5" ht="15.75" customHeight="1" x14ac:dyDescent="0.3">
      <c r="A93" s="1">
        <v>15</v>
      </c>
      <c r="B93" s="1" t="s">
        <v>10080</v>
      </c>
      <c r="C93" s="1" t="s">
        <v>13428</v>
      </c>
      <c r="D93" s="1" t="s">
        <v>11757</v>
      </c>
      <c r="E93" s="8">
        <f t="shared" ca="1" si="0"/>
        <v>0.34530663733328981</v>
      </c>
    </row>
    <row r="94" spans="1:5" ht="15.75" customHeight="1" x14ac:dyDescent="0.3">
      <c r="A94" s="1">
        <v>16</v>
      </c>
      <c r="B94" s="1" t="s">
        <v>2552</v>
      </c>
      <c r="C94" s="1" t="s">
        <v>13428</v>
      </c>
      <c r="D94" s="1" t="s">
        <v>4216</v>
      </c>
      <c r="E94" s="8">
        <f t="shared" ca="1" si="0"/>
        <v>0.5411349326774455</v>
      </c>
    </row>
    <row r="95" spans="1:5" ht="15.75" customHeight="1" x14ac:dyDescent="0.3">
      <c r="A95" s="1">
        <v>16</v>
      </c>
      <c r="B95" s="1" t="s">
        <v>7779</v>
      </c>
      <c r="C95" s="1" t="s">
        <v>13428</v>
      </c>
      <c r="D95" s="1" t="s">
        <v>8254</v>
      </c>
      <c r="E95" s="8">
        <f t="shared" ca="1" si="0"/>
        <v>0.78457894200709932</v>
      </c>
    </row>
    <row r="96" spans="1:5" ht="15.75" customHeight="1" x14ac:dyDescent="0.3">
      <c r="A96" s="1">
        <v>16</v>
      </c>
      <c r="B96" s="1" t="s">
        <v>6304</v>
      </c>
      <c r="C96" s="1" t="s">
        <v>13428</v>
      </c>
      <c r="D96" s="1" t="s">
        <v>13332</v>
      </c>
      <c r="E96" s="8">
        <f t="shared" ca="1" si="0"/>
        <v>0.93220018673105665</v>
      </c>
    </row>
    <row r="97" spans="1:5" ht="15.75" customHeight="1" x14ac:dyDescent="0.3">
      <c r="A97" s="1">
        <v>16</v>
      </c>
      <c r="B97" s="1" t="s">
        <v>4759</v>
      </c>
      <c r="C97" s="1" t="s">
        <v>13428</v>
      </c>
      <c r="D97" s="1" t="s">
        <v>4760</v>
      </c>
      <c r="E97" s="8">
        <f t="shared" ca="1" si="0"/>
        <v>0.54522103840489944</v>
      </c>
    </row>
    <row r="98" spans="1:5" ht="15.75" customHeight="1" x14ac:dyDescent="0.3">
      <c r="A98" s="1">
        <v>16</v>
      </c>
      <c r="B98" s="1" t="s">
        <v>10478</v>
      </c>
      <c r="C98" s="1" t="s">
        <v>13428</v>
      </c>
      <c r="D98" s="1" t="s">
        <v>10479</v>
      </c>
      <c r="E98" s="8">
        <f t="shared" ca="1" si="0"/>
        <v>0.4191365977853575</v>
      </c>
    </row>
    <row r="99" spans="1:5" ht="15.75" customHeight="1" x14ac:dyDescent="0.3">
      <c r="A99" s="1">
        <v>16</v>
      </c>
      <c r="B99" s="1" t="s">
        <v>11121</v>
      </c>
      <c r="C99" s="1" t="s">
        <v>13428</v>
      </c>
      <c r="D99" s="1" t="s">
        <v>11122</v>
      </c>
      <c r="E99" s="8">
        <f t="shared" ca="1" si="0"/>
        <v>0.46468150523344742</v>
      </c>
    </row>
    <row r="100" spans="1:5" ht="15.75" customHeight="1" x14ac:dyDescent="0.3">
      <c r="A100" s="1">
        <v>17</v>
      </c>
      <c r="B100" s="1" t="s">
        <v>2867</v>
      </c>
      <c r="C100" s="1" t="s">
        <v>13428</v>
      </c>
      <c r="D100" s="1" t="s">
        <v>12347</v>
      </c>
      <c r="E100" s="8">
        <f t="shared" ca="1" si="0"/>
        <v>9.6522503939581172E-2</v>
      </c>
    </row>
    <row r="101" spans="1:5" ht="15.75" customHeight="1" x14ac:dyDescent="0.3">
      <c r="A101" s="1">
        <v>17</v>
      </c>
      <c r="B101" s="1" t="s">
        <v>5351</v>
      </c>
      <c r="C101" s="1" t="s">
        <v>13428</v>
      </c>
      <c r="D101" s="1" t="s">
        <v>6619</v>
      </c>
      <c r="E101" s="8">
        <f t="shared" ca="1" si="0"/>
        <v>0.27957389965482071</v>
      </c>
    </row>
    <row r="102" spans="1:5" ht="15.75" customHeight="1" x14ac:dyDescent="0.3">
      <c r="A102" s="1">
        <v>17</v>
      </c>
      <c r="B102" s="1" t="s">
        <v>3540</v>
      </c>
      <c r="C102" s="1" t="s">
        <v>13428</v>
      </c>
      <c r="D102" s="1" t="s">
        <v>7814</v>
      </c>
      <c r="E102" s="8">
        <f t="shared" ca="1" si="0"/>
        <v>0.55588080793914241</v>
      </c>
    </row>
    <row r="103" spans="1:5" ht="15.75" customHeight="1" x14ac:dyDescent="0.3">
      <c r="A103" s="1">
        <v>17</v>
      </c>
      <c r="B103" s="1" t="s">
        <v>3997</v>
      </c>
      <c r="C103" s="1" t="s">
        <v>13428</v>
      </c>
      <c r="D103" s="1" t="s">
        <v>3998</v>
      </c>
      <c r="E103" s="8">
        <f t="shared" ca="1" si="0"/>
        <v>0.28539289793598155</v>
      </c>
    </row>
    <row r="104" spans="1:5" ht="15.75" customHeight="1" x14ac:dyDescent="0.3">
      <c r="A104" s="1">
        <v>17</v>
      </c>
      <c r="B104" s="1" t="s">
        <v>6538</v>
      </c>
      <c r="C104" s="1" t="s">
        <v>13428</v>
      </c>
      <c r="D104" s="1" t="s">
        <v>6539</v>
      </c>
      <c r="E104" s="8">
        <f t="shared" ca="1" si="0"/>
        <v>0.34812592661311004</v>
      </c>
    </row>
    <row r="105" spans="1:5" ht="15.75" customHeight="1" x14ac:dyDescent="0.3">
      <c r="A105" s="1">
        <v>17</v>
      </c>
      <c r="B105" s="1" t="s">
        <v>4961</v>
      </c>
      <c r="C105" s="1" t="s">
        <v>13428</v>
      </c>
      <c r="D105" s="1" t="s">
        <v>4962</v>
      </c>
      <c r="E105" s="8">
        <f t="shared" ca="1" si="0"/>
        <v>0.44984276968572767</v>
      </c>
    </row>
    <row r="106" spans="1:5" ht="15.75" customHeight="1" x14ac:dyDescent="0.3">
      <c r="A106" s="1">
        <v>18</v>
      </c>
      <c r="B106" s="1" t="s">
        <v>1834</v>
      </c>
      <c r="C106" s="1" t="s">
        <v>13428</v>
      </c>
      <c r="D106" s="1" t="s">
        <v>10541</v>
      </c>
      <c r="E106" s="8">
        <f t="shared" ca="1" si="0"/>
        <v>0.13045906121345574</v>
      </c>
    </row>
    <row r="107" spans="1:5" ht="15.75" customHeight="1" x14ac:dyDescent="0.3">
      <c r="A107" s="1">
        <v>18</v>
      </c>
      <c r="B107" s="1" t="s">
        <v>9083</v>
      </c>
      <c r="C107" s="1" t="s">
        <v>13428</v>
      </c>
      <c r="D107" s="1" t="s">
        <v>9084</v>
      </c>
      <c r="E107" s="8">
        <f t="shared" ca="1" si="0"/>
        <v>0.54760751353009929</v>
      </c>
    </row>
    <row r="108" spans="1:5" ht="15.75" customHeight="1" x14ac:dyDescent="0.3">
      <c r="A108" s="1">
        <v>18</v>
      </c>
      <c r="B108" s="1" t="s">
        <v>2426</v>
      </c>
      <c r="C108" s="1" t="s">
        <v>13428</v>
      </c>
      <c r="D108" s="1" t="s">
        <v>5434</v>
      </c>
      <c r="E108" s="8">
        <f t="shared" ca="1" si="0"/>
        <v>0.86578332097609378</v>
      </c>
    </row>
    <row r="109" spans="1:5" ht="15.75" customHeight="1" x14ac:dyDescent="0.3">
      <c r="A109" s="1">
        <v>18</v>
      </c>
      <c r="B109" s="1" t="s">
        <v>9495</v>
      </c>
      <c r="C109" s="1" t="s">
        <v>13428</v>
      </c>
      <c r="D109" s="1" t="s">
        <v>9496</v>
      </c>
      <c r="E109" s="8">
        <f t="shared" ca="1" si="0"/>
        <v>0.4675486207036702</v>
      </c>
    </row>
    <row r="110" spans="1:5" ht="15.75" customHeight="1" x14ac:dyDescent="0.3">
      <c r="A110" s="1">
        <v>18</v>
      </c>
      <c r="B110" s="1" t="s">
        <v>12205</v>
      </c>
      <c r="C110" s="1" t="s">
        <v>13428</v>
      </c>
      <c r="D110" s="1" t="s">
        <v>12206</v>
      </c>
      <c r="E110" s="8">
        <f t="shared" ca="1" si="0"/>
        <v>0.81042315144262345</v>
      </c>
    </row>
    <row r="111" spans="1:5" ht="15.75" customHeight="1" x14ac:dyDescent="0.3">
      <c r="A111" s="1">
        <v>18</v>
      </c>
      <c r="B111" s="1" t="s">
        <v>5646</v>
      </c>
      <c r="C111" s="1" t="s">
        <v>13428</v>
      </c>
      <c r="D111" s="1" t="s">
        <v>5647</v>
      </c>
      <c r="E111" s="8">
        <f t="shared" ca="1" si="0"/>
        <v>0.37858536106004193</v>
      </c>
    </row>
    <row r="112" spans="1:5" ht="15.75" customHeight="1" x14ac:dyDescent="0.3">
      <c r="A112" s="1">
        <v>18</v>
      </c>
      <c r="B112" s="1" t="s">
        <v>6460</v>
      </c>
      <c r="C112" s="1" t="s">
        <v>13428</v>
      </c>
      <c r="D112" s="1" t="s">
        <v>6461</v>
      </c>
      <c r="E112" s="8">
        <f t="shared" ca="1" si="0"/>
        <v>0.6923002601432735</v>
      </c>
    </row>
    <row r="113" spans="1:5" ht="15.75" customHeight="1" x14ac:dyDescent="0.3">
      <c r="A113" s="1">
        <v>18</v>
      </c>
      <c r="B113" s="1" t="s">
        <v>6956</v>
      </c>
      <c r="C113" s="1" t="s">
        <v>13428</v>
      </c>
      <c r="D113" s="1"/>
      <c r="E113" s="8">
        <f t="shared" ca="1" si="0"/>
        <v>0.12015150645288264</v>
      </c>
    </row>
    <row r="114" spans="1:5" ht="15.75" customHeight="1" x14ac:dyDescent="0.3">
      <c r="A114" s="1">
        <v>19</v>
      </c>
      <c r="B114" s="1" t="s">
        <v>2546</v>
      </c>
      <c r="C114" s="1" t="s">
        <v>13428</v>
      </c>
      <c r="D114" s="1" t="s">
        <v>9554</v>
      </c>
      <c r="E114" s="8">
        <f t="shared" ca="1" si="0"/>
        <v>0.10265414471752399</v>
      </c>
    </row>
    <row r="115" spans="1:5" ht="15.75" customHeight="1" x14ac:dyDescent="0.3">
      <c r="A115" s="1">
        <v>19</v>
      </c>
      <c r="B115" s="1" t="s">
        <v>10315</v>
      </c>
      <c r="C115" s="1" t="s">
        <v>13428</v>
      </c>
      <c r="D115" s="1" t="s">
        <v>10316</v>
      </c>
      <c r="E115" s="8">
        <f t="shared" ca="1" si="0"/>
        <v>0.59422377017996131</v>
      </c>
    </row>
    <row r="116" spans="1:5" ht="15.75" customHeight="1" x14ac:dyDescent="0.3">
      <c r="A116" s="1">
        <v>19</v>
      </c>
      <c r="B116" s="1" t="s">
        <v>11888</v>
      </c>
      <c r="C116" s="1" t="s">
        <v>13428</v>
      </c>
      <c r="D116" s="1" t="s">
        <v>12559</v>
      </c>
      <c r="E116" s="8">
        <f t="shared" ca="1" si="0"/>
        <v>0.82251345751691285</v>
      </c>
    </row>
    <row r="117" spans="1:5" ht="15.75" customHeight="1" x14ac:dyDescent="0.3">
      <c r="A117" s="1">
        <v>19</v>
      </c>
      <c r="B117" s="1" t="s">
        <v>10482</v>
      </c>
      <c r="C117" s="1" t="s">
        <v>13428</v>
      </c>
      <c r="D117" s="1" t="s">
        <v>10483</v>
      </c>
      <c r="E117" s="8">
        <f t="shared" ca="1" si="0"/>
        <v>0.10964380866280343</v>
      </c>
    </row>
    <row r="118" spans="1:5" ht="15.75" customHeight="1" x14ac:dyDescent="0.3">
      <c r="A118" s="1">
        <v>19</v>
      </c>
      <c r="B118" s="1" t="s">
        <v>11554</v>
      </c>
      <c r="C118" s="1" t="s">
        <v>13428</v>
      </c>
      <c r="D118" s="1" t="s">
        <v>11555</v>
      </c>
      <c r="E118" s="8">
        <f t="shared" ca="1" si="0"/>
        <v>0.24104402585107532</v>
      </c>
    </row>
    <row r="119" spans="1:5" ht="15.75" customHeight="1" x14ac:dyDescent="0.3">
      <c r="A119" s="1">
        <v>19</v>
      </c>
      <c r="B119" s="1" t="s">
        <v>7226</v>
      </c>
      <c r="C119" s="1" t="s">
        <v>13428</v>
      </c>
      <c r="D119" s="1" t="s">
        <v>7261</v>
      </c>
      <c r="E119" s="8">
        <f t="shared" ca="1" si="0"/>
        <v>0.16463502012306219</v>
      </c>
    </row>
    <row r="120" spans="1:5" ht="15.75" customHeight="1" x14ac:dyDescent="0.3">
      <c r="A120" s="1">
        <v>20</v>
      </c>
      <c r="B120" s="1" t="s">
        <v>8843</v>
      </c>
      <c r="C120" s="1" t="s">
        <v>13428</v>
      </c>
      <c r="D120" s="1" t="s">
        <v>8844</v>
      </c>
      <c r="E120" s="8">
        <f t="shared" ca="1" si="0"/>
        <v>0.40382109184791071</v>
      </c>
    </row>
    <row r="121" spans="1:5" ht="15.75" customHeight="1" x14ac:dyDescent="0.3">
      <c r="A121" s="1">
        <v>20</v>
      </c>
      <c r="B121" s="1" t="s">
        <v>11229</v>
      </c>
      <c r="C121" s="1" t="s">
        <v>13428</v>
      </c>
      <c r="D121" s="1" t="s">
        <v>11230</v>
      </c>
      <c r="E121" s="8">
        <f t="shared" ca="1" si="0"/>
        <v>0.24763106595539019</v>
      </c>
    </row>
    <row r="122" spans="1:5" ht="15.75" customHeight="1" x14ac:dyDescent="0.3">
      <c r="A122" s="1">
        <v>20</v>
      </c>
      <c r="B122" s="1" t="s">
        <v>4120</v>
      </c>
      <c r="C122" s="1" t="s">
        <v>13428</v>
      </c>
      <c r="D122" s="1" t="s">
        <v>12943</v>
      </c>
      <c r="E122" s="8">
        <f t="shared" ca="1" si="0"/>
        <v>0.55199803994206043</v>
      </c>
    </row>
    <row r="123" spans="1:5" ht="15.75" customHeight="1" x14ac:dyDescent="0.3">
      <c r="A123" s="1">
        <v>20</v>
      </c>
      <c r="B123" s="1" t="s">
        <v>12386</v>
      </c>
      <c r="C123" s="1" t="s">
        <v>13428</v>
      </c>
      <c r="D123" s="1" t="s">
        <v>12880</v>
      </c>
      <c r="E123" s="8">
        <f t="shared" ca="1" si="0"/>
        <v>0.5527678394392832</v>
      </c>
    </row>
    <row r="124" spans="1:5" ht="15.75" customHeight="1" x14ac:dyDescent="0.3">
      <c r="A124" s="1">
        <v>20</v>
      </c>
      <c r="B124" s="1" t="s">
        <v>2848</v>
      </c>
      <c r="C124" s="1" t="s">
        <v>13428</v>
      </c>
      <c r="D124" s="1" t="s">
        <v>2849</v>
      </c>
      <c r="E124" s="8">
        <f t="shared" ca="1" si="0"/>
        <v>0.67886892779780883</v>
      </c>
    </row>
    <row r="125" spans="1:5" ht="15.75" customHeight="1" x14ac:dyDescent="0.3">
      <c r="A125" s="1">
        <v>20</v>
      </c>
      <c r="B125" s="1" t="s">
        <v>7548</v>
      </c>
      <c r="C125" s="1" t="s">
        <v>13428</v>
      </c>
      <c r="D125" s="1" t="s">
        <v>12783</v>
      </c>
      <c r="E125" s="8">
        <f t="shared" ca="1" si="0"/>
        <v>0.64539598686025301</v>
      </c>
    </row>
    <row r="126" spans="1:5" ht="15.75" customHeight="1" x14ac:dyDescent="0.3">
      <c r="A126" s="1">
        <v>21</v>
      </c>
      <c r="B126" s="1" t="s">
        <v>9426</v>
      </c>
      <c r="C126" s="1" t="s">
        <v>13428</v>
      </c>
      <c r="D126" s="1" t="s">
        <v>13312</v>
      </c>
      <c r="E126" s="8">
        <f t="shared" ca="1" si="0"/>
        <v>0.64949908122710975</v>
      </c>
    </row>
    <row r="127" spans="1:5" ht="15.75" customHeight="1" x14ac:dyDescent="0.3">
      <c r="A127" s="1">
        <v>21</v>
      </c>
      <c r="B127" s="1" t="s">
        <v>5628</v>
      </c>
      <c r="C127" s="1" t="s">
        <v>13428</v>
      </c>
      <c r="D127" s="1" t="s">
        <v>5629</v>
      </c>
      <c r="E127" s="8">
        <f t="shared" ca="1" si="0"/>
        <v>0.43859645255756918</v>
      </c>
    </row>
    <row r="128" spans="1:5" ht="15.75" customHeight="1" x14ac:dyDescent="0.3">
      <c r="A128" s="1">
        <v>21</v>
      </c>
      <c r="B128" s="1" t="s">
        <v>4065</v>
      </c>
      <c r="C128" s="1" t="s">
        <v>13428</v>
      </c>
      <c r="D128" s="1" t="s">
        <v>4066</v>
      </c>
      <c r="E128" s="8">
        <f t="shared" ca="1" si="0"/>
        <v>0.6363575111403329</v>
      </c>
    </row>
    <row r="129" spans="1:5" ht="15.75" customHeight="1" x14ac:dyDescent="0.3">
      <c r="A129" s="1">
        <v>21</v>
      </c>
      <c r="B129" s="1" t="s">
        <v>7205</v>
      </c>
      <c r="C129" s="1" t="s">
        <v>13428</v>
      </c>
      <c r="D129" s="1" t="s">
        <v>7206</v>
      </c>
      <c r="E129" s="8">
        <f t="shared" ca="1" si="0"/>
        <v>0.46333348729498181</v>
      </c>
    </row>
    <row r="130" spans="1:5" ht="15.75" customHeight="1" x14ac:dyDescent="0.3">
      <c r="A130" s="1">
        <v>21</v>
      </c>
      <c r="B130" s="1" t="s">
        <v>2261</v>
      </c>
      <c r="C130" s="1" t="s">
        <v>13428</v>
      </c>
      <c r="D130" s="1" t="s">
        <v>7294</v>
      </c>
      <c r="E130" s="8">
        <f t="shared" ca="1" si="0"/>
        <v>0.53667665827910294</v>
      </c>
    </row>
    <row r="131" spans="1:5" ht="15.75" customHeight="1" x14ac:dyDescent="0.3">
      <c r="A131" s="1">
        <v>21</v>
      </c>
      <c r="B131" s="1" t="s">
        <v>9720</v>
      </c>
      <c r="C131" s="1" t="s">
        <v>13428</v>
      </c>
      <c r="D131" s="1" t="s">
        <v>11786</v>
      </c>
      <c r="E131" s="8">
        <f t="shared" ca="1" si="0"/>
        <v>0.73169044742127232</v>
      </c>
    </row>
    <row r="132" spans="1:5" ht="15.75" customHeight="1" x14ac:dyDescent="0.3">
      <c r="A132" s="1">
        <v>21</v>
      </c>
      <c r="B132" s="1" t="s">
        <v>7073</v>
      </c>
      <c r="C132" s="1" t="s">
        <v>13428</v>
      </c>
      <c r="D132" s="1" t="s">
        <v>7859</v>
      </c>
      <c r="E132" s="8">
        <f t="shared" ca="1" si="0"/>
        <v>0.60471097156395082</v>
      </c>
    </row>
    <row r="133" spans="1:5" ht="15.75" customHeight="1" x14ac:dyDescent="0.3">
      <c r="A133" s="1">
        <v>22</v>
      </c>
      <c r="B133" s="1" t="s">
        <v>8326</v>
      </c>
      <c r="C133" s="1" t="s">
        <v>13428</v>
      </c>
      <c r="D133" s="1" t="s">
        <v>8327</v>
      </c>
      <c r="E133" s="8">
        <f t="shared" ca="1" si="0"/>
        <v>0.28060893383522922</v>
      </c>
    </row>
    <row r="134" spans="1:5" ht="15.75" customHeight="1" x14ac:dyDescent="0.3">
      <c r="A134" s="1">
        <v>22</v>
      </c>
      <c r="B134" s="1" t="s">
        <v>4653</v>
      </c>
      <c r="C134" s="1" t="s">
        <v>13428</v>
      </c>
      <c r="D134" s="1" t="s">
        <v>10327</v>
      </c>
      <c r="E134" s="8">
        <f t="shared" ca="1" si="0"/>
        <v>0.97075556272897734</v>
      </c>
    </row>
    <row r="135" spans="1:5" ht="15.75" customHeight="1" x14ac:dyDescent="0.3">
      <c r="A135" s="1">
        <v>22</v>
      </c>
      <c r="B135" s="1" t="s">
        <v>12233</v>
      </c>
      <c r="C135" s="1" t="s">
        <v>13428</v>
      </c>
      <c r="D135" s="1" t="s">
        <v>13157</v>
      </c>
      <c r="E135" s="8">
        <f t="shared" ca="1" si="0"/>
        <v>0.33980710249857493</v>
      </c>
    </row>
    <row r="136" spans="1:5" ht="15.75" customHeight="1" x14ac:dyDescent="0.3">
      <c r="A136" s="1">
        <v>22</v>
      </c>
      <c r="B136" s="1" t="s">
        <v>2071</v>
      </c>
      <c r="C136" s="1" t="s">
        <v>13428</v>
      </c>
      <c r="D136" s="1" t="s">
        <v>2072</v>
      </c>
      <c r="E136" s="8">
        <f t="shared" ca="1" si="0"/>
        <v>0.12348016528034478</v>
      </c>
    </row>
    <row r="137" spans="1:5" ht="15.75" customHeight="1" x14ac:dyDescent="0.3">
      <c r="A137" s="1">
        <v>22</v>
      </c>
      <c r="B137" s="1" t="s">
        <v>3186</v>
      </c>
      <c r="C137" s="1" t="s">
        <v>13428</v>
      </c>
      <c r="D137" s="1" t="s">
        <v>3187</v>
      </c>
      <c r="E137" s="8">
        <f t="shared" ca="1" si="0"/>
        <v>0.92152789244980637</v>
      </c>
    </row>
    <row r="138" spans="1:5" ht="15.75" customHeight="1" x14ac:dyDescent="0.3">
      <c r="A138" s="1">
        <v>22</v>
      </c>
      <c r="B138" s="1" t="s">
        <v>12545</v>
      </c>
      <c r="C138" s="1" t="s">
        <v>13428</v>
      </c>
      <c r="D138" s="1" t="s">
        <v>12546</v>
      </c>
      <c r="E138" s="8">
        <f t="shared" ca="1" si="0"/>
        <v>0.83045450828301248</v>
      </c>
    </row>
    <row r="139" spans="1:5" ht="15.75" customHeight="1" x14ac:dyDescent="0.3">
      <c r="A139" s="1">
        <v>23</v>
      </c>
      <c r="B139" s="1" t="s">
        <v>905</v>
      </c>
      <c r="C139" s="1" t="s">
        <v>13428</v>
      </c>
      <c r="D139" s="1" t="s">
        <v>9048</v>
      </c>
      <c r="E139" s="8">
        <f t="shared" ca="1" si="0"/>
        <v>0.65144217830461748</v>
      </c>
    </row>
    <row r="140" spans="1:5" ht="15.75" customHeight="1" x14ac:dyDescent="0.3">
      <c r="A140" s="1">
        <v>23</v>
      </c>
      <c r="B140" s="1" t="s">
        <v>11514</v>
      </c>
      <c r="C140" s="1" t="s">
        <v>13428</v>
      </c>
      <c r="D140" s="1" t="s">
        <v>11515</v>
      </c>
      <c r="E140" s="8">
        <f t="shared" ca="1" si="0"/>
        <v>0.16121464882492531</v>
      </c>
    </row>
    <row r="141" spans="1:5" ht="15.75" customHeight="1" x14ac:dyDescent="0.3">
      <c r="A141" s="1">
        <v>23</v>
      </c>
      <c r="B141" s="1" t="s">
        <v>10583</v>
      </c>
      <c r="C141" s="1" t="s">
        <v>13428</v>
      </c>
      <c r="D141" s="1" t="s">
        <v>12146</v>
      </c>
      <c r="E141" s="8">
        <f t="shared" ca="1" si="0"/>
        <v>0.76015776733460783</v>
      </c>
    </row>
    <row r="142" spans="1:5" ht="15.75" customHeight="1" x14ac:dyDescent="0.3">
      <c r="A142" s="1">
        <v>23</v>
      </c>
      <c r="B142" s="1" t="s">
        <v>9623</v>
      </c>
      <c r="C142" s="1" t="s">
        <v>13428</v>
      </c>
      <c r="D142" s="1" t="s">
        <v>9601</v>
      </c>
      <c r="E142" s="8">
        <f t="shared" ca="1" si="0"/>
        <v>0.3558250692209588</v>
      </c>
    </row>
    <row r="143" spans="1:5" ht="15.75" customHeight="1" x14ac:dyDescent="0.3">
      <c r="A143" s="1">
        <v>23</v>
      </c>
      <c r="B143" s="1" t="s">
        <v>3671</v>
      </c>
      <c r="C143" s="1" t="s">
        <v>13428</v>
      </c>
      <c r="D143" s="1" t="s">
        <v>3672</v>
      </c>
      <c r="E143" s="8">
        <f t="shared" ca="1" si="0"/>
        <v>2.208629250202232E-2</v>
      </c>
    </row>
    <row r="144" spans="1:5" ht="15.75" customHeight="1" x14ac:dyDescent="0.3">
      <c r="A144" s="1">
        <v>23</v>
      </c>
      <c r="B144" s="1" t="s">
        <v>2681</v>
      </c>
      <c r="C144" s="1" t="s">
        <v>13428</v>
      </c>
      <c r="D144" s="1" t="s">
        <v>2682</v>
      </c>
      <c r="E144" s="8">
        <f t="shared" ca="1" si="0"/>
        <v>0.75782889302236967</v>
      </c>
    </row>
    <row r="145" spans="1:5" ht="15.75" customHeight="1" x14ac:dyDescent="0.3">
      <c r="A145" s="1">
        <v>24</v>
      </c>
      <c r="B145" s="1" t="s">
        <v>3829</v>
      </c>
      <c r="C145" s="1" t="s">
        <v>13428</v>
      </c>
      <c r="D145" s="1" t="s">
        <v>4143</v>
      </c>
      <c r="E145" s="8">
        <f t="shared" ca="1" si="0"/>
        <v>0.85076887642926124</v>
      </c>
    </row>
    <row r="146" spans="1:5" ht="15.75" customHeight="1" x14ac:dyDescent="0.3">
      <c r="A146" s="1">
        <v>24</v>
      </c>
      <c r="B146" s="1" t="s">
        <v>7985</v>
      </c>
      <c r="C146" s="1" t="s">
        <v>13428</v>
      </c>
      <c r="D146" s="1" t="s">
        <v>12257</v>
      </c>
      <c r="E146" s="8">
        <f t="shared" ca="1" si="0"/>
        <v>0.85348089044805064</v>
      </c>
    </row>
    <row r="147" spans="1:5" ht="15.75" customHeight="1" x14ac:dyDescent="0.3">
      <c r="A147" s="1">
        <v>24</v>
      </c>
      <c r="B147" s="1" t="s">
        <v>3496</v>
      </c>
      <c r="C147" s="1" t="s">
        <v>13428</v>
      </c>
      <c r="D147" s="1" t="s">
        <v>11466</v>
      </c>
      <c r="E147" s="8">
        <f t="shared" ca="1" si="0"/>
        <v>0.35652951459222171</v>
      </c>
    </row>
    <row r="148" spans="1:5" ht="15.75" customHeight="1" x14ac:dyDescent="0.3">
      <c r="A148" s="1">
        <v>24</v>
      </c>
      <c r="B148" s="1" t="s">
        <v>8557</v>
      </c>
      <c r="C148" s="1" t="s">
        <v>13428</v>
      </c>
      <c r="D148" s="1" t="s">
        <v>13397</v>
      </c>
      <c r="E148" s="8">
        <f t="shared" ca="1" si="0"/>
        <v>0.72299766091759476</v>
      </c>
    </row>
    <row r="149" spans="1:5" ht="15.75" customHeight="1" x14ac:dyDescent="0.3">
      <c r="A149" s="1">
        <v>24</v>
      </c>
      <c r="B149" s="1" t="s">
        <v>8686</v>
      </c>
      <c r="C149" s="1" t="s">
        <v>13428</v>
      </c>
      <c r="D149" s="1" t="s">
        <v>12483</v>
      </c>
      <c r="E149" s="8">
        <f t="shared" ca="1" si="0"/>
        <v>0.44337352654518125</v>
      </c>
    </row>
    <row r="150" spans="1:5" ht="15.75" customHeight="1" x14ac:dyDescent="0.3">
      <c r="A150" s="1">
        <v>24</v>
      </c>
      <c r="B150" s="1" t="s">
        <v>8332</v>
      </c>
      <c r="C150" s="1" t="s">
        <v>13428</v>
      </c>
      <c r="D150" s="1" t="s">
        <v>8333</v>
      </c>
      <c r="E150" s="8">
        <f t="shared" ca="1" si="0"/>
        <v>0.89755493701139966</v>
      </c>
    </row>
    <row r="151" spans="1:5" ht="15.75" customHeight="1" x14ac:dyDescent="0.3">
      <c r="A151" s="1">
        <v>24</v>
      </c>
      <c r="B151" s="1" t="s">
        <v>8253</v>
      </c>
      <c r="C151" s="1" t="s">
        <v>13428</v>
      </c>
      <c r="D151" s="1" t="s">
        <v>9917</v>
      </c>
      <c r="E151" s="8">
        <f t="shared" ca="1" si="0"/>
        <v>0.60855003705468613</v>
      </c>
    </row>
    <row r="152" spans="1:5" ht="15.75" customHeight="1" x14ac:dyDescent="0.3">
      <c r="A152" s="1">
        <v>25</v>
      </c>
      <c r="B152" s="1" t="s">
        <v>3507</v>
      </c>
      <c r="C152" s="1" t="s">
        <v>13428</v>
      </c>
      <c r="D152" s="1" t="s">
        <v>10652</v>
      </c>
      <c r="E152" s="8">
        <f t="shared" ca="1" si="0"/>
        <v>0.79324198008530844</v>
      </c>
    </row>
    <row r="153" spans="1:5" ht="15.75" customHeight="1" x14ac:dyDescent="0.3">
      <c r="A153" s="1">
        <v>25</v>
      </c>
      <c r="B153" s="1" t="s">
        <v>5742</v>
      </c>
      <c r="C153" s="1" t="s">
        <v>13428</v>
      </c>
      <c r="D153" s="1" t="s">
        <v>5743</v>
      </c>
      <c r="E153" s="8">
        <f t="shared" ca="1" si="0"/>
        <v>0.6248336732154407</v>
      </c>
    </row>
    <row r="154" spans="1:5" ht="15.75" customHeight="1" x14ac:dyDescent="0.3">
      <c r="A154" s="1">
        <v>25</v>
      </c>
      <c r="B154" s="1" t="s">
        <v>6006</v>
      </c>
      <c r="C154" s="1" t="s">
        <v>13428</v>
      </c>
      <c r="D154" s="1" t="s">
        <v>10630</v>
      </c>
      <c r="E154" s="8">
        <f t="shared" ca="1" si="0"/>
        <v>0.90822931540200336</v>
      </c>
    </row>
    <row r="155" spans="1:5" ht="15.75" customHeight="1" x14ac:dyDescent="0.3">
      <c r="A155" s="1">
        <v>25</v>
      </c>
      <c r="B155" s="1" t="s">
        <v>2333</v>
      </c>
      <c r="C155" s="1" t="s">
        <v>13428</v>
      </c>
      <c r="D155" s="1" t="s">
        <v>9294</v>
      </c>
      <c r="E155" s="8">
        <f t="shared" ca="1" si="0"/>
        <v>0.53722346615919814</v>
      </c>
    </row>
    <row r="156" spans="1:5" ht="15.75" customHeight="1" x14ac:dyDescent="0.3">
      <c r="A156" s="1">
        <v>25</v>
      </c>
      <c r="B156" s="1" t="s">
        <v>3720</v>
      </c>
      <c r="C156" s="1" t="s">
        <v>13428</v>
      </c>
      <c r="D156" s="1" t="s">
        <v>3721</v>
      </c>
      <c r="E156" s="8">
        <f t="shared" ca="1" si="0"/>
        <v>0.55601543186524771</v>
      </c>
    </row>
    <row r="157" spans="1:5" ht="15.75" customHeight="1" x14ac:dyDescent="0.3">
      <c r="A157" s="1">
        <v>25</v>
      </c>
      <c r="B157" s="1" t="s">
        <v>10952</v>
      </c>
      <c r="C157" s="1" t="s">
        <v>13428</v>
      </c>
      <c r="D157" s="1" t="s">
        <v>10953</v>
      </c>
      <c r="E157" s="8">
        <f t="shared" ca="1" si="0"/>
        <v>0.9796550402319979</v>
      </c>
    </row>
    <row r="158" spans="1:5" ht="15.75" customHeight="1" x14ac:dyDescent="0.3">
      <c r="A158" s="1">
        <v>25</v>
      </c>
      <c r="B158" s="1" t="s">
        <v>12067</v>
      </c>
      <c r="C158" s="1" t="s">
        <v>13428</v>
      </c>
      <c r="D158" s="1" t="s">
        <v>12740</v>
      </c>
      <c r="E158" s="8">
        <f t="shared" ca="1" si="0"/>
        <v>0.3674342579431652</v>
      </c>
    </row>
    <row r="159" spans="1:5" ht="15.75" customHeight="1" x14ac:dyDescent="0.3">
      <c r="A159" s="1">
        <v>26</v>
      </c>
      <c r="B159" s="1" t="s">
        <v>3949</v>
      </c>
      <c r="C159" s="1" t="s">
        <v>13428</v>
      </c>
      <c r="D159" s="1" t="s">
        <v>3950</v>
      </c>
      <c r="E159" s="8">
        <f t="shared" ca="1" si="0"/>
        <v>7.3597399754634751E-2</v>
      </c>
    </row>
    <row r="160" spans="1:5" ht="15.75" customHeight="1" x14ac:dyDescent="0.3">
      <c r="A160" s="1">
        <v>26</v>
      </c>
      <c r="B160" s="1" t="s">
        <v>6301</v>
      </c>
      <c r="C160" s="1" t="s">
        <v>13428</v>
      </c>
      <c r="D160" s="1" t="s">
        <v>10034</v>
      </c>
      <c r="E160" s="8">
        <f t="shared" ca="1" si="0"/>
        <v>0.28258173042787504</v>
      </c>
    </row>
    <row r="161" spans="1:5" ht="15.75" customHeight="1" x14ac:dyDescent="0.3">
      <c r="A161" s="1">
        <v>26</v>
      </c>
      <c r="B161" s="1" t="s">
        <v>7268</v>
      </c>
      <c r="C161" s="1" t="s">
        <v>13428</v>
      </c>
      <c r="D161" s="1" t="s">
        <v>7269</v>
      </c>
      <c r="E161" s="8">
        <f t="shared" ca="1" si="0"/>
        <v>0.36853887318382739</v>
      </c>
    </row>
    <row r="162" spans="1:5" ht="15.75" customHeight="1" x14ac:dyDescent="0.3">
      <c r="A162" s="1">
        <v>26</v>
      </c>
      <c r="B162" s="1" t="s">
        <v>7284</v>
      </c>
      <c r="C162" s="1" t="s">
        <v>13428</v>
      </c>
      <c r="D162" s="1" t="s">
        <v>7285</v>
      </c>
      <c r="E162" s="8">
        <f t="shared" ca="1" si="0"/>
        <v>0.63900918444912047</v>
      </c>
    </row>
    <row r="163" spans="1:5" ht="15.75" customHeight="1" x14ac:dyDescent="0.3">
      <c r="A163" s="1">
        <v>26</v>
      </c>
      <c r="B163" s="1" t="s">
        <v>13046</v>
      </c>
      <c r="C163" s="1" t="s">
        <v>13428</v>
      </c>
      <c r="D163" s="1" t="s">
        <v>13047</v>
      </c>
      <c r="E163" s="8">
        <f t="shared" ca="1" si="0"/>
        <v>6.1883144083413333E-3</v>
      </c>
    </row>
    <row r="164" spans="1:5" ht="15.75" customHeight="1" x14ac:dyDescent="0.3">
      <c r="A164" s="1">
        <v>26</v>
      </c>
      <c r="B164" s="1" t="s">
        <v>5784</v>
      </c>
      <c r="C164" s="1" t="s">
        <v>13428</v>
      </c>
      <c r="D164" s="1" t="s">
        <v>5785</v>
      </c>
      <c r="E164" s="8">
        <f t="shared" ca="1" si="0"/>
        <v>0.94725825297584365</v>
      </c>
    </row>
    <row r="165" spans="1:5" ht="15.75" customHeight="1" x14ac:dyDescent="0.3">
      <c r="A165" s="1">
        <v>27</v>
      </c>
      <c r="B165" s="1" t="s">
        <v>4217</v>
      </c>
      <c r="C165" s="1" t="s">
        <v>13428</v>
      </c>
      <c r="D165" s="1" t="s">
        <v>4218</v>
      </c>
      <c r="E165" s="8">
        <f t="shared" ca="1" si="0"/>
        <v>0.86677793397366765</v>
      </c>
    </row>
    <row r="166" spans="1:5" ht="15.75" customHeight="1" x14ac:dyDescent="0.3">
      <c r="A166" s="1">
        <v>27</v>
      </c>
      <c r="B166" s="1" t="s">
        <v>2972</v>
      </c>
      <c r="C166" s="1" t="s">
        <v>13428</v>
      </c>
      <c r="D166" s="1" t="s">
        <v>2973</v>
      </c>
      <c r="E166" s="8">
        <f t="shared" ca="1" si="0"/>
        <v>0.6240332558763596</v>
      </c>
    </row>
    <row r="167" spans="1:5" ht="15.75" customHeight="1" x14ac:dyDescent="0.3">
      <c r="A167" s="1">
        <v>27</v>
      </c>
      <c r="B167" s="1" t="s">
        <v>5674</v>
      </c>
      <c r="C167" s="1" t="s">
        <v>13428</v>
      </c>
      <c r="D167" s="1" t="s">
        <v>12065</v>
      </c>
      <c r="E167" s="8">
        <f t="shared" ca="1" si="0"/>
        <v>0.51764491968341131</v>
      </c>
    </row>
    <row r="168" spans="1:5" ht="15.75" customHeight="1" x14ac:dyDescent="0.3">
      <c r="A168" s="1">
        <v>27</v>
      </c>
      <c r="B168" s="1" t="s">
        <v>9346</v>
      </c>
      <c r="C168" s="1" t="s">
        <v>13428</v>
      </c>
      <c r="D168" s="1" t="s">
        <v>10421</v>
      </c>
      <c r="E168" s="8">
        <f t="shared" ca="1" si="0"/>
        <v>5.9374912722514051E-2</v>
      </c>
    </row>
    <row r="169" spans="1:5" ht="15.75" customHeight="1" x14ac:dyDescent="0.3">
      <c r="A169" s="1">
        <v>27</v>
      </c>
      <c r="B169" s="1" t="s">
        <v>6721</v>
      </c>
      <c r="C169" s="1" t="s">
        <v>13428</v>
      </c>
      <c r="D169" s="1" t="s">
        <v>6722</v>
      </c>
      <c r="E169" s="8">
        <f t="shared" ca="1" si="0"/>
        <v>0.15840077709863953</v>
      </c>
    </row>
    <row r="170" spans="1:5" ht="15.75" customHeight="1" x14ac:dyDescent="0.3">
      <c r="A170" s="1">
        <v>27</v>
      </c>
      <c r="B170" s="1" t="s">
        <v>2816</v>
      </c>
      <c r="C170" s="1" t="s">
        <v>13428</v>
      </c>
      <c r="D170" s="1" t="s">
        <v>2817</v>
      </c>
      <c r="E170" s="8">
        <f t="shared" ca="1" si="0"/>
        <v>0.87965048626429487</v>
      </c>
    </row>
    <row r="171" spans="1:5" ht="15.75" customHeight="1" x14ac:dyDescent="0.3">
      <c r="A171" s="1">
        <v>27</v>
      </c>
      <c r="B171" s="1" t="s">
        <v>2640</v>
      </c>
      <c r="C171" s="1" t="s">
        <v>13428</v>
      </c>
      <c r="D171" s="1" t="s">
        <v>5065</v>
      </c>
      <c r="E171" s="8">
        <f t="shared" ca="1" si="0"/>
        <v>0.34873819744150647</v>
      </c>
    </row>
    <row r="172" spans="1:5" ht="15.75" customHeight="1" x14ac:dyDescent="0.3">
      <c r="A172" s="1">
        <v>27</v>
      </c>
      <c r="B172" s="1" t="s">
        <v>7309</v>
      </c>
      <c r="C172" s="1" t="s">
        <v>13428</v>
      </c>
      <c r="D172" s="1" t="s">
        <v>7310</v>
      </c>
      <c r="E172" s="8">
        <f t="shared" ca="1" si="0"/>
        <v>0.14080828925892341</v>
      </c>
    </row>
    <row r="173" spans="1:5" ht="15.75" customHeight="1" x14ac:dyDescent="0.3">
      <c r="A173" s="1">
        <v>28</v>
      </c>
      <c r="B173" s="1" t="s">
        <v>5037</v>
      </c>
      <c r="C173" s="1" t="s">
        <v>13428</v>
      </c>
      <c r="D173" s="1" t="s">
        <v>5038</v>
      </c>
      <c r="E173" s="8">
        <f t="shared" ca="1" si="0"/>
        <v>0.62141967284208</v>
      </c>
    </row>
    <row r="174" spans="1:5" ht="15.75" customHeight="1" x14ac:dyDescent="0.3">
      <c r="A174" s="1">
        <v>28</v>
      </c>
      <c r="B174" s="1" t="s">
        <v>1443</v>
      </c>
      <c r="C174" s="1" t="s">
        <v>13428</v>
      </c>
      <c r="D174" s="1" t="s">
        <v>3235</v>
      </c>
      <c r="E174" s="8">
        <f t="shared" ca="1" si="0"/>
        <v>0.58237759863907879</v>
      </c>
    </row>
    <row r="175" spans="1:5" ht="15.75" customHeight="1" x14ac:dyDescent="0.3">
      <c r="A175" s="1">
        <v>28</v>
      </c>
      <c r="B175" s="1" t="s">
        <v>9248</v>
      </c>
      <c r="C175" s="1" t="s">
        <v>13428</v>
      </c>
      <c r="D175" s="1" t="s">
        <v>13017</v>
      </c>
      <c r="E175" s="8">
        <f t="shared" ca="1" si="0"/>
        <v>0.57372121953389399</v>
      </c>
    </row>
    <row r="176" spans="1:5" ht="15.75" customHeight="1" x14ac:dyDescent="0.3">
      <c r="A176" s="1">
        <v>28</v>
      </c>
      <c r="B176" s="1" t="s">
        <v>7069</v>
      </c>
      <c r="C176" s="1" t="s">
        <v>13428</v>
      </c>
      <c r="D176" s="1" t="s">
        <v>13362</v>
      </c>
      <c r="E176" s="8">
        <f t="shared" ca="1" si="0"/>
        <v>0.5893446977477963</v>
      </c>
    </row>
    <row r="177" spans="1:5" ht="15.75" customHeight="1" x14ac:dyDescent="0.3">
      <c r="A177" s="1">
        <v>28</v>
      </c>
      <c r="B177" s="1" t="s">
        <v>7429</v>
      </c>
      <c r="C177" s="1" t="s">
        <v>13428</v>
      </c>
      <c r="D177" s="1" t="s">
        <v>7430</v>
      </c>
      <c r="E177" s="8">
        <f t="shared" ca="1" si="0"/>
        <v>2.3209384383942266E-2</v>
      </c>
    </row>
    <row r="178" spans="1:5" ht="15.75" customHeight="1" x14ac:dyDescent="0.3">
      <c r="A178" s="1">
        <v>28</v>
      </c>
      <c r="B178" s="1" t="s">
        <v>11905</v>
      </c>
      <c r="C178" s="1" t="s">
        <v>13428</v>
      </c>
      <c r="D178" s="1" t="s">
        <v>12681</v>
      </c>
      <c r="E178" s="8">
        <f t="shared" ca="1" si="0"/>
        <v>0.16366983715115591</v>
      </c>
    </row>
    <row r="179" spans="1:5" ht="15.75" customHeight="1" x14ac:dyDescent="0.3">
      <c r="A179" s="1">
        <v>29</v>
      </c>
      <c r="B179" s="1" t="s">
        <v>11172</v>
      </c>
      <c r="C179" s="1" t="s">
        <v>13428</v>
      </c>
      <c r="D179" s="1" t="s">
        <v>11173</v>
      </c>
      <c r="E179" s="8">
        <f t="shared" ca="1" si="0"/>
        <v>0.37971326714240339</v>
      </c>
    </row>
    <row r="180" spans="1:5" ht="15.75" customHeight="1" x14ac:dyDescent="0.3">
      <c r="A180" s="1">
        <v>29</v>
      </c>
      <c r="B180" s="1" t="s">
        <v>1199</v>
      </c>
      <c r="C180" s="1" t="s">
        <v>13428</v>
      </c>
      <c r="D180" s="1" t="s">
        <v>12490</v>
      </c>
      <c r="E180" s="8">
        <f t="shared" ca="1" si="0"/>
        <v>0.34766064581474598</v>
      </c>
    </row>
    <row r="181" spans="1:5" ht="15.75" customHeight="1" x14ac:dyDescent="0.3">
      <c r="A181" s="1">
        <v>29</v>
      </c>
      <c r="B181" s="1" t="s">
        <v>2039</v>
      </c>
      <c r="C181" s="1" t="s">
        <v>13428</v>
      </c>
      <c r="D181" s="1" t="s">
        <v>2040</v>
      </c>
      <c r="E181" s="8">
        <f t="shared" ca="1" si="0"/>
        <v>8.3047930332841968E-2</v>
      </c>
    </row>
    <row r="182" spans="1:5" ht="15.75" customHeight="1" x14ac:dyDescent="0.3">
      <c r="A182" s="1">
        <v>29</v>
      </c>
      <c r="B182" s="1" t="s">
        <v>4787</v>
      </c>
      <c r="C182" s="1" t="s">
        <v>13428</v>
      </c>
      <c r="D182" s="1" t="s">
        <v>4788</v>
      </c>
      <c r="E182" s="8">
        <f t="shared" ca="1" si="0"/>
        <v>0.99243118938257724</v>
      </c>
    </row>
    <row r="183" spans="1:5" ht="15.75" customHeight="1" x14ac:dyDescent="0.3">
      <c r="A183" s="1">
        <v>29</v>
      </c>
      <c r="B183" s="1" t="s">
        <v>3420</v>
      </c>
      <c r="C183" s="1" t="s">
        <v>13428</v>
      </c>
      <c r="D183" s="1" t="s">
        <v>3421</v>
      </c>
      <c r="E183" s="8">
        <f t="shared" ca="1" si="0"/>
        <v>0.27926417833885575</v>
      </c>
    </row>
    <row r="184" spans="1:5" ht="15.75" customHeight="1" x14ac:dyDescent="0.3">
      <c r="A184" s="1">
        <v>29</v>
      </c>
      <c r="B184" s="1" t="s">
        <v>6178</v>
      </c>
      <c r="C184" s="1" t="s">
        <v>13428</v>
      </c>
      <c r="D184" s="1" t="s">
        <v>6179</v>
      </c>
      <c r="E184" s="8">
        <f t="shared" ca="1" si="0"/>
        <v>0.55346280838471107</v>
      </c>
    </row>
    <row r="185" spans="1:5" ht="15.75" customHeight="1" x14ac:dyDescent="0.3">
      <c r="A185" s="1">
        <v>29</v>
      </c>
      <c r="B185" s="1" t="s">
        <v>11401</v>
      </c>
      <c r="C185" s="1" t="s">
        <v>13428</v>
      </c>
      <c r="D185" s="1" t="s">
        <v>11402</v>
      </c>
      <c r="E185" s="8">
        <f t="shared" ca="1" si="0"/>
        <v>0.30493413686534465</v>
      </c>
    </row>
    <row r="186" spans="1:5" ht="15.75" customHeight="1" x14ac:dyDescent="0.3">
      <c r="A186" s="1">
        <v>29</v>
      </c>
      <c r="B186" s="1" t="s">
        <v>5787</v>
      </c>
      <c r="C186" s="1" t="s">
        <v>13428</v>
      </c>
      <c r="D186" s="1" t="s">
        <v>9017</v>
      </c>
      <c r="E186" s="8">
        <f t="shared" ca="1" si="0"/>
        <v>0.31726448517146466</v>
      </c>
    </row>
    <row r="187" spans="1:5" ht="15.75" customHeight="1" x14ac:dyDescent="0.3">
      <c r="A187" s="1">
        <v>30</v>
      </c>
      <c r="B187" s="1" t="s">
        <v>8237</v>
      </c>
      <c r="C187" s="1" t="s">
        <v>13428</v>
      </c>
      <c r="D187" s="1" t="s">
        <v>11311</v>
      </c>
      <c r="E187" s="8">
        <f t="shared" ca="1" si="0"/>
        <v>0.72586005996420366</v>
      </c>
    </row>
    <row r="188" spans="1:5" ht="15.75" customHeight="1" x14ac:dyDescent="0.3">
      <c r="A188" s="1">
        <v>30</v>
      </c>
      <c r="B188" s="1" t="s">
        <v>792</v>
      </c>
      <c r="C188" s="1" t="s">
        <v>13428</v>
      </c>
      <c r="D188" s="1" t="s">
        <v>6928</v>
      </c>
      <c r="E188" s="8">
        <f t="shared" ca="1" si="0"/>
        <v>0.49351824958534873</v>
      </c>
    </row>
    <row r="189" spans="1:5" ht="15.75" customHeight="1" x14ac:dyDescent="0.3">
      <c r="A189" s="1">
        <v>30</v>
      </c>
      <c r="B189" s="1" t="s">
        <v>2882</v>
      </c>
      <c r="C189" s="1" t="s">
        <v>13428</v>
      </c>
      <c r="D189" s="1" t="s">
        <v>4699</v>
      </c>
      <c r="E189" s="8">
        <f t="shared" ca="1" si="0"/>
        <v>0.39591328817686233</v>
      </c>
    </row>
    <row r="190" spans="1:5" ht="15.75" customHeight="1" x14ac:dyDescent="0.3">
      <c r="A190" s="1">
        <v>30</v>
      </c>
      <c r="B190" s="1" t="s">
        <v>12015</v>
      </c>
      <c r="C190" s="1" t="s">
        <v>13428</v>
      </c>
      <c r="D190" s="1" t="s">
        <v>4699</v>
      </c>
      <c r="E190" s="8">
        <f t="shared" ca="1" si="0"/>
        <v>0.78773172731381136</v>
      </c>
    </row>
    <row r="191" spans="1:5" ht="15.75" customHeight="1" x14ac:dyDescent="0.3">
      <c r="A191" s="1">
        <v>30</v>
      </c>
      <c r="B191" s="1" t="s">
        <v>2560</v>
      </c>
      <c r="C191" s="1" t="s">
        <v>13428</v>
      </c>
      <c r="D191" s="1" t="s">
        <v>3288</v>
      </c>
      <c r="E191" s="8">
        <f t="shared" ca="1" si="0"/>
        <v>0.44984339829335229</v>
      </c>
    </row>
    <row r="192" spans="1:5" ht="15.75" customHeight="1" x14ac:dyDescent="0.3">
      <c r="A192" s="1">
        <v>30</v>
      </c>
      <c r="B192" s="1" t="s">
        <v>845</v>
      </c>
      <c r="C192" s="1" t="s">
        <v>13428</v>
      </c>
      <c r="D192" s="1" t="s">
        <v>9349</v>
      </c>
      <c r="E192" s="8">
        <f t="shared" ca="1" si="0"/>
        <v>7.9440822816811751E-2</v>
      </c>
    </row>
    <row r="193" spans="1:5" ht="15.75" customHeight="1" x14ac:dyDescent="0.3">
      <c r="A193" s="1">
        <v>30</v>
      </c>
      <c r="B193" s="1" t="s">
        <v>2536</v>
      </c>
      <c r="C193" s="1" t="s">
        <v>13428</v>
      </c>
      <c r="D193" s="1" t="s">
        <v>2537</v>
      </c>
      <c r="E193" s="8">
        <f t="shared" ca="1" si="0"/>
        <v>0.65008774275114634</v>
      </c>
    </row>
    <row r="194" spans="1:5" ht="15.75" customHeight="1" x14ac:dyDescent="0.3">
      <c r="A194" s="1">
        <v>30</v>
      </c>
      <c r="B194" s="1" t="s">
        <v>2906</v>
      </c>
      <c r="C194" s="1" t="s">
        <v>13428</v>
      </c>
      <c r="D194" s="1" t="s">
        <v>2907</v>
      </c>
      <c r="E194" s="8">
        <f t="shared" ca="1" si="0"/>
        <v>0.54762439431311138</v>
      </c>
    </row>
    <row r="195" spans="1:5" ht="15.75" customHeight="1" x14ac:dyDescent="0.3">
      <c r="A195" s="1">
        <v>31</v>
      </c>
      <c r="B195" s="1" t="s">
        <v>4821</v>
      </c>
      <c r="C195" s="1" t="s">
        <v>13428</v>
      </c>
      <c r="D195" s="1" t="s">
        <v>10453</v>
      </c>
      <c r="E195" s="8">
        <f t="shared" ca="1" si="0"/>
        <v>0.9874530292198993</v>
      </c>
    </row>
    <row r="196" spans="1:5" ht="15.75" customHeight="1" x14ac:dyDescent="0.3">
      <c r="A196" s="1">
        <v>31</v>
      </c>
      <c r="B196" s="1" t="s">
        <v>2011</v>
      </c>
      <c r="C196" s="1" t="s">
        <v>13428</v>
      </c>
      <c r="D196" s="1" t="s">
        <v>12524</v>
      </c>
      <c r="E196" s="8">
        <f t="shared" ca="1" si="0"/>
        <v>0.47443154801757836</v>
      </c>
    </row>
    <row r="197" spans="1:5" ht="15.75" customHeight="1" x14ac:dyDescent="0.3">
      <c r="A197" s="1">
        <v>31</v>
      </c>
      <c r="B197" s="1" t="s">
        <v>3309</v>
      </c>
      <c r="C197" s="1" t="s">
        <v>13428</v>
      </c>
      <c r="D197" s="1" t="s">
        <v>9221</v>
      </c>
      <c r="E197" s="8">
        <f t="shared" ca="1" si="0"/>
        <v>1.0394348222738659E-2</v>
      </c>
    </row>
    <row r="198" spans="1:5" ht="15.75" customHeight="1" x14ac:dyDescent="0.3">
      <c r="A198" s="1">
        <v>31</v>
      </c>
      <c r="B198" s="1" t="s">
        <v>2735</v>
      </c>
      <c r="C198" s="1" t="s">
        <v>13428</v>
      </c>
      <c r="D198" s="1" t="s">
        <v>2736</v>
      </c>
      <c r="E198" s="8">
        <f t="shared" ca="1" si="0"/>
        <v>0.3450535047872263</v>
      </c>
    </row>
    <row r="199" spans="1:5" ht="15.75" customHeight="1" x14ac:dyDescent="0.3">
      <c r="A199" s="1">
        <v>31</v>
      </c>
      <c r="B199" s="1" t="s">
        <v>3353</v>
      </c>
      <c r="C199" s="1" t="s">
        <v>13428</v>
      </c>
      <c r="D199" s="1" t="s">
        <v>3354</v>
      </c>
      <c r="E199" s="8">
        <f t="shared" ca="1" si="0"/>
        <v>0.50266087288311867</v>
      </c>
    </row>
    <row r="200" spans="1:5" ht="15.75" customHeight="1" x14ac:dyDescent="0.3">
      <c r="A200" s="1">
        <v>31</v>
      </c>
      <c r="B200" s="1" t="s">
        <v>649</v>
      </c>
      <c r="C200" s="1" t="s">
        <v>13428</v>
      </c>
      <c r="D200" s="1" t="s">
        <v>12853</v>
      </c>
      <c r="E200" s="8">
        <f t="shared" ca="1" si="0"/>
        <v>5.8569547269513356E-2</v>
      </c>
    </row>
    <row r="201" spans="1:5" ht="15.75" customHeight="1" x14ac:dyDescent="0.3">
      <c r="A201" s="1">
        <v>31</v>
      </c>
      <c r="B201" s="1" t="s">
        <v>7100</v>
      </c>
      <c r="C201" s="1" t="s">
        <v>13428</v>
      </c>
      <c r="D201" s="1" t="s">
        <v>7101</v>
      </c>
      <c r="E201" s="8">
        <f t="shared" ca="1" si="0"/>
        <v>0.63198521478660086</v>
      </c>
    </row>
    <row r="202" spans="1:5" ht="15.75" customHeight="1" x14ac:dyDescent="0.3">
      <c r="A202" s="1">
        <v>32</v>
      </c>
      <c r="B202" s="1" t="s">
        <v>6420</v>
      </c>
      <c r="C202" s="1" t="s">
        <v>13428</v>
      </c>
      <c r="D202" s="1" t="s">
        <v>7542</v>
      </c>
      <c r="E202" s="8">
        <f t="shared" ca="1" si="0"/>
        <v>1.6444874192486081E-3</v>
      </c>
    </row>
    <row r="203" spans="1:5" ht="15.75" customHeight="1" x14ac:dyDescent="0.3">
      <c r="A203" s="1">
        <v>32</v>
      </c>
      <c r="B203" s="1" t="s">
        <v>4090</v>
      </c>
      <c r="C203" s="1" t="s">
        <v>13428</v>
      </c>
      <c r="D203" s="1" t="s">
        <v>9037</v>
      </c>
      <c r="E203" s="8">
        <f t="shared" ca="1" si="0"/>
        <v>0.40311164875320149</v>
      </c>
    </row>
    <row r="204" spans="1:5" ht="15.75" customHeight="1" x14ac:dyDescent="0.3">
      <c r="A204" s="1">
        <v>32</v>
      </c>
      <c r="B204" s="1" t="s">
        <v>9961</v>
      </c>
      <c r="C204" s="1" t="s">
        <v>13428</v>
      </c>
      <c r="D204" s="1" t="s">
        <v>9962</v>
      </c>
      <c r="E204" s="8">
        <f t="shared" ca="1" si="0"/>
        <v>0.30623697621064938</v>
      </c>
    </row>
    <row r="205" spans="1:5" ht="15.75" customHeight="1" x14ac:dyDescent="0.3">
      <c r="A205" s="1">
        <v>32</v>
      </c>
      <c r="B205" s="1" t="s">
        <v>617</v>
      </c>
      <c r="C205" s="1" t="s">
        <v>13428</v>
      </c>
      <c r="D205" s="1" t="s">
        <v>618</v>
      </c>
      <c r="E205" s="8">
        <f t="shared" ca="1" si="0"/>
        <v>0.46563421271489025</v>
      </c>
    </row>
    <row r="206" spans="1:5" ht="15.75" customHeight="1" x14ac:dyDescent="0.3">
      <c r="A206" s="1">
        <v>32</v>
      </c>
      <c r="B206" s="1" t="s">
        <v>1073</v>
      </c>
      <c r="C206" s="1" t="s">
        <v>13428</v>
      </c>
      <c r="D206" s="1" t="s">
        <v>1074</v>
      </c>
      <c r="E206" s="8">
        <f t="shared" ca="1" si="0"/>
        <v>0.39515483023696629</v>
      </c>
    </row>
    <row r="207" spans="1:5" ht="15.75" customHeight="1" x14ac:dyDescent="0.3">
      <c r="A207" s="1">
        <v>32</v>
      </c>
      <c r="B207" s="1" t="s">
        <v>2064</v>
      </c>
      <c r="C207" s="1" t="s">
        <v>13428</v>
      </c>
      <c r="D207" s="1" t="s">
        <v>6985</v>
      </c>
      <c r="E207" s="8">
        <f t="shared" ca="1" si="0"/>
        <v>0.80391814072312229</v>
      </c>
    </row>
    <row r="208" spans="1:5" ht="15.75" customHeight="1" x14ac:dyDescent="0.3">
      <c r="A208" s="1">
        <v>33</v>
      </c>
      <c r="B208" s="1" t="s">
        <v>3743</v>
      </c>
      <c r="C208" s="1" t="s">
        <v>13428</v>
      </c>
      <c r="D208" s="1" t="s">
        <v>3744</v>
      </c>
      <c r="E208" s="8">
        <f t="shared" ca="1" si="0"/>
        <v>0.19190584596638416</v>
      </c>
    </row>
    <row r="209" spans="1:5" ht="15.75" customHeight="1" x14ac:dyDescent="0.3">
      <c r="A209" s="1">
        <v>33</v>
      </c>
      <c r="B209" s="1" t="s">
        <v>2137</v>
      </c>
      <c r="C209" s="1" t="s">
        <v>13428</v>
      </c>
      <c r="D209" s="1" t="s">
        <v>2138</v>
      </c>
      <c r="E209" s="8">
        <f t="shared" ca="1" si="0"/>
        <v>0.69248972028456823</v>
      </c>
    </row>
    <row r="210" spans="1:5" ht="15.75" customHeight="1" x14ac:dyDescent="0.3">
      <c r="A210" s="1">
        <v>33</v>
      </c>
      <c r="B210" s="1" t="s">
        <v>10107</v>
      </c>
      <c r="C210" s="1" t="s">
        <v>13428</v>
      </c>
      <c r="D210" s="1" t="s">
        <v>5495</v>
      </c>
      <c r="E210" s="8">
        <f t="shared" ca="1" si="0"/>
        <v>0.51677396876223536</v>
      </c>
    </row>
    <row r="211" spans="1:5" ht="15.75" customHeight="1" x14ac:dyDescent="0.3">
      <c r="A211" s="1">
        <v>33</v>
      </c>
      <c r="B211" s="1" t="s">
        <v>4031</v>
      </c>
      <c r="C211" s="1" t="s">
        <v>13428</v>
      </c>
      <c r="D211" s="1" t="s">
        <v>5495</v>
      </c>
      <c r="E211" s="8">
        <f t="shared" ca="1" si="0"/>
        <v>0.67517743187628654</v>
      </c>
    </row>
    <row r="212" spans="1:5" ht="15.75" customHeight="1" x14ac:dyDescent="0.3">
      <c r="A212" s="1">
        <v>33</v>
      </c>
      <c r="B212" s="1" t="s">
        <v>10634</v>
      </c>
      <c r="C212" s="1" t="s">
        <v>13428</v>
      </c>
      <c r="D212" s="1" t="s">
        <v>11161</v>
      </c>
      <c r="E212" s="8">
        <f t="shared" ca="1" si="0"/>
        <v>0.84508210247352245</v>
      </c>
    </row>
    <row r="213" spans="1:5" ht="15.75" customHeight="1" x14ac:dyDescent="0.3">
      <c r="A213" s="1">
        <v>33</v>
      </c>
      <c r="B213" s="1" t="s">
        <v>3555</v>
      </c>
      <c r="C213" s="1" t="s">
        <v>13428</v>
      </c>
      <c r="D213" s="1" t="s">
        <v>3556</v>
      </c>
      <c r="E213" s="8">
        <f t="shared" ca="1" si="0"/>
        <v>0.14346076785877548</v>
      </c>
    </row>
    <row r="214" spans="1:5" ht="15.75" customHeight="1" x14ac:dyDescent="0.3">
      <c r="A214" s="1">
        <v>34</v>
      </c>
      <c r="B214" s="1" t="s">
        <v>3107</v>
      </c>
      <c r="C214" s="1" t="s">
        <v>13428</v>
      </c>
      <c r="D214" s="1" t="s">
        <v>11077</v>
      </c>
      <c r="E214" s="8">
        <f t="shared" ca="1" si="0"/>
        <v>0.72941333652108709</v>
      </c>
    </row>
    <row r="215" spans="1:5" ht="15.75" customHeight="1" x14ac:dyDescent="0.3">
      <c r="A215" s="1">
        <v>34</v>
      </c>
      <c r="B215" s="1" t="s">
        <v>2954</v>
      </c>
      <c r="C215" s="1" t="s">
        <v>13428</v>
      </c>
      <c r="D215" s="1" t="s">
        <v>2955</v>
      </c>
      <c r="E215" s="8">
        <f t="shared" ca="1" si="0"/>
        <v>0.50250668367093676</v>
      </c>
    </row>
    <row r="216" spans="1:5" ht="15.75" customHeight="1" x14ac:dyDescent="0.3">
      <c r="A216" s="1">
        <v>34</v>
      </c>
      <c r="B216" s="1" t="s">
        <v>1093</v>
      </c>
      <c r="C216" s="1" t="s">
        <v>13428</v>
      </c>
      <c r="D216" s="1" t="s">
        <v>10160</v>
      </c>
      <c r="E216" s="8">
        <f t="shared" ca="1" si="0"/>
        <v>0.36978336475034601</v>
      </c>
    </row>
    <row r="217" spans="1:5" ht="15.75" customHeight="1" x14ac:dyDescent="0.3">
      <c r="A217" s="1">
        <v>34</v>
      </c>
      <c r="B217" s="1" t="s">
        <v>2172</v>
      </c>
      <c r="C217" s="1" t="s">
        <v>13428</v>
      </c>
      <c r="D217" s="1" t="s">
        <v>4608</v>
      </c>
      <c r="E217" s="8">
        <f t="shared" ca="1" si="0"/>
        <v>0.26579496243840606</v>
      </c>
    </row>
    <row r="218" spans="1:5" ht="15.75" customHeight="1" x14ac:dyDescent="0.3">
      <c r="A218" s="1">
        <v>34</v>
      </c>
      <c r="B218" s="1" t="s">
        <v>12093</v>
      </c>
      <c r="C218" s="1" t="s">
        <v>13428</v>
      </c>
      <c r="D218" s="1" t="s">
        <v>12094</v>
      </c>
      <c r="E218" s="8">
        <f t="shared" ca="1" si="0"/>
        <v>0.58848126814374269</v>
      </c>
    </row>
    <row r="219" spans="1:5" ht="15.75" customHeight="1" x14ac:dyDescent="0.3">
      <c r="A219" s="1">
        <v>34</v>
      </c>
      <c r="B219" s="1" t="s">
        <v>11135</v>
      </c>
      <c r="C219" s="1" t="s">
        <v>13428</v>
      </c>
      <c r="D219" s="1" t="s">
        <v>11136</v>
      </c>
      <c r="E219" s="8">
        <f t="shared" ca="1" si="0"/>
        <v>0.68290914492248367</v>
      </c>
    </row>
    <row r="220" spans="1:5" ht="15.75" customHeight="1" x14ac:dyDescent="0.3">
      <c r="A220" s="1">
        <v>35</v>
      </c>
      <c r="B220" s="1" t="s">
        <v>8129</v>
      </c>
      <c r="C220" s="1" t="s">
        <v>13428</v>
      </c>
      <c r="D220" s="1" t="s">
        <v>8130</v>
      </c>
      <c r="E220" s="8">
        <f t="shared" ca="1" si="0"/>
        <v>0.75152282628894362</v>
      </c>
    </row>
    <row r="221" spans="1:5" ht="15.75" customHeight="1" x14ac:dyDescent="0.3">
      <c r="A221" s="1">
        <v>35</v>
      </c>
      <c r="B221" s="1" t="s">
        <v>4822</v>
      </c>
      <c r="C221" s="1" t="s">
        <v>13428</v>
      </c>
      <c r="D221" s="1" t="s">
        <v>4823</v>
      </c>
      <c r="E221" s="8">
        <f t="shared" ca="1" si="0"/>
        <v>0.59000382011647901</v>
      </c>
    </row>
    <row r="222" spans="1:5" ht="15.75" customHeight="1" x14ac:dyDescent="0.3">
      <c r="A222" s="1">
        <v>35</v>
      </c>
      <c r="B222" s="1" t="s">
        <v>3749</v>
      </c>
      <c r="C222" s="1" t="s">
        <v>13428</v>
      </c>
      <c r="D222" s="1" t="s">
        <v>3750</v>
      </c>
      <c r="E222" s="8">
        <f t="shared" ca="1" si="0"/>
        <v>6.1667479611781206E-2</v>
      </c>
    </row>
    <row r="223" spans="1:5" ht="15.75" customHeight="1" x14ac:dyDescent="0.3">
      <c r="A223" s="1">
        <v>35</v>
      </c>
      <c r="B223" s="1" t="s">
        <v>5294</v>
      </c>
      <c r="C223" s="1" t="s">
        <v>13428</v>
      </c>
      <c r="D223" s="1" t="s">
        <v>5295</v>
      </c>
      <c r="E223" s="8">
        <f t="shared" ca="1" si="0"/>
        <v>0.25141624658381923</v>
      </c>
    </row>
    <row r="224" spans="1:5" ht="15.75" customHeight="1" x14ac:dyDescent="0.3">
      <c r="A224" s="1">
        <v>35</v>
      </c>
      <c r="B224" s="1" t="s">
        <v>1498</v>
      </c>
      <c r="C224" s="1" t="s">
        <v>13428</v>
      </c>
      <c r="D224" s="1" t="s">
        <v>1499</v>
      </c>
      <c r="E224" s="8">
        <f t="shared" ca="1" si="0"/>
        <v>0.9544262793073065</v>
      </c>
    </row>
    <row r="225" spans="1:5" ht="15.75" customHeight="1" x14ac:dyDescent="0.3">
      <c r="A225" s="1">
        <v>35</v>
      </c>
      <c r="B225" s="1" t="s">
        <v>9589</v>
      </c>
      <c r="C225" s="1" t="s">
        <v>13428</v>
      </c>
      <c r="D225" s="1" t="s">
        <v>12679</v>
      </c>
      <c r="E225" s="8">
        <f t="shared" ca="1" si="0"/>
        <v>0.61455560157427358</v>
      </c>
    </row>
    <row r="226" spans="1:5" ht="15.75" customHeight="1" x14ac:dyDescent="0.3">
      <c r="A226" s="1">
        <v>36</v>
      </c>
      <c r="B226" s="1" t="s">
        <v>3311</v>
      </c>
      <c r="C226" s="1" t="s">
        <v>13428</v>
      </c>
      <c r="D226" s="1" t="s">
        <v>3312</v>
      </c>
      <c r="E226" s="8">
        <f t="shared" ca="1" si="0"/>
        <v>0.26424985053307659</v>
      </c>
    </row>
    <row r="227" spans="1:5" ht="15.75" customHeight="1" x14ac:dyDescent="0.3">
      <c r="A227" s="1">
        <v>36</v>
      </c>
      <c r="B227" s="1" t="s">
        <v>3251</v>
      </c>
      <c r="C227" s="1" t="s">
        <v>13428</v>
      </c>
      <c r="D227" s="1" t="s">
        <v>3252</v>
      </c>
      <c r="E227" s="8">
        <f t="shared" ca="1" si="0"/>
        <v>0.78181786412317755</v>
      </c>
    </row>
    <row r="228" spans="1:5" ht="15.75" customHeight="1" x14ac:dyDescent="0.3">
      <c r="A228" s="1">
        <v>36</v>
      </c>
      <c r="B228" s="1" t="s">
        <v>7592</v>
      </c>
      <c r="C228" s="1" t="s">
        <v>13428</v>
      </c>
      <c r="D228" s="1" t="s">
        <v>11782</v>
      </c>
      <c r="E228" s="8">
        <f t="shared" ca="1" si="0"/>
        <v>0.23855140994657875</v>
      </c>
    </row>
    <row r="229" spans="1:5" ht="15.75" customHeight="1" x14ac:dyDescent="0.3">
      <c r="A229" s="1">
        <v>36</v>
      </c>
      <c r="B229" s="1" t="s">
        <v>5644</v>
      </c>
      <c r="C229" s="1" t="s">
        <v>13428</v>
      </c>
      <c r="D229" s="1" t="s">
        <v>11639</v>
      </c>
      <c r="E229" s="8">
        <f t="shared" ca="1" si="0"/>
        <v>0.3872953410923492</v>
      </c>
    </row>
    <row r="230" spans="1:5" ht="15.75" customHeight="1" x14ac:dyDescent="0.3">
      <c r="A230" s="1">
        <v>36</v>
      </c>
      <c r="B230" s="1" t="s">
        <v>6016</v>
      </c>
      <c r="C230" s="1" t="s">
        <v>13428</v>
      </c>
      <c r="D230" s="1" t="s">
        <v>6017</v>
      </c>
      <c r="E230" s="8">
        <f t="shared" ca="1" si="0"/>
        <v>8.4018390185290892E-3</v>
      </c>
    </row>
    <row r="231" spans="1:5" ht="15.75" customHeight="1" x14ac:dyDescent="0.3">
      <c r="A231" s="1">
        <v>36</v>
      </c>
      <c r="B231" s="1" t="s">
        <v>10505</v>
      </c>
      <c r="C231" s="1" t="s">
        <v>13428</v>
      </c>
      <c r="D231" s="1" t="s">
        <v>10506</v>
      </c>
      <c r="E231" s="8">
        <f t="shared" ca="1" si="0"/>
        <v>0.47260681855504316</v>
      </c>
    </row>
    <row r="232" spans="1:5" ht="15.75" customHeight="1" x14ac:dyDescent="0.3">
      <c r="A232" s="1">
        <v>37</v>
      </c>
      <c r="B232" s="1" t="s">
        <v>2812</v>
      </c>
      <c r="C232" s="1" t="s">
        <v>13428</v>
      </c>
      <c r="D232" s="1" t="s">
        <v>2813</v>
      </c>
      <c r="E232" s="8">
        <f t="shared" ca="1" si="0"/>
        <v>0.51620070031649268</v>
      </c>
    </row>
    <row r="233" spans="1:5" ht="15.75" customHeight="1" x14ac:dyDescent="0.3">
      <c r="A233" s="1">
        <v>37</v>
      </c>
      <c r="B233" s="1" t="s">
        <v>4307</v>
      </c>
      <c r="C233" s="1" t="s">
        <v>13428</v>
      </c>
      <c r="D233" s="1" t="s">
        <v>9990</v>
      </c>
      <c r="E233" s="8">
        <f t="shared" ca="1" si="0"/>
        <v>8.642723935586738E-3</v>
      </c>
    </row>
    <row r="234" spans="1:5" ht="15.75" customHeight="1" x14ac:dyDescent="0.3">
      <c r="A234" s="1">
        <v>37</v>
      </c>
      <c r="B234" s="1" t="s">
        <v>6115</v>
      </c>
      <c r="C234" s="1" t="s">
        <v>13428</v>
      </c>
      <c r="D234" s="1" t="s">
        <v>11481</v>
      </c>
      <c r="E234" s="8">
        <f t="shared" ca="1" si="0"/>
        <v>0.22155106544392744</v>
      </c>
    </row>
    <row r="235" spans="1:5" ht="15.75" customHeight="1" x14ac:dyDescent="0.3">
      <c r="A235" s="1">
        <v>37</v>
      </c>
      <c r="B235" s="1" t="s">
        <v>2785</v>
      </c>
      <c r="C235" s="1" t="s">
        <v>13428</v>
      </c>
      <c r="D235" s="1" t="s">
        <v>8703</v>
      </c>
      <c r="E235" s="8">
        <f t="shared" ca="1" si="0"/>
        <v>0.90194474201677555</v>
      </c>
    </row>
    <row r="236" spans="1:5" ht="15.75" customHeight="1" x14ac:dyDescent="0.3">
      <c r="A236" s="1">
        <v>37</v>
      </c>
      <c r="B236" s="1" t="s">
        <v>4044</v>
      </c>
      <c r="C236" s="1" t="s">
        <v>13428</v>
      </c>
      <c r="D236" s="1" t="s">
        <v>4045</v>
      </c>
      <c r="E236" s="8">
        <f t="shared" ca="1" si="0"/>
        <v>0.48248055488136932</v>
      </c>
    </row>
    <row r="237" spans="1:5" ht="15.75" customHeight="1" x14ac:dyDescent="0.3">
      <c r="A237" s="1">
        <v>37</v>
      </c>
      <c r="B237" s="1" t="s">
        <v>11461</v>
      </c>
      <c r="C237" s="1" t="s">
        <v>13428</v>
      </c>
      <c r="D237" s="1" t="s">
        <v>11462</v>
      </c>
      <c r="E237" s="8">
        <f t="shared" ca="1" si="0"/>
        <v>0.19579285136942726</v>
      </c>
    </row>
    <row r="238" spans="1:5" ht="15.75" customHeight="1" x14ac:dyDescent="0.3">
      <c r="A238" s="1">
        <v>38</v>
      </c>
      <c r="B238" s="1" t="s">
        <v>8360</v>
      </c>
      <c r="C238" s="1" t="s">
        <v>13428</v>
      </c>
      <c r="D238" s="1" t="s">
        <v>12501</v>
      </c>
      <c r="E238" s="8">
        <f t="shared" ca="1" si="0"/>
        <v>0.54292656487873092</v>
      </c>
    </row>
    <row r="239" spans="1:5" ht="15.75" customHeight="1" x14ac:dyDescent="0.3">
      <c r="A239" s="1">
        <v>38</v>
      </c>
      <c r="B239" s="1" t="s">
        <v>7543</v>
      </c>
      <c r="C239" s="1" t="s">
        <v>13428</v>
      </c>
      <c r="D239" s="1" t="s">
        <v>8031</v>
      </c>
      <c r="E239" s="8">
        <f t="shared" ca="1" si="0"/>
        <v>0.98966579800322774</v>
      </c>
    </row>
    <row r="240" spans="1:5" ht="15.75" customHeight="1" x14ac:dyDescent="0.3">
      <c r="A240" s="1">
        <v>38</v>
      </c>
      <c r="B240" s="1" t="s">
        <v>4566</v>
      </c>
      <c r="C240" s="1" t="s">
        <v>13428</v>
      </c>
      <c r="D240" s="1" t="s">
        <v>13102</v>
      </c>
      <c r="E240" s="8">
        <f t="shared" ca="1" si="0"/>
        <v>0.2496442035934513</v>
      </c>
    </row>
    <row r="241" spans="1:5" ht="15.75" customHeight="1" x14ac:dyDescent="0.3">
      <c r="A241" s="1">
        <v>38</v>
      </c>
      <c r="B241" s="1" t="s">
        <v>8168</v>
      </c>
      <c r="C241" s="1" t="s">
        <v>13428</v>
      </c>
      <c r="D241" s="1" t="s">
        <v>12040</v>
      </c>
      <c r="E241" s="8">
        <f t="shared" ca="1" si="0"/>
        <v>0.13793630081762109</v>
      </c>
    </row>
    <row r="242" spans="1:5" ht="15.75" customHeight="1" x14ac:dyDescent="0.3">
      <c r="A242" s="1">
        <v>38</v>
      </c>
      <c r="B242" s="1" t="s">
        <v>6064</v>
      </c>
      <c r="C242" s="1" t="s">
        <v>13428</v>
      </c>
      <c r="D242" s="1" t="s">
        <v>10748</v>
      </c>
      <c r="E242" s="8">
        <f t="shared" ca="1" si="0"/>
        <v>0.95831202861249742</v>
      </c>
    </row>
    <row r="243" spans="1:5" ht="15.75" customHeight="1" x14ac:dyDescent="0.3">
      <c r="A243" s="1">
        <v>38</v>
      </c>
      <c r="B243" s="1" t="s">
        <v>8589</v>
      </c>
      <c r="C243" s="1" t="s">
        <v>13428</v>
      </c>
      <c r="D243" s="1" t="s">
        <v>12428</v>
      </c>
      <c r="E243" s="8">
        <f t="shared" ca="1" si="0"/>
        <v>0.66728643968529822</v>
      </c>
    </row>
    <row r="244" spans="1:5" ht="15.75" customHeight="1" x14ac:dyDescent="0.3">
      <c r="A244" s="1">
        <v>39</v>
      </c>
      <c r="B244" s="1" t="s">
        <v>12437</v>
      </c>
      <c r="C244" s="1" t="s">
        <v>13428</v>
      </c>
      <c r="D244" s="1" t="s">
        <v>12438</v>
      </c>
      <c r="E244" s="8">
        <f t="shared" ca="1" si="0"/>
        <v>0.39999442563207155</v>
      </c>
    </row>
    <row r="245" spans="1:5" ht="15.75" customHeight="1" x14ac:dyDescent="0.3">
      <c r="A245" s="1">
        <v>39</v>
      </c>
      <c r="B245" s="1" t="s">
        <v>3032</v>
      </c>
      <c r="C245" s="1" t="s">
        <v>13428</v>
      </c>
      <c r="D245" s="1" t="s">
        <v>3033</v>
      </c>
      <c r="E245" s="8">
        <f t="shared" ca="1" si="0"/>
        <v>0.88439418273052361</v>
      </c>
    </row>
    <row r="246" spans="1:5" ht="15.75" customHeight="1" x14ac:dyDescent="0.3">
      <c r="A246" s="1">
        <v>39</v>
      </c>
      <c r="B246" s="1" t="s">
        <v>3533</v>
      </c>
      <c r="C246" s="1" t="s">
        <v>13428</v>
      </c>
      <c r="D246" s="1" t="s">
        <v>5549</v>
      </c>
      <c r="E246" s="8">
        <f t="shared" ca="1" si="0"/>
        <v>0.69344167779410004</v>
      </c>
    </row>
    <row r="247" spans="1:5" ht="15.75" customHeight="1" x14ac:dyDescent="0.3">
      <c r="A247" s="1">
        <v>39</v>
      </c>
      <c r="B247" s="1" t="s">
        <v>10714</v>
      </c>
      <c r="C247" s="1" t="s">
        <v>13428</v>
      </c>
      <c r="D247" s="1" t="s">
        <v>10715</v>
      </c>
      <c r="E247" s="8">
        <f t="shared" ca="1" si="0"/>
        <v>0.39889072803563785</v>
      </c>
    </row>
    <row r="248" spans="1:5" ht="15.75" customHeight="1" x14ac:dyDescent="0.3">
      <c r="A248" s="1">
        <v>39</v>
      </c>
      <c r="B248" s="1" t="s">
        <v>158</v>
      </c>
      <c r="C248" s="1" t="s">
        <v>13428</v>
      </c>
      <c r="D248" s="1" t="s">
        <v>159</v>
      </c>
      <c r="E248" s="8">
        <f t="shared" ca="1" si="0"/>
        <v>0.91135280720346235</v>
      </c>
    </row>
    <row r="249" spans="1:5" ht="15.75" customHeight="1" x14ac:dyDescent="0.3">
      <c r="A249" s="1">
        <v>39</v>
      </c>
      <c r="B249" s="1" t="s">
        <v>2207</v>
      </c>
      <c r="C249" s="1" t="s">
        <v>13428</v>
      </c>
      <c r="D249" s="1" t="s">
        <v>2208</v>
      </c>
      <c r="E249" s="8">
        <f t="shared" ca="1" si="0"/>
        <v>0.47580388080096814</v>
      </c>
    </row>
    <row r="250" spans="1:5" ht="15.75" customHeight="1" x14ac:dyDescent="0.3">
      <c r="A250" s="1">
        <v>40</v>
      </c>
      <c r="B250" s="1" t="s">
        <v>7608</v>
      </c>
      <c r="C250" s="1" t="s">
        <v>13428</v>
      </c>
      <c r="D250" s="1" t="s">
        <v>12575</v>
      </c>
      <c r="E250" s="8">
        <f t="shared" ca="1" si="0"/>
        <v>0.24324497727022554</v>
      </c>
    </row>
    <row r="251" spans="1:5" ht="15.75" customHeight="1" x14ac:dyDescent="0.3">
      <c r="A251" s="1">
        <v>40</v>
      </c>
      <c r="B251" s="1" t="s">
        <v>10806</v>
      </c>
      <c r="C251" s="1" t="s">
        <v>13428</v>
      </c>
      <c r="D251" s="1" t="s">
        <v>10807</v>
      </c>
      <c r="E251" s="8">
        <f t="shared" ca="1" si="0"/>
        <v>0.53563386494460563</v>
      </c>
    </row>
    <row r="252" spans="1:5" ht="15.75" customHeight="1" x14ac:dyDescent="0.3">
      <c r="A252" s="1">
        <v>40</v>
      </c>
      <c r="B252" s="1" t="s">
        <v>4380</v>
      </c>
      <c r="C252" s="1" t="s">
        <v>13428</v>
      </c>
      <c r="D252" s="1" t="s">
        <v>6830</v>
      </c>
      <c r="E252" s="8">
        <f t="shared" ca="1" si="0"/>
        <v>4.638400792033015E-2</v>
      </c>
    </row>
    <row r="253" spans="1:5" ht="15.75" customHeight="1" x14ac:dyDescent="0.3">
      <c r="A253" s="1">
        <v>40</v>
      </c>
      <c r="B253" s="1" t="s">
        <v>7080</v>
      </c>
      <c r="C253" s="1" t="s">
        <v>13428</v>
      </c>
      <c r="D253" s="1" t="s">
        <v>7081</v>
      </c>
      <c r="E253" s="8">
        <f t="shared" ca="1" si="0"/>
        <v>0.90286229331404477</v>
      </c>
    </row>
    <row r="254" spans="1:5" ht="15.75" customHeight="1" x14ac:dyDescent="0.3">
      <c r="A254" s="1">
        <v>40</v>
      </c>
      <c r="B254" s="1" t="s">
        <v>10202</v>
      </c>
      <c r="C254" s="1" t="s">
        <v>13428</v>
      </c>
      <c r="D254" s="1" t="s">
        <v>12502</v>
      </c>
      <c r="E254" s="8">
        <f t="shared" ca="1" si="0"/>
        <v>0.13644357696168863</v>
      </c>
    </row>
    <row r="255" spans="1:5" ht="15.75" customHeight="1" x14ac:dyDescent="0.3">
      <c r="A255" s="1">
        <v>40</v>
      </c>
      <c r="B255" s="1" t="s">
        <v>3801</v>
      </c>
      <c r="C255" s="1" t="s">
        <v>13428</v>
      </c>
      <c r="D255" s="1" t="s">
        <v>10143</v>
      </c>
      <c r="E255" s="8">
        <f t="shared" ca="1" si="0"/>
        <v>0.59883374898414032</v>
      </c>
    </row>
    <row r="256" spans="1:5" ht="15.75" customHeight="1" x14ac:dyDescent="0.3">
      <c r="A256" s="1">
        <v>41</v>
      </c>
      <c r="B256" s="1" t="s">
        <v>4703</v>
      </c>
      <c r="C256" s="1" t="s">
        <v>13428</v>
      </c>
      <c r="D256" s="1" t="s">
        <v>4704</v>
      </c>
      <c r="E256" s="8">
        <f t="shared" ca="1" si="0"/>
        <v>0.38474441736162568</v>
      </c>
    </row>
    <row r="257" spans="1:5" ht="15.75" customHeight="1" x14ac:dyDescent="0.3">
      <c r="A257" s="1">
        <v>41</v>
      </c>
      <c r="B257" s="1" t="s">
        <v>10368</v>
      </c>
      <c r="C257" s="1" t="s">
        <v>13428</v>
      </c>
      <c r="D257" s="1" t="s">
        <v>4704</v>
      </c>
      <c r="E257" s="8">
        <f t="shared" ref="E257:E511" ca="1" si="1">RAND()</f>
        <v>0.68366360751974509</v>
      </c>
    </row>
    <row r="258" spans="1:5" ht="15.75" customHeight="1" x14ac:dyDescent="0.3">
      <c r="A258" s="1">
        <v>41</v>
      </c>
      <c r="B258" s="1" t="s">
        <v>9916</v>
      </c>
      <c r="C258" s="1" t="s">
        <v>13428</v>
      </c>
      <c r="D258" s="1" t="s">
        <v>12106</v>
      </c>
      <c r="E258" s="8">
        <f t="shared" ca="1" si="1"/>
        <v>0.2986612838248679</v>
      </c>
    </row>
    <row r="259" spans="1:5" ht="15.75" customHeight="1" x14ac:dyDescent="0.3">
      <c r="A259" s="1">
        <v>41</v>
      </c>
      <c r="B259" s="1" t="s">
        <v>8491</v>
      </c>
      <c r="C259" s="1" t="s">
        <v>13428</v>
      </c>
      <c r="D259" s="1" t="s">
        <v>8895</v>
      </c>
      <c r="E259" s="8">
        <f t="shared" ca="1" si="1"/>
        <v>0.69004647333564129</v>
      </c>
    </row>
    <row r="260" spans="1:5" ht="15.75" customHeight="1" x14ac:dyDescent="0.3">
      <c r="A260" s="1">
        <v>41</v>
      </c>
      <c r="B260" s="1" t="s">
        <v>6370</v>
      </c>
      <c r="C260" s="1" t="s">
        <v>13428</v>
      </c>
      <c r="D260" s="1" t="s">
        <v>6528</v>
      </c>
      <c r="E260" s="8">
        <f t="shared" ca="1" si="1"/>
        <v>0.35126195900798163</v>
      </c>
    </row>
    <row r="261" spans="1:5" ht="15.75" customHeight="1" x14ac:dyDescent="0.3">
      <c r="A261" s="1">
        <v>41</v>
      </c>
      <c r="B261" s="1" t="s">
        <v>8467</v>
      </c>
      <c r="C261" s="1" t="s">
        <v>13428</v>
      </c>
      <c r="D261" s="1" t="s">
        <v>8468</v>
      </c>
      <c r="E261" s="8">
        <f t="shared" ca="1" si="1"/>
        <v>0.34357002383996849</v>
      </c>
    </row>
    <row r="262" spans="1:5" ht="15.75" customHeight="1" x14ac:dyDescent="0.3">
      <c r="A262" s="1">
        <v>41</v>
      </c>
      <c r="B262" s="1" t="s">
        <v>5507</v>
      </c>
      <c r="C262" s="1" t="s">
        <v>13428</v>
      </c>
      <c r="D262" s="1" t="s">
        <v>5508</v>
      </c>
      <c r="E262" s="8">
        <f t="shared" ca="1" si="1"/>
        <v>0.31000455342190492</v>
      </c>
    </row>
    <row r="263" spans="1:5" ht="15.75" customHeight="1" x14ac:dyDescent="0.3">
      <c r="A263" s="1">
        <v>42</v>
      </c>
      <c r="B263" s="1" t="s">
        <v>12001</v>
      </c>
      <c r="C263" s="1" t="s">
        <v>13428</v>
      </c>
      <c r="D263" s="1" t="s">
        <v>12002</v>
      </c>
      <c r="E263" s="8">
        <f t="shared" ca="1" si="1"/>
        <v>0.35537332371209662</v>
      </c>
    </row>
    <row r="264" spans="1:5" ht="15.75" customHeight="1" x14ac:dyDescent="0.3">
      <c r="A264" s="1">
        <v>42</v>
      </c>
      <c r="B264" s="1" t="s">
        <v>7831</v>
      </c>
      <c r="C264" s="1" t="s">
        <v>13428</v>
      </c>
      <c r="D264" s="1" t="s">
        <v>7832</v>
      </c>
      <c r="E264" s="8">
        <f t="shared" ca="1" si="1"/>
        <v>0.70767880834610797</v>
      </c>
    </row>
    <row r="265" spans="1:5" ht="15.75" customHeight="1" x14ac:dyDescent="0.3">
      <c r="A265" s="1">
        <v>42</v>
      </c>
      <c r="B265" s="1" t="s">
        <v>1548</v>
      </c>
      <c r="C265" s="1" t="s">
        <v>13428</v>
      </c>
      <c r="D265" s="1" t="s">
        <v>12425</v>
      </c>
      <c r="E265" s="8">
        <f t="shared" ca="1" si="1"/>
        <v>0.85511832248288877</v>
      </c>
    </row>
    <row r="266" spans="1:5" ht="15.75" customHeight="1" x14ac:dyDescent="0.3">
      <c r="A266" s="1">
        <v>42</v>
      </c>
      <c r="B266" s="1" t="s">
        <v>10707</v>
      </c>
      <c r="C266" s="1" t="s">
        <v>13428</v>
      </c>
      <c r="D266" s="1" t="s">
        <v>12522</v>
      </c>
      <c r="E266" s="8">
        <f t="shared" ca="1" si="1"/>
        <v>0.24939464940152156</v>
      </c>
    </row>
    <row r="267" spans="1:5" ht="15.75" customHeight="1" x14ac:dyDescent="0.3">
      <c r="A267" s="1">
        <v>42</v>
      </c>
      <c r="B267" s="1" t="s">
        <v>3031</v>
      </c>
      <c r="C267" s="1" t="s">
        <v>13428</v>
      </c>
      <c r="D267" s="1" t="s">
        <v>6583</v>
      </c>
      <c r="E267" s="8">
        <f t="shared" ca="1" si="1"/>
        <v>0.91363628548748832</v>
      </c>
    </row>
    <row r="268" spans="1:5" ht="15.75" customHeight="1" x14ac:dyDescent="0.3">
      <c r="A268" s="1">
        <v>43</v>
      </c>
      <c r="B268" s="1" t="s">
        <v>8121</v>
      </c>
      <c r="C268" s="1" t="s">
        <v>13428</v>
      </c>
      <c r="D268" s="1" t="s">
        <v>10232</v>
      </c>
      <c r="E268" s="8">
        <f t="shared" ca="1" si="1"/>
        <v>0.81195993193750615</v>
      </c>
    </row>
    <row r="269" spans="1:5" ht="15.75" customHeight="1" x14ac:dyDescent="0.3">
      <c r="A269" s="1">
        <v>43</v>
      </c>
      <c r="B269" s="1" t="s">
        <v>11341</v>
      </c>
      <c r="C269" s="1" t="s">
        <v>13428</v>
      </c>
      <c r="D269" s="1" t="s">
        <v>11604</v>
      </c>
      <c r="E269" s="8">
        <f t="shared" ca="1" si="1"/>
        <v>0.70479492181900016</v>
      </c>
    </row>
    <row r="270" spans="1:5" ht="15.75" customHeight="1" x14ac:dyDescent="0.3">
      <c r="A270" s="1">
        <v>43</v>
      </c>
      <c r="B270" s="1" t="s">
        <v>4210</v>
      </c>
      <c r="C270" s="1" t="s">
        <v>13428</v>
      </c>
      <c r="D270" s="1" t="s">
        <v>11359</v>
      </c>
      <c r="E270" s="8">
        <f t="shared" ca="1" si="1"/>
        <v>0.35342858099881858</v>
      </c>
    </row>
    <row r="271" spans="1:5" ht="15.75" customHeight="1" x14ac:dyDescent="0.3">
      <c r="A271" s="1">
        <v>43</v>
      </c>
      <c r="B271" s="1" t="s">
        <v>4362</v>
      </c>
      <c r="C271" s="1" t="s">
        <v>13428</v>
      </c>
      <c r="D271" s="1" t="s">
        <v>13033</v>
      </c>
      <c r="E271" s="8">
        <f t="shared" ca="1" si="1"/>
        <v>0.74197581906256571</v>
      </c>
    </row>
    <row r="272" spans="1:5" ht="15.75" customHeight="1" x14ac:dyDescent="0.3">
      <c r="A272" s="1">
        <v>43</v>
      </c>
      <c r="B272" s="1" t="s">
        <v>2179</v>
      </c>
      <c r="C272" s="1" t="s">
        <v>13428</v>
      </c>
      <c r="D272" s="1" t="s">
        <v>2180</v>
      </c>
      <c r="E272" s="8">
        <f t="shared" ca="1" si="1"/>
        <v>9.107162690389603E-2</v>
      </c>
    </row>
    <row r="273" spans="1:5" ht="15.75" customHeight="1" x14ac:dyDescent="0.3">
      <c r="A273" s="1">
        <v>43</v>
      </c>
      <c r="B273" s="1" t="s">
        <v>9728</v>
      </c>
      <c r="C273" s="1" t="s">
        <v>13428</v>
      </c>
      <c r="D273" s="1" t="s">
        <v>9729</v>
      </c>
      <c r="E273" s="8">
        <f t="shared" ca="1" si="1"/>
        <v>0.84131468510251528</v>
      </c>
    </row>
    <row r="274" spans="1:5" ht="15.75" customHeight="1" x14ac:dyDescent="0.3">
      <c r="A274" s="1">
        <v>44</v>
      </c>
      <c r="B274" s="1" t="s">
        <v>10072</v>
      </c>
      <c r="C274" s="1" t="s">
        <v>13428</v>
      </c>
      <c r="D274" s="1" t="s">
        <v>10733</v>
      </c>
      <c r="E274" s="8">
        <f t="shared" ca="1" si="1"/>
        <v>0.28215627503450391</v>
      </c>
    </row>
    <row r="275" spans="1:5" ht="15.75" customHeight="1" x14ac:dyDescent="0.3">
      <c r="A275" s="1">
        <v>44</v>
      </c>
      <c r="B275" s="1" t="s">
        <v>4154</v>
      </c>
      <c r="C275" s="1" t="s">
        <v>13428</v>
      </c>
      <c r="D275" s="1" t="s">
        <v>4155</v>
      </c>
      <c r="E275" s="8">
        <f t="shared" ca="1" si="1"/>
        <v>0.21458272877391393</v>
      </c>
    </row>
    <row r="276" spans="1:5" ht="15.75" customHeight="1" x14ac:dyDescent="0.3">
      <c r="A276" s="1">
        <v>44</v>
      </c>
      <c r="B276" s="1" t="s">
        <v>8077</v>
      </c>
      <c r="C276" s="1" t="s">
        <v>13428</v>
      </c>
      <c r="D276" s="1" t="s">
        <v>12606</v>
      </c>
      <c r="E276" s="8">
        <f t="shared" ca="1" si="1"/>
        <v>0.48746285517137022</v>
      </c>
    </row>
    <row r="277" spans="1:5" ht="15.75" customHeight="1" x14ac:dyDescent="0.3">
      <c r="A277" s="1">
        <v>44</v>
      </c>
      <c r="B277" s="1" t="s">
        <v>8684</v>
      </c>
      <c r="C277" s="1" t="s">
        <v>13428</v>
      </c>
      <c r="D277" s="1" t="s">
        <v>11142</v>
      </c>
      <c r="E277" s="8">
        <f t="shared" ca="1" si="1"/>
        <v>0.57565482941967983</v>
      </c>
    </row>
    <row r="278" spans="1:5" ht="15.75" customHeight="1" x14ac:dyDescent="0.3">
      <c r="A278" s="1">
        <v>44</v>
      </c>
      <c r="B278" s="1" t="s">
        <v>5532</v>
      </c>
      <c r="C278" s="1" t="s">
        <v>13428</v>
      </c>
      <c r="D278" s="1" t="s">
        <v>11719</v>
      </c>
      <c r="E278" s="8">
        <f t="shared" ca="1" si="1"/>
        <v>0.11371785249552435</v>
      </c>
    </row>
    <row r="279" spans="1:5" ht="15.75" customHeight="1" x14ac:dyDescent="0.3">
      <c r="A279" s="1">
        <v>44</v>
      </c>
      <c r="B279" s="1" t="s">
        <v>3817</v>
      </c>
      <c r="C279" s="1" t="s">
        <v>13428</v>
      </c>
      <c r="D279" s="1" t="s">
        <v>3818</v>
      </c>
      <c r="E279" s="8">
        <f t="shared" ca="1" si="1"/>
        <v>0.74388586797130529</v>
      </c>
    </row>
    <row r="280" spans="1:5" ht="15.75" customHeight="1" x14ac:dyDescent="0.3">
      <c r="A280" s="1">
        <v>45</v>
      </c>
      <c r="B280" s="1" t="s">
        <v>5357</v>
      </c>
      <c r="C280" s="1" t="s">
        <v>13428</v>
      </c>
      <c r="D280" s="1" t="s">
        <v>5358</v>
      </c>
      <c r="E280" s="8">
        <f t="shared" ca="1" si="1"/>
        <v>0.65250406293437335</v>
      </c>
    </row>
    <row r="281" spans="1:5" ht="15.75" customHeight="1" x14ac:dyDescent="0.3">
      <c r="A281" s="1">
        <v>45</v>
      </c>
      <c r="B281" s="1" t="s">
        <v>3168</v>
      </c>
      <c r="C281" s="1" t="s">
        <v>13428</v>
      </c>
      <c r="D281" s="1" t="s">
        <v>5317</v>
      </c>
      <c r="E281" s="8">
        <f t="shared" ca="1" si="1"/>
        <v>0.16643173568325387</v>
      </c>
    </row>
    <row r="282" spans="1:5" ht="15.75" customHeight="1" x14ac:dyDescent="0.3">
      <c r="A282" s="1">
        <v>45</v>
      </c>
      <c r="B282" s="1" t="s">
        <v>3876</v>
      </c>
      <c r="C282" s="1" t="s">
        <v>13428</v>
      </c>
      <c r="D282" s="1" t="s">
        <v>3877</v>
      </c>
      <c r="E282" s="8">
        <f t="shared" ca="1" si="1"/>
        <v>0.37910988960865699</v>
      </c>
    </row>
    <row r="283" spans="1:5" ht="15.75" customHeight="1" x14ac:dyDescent="0.3">
      <c r="A283" s="1">
        <v>45</v>
      </c>
      <c r="B283" s="1" t="s">
        <v>2651</v>
      </c>
      <c r="C283" s="1" t="s">
        <v>13428</v>
      </c>
      <c r="D283" s="1" t="s">
        <v>12463</v>
      </c>
      <c r="E283" s="8">
        <f t="shared" ca="1" si="1"/>
        <v>0.11298494526188407</v>
      </c>
    </row>
    <row r="284" spans="1:5" ht="15.75" customHeight="1" x14ac:dyDescent="0.3">
      <c r="A284" s="1">
        <v>45</v>
      </c>
      <c r="B284" s="1" t="s">
        <v>1068</v>
      </c>
      <c r="C284" s="1" t="s">
        <v>13428</v>
      </c>
      <c r="D284" s="1" t="s">
        <v>1069</v>
      </c>
      <c r="E284" s="8">
        <f t="shared" ca="1" si="1"/>
        <v>0.10602948706084214</v>
      </c>
    </row>
    <row r="285" spans="1:5" ht="15.75" customHeight="1" x14ac:dyDescent="0.3">
      <c r="A285" s="1">
        <v>45</v>
      </c>
      <c r="B285" s="1" t="s">
        <v>10842</v>
      </c>
      <c r="C285" s="1" t="s">
        <v>13428</v>
      </c>
      <c r="D285" s="1" t="s">
        <v>10843</v>
      </c>
      <c r="E285" s="8">
        <f t="shared" ca="1" si="1"/>
        <v>7.7921230190958202E-2</v>
      </c>
    </row>
    <row r="286" spans="1:5" ht="15.75" customHeight="1" x14ac:dyDescent="0.3">
      <c r="A286" s="1">
        <v>46</v>
      </c>
      <c r="B286" s="1" t="s">
        <v>2795</v>
      </c>
      <c r="C286" s="1" t="s">
        <v>13428</v>
      </c>
      <c r="D286" s="1" t="s">
        <v>2796</v>
      </c>
      <c r="E286" s="8">
        <f t="shared" ca="1" si="1"/>
        <v>0.8125030350288065</v>
      </c>
    </row>
    <row r="287" spans="1:5" ht="15.75" customHeight="1" x14ac:dyDescent="0.3">
      <c r="A287" s="1">
        <v>46</v>
      </c>
      <c r="B287" s="1" t="s">
        <v>5496</v>
      </c>
      <c r="C287" s="1" t="s">
        <v>13428</v>
      </c>
      <c r="D287" s="1" t="s">
        <v>9517</v>
      </c>
      <c r="E287" s="8">
        <f t="shared" ca="1" si="1"/>
        <v>0.21479451503233793</v>
      </c>
    </row>
    <row r="288" spans="1:5" ht="15.75" customHeight="1" x14ac:dyDescent="0.3">
      <c r="A288" s="1">
        <v>46</v>
      </c>
      <c r="B288" s="1" t="s">
        <v>8255</v>
      </c>
      <c r="C288" s="1" t="s">
        <v>13428</v>
      </c>
      <c r="D288" s="1" t="s">
        <v>8256</v>
      </c>
      <c r="E288" s="8">
        <f t="shared" ca="1" si="1"/>
        <v>0.83650340224087261</v>
      </c>
    </row>
    <row r="289" spans="1:5" ht="15.75" customHeight="1" x14ac:dyDescent="0.3">
      <c r="A289" s="1">
        <v>46</v>
      </c>
      <c r="B289" s="1" t="s">
        <v>4558</v>
      </c>
      <c r="C289" s="1" t="s">
        <v>13428</v>
      </c>
      <c r="D289" s="1" t="s">
        <v>4559</v>
      </c>
      <c r="E289" s="8">
        <f t="shared" ca="1" si="1"/>
        <v>0.60639061722404852</v>
      </c>
    </row>
    <row r="290" spans="1:5" ht="15.75" customHeight="1" x14ac:dyDescent="0.3">
      <c r="A290" s="1">
        <v>46</v>
      </c>
      <c r="B290" s="1" t="s">
        <v>11179</v>
      </c>
      <c r="C290" s="1" t="s">
        <v>13428</v>
      </c>
      <c r="D290" s="1" t="s">
        <v>12602</v>
      </c>
      <c r="E290" s="8">
        <f t="shared" ca="1" si="1"/>
        <v>0.87189678624360156</v>
      </c>
    </row>
    <row r="291" spans="1:5" ht="15.75" customHeight="1" x14ac:dyDescent="0.3">
      <c r="A291" s="1">
        <v>46</v>
      </c>
      <c r="B291" s="1" t="s">
        <v>5441</v>
      </c>
      <c r="C291" s="1" t="s">
        <v>13428</v>
      </c>
      <c r="D291" s="1" t="s">
        <v>6352</v>
      </c>
      <c r="E291" s="8">
        <f t="shared" ca="1" si="1"/>
        <v>0.86408977919336338</v>
      </c>
    </row>
    <row r="292" spans="1:5" ht="15.75" customHeight="1" x14ac:dyDescent="0.3">
      <c r="A292" s="1">
        <v>46</v>
      </c>
      <c r="B292" s="1" t="s">
        <v>1981</v>
      </c>
      <c r="C292" s="1" t="s">
        <v>13428</v>
      </c>
      <c r="D292" s="1" t="s">
        <v>3399</v>
      </c>
      <c r="E292" s="8">
        <f t="shared" ca="1" si="1"/>
        <v>0.95610578144635072</v>
      </c>
    </row>
    <row r="293" spans="1:5" ht="15.75" customHeight="1" x14ac:dyDescent="0.3">
      <c r="A293" s="1">
        <v>47</v>
      </c>
      <c r="B293" s="1" t="s">
        <v>3122</v>
      </c>
      <c r="C293" s="1" t="s">
        <v>13428</v>
      </c>
      <c r="D293" s="1" t="s">
        <v>13108</v>
      </c>
      <c r="E293" s="8">
        <f t="shared" ca="1" si="1"/>
        <v>4.7593997047935765E-2</v>
      </c>
    </row>
    <row r="294" spans="1:5" ht="15.75" customHeight="1" x14ac:dyDescent="0.3">
      <c r="A294" s="1">
        <v>47</v>
      </c>
      <c r="B294" s="1" t="s">
        <v>2831</v>
      </c>
      <c r="C294" s="1" t="s">
        <v>13428</v>
      </c>
      <c r="D294" s="1" t="s">
        <v>11082</v>
      </c>
      <c r="E294" s="8">
        <f t="shared" ca="1" si="1"/>
        <v>0.20694659822145445</v>
      </c>
    </row>
    <row r="295" spans="1:5" ht="15.75" customHeight="1" x14ac:dyDescent="0.3">
      <c r="A295" s="1">
        <v>47</v>
      </c>
      <c r="B295" s="1" t="s">
        <v>5524</v>
      </c>
      <c r="C295" s="1" t="s">
        <v>13428</v>
      </c>
      <c r="D295" s="1" t="s">
        <v>5525</v>
      </c>
      <c r="E295" s="8">
        <f t="shared" ca="1" si="1"/>
        <v>0.32621964380041646</v>
      </c>
    </row>
    <row r="296" spans="1:5" ht="15.75" customHeight="1" x14ac:dyDescent="0.3">
      <c r="A296" s="1">
        <v>47</v>
      </c>
      <c r="B296" s="1" t="s">
        <v>11999</v>
      </c>
      <c r="C296" s="1" t="s">
        <v>13428</v>
      </c>
      <c r="D296" s="1" t="s">
        <v>13248</v>
      </c>
      <c r="E296" s="8">
        <f t="shared" ca="1" si="1"/>
        <v>0.38468872842262647</v>
      </c>
    </row>
    <row r="297" spans="1:5" ht="15.75" customHeight="1" x14ac:dyDescent="0.3">
      <c r="A297" s="1">
        <v>47</v>
      </c>
      <c r="B297" s="1" t="s">
        <v>2214</v>
      </c>
      <c r="C297" s="1" t="s">
        <v>13428</v>
      </c>
      <c r="D297" s="1" t="s">
        <v>12476</v>
      </c>
      <c r="E297" s="8">
        <f t="shared" ca="1" si="1"/>
        <v>0.83112134875204069</v>
      </c>
    </row>
    <row r="298" spans="1:5" ht="15.75" customHeight="1" x14ac:dyDescent="0.3">
      <c r="A298" s="1">
        <v>47</v>
      </c>
      <c r="B298" s="1" t="s">
        <v>9106</v>
      </c>
      <c r="C298" s="1" t="s">
        <v>13428</v>
      </c>
      <c r="D298" s="1" t="s">
        <v>11071</v>
      </c>
      <c r="E298" s="8">
        <f t="shared" ca="1" si="1"/>
        <v>0.13112154535120357</v>
      </c>
    </row>
    <row r="299" spans="1:5" ht="15.75" customHeight="1" x14ac:dyDescent="0.3">
      <c r="A299" s="1">
        <v>48</v>
      </c>
      <c r="B299" s="1" t="s">
        <v>6336</v>
      </c>
      <c r="C299" s="1" t="s">
        <v>13428</v>
      </c>
      <c r="D299" s="1" t="s">
        <v>6337</v>
      </c>
      <c r="E299" s="8">
        <f t="shared" ca="1" si="1"/>
        <v>0.17352313782537154</v>
      </c>
    </row>
    <row r="300" spans="1:5" ht="15.75" customHeight="1" x14ac:dyDescent="0.3">
      <c r="A300" s="1">
        <v>48</v>
      </c>
      <c r="B300" s="1" t="s">
        <v>7049</v>
      </c>
      <c r="C300" s="1" t="s">
        <v>13428</v>
      </c>
      <c r="D300" s="1" t="s">
        <v>7050</v>
      </c>
      <c r="E300" s="8">
        <f t="shared" ca="1" si="1"/>
        <v>0.83970159658909516</v>
      </c>
    </row>
    <row r="301" spans="1:5" ht="15.75" customHeight="1" x14ac:dyDescent="0.3">
      <c r="A301" s="1">
        <v>48</v>
      </c>
      <c r="B301" s="1" t="s">
        <v>5790</v>
      </c>
      <c r="C301" s="1" t="s">
        <v>13428</v>
      </c>
      <c r="D301" s="1" t="s">
        <v>5791</v>
      </c>
      <c r="E301" s="8">
        <f t="shared" ca="1" si="1"/>
        <v>0.85575898074964196</v>
      </c>
    </row>
    <row r="302" spans="1:5" ht="15.75" customHeight="1" x14ac:dyDescent="0.3">
      <c r="A302" s="1">
        <v>48</v>
      </c>
      <c r="B302" s="1" t="s">
        <v>6662</v>
      </c>
      <c r="C302" s="1" t="s">
        <v>13428</v>
      </c>
      <c r="D302" s="1" t="s">
        <v>11611</v>
      </c>
      <c r="E302" s="8">
        <f t="shared" ca="1" si="1"/>
        <v>0.3828645296171328</v>
      </c>
    </row>
    <row r="303" spans="1:5" ht="15.75" customHeight="1" x14ac:dyDescent="0.3">
      <c r="A303" s="1">
        <v>48</v>
      </c>
      <c r="B303" s="1" t="s">
        <v>6435</v>
      </c>
      <c r="C303" s="1" t="s">
        <v>13428</v>
      </c>
      <c r="D303" s="1" t="s">
        <v>6436</v>
      </c>
      <c r="E303" s="8">
        <f t="shared" ca="1" si="1"/>
        <v>0.56446239813664989</v>
      </c>
    </row>
    <row r="304" spans="1:5" ht="15.75" customHeight="1" x14ac:dyDescent="0.3">
      <c r="A304" s="1">
        <v>48</v>
      </c>
      <c r="B304" s="1" t="s">
        <v>5350</v>
      </c>
      <c r="C304" s="1" t="s">
        <v>13428</v>
      </c>
      <c r="D304" s="1" t="s">
        <v>5368</v>
      </c>
      <c r="E304" s="8">
        <f t="shared" ca="1" si="1"/>
        <v>0.14367689318751653</v>
      </c>
    </row>
    <row r="305" spans="1:5" ht="15.75" customHeight="1" x14ac:dyDescent="0.3">
      <c r="A305" s="1">
        <v>49</v>
      </c>
      <c r="B305" s="1" t="s">
        <v>8433</v>
      </c>
      <c r="C305" s="1" t="s">
        <v>13428</v>
      </c>
      <c r="D305" s="1" t="s">
        <v>12657</v>
      </c>
      <c r="E305" s="8">
        <f t="shared" ca="1" si="1"/>
        <v>0.67085527487066365</v>
      </c>
    </row>
    <row r="306" spans="1:5" ht="15.75" customHeight="1" x14ac:dyDescent="0.3">
      <c r="A306" s="1">
        <v>49</v>
      </c>
      <c r="B306" s="1" t="s">
        <v>10023</v>
      </c>
      <c r="C306" s="1" t="s">
        <v>13428</v>
      </c>
      <c r="D306" s="1" t="s">
        <v>12917</v>
      </c>
      <c r="E306" s="8">
        <f t="shared" ca="1" si="1"/>
        <v>0.62270929601688718</v>
      </c>
    </row>
    <row r="307" spans="1:5" ht="15.75" customHeight="1" x14ac:dyDescent="0.3">
      <c r="A307" s="1">
        <v>49</v>
      </c>
      <c r="B307" s="1" t="s">
        <v>11783</v>
      </c>
      <c r="C307" s="1" t="s">
        <v>13428</v>
      </c>
      <c r="D307" s="1" t="s">
        <v>11784</v>
      </c>
      <c r="E307" s="8">
        <f t="shared" ca="1" si="1"/>
        <v>0.85062466440067774</v>
      </c>
    </row>
    <row r="308" spans="1:5" ht="15.75" customHeight="1" x14ac:dyDescent="0.3">
      <c r="A308" s="1">
        <v>49</v>
      </c>
      <c r="B308" s="1" t="s">
        <v>3037</v>
      </c>
      <c r="C308" s="1" t="s">
        <v>13428</v>
      </c>
      <c r="D308" s="1" t="s">
        <v>3038</v>
      </c>
      <c r="E308" s="8">
        <f t="shared" ca="1" si="1"/>
        <v>0.23500088452501655</v>
      </c>
    </row>
    <row r="309" spans="1:5" ht="15.75" customHeight="1" x14ac:dyDescent="0.3">
      <c r="A309" s="1">
        <v>49</v>
      </c>
      <c r="B309" s="1" t="s">
        <v>2673</v>
      </c>
      <c r="C309" s="1" t="s">
        <v>13428</v>
      </c>
      <c r="D309" s="1" t="s">
        <v>2674</v>
      </c>
      <c r="E309" s="8">
        <f t="shared" ca="1" si="1"/>
        <v>0.27447947919161175</v>
      </c>
    </row>
    <row r="310" spans="1:5" ht="15.75" customHeight="1" x14ac:dyDescent="0.3">
      <c r="A310" s="1">
        <v>49</v>
      </c>
      <c r="B310" s="1" t="s">
        <v>7741</v>
      </c>
      <c r="C310" s="1" t="s">
        <v>13428</v>
      </c>
      <c r="D310" s="1" t="s">
        <v>7742</v>
      </c>
      <c r="E310" s="8">
        <f t="shared" ca="1" si="1"/>
        <v>0.73211263046476771</v>
      </c>
    </row>
    <row r="311" spans="1:5" ht="15.75" customHeight="1" x14ac:dyDescent="0.3">
      <c r="A311" s="1">
        <v>50</v>
      </c>
      <c r="B311" s="1" t="s">
        <v>2928</v>
      </c>
      <c r="C311" s="1" t="s">
        <v>13428</v>
      </c>
      <c r="D311" s="1" t="s">
        <v>2929</v>
      </c>
      <c r="E311" s="8">
        <f t="shared" ca="1" si="1"/>
        <v>0.27800507599083846</v>
      </c>
    </row>
    <row r="312" spans="1:5" ht="15.75" customHeight="1" x14ac:dyDescent="0.3">
      <c r="A312" s="1">
        <v>50</v>
      </c>
      <c r="B312" s="1" t="s">
        <v>8094</v>
      </c>
      <c r="C312" s="1" t="s">
        <v>13428</v>
      </c>
      <c r="D312" s="1" t="s">
        <v>8736</v>
      </c>
      <c r="E312" s="8">
        <f t="shared" ca="1" si="1"/>
        <v>0.19319993756988108</v>
      </c>
    </row>
    <row r="313" spans="1:5" ht="15.75" customHeight="1" x14ac:dyDescent="0.3">
      <c r="A313" s="1">
        <v>50</v>
      </c>
      <c r="B313" s="1" t="s">
        <v>6987</v>
      </c>
      <c r="C313" s="1" t="s">
        <v>13428</v>
      </c>
      <c r="D313" s="1" t="s">
        <v>6988</v>
      </c>
      <c r="E313" s="8">
        <f t="shared" ca="1" si="1"/>
        <v>0.26387051992929633</v>
      </c>
    </row>
    <row r="314" spans="1:5" ht="15.75" customHeight="1" x14ac:dyDescent="0.3">
      <c r="A314" s="1">
        <v>50</v>
      </c>
      <c r="B314" s="1" t="s">
        <v>9509</v>
      </c>
      <c r="C314" s="1" t="s">
        <v>13428</v>
      </c>
      <c r="D314" s="1" t="s">
        <v>9510</v>
      </c>
      <c r="E314" s="8">
        <f t="shared" ca="1" si="1"/>
        <v>8.1043961225315431E-2</v>
      </c>
    </row>
    <row r="315" spans="1:5" ht="15.75" customHeight="1" x14ac:dyDescent="0.3">
      <c r="A315" s="1">
        <v>50</v>
      </c>
      <c r="B315" s="1" t="s">
        <v>1899</v>
      </c>
      <c r="C315" s="1" t="s">
        <v>13428</v>
      </c>
      <c r="D315" s="1" t="s">
        <v>1900</v>
      </c>
      <c r="E315" s="8">
        <f t="shared" ca="1" si="1"/>
        <v>0.11686812119600132</v>
      </c>
    </row>
    <row r="316" spans="1:5" ht="15.75" customHeight="1" x14ac:dyDescent="0.3">
      <c r="A316" s="1">
        <v>50</v>
      </c>
      <c r="B316" s="1" t="s">
        <v>11607</v>
      </c>
      <c r="C316" s="1" t="s">
        <v>13428</v>
      </c>
      <c r="D316" s="1" t="s">
        <v>11765</v>
      </c>
      <c r="E316" s="8">
        <f t="shared" ca="1" si="1"/>
        <v>0.18515091711587672</v>
      </c>
    </row>
    <row r="317" spans="1:5" ht="15.75" customHeight="1" x14ac:dyDescent="0.3">
      <c r="A317" s="1">
        <v>51</v>
      </c>
      <c r="B317" s="1" t="s">
        <v>5545</v>
      </c>
      <c r="C317" s="1" t="s">
        <v>13428</v>
      </c>
      <c r="D317" s="1" t="s">
        <v>9606</v>
      </c>
      <c r="E317" s="8">
        <f t="shared" ca="1" si="1"/>
        <v>0.39574286657280744</v>
      </c>
    </row>
    <row r="318" spans="1:5" ht="15.75" customHeight="1" x14ac:dyDescent="0.3">
      <c r="A318" s="1">
        <v>51</v>
      </c>
      <c r="B318" s="1" t="s">
        <v>5411</v>
      </c>
      <c r="C318" s="1" t="s">
        <v>13428</v>
      </c>
      <c r="D318" s="1" t="s">
        <v>10249</v>
      </c>
      <c r="E318" s="8">
        <f t="shared" ca="1" si="1"/>
        <v>0.88173175717023322</v>
      </c>
    </row>
    <row r="319" spans="1:5" ht="15.75" customHeight="1" x14ac:dyDescent="0.3">
      <c r="A319" s="1">
        <v>51</v>
      </c>
      <c r="B319" s="1" t="s">
        <v>6825</v>
      </c>
      <c r="C319" s="1" t="s">
        <v>13428</v>
      </c>
      <c r="D319" s="1" t="s">
        <v>11876</v>
      </c>
      <c r="E319" s="8">
        <f t="shared" ca="1" si="1"/>
        <v>5.8161897808611251E-2</v>
      </c>
    </row>
    <row r="320" spans="1:5" ht="15.75" customHeight="1" x14ac:dyDescent="0.3">
      <c r="A320" s="1">
        <v>51</v>
      </c>
      <c r="B320" s="1" t="s">
        <v>9368</v>
      </c>
      <c r="C320" s="1" t="s">
        <v>13428</v>
      </c>
      <c r="D320" s="1" t="s">
        <v>12766</v>
      </c>
      <c r="E320" s="8">
        <f t="shared" ca="1" si="1"/>
        <v>0.21183612088932524</v>
      </c>
    </row>
    <row r="321" spans="1:5" ht="15.75" customHeight="1" x14ac:dyDescent="0.3">
      <c r="A321" s="1">
        <v>51</v>
      </c>
      <c r="B321" s="1" t="s">
        <v>3980</v>
      </c>
      <c r="C321" s="1" t="s">
        <v>13428</v>
      </c>
      <c r="D321" s="1" t="s">
        <v>3981</v>
      </c>
      <c r="E321" s="8">
        <f t="shared" ca="1" si="1"/>
        <v>0.56002758550232945</v>
      </c>
    </row>
    <row r="322" spans="1:5" ht="15.75" customHeight="1" x14ac:dyDescent="0.3">
      <c r="A322" s="1">
        <v>51</v>
      </c>
      <c r="B322" s="1" t="s">
        <v>6073</v>
      </c>
      <c r="C322" s="1" t="s">
        <v>13428</v>
      </c>
      <c r="D322" s="1" t="s">
        <v>12636</v>
      </c>
      <c r="E322" s="8">
        <f t="shared" ca="1" si="1"/>
        <v>0.33918596149791536</v>
      </c>
    </row>
    <row r="323" spans="1:5" ht="15.75" customHeight="1" x14ac:dyDescent="0.3">
      <c r="A323" s="1">
        <v>51</v>
      </c>
      <c r="B323" s="1" t="s">
        <v>10266</v>
      </c>
      <c r="C323" s="1" t="s">
        <v>13428</v>
      </c>
      <c r="D323" s="1" t="s">
        <v>10267</v>
      </c>
      <c r="E323" s="8">
        <f t="shared" ca="1" si="1"/>
        <v>0.36389573358292371</v>
      </c>
    </row>
    <row r="324" spans="1:5" ht="15.75" customHeight="1" x14ac:dyDescent="0.3">
      <c r="A324" s="1">
        <v>52</v>
      </c>
      <c r="B324" s="1" t="s">
        <v>3010</v>
      </c>
      <c r="C324" s="1" t="s">
        <v>13428</v>
      </c>
      <c r="D324" s="1" t="s">
        <v>3011</v>
      </c>
      <c r="E324" s="8">
        <f t="shared" ca="1" si="1"/>
        <v>0.84858904829620463</v>
      </c>
    </row>
    <row r="325" spans="1:5" ht="15.75" customHeight="1" x14ac:dyDescent="0.3">
      <c r="A325" s="1">
        <v>52</v>
      </c>
      <c r="B325" s="1" t="s">
        <v>7130</v>
      </c>
      <c r="C325" s="1" t="s">
        <v>13428</v>
      </c>
      <c r="D325" s="1" t="s">
        <v>13086</v>
      </c>
      <c r="E325" s="8">
        <f t="shared" ca="1" si="1"/>
        <v>0.93527243995425713</v>
      </c>
    </row>
    <row r="326" spans="1:5" ht="15.75" customHeight="1" x14ac:dyDescent="0.3">
      <c r="A326" s="1">
        <v>52</v>
      </c>
      <c r="B326" s="1" t="s">
        <v>11010</v>
      </c>
      <c r="C326" s="1" t="s">
        <v>13428</v>
      </c>
      <c r="D326" s="1" t="s">
        <v>7128</v>
      </c>
      <c r="E326" s="8">
        <f t="shared" ca="1" si="1"/>
        <v>0.89181942754237975</v>
      </c>
    </row>
    <row r="327" spans="1:5" ht="15.75" customHeight="1" x14ac:dyDescent="0.3">
      <c r="A327" s="1">
        <v>52</v>
      </c>
      <c r="B327" s="1" t="s">
        <v>6470</v>
      </c>
      <c r="C327" s="1" t="s">
        <v>13428</v>
      </c>
      <c r="D327" s="1" t="s">
        <v>7128</v>
      </c>
      <c r="E327" s="8">
        <f t="shared" ca="1" si="1"/>
        <v>0.49331294234988776</v>
      </c>
    </row>
    <row r="328" spans="1:5" ht="15.75" customHeight="1" x14ac:dyDescent="0.3">
      <c r="A328" s="1">
        <v>52</v>
      </c>
      <c r="B328" s="1" t="s">
        <v>5797</v>
      </c>
      <c r="C328" s="1" t="s">
        <v>13428</v>
      </c>
      <c r="D328" s="1" t="s">
        <v>5798</v>
      </c>
      <c r="E328" s="8">
        <f t="shared" ca="1" si="1"/>
        <v>0.85051968797307065</v>
      </c>
    </row>
    <row r="329" spans="1:5" ht="15.75" customHeight="1" x14ac:dyDescent="0.3">
      <c r="A329" s="1">
        <v>52</v>
      </c>
      <c r="B329" s="1" t="s">
        <v>8379</v>
      </c>
      <c r="C329" s="1" t="s">
        <v>13428</v>
      </c>
      <c r="D329" s="1" t="s">
        <v>12445</v>
      </c>
      <c r="E329" s="8">
        <f t="shared" ca="1" si="1"/>
        <v>0.24586033828059339</v>
      </c>
    </row>
    <row r="330" spans="1:5" ht="15.75" customHeight="1" x14ac:dyDescent="0.3">
      <c r="A330" s="1">
        <v>53</v>
      </c>
      <c r="B330" s="1" t="s">
        <v>8397</v>
      </c>
      <c r="C330" s="1" t="s">
        <v>13428</v>
      </c>
      <c r="D330" s="1" t="s">
        <v>8398</v>
      </c>
      <c r="E330" s="8">
        <f t="shared" ca="1" si="1"/>
        <v>0.87156961187116078</v>
      </c>
    </row>
    <row r="331" spans="1:5" ht="15.75" customHeight="1" x14ac:dyDescent="0.3">
      <c r="A331" s="1">
        <v>53</v>
      </c>
      <c r="B331" s="1" t="s">
        <v>6560</v>
      </c>
      <c r="C331" s="1" t="s">
        <v>13428</v>
      </c>
      <c r="D331" s="1" t="s">
        <v>6561</v>
      </c>
      <c r="E331" s="8">
        <f t="shared" ca="1" si="1"/>
        <v>0.87350729851462083</v>
      </c>
    </row>
    <row r="332" spans="1:5" ht="15.75" customHeight="1" x14ac:dyDescent="0.3">
      <c r="A332" s="1">
        <v>53</v>
      </c>
      <c r="B332" s="1" t="s">
        <v>4374</v>
      </c>
      <c r="C332" s="1" t="s">
        <v>13428</v>
      </c>
      <c r="D332" s="1" t="s">
        <v>4375</v>
      </c>
      <c r="E332" s="8">
        <f t="shared" ca="1" si="1"/>
        <v>4.5762356830112205E-2</v>
      </c>
    </row>
    <row r="333" spans="1:5" ht="15.75" customHeight="1" x14ac:dyDescent="0.3">
      <c r="A333" s="1">
        <v>53</v>
      </c>
      <c r="B333" s="1" t="s">
        <v>7371</v>
      </c>
      <c r="C333" s="1" t="s">
        <v>13428</v>
      </c>
      <c r="D333" s="1" t="s">
        <v>7372</v>
      </c>
      <c r="E333" s="8">
        <f t="shared" ca="1" si="1"/>
        <v>5.0166104088887886E-2</v>
      </c>
    </row>
    <row r="334" spans="1:5" ht="15.75" customHeight="1" x14ac:dyDescent="0.3">
      <c r="A334" s="1">
        <v>53</v>
      </c>
      <c r="B334" s="1" t="s">
        <v>8386</v>
      </c>
      <c r="C334" s="1" t="s">
        <v>13428</v>
      </c>
      <c r="D334" s="1" t="s">
        <v>12300</v>
      </c>
      <c r="E334" s="8">
        <f t="shared" ca="1" si="1"/>
        <v>0.27375273831768288</v>
      </c>
    </row>
    <row r="335" spans="1:5" ht="15.75" customHeight="1" x14ac:dyDescent="0.3">
      <c r="A335" s="1">
        <v>53</v>
      </c>
      <c r="B335" s="1" t="s">
        <v>5353</v>
      </c>
      <c r="C335" s="1" t="s">
        <v>13428</v>
      </c>
      <c r="D335" s="1" t="s">
        <v>5354</v>
      </c>
      <c r="E335" s="8">
        <f t="shared" ca="1" si="1"/>
        <v>0.45302871912490228</v>
      </c>
    </row>
    <row r="336" spans="1:5" ht="15.75" customHeight="1" x14ac:dyDescent="0.3">
      <c r="A336" s="1">
        <v>54</v>
      </c>
      <c r="B336" s="1" t="s">
        <v>8841</v>
      </c>
      <c r="C336" s="1" t="s">
        <v>13428</v>
      </c>
      <c r="D336" s="1" t="s">
        <v>8842</v>
      </c>
      <c r="E336" s="8">
        <f t="shared" ca="1" si="1"/>
        <v>0.75646648840877351</v>
      </c>
    </row>
    <row r="337" spans="1:5" ht="15.75" customHeight="1" x14ac:dyDescent="0.3">
      <c r="A337" s="1">
        <v>54</v>
      </c>
      <c r="B337" s="1" t="s">
        <v>9398</v>
      </c>
      <c r="C337" s="1" t="s">
        <v>13428</v>
      </c>
      <c r="D337" s="1" t="s">
        <v>11351</v>
      </c>
      <c r="E337" s="8">
        <f t="shared" ca="1" si="1"/>
        <v>0.23691417694840011</v>
      </c>
    </row>
    <row r="338" spans="1:5" ht="15.75" customHeight="1" x14ac:dyDescent="0.3">
      <c r="A338" s="1">
        <v>54</v>
      </c>
      <c r="B338" s="1" t="s">
        <v>1363</v>
      </c>
      <c r="C338" s="1" t="s">
        <v>13428</v>
      </c>
      <c r="D338" s="1" t="s">
        <v>7610</v>
      </c>
      <c r="E338" s="8">
        <f t="shared" ca="1" si="1"/>
        <v>0.2496760912861905</v>
      </c>
    </row>
    <row r="339" spans="1:5" ht="15.75" customHeight="1" x14ac:dyDescent="0.3">
      <c r="A339" s="1">
        <v>54</v>
      </c>
      <c r="B339" s="1" t="s">
        <v>10352</v>
      </c>
      <c r="C339" s="1" t="s">
        <v>13428</v>
      </c>
      <c r="D339" s="1" t="s">
        <v>10353</v>
      </c>
      <c r="E339" s="8">
        <f t="shared" ca="1" si="1"/>
        <v>0.14426441108292165</v>
      </c>
    </row>
    <row r="340" spans="1:5" ht="15.75" customHeight="1" x14ac:dyDescent="0.3">
      <c r="A340" s="1">
        <v>54</v>
      </c>
      <c r="B340" s="1" t="s">
        <v>5731</v>
      </c>
      <c r="C340" s="1" t="s">
        <v>13428</v>
      </c>
      <c r="D340" s="1" t="s">
        <v>12571</v>
      </c>
      <c r="E340" s="8">
        <f t="shared" ca="1" si="1"/>
        <v>0.97656495915152386</v>
      </c>
    </row>
    <row r="341" spans="1:5" ht="15.75" customHeight="1" x14ac:dyDescent="0.3">
      <c r="A341" s="1">
        <v>54</v>
      </c>
      <c r="B341" s="1" t="s">
        <v>12867</v>
      </c>
      <c r="C341" s="1" t="s">
        <v>13428</v>
      </c>
      <c r="D341" s="1" t="s">
        <v>13368</v>
      </c>
      <c r="E341" s="8">
        <f t="shared" ca="1" si="1"/>
        <v>0.17809794807378565</v>
      </c>
    </row>
    <row r="342" spans="1:5" ht="15.75" customHeight="1" x14ac:dyDescent="0.3">
      <c r="A342" s="1">
        <v>55</v>
      </c>
      <c r="B342" s="1" t="s">
        <v>2980</v>
      </c>
      <c r="C342" s="1" t="s">
        <v>13428</v>
      </c>
      <c r="D342" s="1" t="s">
        <v>5839</v>
      </c>
      <c r="E342" s="8">
        <f t="shared" ca="1" si="1"/>
        <v>0.589403892029703</v>
      </c>
    </row>
    <row r="343" spans="1:5" ht="15.75" customHeight="1" x14ac:dyDescent="0.3">
      <c r="A343" s="1">
        <v>55</v>
      </c>
      <c r="B343" s="1" t="s">
        <v>6223</v>
      </c>
      <c r="C343" s="1" t="s">
        <v>13428</v>
      </c>
      <c r="D343" s="1" t="s">
        <v>6224</v>
      </c>
      <c r="E343" s="8">
        <f t="shared" ca="1" si="1"/>
        <v>9.0023083169875062E-2</v>
      </c>
    </row>
    <row r="344" spans="1:5" ht="15.75" customHeight="1" x14ac:dyDescent="0.3">
      <c r="A344" s="1">
        <v>55</v>
      </c>
      <c r="B344" s="1" t="s">
        <v>6909</v>
      </c>
      <c r="C344" s="1" t="s">
        <v>13428</v>
      </c>
      <c r="D344" s="1" t="s">
        <v>6910</v>
      </c>
      <c r="E344" s="8">
        <f t="shared" ca="1" si="1"/>
        <v>0.90760668418243584</v>
      </c>
    </row>
    <row r="345" spans="1:5" ht="15.75" customHeight="1" x14ac:dyDescent="0.3">
      <c r="A345" s="1">
        <v>55</v>
      </c>
      <c r="B345" s="1" t="s">
        <v>2841</v>
      </c>
      <c r="C345" s="1" t="s">
        <v>13428</v>
      </c>
      <c r="D345" s="1" t="s">
        <v>6910</v>
      </c>
      <c r="E345" s="8">
        <f t="shared" ca="1" si="1"/>
        <v>3.1019478934806166E-2</v>
      </c>
    </row>
    <row r="346" spans="1:5" ht="15.75" customHeight="1" x14ac:dyDescent="0.3">
      <c r="A346" s="1">
        <v>55</v>
      </c>
      <c r="B346" s="1" t="s">
        <v>10397</v>
      </c>
      <c r="C346" s="1" t="s">
        <v>13428</v>
      </c>
      <c r="D346" s="1" t="s">
        <v>11024</v>
      </c>
      <c r="E346" s="8">
        <f t="shared" ca="1" si="1"/>
        <v>0.25125146858664471</v>
      </c>
    </row>
    <row r="347" spans="1:5" ht="15.75" customHeight="1" x14ac:dyDescent="0.3">
      <c r="A347" s="1">
        <v>55</v>
      </c>
      <c r="B347" s="1" t="s">
        <v>12283</v>
      </c>
      <c r="C347" s="1" t="s">
        <v>13428</v>
      </c>
      <c r="D347" s="1" t="s">
        <v>12284</v>
      </c>
      <c r="E347" s="8">
        <f t="shared" ca="1" si="1"/>
        <v>0.91090275113964625</v>
      </c>
    </row>
    <row r="348" spans="1:5" ht="15.75" customHeight="1" x14ac:dyDescent="0.3">
      <c r="A348" s="1">
        <v>56</v>
      </c>
      <c r="B348" s="1" t="s">
        <v>5846</v>
      </c>
      <c r="C348" s="1" t="s">
        <v>13428</v>
      </c>
      <c r="D348" s="1" t="s">
        <v>5847</v>
      </c>
      <c r="E348" s="8">
        <f t="shared" ca="1" si="1"/>
        <v>0.75629865812435604</v>
      </c>
    </row>
    <row r="349" spans="1:5" ht="15.75" customHeight="1" x14ac:dyDescent="0.3">
      <c r="A349" s="1">
        <v>56</v>
      </c>
      <c r="B349" s="1" t="s">
        <v>5611</v>
      </c>
      <c r="C349" s="1" t="s">
        <v>13428</v>
      </c>
      <c r="D349" s="1" t="s">
        <v>5612</v>
      </c>
      <c r="E349" s="8">
        <f t="shared" ca="1" si="1"/>
        <v>0.14581769339770378</v>
      </c>
    </row>
    <row r="350" spans="1:5" ht="15.75" customHeight="1" x14ac:dyDescent="0.3">
      <c r="A350" s="1">
        <v>56</v>
      </c>
      <c r="B350" s="1" t="s">
        <v>7287</v>
      </c>
      <c r="C350" s="1" t="s">
        <v>13428</v>
      </c>
      <c r="D350" s="1" t="s">
        <v>7288</v>
      </c>
      <c r="E350" s="8">
        <f t="shared" ca="1" si="1"/>
        <v>0.88076414786498358</v>
      </c>
    </row>
    <row r="351" spans="1:5" ht="15.75" customHeight="1" x14ac:dyDescent="0.3">
      <c r="A351" s="1">
        <v>56</v>
      </c>
      <c r="B351" s="1" t="s">
        <v>2330</v>
      </c>
      <c r="C351" s="1" t="s">
        <v>13428</v>
      </c>
      <c r="D351" s="1" t="s">
        <v>2331</v>
      </c>
      <c r="E351" s="8">
        <f t="shared" ca="1" si="1"/>
        <v>0.60921205594022232</v>
      </c>
    </row>
    <row r="352" spans="1:5" ht="15.75" customHeight="1" x14ac:dyDescent="0.3">
      <c r="A352" s="1">
        <v>56</v>
      </c>
      <c r="B352" s="1" t="s">
        <v>9367</v>
      </c>
      <c r="C352" s="1" t="s">
        <v>13428</v>
      </c>
      <c r="D352" s="1" t="s">
        <v>12054</v>
      </c>
      <c r="E352" s="8">
        <f t="shared" ca="1" si="1"/>
        <v>2.0761088002018258E-2</v>
      </c>
    </row>
    <row r="353" spans="1:5" ht="15.75" customHeight="1" x14ac:dyDescent="0.3">
      <c r="A353" s="1">
        <v>56</v>
      </c>
      <c r="B353" s="1" t="s">
        <v>6884</v>
      </c>
      <c r="C353" s="1" t="s">
        <v>13428</v>
      </c>
      <c r="D353" s="1" t="s">
        <v>6885</v>
      </c>
      <c r="E353" s="8">
        <f t="shared" ca="1" si="1"/>
        <v>0.95227196354934496</v>
      </c>
    </row>
    <row r="354" spans="1:5" ht="15.75" customHeight="1" x14ac:dyDescent="0.3">
      <c r="A354" s="1">
        <v>56</v>
      </c>
      <c r="B354" s="1" t="s">
        <v>2001</v>
      </c>
      <c r="C354" s="1" t="s">
        <v>13428</v>
      </c>
      <c r="D354" s="1" t="s">
        <v>2002</v>
      </c>
      <c r="E354" s="8">
        <f t="shared" ca="1" si="1"/>
        <v>0.39537352885370769</v>
      </c>
    </row>
    <row r="355" spans="1:5" ht="15.75" customHeight="1" x14ac:dyDescent="0.3">
      <c r="A355" s="1">
        <v>57</v>
      </c>
      <c r="B355" s="1" t="s">
        <v>10001</v>
      </c>
      <c r="C355" s="1" t="s">
        <v>13428</v>
      </c>
      <c r="D355" s="1" t="s">
        <v>10002</v>
      </c>
      <c r="E355" s="8">
        <f t="shared" ca="1" si="1"/>
        <v>0.87026599605088928</v>
      </c>
    </row>
    <row r="356" spans="1:5" ht="15.75" customHeight="1" x14ac:dyDescent="0.3">
      <c r="A356" s="1">
        <v>57</v>
      </c>
      <c r="B356" s="1" t="s">
        <v>6621</v>
      </c>
      <c r="C356" s="1" t="s">
        <v>13428</v>
      </c>
      <c r="D356" s="1" t="s">
        <v>7830</v>
      </c>
      <c r="E356" s="8">
        <f t="shared" ca="1" si="1"/>
        <v>0.21733534024260637</v>
      </c>
    </row>
    <row r="357" spans="1:5" ht="15.75" customHeight="1" x14ac:dyDescent="0.3">
      <c r="A357" s="1">
        <v>57</v>
      </c>
      <c r="B357" s="1" t="s">
        <v>10611</v>
      </c>
      <c r="C357" s="1" t="s">
        <v>13428</v>
      </c>
      <c r="D357" s="1" t="s">
        <v>12955</v>
      </c>
      <c r="E357" s="8">
        <f t="shared" ca="1" si="1"/>
        <v>0.15807940994048619</v>
      </c>
    </row>
    <row r="358" spans="1:5" ht="15.75" customHeight="1" x14ac:dyDescent="0.3">
      <c r="A358" s="1">
        <v>57</v>
      </c>
      <c r="B358" s="1" t="s">
        <v>6332</v>
      </c>
      <c r="C358" s="1" t="s">
        <v>13428</v>
      </c>
      <c r="D358" s="1" t="s">
        <v>11486</v>
      </c>
      <c r="E358" s="8">
        <f t="shared" ca="1" si="1"/>
        <v>0.78835549730397814</v>
      </c>
    </row>
    <row r="359" spans="1:5" ht="15.75" customHeight="1" x14ac:dyDescent="0.3">
      <c r="A359" s="1">
        <v>57</v>
      </c>
      <c r="B359" s="1" t="s">
        <v>1259</v>
      </c>
      <c r="C359" s="1" t="s">
        <v>13428</v>
      </c>
      <c r="D359" s="1" t="s">
        <v>1260</v>
      </c>
      <c r="E359" s="8">
        <f t="shared" ca="1" si="1"/>
        <v>0.36844605244830442</v>
      </c>
    </row>
    <row r="360" spans="1:5" ht="15.75" customHeight="1" x14ac:dyDescent="0.3">
      <c r="A360" s="1">
        <v>57</v>
      </c>
      <c r="B360" s="1" t="s">
        <v>10867</v>
      </c>
      <c r="C360" s="1" t="s">
        <v>13428</v>
      </c>
      <c r="D360" s="1" t="s">
        <v>10868</v>
      </c>
      <c r="E360" s="8">
        <f t="shared" ca="1" si="1"/>
        <v>0.85672497797436864</v>
      </c>
    </row>
    <row r="361" spans="1:5" ht="15.75" customHeight="1" x14ac:dyDescent="0.3">
      <c r="A361" s="1">
        <v>58</v>
      </c>
      <c r="B361" s="1" t="s">
        <v>4260</v>
      </c>
      <c r="C361" s="1" t="s">
        <v>13428</v>
      </c>
      <c r="D361" s="1" t="s">
        <v>11846</v>
      </c>
      <c r="E361" s="8">
        <f t="shared" ca="1" si="1"/>
        <v>0.41039100761755898</v>
      </c>
    </row>
    <row r="362" spans="1:5" ht="15.75" customHeight="1" x14ac:dyDescent="0.3">
      <c r="A362" s="1">
        <v>58</v>
      </c>
      <c r="B362" s="1" t="s">
        <v>8689</v>
      </c>
      <c r="C362" s="1" t="s">
        <v>13428</v>
      </c>
      <c r="D362" s="1" t="s">
        <v>10978</v>
      </c>
      <c r="E362" s="8">
        <f t="shared" ca="1" si="1"/>
        <v>0.76039941903137287</v>
      </c>
    </row>
    <row r="363" spans="1:5" ht="15.75" customHeight="1" x14ac:dyDescent="0.3">
      <c r="A363" s="1">
        <v>58</v>
      </c>
      <c r="B363" s="1" t="s">
        <v>4694</v>
      </c>
      <c r="C363" s="1" t="s">
        <v>13428</v>
      </c>
      <c r="D363" s="1" t="s">
        <v>7579</v>
      </c>
      <c r="E363" s="8">
        <f t="shared" ca="1" si="1"/>
        <v>0.2616803270480359</v>
      </c>
    </row>
    <row r="364" spans="1:5" ht="15.75" customHeight="1" x14ac:dyDescent="0.3">
      <c r="A364" s="1">
        <v>58</v>
      </c>
      <c r="B364" s="1" t="s">
        <v>9095</v>
      </c>
      <c r="C364" s="1" t="s">
        <v>13428</v>
      </c>
      <c r="D364" s="1" t="s">
        <v>11901</v>
      </c>
      <c r="E364" s="8">
        <f t="shared" ca="1" si="1"/>
        <v>0.7664544113237497</v>
      </c>
    </row>
    <row r="365" spans="1:5" ht="15.75" customHeight="1" x14ac:dyDescent="0.3">
      <c r="A365" s="1">
        <v>58</v>
      </c>
      <c r="B365" s="1" t="s">
        <v>3414</v>
      </c>
      <c r="C365" s="1" t="s">
        <v>13428</v>
      </c>
      <c r="D365" s="1" t="s">
        <v>10977</v>
      </c>
      <c r="E365" s="8">
        <f t="shared" ca="1" si="1"/>
        <v>0.33424585695046716</v>
      </c>
    </row>
    <row r="366" spans="1:5" ht="15.75" customHeight="1" x14ac:dyDescent="0.3">
      <c r="A366" s="1">
        <v>58</v>
      </c>
      <c r="B366" s="1" t="s">
        <v>8449</v>
      </c>
      <c r="C366" s="1" t="s">
        <v>13428</v>
      </c>
      <c r="D366" s="1" t="s">
        <v>12041</v>
      </c>
      <c r="E366" s="8">
        <f t="shared" ca="1" si="1"/>
        <v>0.18968778315929979</v>
      </c>
    </row>
    <row r="367" spans="1:5" ht="15.75" customHeight="1" x14ac:dyDescent="0.3">
      <c r="A367" s="1">
        <v>59</v>
      </c>
      <c r="B367" s="1" t="s">
        <v>6137</v>
      </c>
      <c r="C367" s="1" t="s">
        <v>13428</v>
      </c>
      <c r="D367" s="1" t="s">
        <v>6138</v>
      </c>
      <c r="E367" s="8">
        <f t="shared" ca="1" si="1"/>
        <v>9.6761744135075434E-2</v>
      </c>
    </row>
    <row r="368" spans="1:5" ht="15.75" customHeight="1" x14ac:dyDescent="0.3">
      <c r="A368" s="1">
        <v>59</v>
      </c>
      <c r="B368" s="1" t="s">
        <v>7481</v>
      </c>
      <c r="C368" s="1" t="s">
        <v>13428</v>
      </c>
      <c r="D368" s="1" t="s">
        <v>13207</v>
      </c>
      <c r="E368" s="8">
        <f t="shared" ca="1" si="1"/>
        <v>0.89871378650613543</v>
      </c>
    </row>
    <row r="369" spans="1:5" ht="15.75" customHeight="1" x14ac:dyDescent="0.3">
      <c r="A369" s="1">
        <v>59</v>
      </c>
      <c r="B369" s="1" t="s">
        <v>10194</v>
      </c>
      <c r="C369" s="1" t="s">
        <v>13428</v>
      </c>
      <c r="D369" s="1" t="s">
        <v>10195</v>
      </c>
      <c r="E369" s="8">
        <f t="shared" ca="1" si="1"/>
        <v>0.50608258897833858</v>
      </c>
    </row>
    <row r="370" spans="1:5" ht="15.75" customHeight="1" x14ac:dyDescent="0.3">
      <c r="A370" s="1">
        <v>59</v>
      </c>
      <c r="B370" s="1" t="s">
        <v>7709</v>
      </c>
      <c r="C370" s="1" t="s">
        <v>13428</v>
      </c>
      <c r="D370" s="1" t="s">
        <v>7710</v>
      </c>
      <c r="E370" s="8">
        <f t="shared" ca="1" si="1"/>
        <v>0.90960214854325205</v>
      </c>
    </row>
    <row r="371" spans="1:5" ht="15.75" customHeight="1" x14ac:dyDescent="0.3">
      <c r="A371" s="1">
        <v>59</v>
      </c>
      <c r="B371" s="1" t="s">
        <v>11374</v>
      </c>
      <c r="C371" s="1" t="s">
        <v>13428</v>
      </c>
      <c r="D371" s="1" t="s">
        <v>11375</v>
      </c>
      <c r="E371" s="8">
        <f t="shared" ca="1" si="1"/>
        <v>0.15858387725320333</v>
      </c>
    </row>
    <row r="372" spans="1:5" ht="15.75" customHeight="1" x14ac:dyDescent="0.3">
      <c r="A372" s="1">
        <v>59</v>
      </c>
      <c r="B372" s="1" t="s">
        <v>5337</v>
      </c>
      <c r="C372" s="1" t="s">
        <v>13428</v>
      </c>
      <c r="D372" s="1" t="s">
        <v>5741</v>
      </c>
      <c r="E372" s="8">
        <f t="shared" ca="1" si="1"/>
        <v>0.60511794630890448</v>
      </c>
    </row>
    <row r="373" spans="1:5" ht="15.75" customHeight="1" x14ac:dyDescent="0.3">
      <c r="A373" s="1">
        <v>60</v>
      </c>
      <c r="B373" s="1" t="s">
        <v>1790</v>
      </c>
      <c r="C373" s="1" t="s">
        <v>13428</v>
      </c>
      <c r="D373" s="1" t="s">
        <v>1791</v>
      </c>
      <c r="E373" s="8">
        <f t="shared" ca="1" si="1"/>
        <v>0.45717743917784903</v>
      </c>
    </row>
    <row r="374" spans="1:5" ht="15.75" customHeight="1" x14ac:dyDescent="0.3">
      <c r="A374" s="1">
        <v>60</v>
      </c>
      <c r="B374" s="1" t="s">
        <v>5516</v>
      </c>
      <c r="C374" s="1" t="s">
        <v>13428</v>
      </c>
      <c r="D374" s="1" t="s">
        <v>5517</v>
      </c>
      <c r="E374" s="8">
        <f t="shared" ca="1" si="1"/>
        <v>0.1668031881775065</v>
      </c>
    </row>
    <row r="375" spans="1:5" ht="15.75" customHeight="1" x14ac:dyDescent="0.3">
      <c r="A375" s="1">
        <v>60</v>
      </c>
      <c r="B375" s="1" t="s">
        <v>3959</v>
      </c>
      <c r="C375" s="1" t="s">
        <v>13428</v>
      </c>
      <c r="D375" s="1" t="s">
        <v>3960</v>
      </c>
      <c r="E375" s="8">
        <f t="shared" ca="1" si="1"/>
        <v>0.15435061813850992</v>
      </c>
    </row>
    <row r="376" spans="1:5" ht="15.75" customHeight="1" x14ac:dyDescent="0.3">
      <c r="A376" s="1">
        <v>60</v>
      </c>
      <c r="B376" s="1" t="s">
        <v>10189</v>
      </c>
      <c r="C376" s="1" t="s">
        <v>13428</v>
      </c>
      <c r="D376" s="1" t="s">
        <v>10190</v>
      </c>
      <c r="E376" s="8">
        <f t="shared" ca="1" si="1"/>
        <v>0.32821413577580516</v>
      </c>
    </row>
    <row r="377" spans="1:5" ht="15.75" customHeight="1" x14ac:dyDescent="0.3">
      <c r="A377" s="1">
        <v>60</v>
      </c>
      <c r="B377" s="1" t="s">
        <v>11795</v>
      </c>
      <c r="C377" s="1" t="s">
        <v>13428</v>
      </c>
      <c r="D377" s="1" t="s">
        <v>12558</v>
      </c>
      <c r="E377" s="8">
        <f t="shared" ca="1" si="1"/>
        <v>0.86110046835599952</v>
      </c>
    </row>
    <row r="378" spans="1:5" ht="15.75" customHeight="1" x14ac:dyDescent="0.3">
      <c r="A378" s="1">
        <v>60</v>
      </c>
      <c r="B378" s="1" t="s">
        <v>4820</v>
      </c>
      <c r="C378" s="1" t="s">
        <v>13428</v>
      </c>
      <c r="D378" s="1" t="s">
        <v>10812</v>
      </c>
      <c r="E378" s="8">
        <f t="shared" ca="1" si="1"/>
        <v>6.9963029318247161E-2</v>
      </c>
    </row>
    <row r="379" spans="1:5" ht="15.75" customHeight="1" x14ac:dyDescent="0.3">
      <c r="A379" s="1">
        <v>61</v>
      </c>
      <c r="B379" s="1" t="s">
        <v>7383</v>
      </c>
      <c r="C379" s="1" t="s">
        <v>13428</v>
      </c>
      <c r="D379" s="1" t="s">
        <v>10932</v>
      </c>
      <c r="E379" s="8">
        <f t="shared" ca="1" si="1"/>
        <v>0.8342623787034682</v>
      </c>
    </row>
    <row r="380" spans="1:5" ht="15.75" customHeight="1" x14ac:dyDescent="0.3">
      <c r="A380" s="1">
        <v>61</v>
      </c>
      <c r="B380" s="1" t="s">
        <v>6152</v>
      </c>
      <c r="C380" s="1" t="s">
        <v>13428</v>
      </c>
      <c r="D380" s="1" t="s">
        <v>11126</v>
      </c>
      <c r="E380" s="8">
        <f t="shared" ca="1" si="1"/>
        <v>0.48777578481514661</v>
      </c>
    </row>
    <row r="381" spans="1:5" ht="15.75" customHeight="1" x14ac:dyDescent="0.3">
      <c r="A381" s="1">
        <v>61</v>
      </c>
      <c r="B381" s="1" t="s">
        <v>4935</v>
      </c>
      <c r="C381" s="1" t="s">
        <v>13428</v>
      </c>
      <c r="D381" s="1" t="s">
        <v>4936</v>
      </c>
      <c r="E381" s="8">
        <f t="shared" ca="1" si="1"/>
        <v>0.32707214610057667</v>
      </c>
    </row>
    <row r="382" spans="1:5" ht="15.75" customHeight="1" x14ac:dyDescent="0.3">
      <c r="A382" s="1">
        <v>61</v>
      </c>
      <c r="B382" s="1" t="s">
        <v>8798</v>
      </c>
      <c r="C382" s="1" t="s">
        <v>13428</v>
      </c>
      <c r="D382" s="1" t="s">
        <v>8799</v>
      </c>
      <c r="E382" s="8">
        <f t="shared" ca="1" si="1"/>
        <v>0.53228041973048312</v>
      </c>
    </row>
    <row r="383" spans="1:5" ht="15.75" customHeight="1" x14ac:dyDescent="0.3">
      <c r="A383" s="1">
        <v>61</v>
      </c>
      <c r="B383" s="1" t="s">
        <v>10298</v>
      </c>
      <c r="C383" s="1" t="s">
        <v>13428</v>
      </c>
      <c r="D383" s="1" t="s">
        <v>12655</v>
      </c>
      <c r="E383" s="8">
        <f t="shared" ca="1" si="1"/>
        <v>0.95397209842703501</v>
      </c>
    </row>
    <row r="384" spans="1:5" ht="15.75" customHeight="1" x14ac:dyDescent="0.3">
      <c r="A384" s="1">
        <v>61</v>
      </c>
      <c r="B384" s="1" t="s">
        <v>11653</v>
      </c>
      <c r="C384" s="1" t="s">
        <v>13428</v>
      </c>
      <c r="D384" s="1" t="s">
        <v>12729</v>
      </c>
      <c r="E384" s="8">
        <f t="shared" ca="1" si="1"/>
        <v>0.19338167734943523</v>
      </c>
    </row>
    <row r="385" spans="1:5" ht="15.75" customHeight="1" x14ac:dyDescent="0.3">
      <c r="A385" s="1">
        <v>62</v>
      </c>
      <c r="B385" s="1" t="s">
        <v>9067</v>
      </c>
      <c r="C385" s="1" t="s">
        <v>13428</v>
      </c>
      <c r="D385" s="1" t="s">
        <v>9068</v>
      </c>
      <c r="E385" s="8">
        <f t="shared" ca="1" si="1"/>
        <v>0.75219398444264096</v>
      </c>
    </row>
    <row r="386" spans="1:5" ht="15.75" customHeight="1" x14ac:dyDescent="0.3">
      <c r="A386" s="1">
        <v>62</v>
      </c>
      <c r="B386" s="1" t="s">
        <v>12521</v>
      </c>
      <c r="C386" s="1" t="s">
        <v>13428</v>
      </c>
      <c r="D386" s="1" t="s">
        <v>13378</v>
      </c>
      <c r="E386" s="8">
        <f t="shared" ca="1" si="1"/>
        <v>0.63659910176366563</v>
      </c>
    </row>
    <row r="387" spans="1:5" ht="15.75" customHeight="1" x14ac:dyDescent="0.3">
      <c r="A387" s="1">
        <v>62</v>
      </c>
      <c r="B387" s="1" t="s">
        <v>4059</v>
      </c>
      <c r="C387" s="1" t="s">
        <v>13428</v>
      </c>
      <c r="D387" s="1" t="s">
        <v>13269</v>
      </c>
      <c r="E387" s="8">
        <f t="shared" ca="1" si="1"/>
        <v>0.96320433828589413</v>
      </c>
    </row>
    <row r="388" spans="1:5" ht="15.75" customHeight="1" x14ac:dyDescent="0.3">
      <c r="A388" s="1">
        <v>62</v>
      </c>
      <c r="B388" s="1" t="s">
        <v>12962</v>
      </c>
      <c r="C388" s="1" t="s">
        <v>13428</v>
      </c>
      <c r="D388" s="1" t="s">
        <v>12972</v>
      </c>
      <c r="E388" s="8">
        <f t="shared" ca="1" si="1"/>
        <v>0.36860987191964611</v>
      </c>
    </row>
    <row r="389" spans="1:5" ht="15.75" customHeight="1" x14ac:dyDescent="0.3">
      <c r="A389" s="1">
        <v>62</v>
      </c>
      <c r="B389" s="1" t="s">
        <v>11919</v>
      </c>
      <c r="C389" s="1" t="s">
        <v>13428</v>
      </c>
      <c r="D389" s="1" t="s">
        <v>11920</v>
      </c>
      <c r="E389" s="8">
        <f t="shared" ca="1" si="1"/>
        <v>0.25476647918097961</v>
      </c>
    </row>
    <row r="390" spans="1:5" ht="15.75" customHeight="1" x14ac:dyDescent="0.3">
      <c r="A390" s="1">
        <v>62</v>
      </c>
      <c r="B390" s="1" t="s">
        <v>4121</v>
      </c>
      <c r="C390" s="1" t="s">
        <v>13428</v>
      </c>
      <c r="D390" s="1" t="s">
        <v>12757</v>
      </c>
      <c r="E390" s="8">
        <f t="shared" ca="1" si="1"/>
        <v>0.46442286080109374</v>
      </c>
    </row>
    <row r="391" spans="1:5" ht="15.75" customHeight="1" x14ac:dyDescent="0.3">
      <c r="A391" s="1">
        <v>63</v>
      </c>
      <c r="B391" s="1" t="s">
        <v>3488</v>
      </c>
      <c r="C391" s="1" t="s">
        <v>13428</v>
      </c>
      <c r="D391" s="1" t="s">
        <v>3489</v>
      </c>
      <c r="E391" s="8">
        <f t="shared" ca="1" si="1"/>
        <v>0.59763461857626143</v>
      </c>
    </row>
    <row r="392" spans="1:5" ht="15.75" customHeight="1" x14ac:dyDescent="0.3">
      <c r="A392" s="1">
        <v>63</v>
      </c>
      <c r="B392" s="1" t="s">
        <v>9274</v>
      </c>
      <c r="C392" s="1" t="s">
        <v>13428</v>
      </c>
      <c r="D392" s="1" t="s">
        <v>9275</v>
      </c>
      <c r="E392" s="8">
        <f t="shared" ca="1" si="1"/>
        <v>7.5998491640288379E-2</v>
      </c>
    </row>
    <row r="393" spans="1:5" ht="15.75" customHeight="1" x14ac:dyDescent="0.3">
      <c r="A393" s="1">
        <v>63</v>
      </c>
      <c r="B393" s="1" t="s">
        <v>4208</v>
      </c>
      <c r="C393" s="1" t="s">
        <v>13428</v>
      </c>
      <c r="D393" s="1" t="s">
        <v>4209</v>
      </c>
      <c r="E393" s="8">
        <f t="shared" ca="1" si="1"/>
        <v>0.1827259030113948</v>
      </c>
    </row>
    <row r="394" spans="1:5" ht="15.75" customHeight="1" x14ac:dyDescent="0.3">
      <c r="A394" s="1">
        <v>63</v>
      </c>
      <c r="B394" s="1" t="s">
        <v>4151</v>
      </c>
      <c r="C394" s="1" t="s">
        <v>13428</v>
      </c>
      <c r="D394" s="1" t="s">
        <v>4152</v>
      </c>
      <c r="E394" s="8">
        <f t="shared" ca="1" si="1"/>
        <v>0.81577741011066773</v>
      </c>
    </row>
    <row r="395" spans="1:5" ht="15.75" customHeight="1" x14ac:dyDescent="0.3">
      <c r="A395" s="1">
        <v>63</v>
      </c>
      <c r="B395" s="1" t="s">
        <v>8487</v>
      </c>
      <c r="C395" s="1" t="s">
        <v>13428</v>
      </c>
      <c r="D395" s="1" t="s">
        <v>8488</v>
      </c>
      <c r="E395" s="8">
        <f t="shared" ca="1" si="1"/>
        <v>0.27718205175984922</v>
      </c>
    </row>
    <row r="396" spans="1:5" ht="15.75" customHeight="1" x14ac:dyDescent="0.3">
      <c r="A396" s="1">
        <v>63</v>
      </c>
      <c r="B396" s="1" t="s">
        <v>10253</v>
      </c>
      <c r="C396" s="1" t="s">
        <v>13428</v>
      </c>
      <c r="D396" s="1" t="s">
        <v>12560</v>
      </c>
      <c r="E396" s="8">
        <f t="shared" ca="1" si="1"/>
        <v>0.65604462399328067</v>
      </c>
    </row>
    <row r="397" spans="1:5" ht="15.75" customHeight="1" x14ac:dyDescent="0.3">
      <c r="A397" s="1">
        <v>64</v>
      </c>
      <c r="B397" s="1" t="s">
        <v>11548</v>
      </c>
      <c r="C397" s="1" t="s">
        <v>13428</v>
      </c>
      <c r="D397" s="1" t="s">
        <v>11549</v>
      </c>
      <c r="E397" s="8">
        <f t="shared" ca="1" si="1"/>
        <v>0.8651356359886011</v>
      </c>
    </row>
    <row r="398" spans="1:5" ht="15.75" customHeight="1" x14ac:dyDescent="0.3">
      <c r="A398" s="1">
        <v>64</v>
      </c>
      <c r="B398" s="1" t="s">
        <v>4034</v>
      </c>
      <c r="C398" s="1" t="s">
        <v>13428</v>
      </c>
      <c r="D398" s="1" t="s">
        <v>4618</v>
      </c>
      <c r="E398" s="8">
        <f t="shared" ca="1" si="1"/>
        <v>0.71013472238490805</v>
      </c>
    </row>
    <row r="399" spans="1:5" ht="15.75" customHeight="1" x14ac:dyDescent="0.3">
      <c r="A399" s="1">
        <v>64</v>
      </c>
      <c r="B399" s="1" t="s">
        <v>12811</v>
      </c>
      <c r="C399" s="1" t="s">
        <v>13428</v>
      </c>
      <c r="D399" s="1" t="s">
        <v>12812</v>
      </c>
      <c r="E399" s="8">
        <f t="shared" ca="1" si="1"/>
        <v>0.95628067015075691</v>
      </c>
    </row>
    <row r="400" spans="1:5" ht="15.75" customHeight="1" x14ac:dyDescent="0.3">
      <c r="A400" s="1">
        <v>64</v>
      </c>
      <c r="B400" s="1" t="s">
        <v>5686</v>
      </c>
      <c r="C400" s="1" t="s">
        <v>13428</v>
      </c>
      <c r="D400" s="1" t="s">
        <v>5687</v>
      </c>
      <c r="E400" s="8">
        <f t="shared" ca="1" si="1"/>
        <v>0.15086490156592325</v>
      </c>
    </row>
    <row r="401" spans="1:5" ht="15.75" customHeight="1" x14ac:dyDescent="0.3">
      <c r="A401" s="1">
        <v>64</v>
      </c>
      <c r="B401" s="1" t="s">
        <v>13195</v>
      </c>
      <c r="C401" s="1" t="s">
        <v>13428</v>
      </c>
      <c r="D401" s="1" t="s">
        <v>13406</v>
      </c>
      <c r="E401" s="8">
        <f t="shared" ca="1" si="1"/>
        <v>0.9169436692685683</v>
      </c>
    </row>
    <row r="402" spans="1:5" ht="15.75" customHeight="1" x14ac:dyDescent="0.3">
      <c r="A402" s="1">
        <v>64</v>
      </c>
      <c r="B402" s="1" t="s">
        <v>3528</v>
      </c>
      <c r="C402" s="1" t="s">
        <v>13428</v>
      </c>
      <c r="D402" s="1" t="s">
        <v>9577</v>
      </c>
      <c r="E402" s="8">
        <f t="shared" ca="1" si="1"/>
        <v>0.76415203949876487</v>
      </c>
    </row>
    <row r="403" spans="1:5" ht="15.75" customHeight="1" x14ac:dyDescent="0.3">
      <c r="A403" s="1">
        <v>65</v>
      </c>
      <c r="B403" s="1" t="s">
        <v>7160</v>
      </c>
      <c r="C403" s="1" t="s">
        <v>13428</v>
      </c>
      <c r="D403" s="1" t="s">
        <v>7627</v>
      </c>
      <c r="E403" s="8">
        <f t="shared" ca="1" si="1"/>
        <v>0.48320488365573511</v>
      </c>
    </row>
    <row r="404" spans="1:5" ht="15.75" customHeight="1" x14ac:dyDescent="0.3">
      <c r="A404" s="1">
        <v>65</v>
      </c>
      <c r="B404" s="1" t="s">
        <v>8247</v>
      </c>
      <c r="C404" s="1" t="s">
        <v>13428</v>
      </c>
      <c r="D404" s="1" t="s">
        <v>8248</v>
      </c>
      <c r="E404" s="8">
        <f t="shared" ca="1" si="1"/>
        <v>0.85138530041593463</v>
      </c>
    </row>
    <row r="405" spans="1:5" ht="15.75" customHeight="1" x14ac:dyDescent="0.3">
      <c r="A405" s="1">
        <v>65</v>
      </c>
      <c r="B405" s="1" t="s">
        <v>3802</v>
      </c>
      <c r="C405" s="1" t="s">
        <v>13428</v>
      </c>
      <c r="D405" s="1" t="s">
        <v>3803</v>
      </c>
      <c r="E405" s="8">
        <f t="shared" ca="1" si="1"/>
        <v>0.94801208819628313</v>
      </c>
    </row>
    <row r="406" spans="1:5" ht="15.75" customHeight="1" x14ac:dyDescent="0.3">
      <c r="A406" s="1">
        <v>66</v>
      </c>
      <c r="B406" s="1" t="s">
        <v>5438</v>
      </c>
      <c r="C406" s="1" t="s">
        <v>13428</v>
      </c>
      <c r="D406" s="1" t="s">
        <v>5439</v>
      </c>
      <c r="E406" s="8">
        <f t="shared" ca="1" si="1"/>
        <v>0.42137467098052139</v>
      </c>
    </row>
    <row r="407" spans="1:5" ht="15.75" customHeight="1" x14ac:dyDescent="0.3">
      <c r="A407" s="1">
        <v>66</v>
      </c>
      <c r="B407" s="1" t="s">
        <v>2876</v>
      </c>
      <c r="C407" s="1" t="s">
        <v>13428</v>
      </c>
      <c r="D407" s="1" t="s">
        <v>12859</v>
      </c>
      <c r="E407" s="8">
        <f t="shared" ca="1" si="1"/>
        <v>4.2090227579823614E-2</v>
      </c>
    </row>
    <row r="408" spans="1:5" ht="15.75" customHeight="1" x14ac:dyDescent="0.3">
      <c r="A408" s="1">
        <v>66</v>
      </c>
      <c r="B408" s="1" t="s">
        <v>9780</v>
      </c>
      <c r="C408" s="1" t="s">
        <v>13428</v>
      </c>
      <c r="D408" s="1" t="s">
        <v>11257</v>
      </c>
      <c r="E408" s="8">
        <f t="shared" ca="1" si="1"/>
        <v>0.79039594795899126</v>
      </c>
    </row>
    <row r="409" spans="1:5" ht="15.75" customHeight="1" x14ac:dyDescent="0.3">
      <c r="A409" s="1">
        <v>66</v>
      </c>
      <c r="B409" s="1" t="s">
        <v>6853</v>
      </c>
      <c r="C409" s="1" t="s">
        <v>13428</v>
      </c>
      <c r="D409" s="1" t="s">
        <v>6854</v>
      </c>
      <c r="E409" s="8">
        <f t="shared" ca="1" si="1"/>
        <v>0.36374622257816325</v>
      </c>
    </row>
    <row r="410" spans="1:5" ht="15.75" customHeight="1" x14ac:dyDescent="0.3">
      <c r="A410" s="1">
        <v>66</v>
      </c>
      <c r="B410" s="1" t="s">
        <v>1851</v>
      </c>
      <c r="C410" s="1" t="s">
        <v>13428</v>
      </c>
      <c r="D410" s="1" t="s">
        <v>1852</v>
      </c>
      <c r="E410" s="8">
        <f t="shared" ca="1" si="1"/>
        <v>0.45295938977147288</v>
      </c>
    </row>
    <row r="411" spans="1:5" ht="15.75" customHeight="1" x14ac:dyDescent="0.3">
      <c r="A411" s="1">
        <v>66</v>
      </c>
      <c r="B411" s="1" t="s">
        <v>7142</v>
      </c>
      <c r="C411" s="1" t="s">
        <v>13428</v>
      </c>
      <c r="D411" s="1" t="s">
        <v>7143</v>
      </c>
      <c r="E411" s="8">
        <f t="shared" ca="1" si="1"/>
        <v>0.6884092238053876</v>
      </c>
    </row>
    <row r="412" spans="1:5" ht="15.75" customHeight="1" x14ac:dyDescent="0.3">
      <c r="A412" s="1">
        <v>67</v>
      </c>
      <c r="B412" s="1" t="s">
        <v>10708</v>
      </c>
      <c r="C412" s="1" t="s">
        <v>13428</v>
      </c>
      <c r="D412" s="1" t="s">
        <v>10709</v>
      </c>
      <c r="E412" s="8">
        <f t="shared" ca="1" si="1"/>
        <v>0.71774564921483797</v>
      </c>
    </row>
    <row r="413" spans="1:5" ht="15.75" customHeight="1" x14ac:dyDescent="0.3">
      <c r="A413" s="1">
        <v>67</v>
      </c>
      <c r="B413" s="1" t="s">
        <v>3890</v>
      </c>
      <c r="C413" s="1" t="s">
        <v>13428</v>
      </c>
      <c r="D413" s="1" t="s">
        <v>3891</v>
      </c>
      <c r="E413" s="8">
        <f t="shared" ca="1" si="1"/>
        <v>0.78668131884193337</v>
      </c>
    </row>
    <row r="414" spans="1:5" ht="15.75" customHeight="1" x14ac:dyDescent="0.3">
      <c r="A414" s="1">
        <v>67</v>
      </c>
      <c r="B414" s="1" t="s">
        <v>2944</v>
      </c>
      <c r="C414" s="1" t="s">
        <v>13428</v>
      </c>
      <c r="D414" s="1" t="s">
        <v>2945</v>
      </c>
      <c r="E414" s="8">
        <f t="shared" ca="1" si="1"/>
        <v>0.11465815568010751</v>
      </c>
    </row>
    <row r="415" spans="1:5" ht="15.75" customHeight="1" x14ac:dyDescent="0.3">
      <c r="A415" s="1">
        <v>67</v>
      </c>
      <c r="B415" s="1" t="s">
        <v>9928</v>
      </c>
      <c r="C415" s="1" t="s">
        <v>13428</v>
      </c>
      <c r="D415" s="1" t="s">
        <v>12122</v>
      </c>
      <c r="E415" s="8">
        <f t="shared" ca="1" si="1"/>
        <v>0.92869606128161442</v>
      </c>
    </row>
    <row r="416" spans="1:5" ht="15.75" customHeight="1" x14ac:dyDescent="0.3">
      <c r="A416" s="1">
        <v>67</v>
      </c>
      <c r="B416" s="1" t="s">
        <v>11118</v>
      </c>
      <c r="C416" s="1" t="s">
        <v>13428</v>
      </c>
      <c r="D416" s="1" t="s">
        <v>11119</v>
      </c>
      <c r="E416" s="8">
        <f t="shared" ca="1" si="1"/>
        <v>0.43062744017740118</v>
      </c>
    </row>
    <row r="417" spans="1:5" ht="15.75" customHeight="1" x14ac:dyDescent="0.3">
      <c r="A417" s="1">
        <v>67</v>
      </c>
      <c r="B417" s="1" t="s">
        <v>2765</v>
      </c>
      <c r="C417" s="1" t="s">
        <v>13428</v>
      </c>
      <c r="D417" s="1" t="s">
        <v>2766</v>
      </c>
      <c r="E417" s="8">
        <f t="shared" ca="1" si="1"/>
        <v>0.45577579730535478</v>
      </c>
    </row>
    <row r="418" spans="1:5" ht="15.75" customHeight="1" x14ac:dyDescent="0.3">
      <c r="A418" s="1">
        <v>68</v>
      </c>
      <c r="B418" s="1" t="s">
        <v>8395</v>
      </c>
      <c r="C418" s="1" t="s">
        <v>13428</v>
      </c>
      <c r="D418" s="1" t="s">
        <v>8396</v>
      </c>
      <c r="E418" s="8">
        <f t="shared" ca="1" si="1"/>
        <v>0.4648031081163525</v>
      </c>
    </row>
    <row r="419" spans="1:5" ht="15.75" customHeight="1" x14ac:dyDescent="0.3">
      <c r="A419" s="1">
        <v>68</v>
      </c>
      <c r="B419" s="1" t="s">
        <v>5528</v>
      </c>
      <c r="C419" s="1" t="s">
        <v>13428</v>
      </c>
      <c r="D419" s="1" t="s">
        <v>5529</v>
      </c>
      <c r="E419" s="8">
        <f t="shared" ca="1" si="1"/>
        <v>0.72880647711377711</v>
      </c>
    </row>
    <row r="420" spans="1:5" ht="15.75" customHeight="1" x14ac:dyDescent="0.3">
      <c r="A420" s="1">
        <v>68</v>
      </c>
      <c r="B420" s="1" t="s">
        <v>3497</v>
      </c>
      <c r="C420" s="1" t="s">
        <v>13428</v>
      </c>
      <c r="D420" s="1" t="s">
        <v>3498</v>
      </c>
      <c r="E420" s="8">
        <f t="shared" ca="1" si="1"/>
        <v>0.15620773695660872</v>
      </c>
    </row>
    <row r="421" spans="1:5" ht="15.75" customHeight="1" x14ac:dyDescent="0.3">
      <c r="A421" s="1">
        <v>68</v>
      </c>
      <c r="B421" s="1" t="s">
        <v>3662</v>
      </c>
      <c r="C421" s="1" t="s">
        <v>13428</v>
      </c>
      <c r="D421" s="1" t="s">
        <v>12659</v>
      </c>
      <c r="E421" s="8">
        <f t="shared" ca="1" si="1"/>
        <v>3.9578025142633089E-2</v>
      </c>
    </row>
    <row r="422" spans="1:5" ht="15.75" customHeight="1" x14ac:dyDescent="0.3">
      <c r="A422" s="1">
        <v>68</v>
      </c>
      <c r="B422" s="1" t="s">
        <v>6270</v>
      </c>
      <c r="C422" s="1" t="s">
        <v>13428</v>
      </c>
      <c r="D422" s="1" t="s">
        <v>11924</v>
      </c>
      <c r="E422" s="8">
        <f t="shared" ca="1" si="1"/>
        <v>0.8124862071310317</v>
      </c>
    </row>
    <row r="423" spans="1:5" ht="15.75" customHeight="1" x14ac:dyDescent="0.3">
      <c r="A423" s="1">
        <v>68</v>
      </c>
      <c r="B423" s="1" t="s">
        <v>4640</v>
      </c>
      <c r="C423" s="1" t="s">
        <v>13428</v>
      </c>
      <c r="D423" s="1" t="s">
        <v>4641</v>
      </c>
      <c r="E423" s="8">
        <f t="shared" ca="1" si="1"/>
        <v>0.87936719919523643</v>
      </c>
    </row>
    <row r="424" spans="1:5" ht="15.75" customHeight="1" x14ac:dyDescent="0.3">
      <c r="A424" s="1">
        <v>69</v>
      </c>
      <c r="B424" s="1" t="s">
        <v>1063</v>
      </c>
      <c r="C424" s="1" t="s">
        <v>13428</v>
      </c>
      <c r="D424" s="1" t="s">
        <v>1064</v>
      </c>
      <c r="E424" s="8">
        <f t="shared" ca="1" si="1"/>
        <v>0.65532880700346474</v>
      </c>
    </row>
    <row r="425" spans="1:5" ht="15.75" customHeight="1" x14ac:dyDescent="0.3">
      <c r="A425" s="1">
        <v>69</v>
      </c>
      <c r="B425" s="1" t="s">
        <v>8290</v>
      </c>
      <c r="C425" s="1" t="s">
        <v>13428</v>
      </c>
      <c r="D425" s="1" t="s">
        <v>8291</v>
      </c>
      <c r="E425" s="8">
        <f t="shared" ca="1" si="1"/>
        <v>4.4550474154094188E-2</v>
      </c>
    </row>
    <row r="426" spans="1:5" ht="15.75" customHeight="1" x14ac:dyDescent="0.3">
      <c r="A426" s="1">
        <v>69</v>
      </c>
      <c r="B426" s="1" t="s">
        <v>976</v>
      </c>
      <c r="C426" s="1" t="s">
        <v>13428</v>
      </c>
      <c r="D426" s="1" t="s">
        <v>12085</v>
      </c>
      <c r="E426" s="8">
        <f t="shared" ca="1" si="1"/>
        <v>7.0019257631721676E-2</v>
      </c>
    </row>
    <row r="427" spans="1:5" ht="15.75" customHeight="1" x14ac:dyDescent="0.3">
      <c r="A427" s="1">
        <v>69</v>
      </c>
      <c r="B427" s="1" t="s">
        <v>11302</v>
      </c>
      <c r="C427" s="1" t="s">
        <v>13428</v>
      </c>
      <c r="D427" s="1" t="s">
        <v>11303</v>
      </c>
      <c r="E427" s="8">
        <f t="shared" ca="1" si="1"/>
        <v>0.7122185078592963</v>
      </c>
    </row>
    <row r="428" spans="1:5" ht="15.75" customHeight="1" x14ac:dyDescent="0.3">
      <c r="A428" s="1">
        <v>69</v>
      </c>
      <c r="B428" s="1" t="s">
        <v>847</v>
      </c>
      <c r="C428" s="1" t="s">
        <v>13428</v>
      </c>
      <c r="D428" s="1" t="s">
        <v>5747</v>
      </c>
      <c r="E428" s="8">
        <f t="shared" ca="1" si="1"/>
        <v>0.8612708325224564</v>
      </c>
    </row>
    <row r="429" spans="1:5" ht="15.75" customHeight="1" x14ac:dyDescent="0.3">
      <c r="A429" s="1">
        <v>69</v>
      </c>
      <c r="B429" s="1" t="s">
        <v>9836</v>
      </c>
      <c r="C429" s="1" t="s">
        <v>13428</v>
      </c>
      <c r="D429" s="1" t="s">
        <v>13030</v>
      </c>
      <c r="E429" s="8">
        <f t="shared" ca="1" si="1"/>
        <v>0.68846801287516912</v>
      </c>
    </row>
    <row r="430" spans="1:5" ht="15.75" customHeight="1" x14ac:dyDescent="0.3">
      <c r="A430" s="1">
        <v>70</v>
      </c>
      <c r="B430" s="1" t="s">
        <v>6319</v>
      </c>
      <c r="C430" s="1" t="s">
        <v>13428</v>
      </c>
      <c r="D430" s="1" t="s">
        <v>11194</v>
      </c>
      <c r="E430" s="8">
        <f t="shared" ca="1" si="1"/>
        <v>0.13731779486005646</v>
      </c>
    </row>
    <row r="431" spans="1:5" ht="15.75" customHeight="1" x14ac:dyDescent="0.3">
      <c r="A431" s="1">
        <v>70</v>
      </c>
      <c r="B431" s="1" t="s">
        <v>9204</v>
      </c>
      <c r="C431" s="1" t="s">
        <v>13428</v>
      </c>
      <c r="D431" s="1" t="s">
        <v>9205</v>
      </c>
      <c r="E431" s="8">
        <f t="shared" ca="1" si="1"/>
        <v>0.93194090193468815</v>
      </c>
    </row>
    <row r="432" spans="1:5" ht="15.75" customHeight="1" x14ac:dyDescent="0.3">
      <c r="A432" s="1">
        <v>70</v>
      </c>
      <c r="B432" s="1" t="s">
        <v>3118</v>
      </c>
      <c r="C432" s="1" t="s">
        <v>13428</v>
      </c>
      <c r="D432" s="1" t="s">
        <v>10083</v>
      </c>
      <c r="E432" s="8">
        <f t="shared" ca="1" si="1"/>
        <v>0.83083841841756478</v>
      </c>
    </row>
    <row r="433" spans="1:5" ht="15.75" customHeight="1" x14ac:dyDescent="0.3">
      <c r="A433" s="1">
        <v>70</v>
      </c>
      <c r="B433" s="1" t="s">
        <v>10087</v>
      </c>
      <c r="C433" s="1" t="s">
        <v>13428</v>
      </c>
      <c r="D433" s="1" t="s">
        <v>10088</v>
      </c>
      <c r="E433" s="8">
        <f t="shared" ca="1" si="1"/>
        <v>0.26215353462762181</v>
      </c>
    </row>
    <row r="434" spans="1:5" ht="15.75" customHeight="1" x14ac:dyDescent="0.3">
      <c r="A434" s="1">
        <v>70</v>
      </c>
      <c r="B434" s="1" t="s">
        <v>2829</v>
      </c>
      <c r="C434" s="1" t="s">
        <v>13428</v>
      </c>
      <c r="D434" s="1" t="s">
        <v>2830</v>
      </c>
      <c r="E434" s="8">
        <f t="shared" ca="1" si="1"/>
        <v>0.84303215533836773</v>
      </c>
    </row>
    <row r="435" spans="1:5" ht="15.75" customHeight="1" x14ac:dyDescent="0.3">
      <c r="A435" s="1">
        <v>70</v>
      </c>
      <c r="B435" s="1" t="s">
        <v>182</v>
      </c>
      <c r="C435" s="1" t="s">
        <v>13428</v>
      </c>
      <c r="D435" s="1" t="s">
        <v>12803</v>
      </c>
      <c r="E435" s="8">
        <f t="shared" ca="1" si="1"/>
        <v>0.5590208532343115</v>
      </c>
    </row>
    <row r="436" spans="1:5" ht="15.75" customHeight="1" x14ac:dyDescent="0.3">
      <c r="A436" s="1">
        <v>71</v>
      </c>
      <c r="B436" s="1" t="s">
        <v>4417</v>
      </c>
      <c r="C436" s="1" t="s">
        <v>13428</v>
      </c>
      <c r="D436" s="1" t="s">
        <v>4418</v>
      </c>
      <c r="E436" s="8">
        <f t="shared" ca="1" si="1"/>
        <v>0.71953292449970974</v>
      </c>
    </row>
    <row r="437" spans="1:5" ht="15.75" customHeight="1" x14ac:dyDescent="0.3">
      <c r="A437" s="1">
        <v>71</v>
      </c>
      <c r="B437" s="1" t="s">
        <v>8099</v>
      </c>
      <c r="C437" s="1" t="s">
        <v>13428</v>
      </c>
      <c r="D437" s="1" t="s">
        <v>10191</v>
      </c>
      <c r="E437" s="8">
        <f t="shared" ca="1" si="1"/>
        <v>1.0925930079503932E-2</v>
      </c>
    </row>
    <row r="438" spans="1:5" ht="15.75" customHeight="1" x14ac:dyDescent="0.3">
      <c r="A438" s="1">
        <v>71</v>
      </c>
      <c r="B438" s="1" t="s">
        <v>11123</v>
      </c>
      <c r="C438" s="1" t="s">
        <v>13428</v>
      </c>
      <c r="D438" s="1" t="s">
        <v>13351</v>
      </c>
      <c r="E438" s="8">
        <f t="shared" ca="1" si="1"/>
        <v>0.45980326595116117</v>
      </c>
    </row>
    <row r="439" spans="1:5" ht="15.75" customHeight="1" x14ac:dyDescent="0.3">
      <c r="A439" s="1">
        <v>71</v>
      </c>
      <c r="B439" s="1" t="s">
        <v>4022</v>
      </c>
      <c r="C439" s="1" t="s">
        <v>13428</v>
      </c>
      <c r="D439" s="1" t="s">
        <v>7807</v>
      </c>
      <c r="E439" s="8">
        <f t="shared" ca="1" si="1"/>
        <v>0.78876063659883966</v>
      </c>
    </row>
    <row r="440" spans="1:5" ht="15.75" customHeight="1" x14ac:dyDescent="0.3">
      <c r="A440" s="1">
        <v>71</v>
      </c>
      <c r="B440" s="1" t="s">
        <v>7760</v>
      </c>
      <c r="C440" s="1" t="s">
        <v>13428</v>
      </c>
      <c r="D440" s="1" t="s">
        <v>7761</v>
      </c>
      <c r="E440" s="8">
        <f t="shared" ca="1" si="1"/>
        <v>0.96991679634309313</v>
      </c>
    </row>
    <row r="441" spans="1:5" ht="15.75" customHeight="1" x14ac:dyDescent="0.3">
      <c r="A441" s="1">
        <v>71</v>
      </c>
      <c r="B441" s="1" t="s">
        <v>1158</v>
      </c>
      <c r="C441" s="1" t="s">
        <v>13428</v>
      </c>
      <c r="D441" s="1" t="s">
        <v>1159</v>
      </c>
      <c r="E441" s="8">
        <f t="shared" ca="1" si="1"/>
        <v>0.7910376238152238</v>
      </c>
    </row>
    <row r="442" spans="1:5" ht="15.75" customHeight="1" x14ac:dyDescent="0.3">
      <c r="A442" s="1">
        <v>72</v>
      </c>
      <c r="B442" s="1" t="s">
        <v>3337</v>
      </c>
      <c r="C442" s="1" t="s">
        <v>13428</v>
      </c>
      <c r="D442" s="1" t="s">
        <v>3338</v>
      </c>
      <c r="E442" s="8">
        <f t="shared" ca="1" si="1"/>
        <v>0.3120724098302331</v>
      </c>
    </row>
    <row r="443" spans="1:5" ht="15.75" customHeight="1" x14ac:dyDescent="0.3">
      <c r="A443" s="1">
        <v>72</v>
      </c>
      <c r="B443" s="1" t="s">
        <v>6400</v>
      </c>
      <c r="C443" s="1" t="s">
        <v>13428</v>
      </c>
      <c r="D443" s="1" t="s">
        <v>13037</v>
      </c>
      <c r="E443" s="8">
        <f t="shared" ca="1" si="1"/>
        <v>0.86398706261365465</v>
      </c>
    </row>
    <row r="444" spans="1:5" ht="15.75" customHeight="1" x14ac:dyDescent="0.3">
      <c r="A444" s="1">
        <v>72</v>
      </c>
      <c r="B444" s="1" t="s">
        <v>3088</v>
      </c>
      <c r="C444" s="1" t="s">
        <v>13428</v>
      </c>
      <c r="D444" s="1" t="s">
        <v>3089</v>
      </c>
      <c r="E444" s="8">
        <f t="shared" ca="1" si="1"/>
        <v>0.51261480094366374</v>
      </c>
    </row>
    <row r="445" spans="1:5" ht="15.75" customHeight="1" x14ac:dyDescent="0.3">
      <c r="A445" s="1">
        <v>72</v>
      </c>
      <c r="B445" s="1" t="s">
        <v>8415</v>
      </c>
      <c r="C445" s="1" t="s">
        <v>13428</v>
      </c>
      <c r="D445" s="1" t="s">
        <v>13363</v>
      </c>
      <c r="E445" s="8">
        <f t="shared" ca="1" si="1"/>
        <v>0.23614816357858981</v>
      </c>
    </row>
    <row r="446" spans="1:5" ht="15.75" customHeight="1" x14ac:dyDescent="0.3">
      <c r="A446" s="1">
        <v>72</v>
      </c>
      <c r="B446" s="1" t="s">
        <v>7376</v>
      </c>
      <c r="C446" s="1" t="s">
        <v>13428</v>
      </c>
      <c r="D446" s="1" t="s">
        <v>7377</v>
      </c>
      <c r="E446" s="8">
        <f t="shared" ca="1" si="1"/>
        <v>0.21785583091009109</v>
      </c>
    </row>
    <row r="447" spans="1:5" ht="15.75" customHeight="1" x14ac:dyDescent="0.3">
      <c r="A447" s="1">
        <v>72</v>
      </c>
      <c r="B447" s="1" t="s">
        <v>4369</v>
      </c>
      <c r="C447" s="1" t="s">
        <v>13428</v>
      </c>
      <c r="D447" s="1" t="s">
        <v>4370</v>
      </c>
      <c r="E447" s="8">
        <f t="shared" ca="1" si="1"/>
        <v>0.73850293322497196</v>
      </c>
    </row>
    <row r="448" spans="1:5" ht="15.75" customHeight="1" x14ac:dyDescent="0.3">
      <c r="A448" s="1">
        <v>73</v>
      </c>
      <c r="B448" s="1" t="s">
        <v>4095</v>
      </c>
      <c r="C448" s="1" t="s">
        <v>13428</v>
      </c>
      <c r="D448" s="1" t="s">
        <v>4096</v>
      </c>
      <c r="E448" s="8">
        <f t="shared" ca="1" si="1"/>
        <v>0.87169082947979593</v>
      </c>
    </row>
    <row r="449" spans="1:5" ht="15.75" customHeight="1" x14ac:dyDescent="0.3">
      <c r="A449" s="1">
        <v>73</v>
      </c>
      <c r="B449" s="1" t="s">
        <v>7739</v>
      </c>
      <c r="C449" s="1" t="s">
        <v>13428</v>
      </c>
      <c r="D449" s="1" t="s">
        <v>7740</v>
      </c>
      <c r="E449" s="8">
        <f t="shared" ca="1" si="1"/>
        <v>0.10245695802933974</v>
      </c>
    </row>
    <row r="450" spans="1:5" ht="15.75" customHeight="1" x14ac:dyDescent="0.3">
      <c r="A450" s="1">
        <v>74</v>
      </c>
      <c r="B450" s="1" t="s">
        <v>1376</v>
      </c>
      <c r="C450" s="1" t="s">
        <v>13428</v>
      </c>
      <c r="D450" s="1" t="s">
        <v>1377</v>
      </c>
      <c r="E450" s="8">
        <f t="shared" ca="1" si="1"/>
        <v>0.82674925673730393</v>
      </c>
    </row>
    <row r="451" spans="1:5" ht="15.75" customHeight="1" x14ac:dyDescent="0.3">
      <c r="A451" s="1">
        <v>74</v>
      </c>
      <c r="B451" s="1" t="s">
        <v>7181</v>
      </c>
      <c r="C451" s="1" t="s">
        <v>13428</v>
      </c>
      <c r="D451" s="1" t="s">
        <v>7606</v>
      </c>
      <c r="E451" s="8">
        <f t="shared" ca="1" si="1"/>
        <v>0.53305263674052916</v>
      </c>
    </row>
    <row r="452" spans="1:5" ht="15.75" customHeight="1" x14ac:dyDescent="0.3">
      <c r="A452" s="1">
        <v>75</v>
      </c>
      <c r="B452" s="1" t="s">
        <v>5188</v>
      </c>
      <c r="C452" s="1" t="s">
        <v>13428</v>
      </c>
      <c r="D452" s="1" t="s">
        <v>5189</v>
      </c>
      <c r="E452" s="8">
        <f t="shared" ca="1" si="1"/>
        <v>0.69878462289493959</v>
      </c>
    </row>
    <row r="453" spans="1:5" ht="15.75" customHeight="1" x14ac:dyDescent="0.3">
      <c r="A453" s="1">
        <v>75</v>
      </c>
      <c r="B453" s="1" t="s">
        <v>2519</v>
      </c>
      <c r="C453" s="1" t="s">
        <v>13428</v>
      </c>
      <c r="D453" s="1" t="s">
        <v>2520</v>
      </c>
      <c r="E453" s="8">
        <f t="shared" ca="1" si="1"/>
        <v>0.410988416735103</v>
      </c>
    </row>
    <row r="454" spans="1:5" ht="15.75" customHeight="1" x14ac:dyDescent="0.3">
      <c r="A454" s="1">
        <v>76</v>
      </c>
      <c r="B454" s="1" t="s">
        <v>4826</v>
      </c>
      <c r="C454" s="1" t="s">
        <v>13428</v>
      </c>
      <c r="D454" s="1" t="s">
        <v>12696</v>
      </c>
      <c r="E454" s="8">
        <f t="shared" ca="1" si="1"/>
        <v>0.37001022089828772</v>
      </c>
    </row>
    <row r="455" spans="1:5" ht="15.75" customHeight="1" x14ac:dyDescent="0.3">
      <c r="A455" s="1">
        <v>76</v>
      </c>
      <c r="B455" s="1" t="s">
        <v>2122</v>
      </c>
      <c r="C455" s="1" t="s">
        <v>13428</v>
      </c>
      <c r="D455" s="1" t="s">
        <v>2123</v>
      </c>
      <c r="E455" s="8">
        <f t="shared" ca="1" si="1"/>
        <v>0.9217671976593016</v>
      </c>
    </row>
    <row r="456" spans="1:5" ht="15.75" customHeight="1" x14ac:dyDescent="0.3">
      <c r="A456" s="1">
        <v>77</v>
      </c>
      <c r="B456" s="1" t="s">
        <v>12773</v>
      </c>
      <c r="C456" s="1" t="s">
        <v>13428</v>
      </c>
      <c r="D456" s="1" t="s">
        <v>13246</v>
      </c>
      <c r="E456" s="8">
        <f t="shared" ca="1" si="1"/>
        <v>0.72710820210741289</v>
      </c>
    </row>
    <row r="457" spans="1:5" ht="15.75" customHeight="1" x14ac:dyDescent="0.3">
      <c r="A457" s="1">
        <v>77</v>
      </c>
      <c r="B457" s="1" t="s">
        <v>5082</v>
      </c>
      <c r="C457" s="1" t="s">
        <v>13428</v>
      </c>
      <c r="D457" s="1" t="s">
        <v>5083</v>
      </c>
      <c r="E457" s="8">
        <f t="shared" ca="1" si="1"/>
        <v>0.99264980868423369</v>
      </c>
    </row>
    <row r="458" spans="1:5" ht="15.75" customHeight="1" x14ac:dyDescent="0.3">
      <c r="A458" s="1">
        <v>78</v>
      </c>
      <c r="B458" s="1" t="s">
        <v>3437</v>
      </c>
      <c r="C458" s="1" t="s">
        <v>13428</v>
      </c>
      <c r="D458" s="1" t="s">
        <v>7811</v>
      </c>
      <c r="E458" s="8">
        <f t="shared" ca="1" si="1"/>
        <v>0.76474374406818069</v>
      </c>
    </row>
    <row r="459" spans="1:5" ht="15.75" customHeight="1" x14ac:dyDescent="0.3">
      <c r="A459" s="1">
        <v>78</v>
      </c>
      <c r="B459" s="1" t="s">
        <v>8976</v>
      </c>
      <c r="C459" s="1" t="s">
        <v>13428</v>
      </c>
      <c r="D459" s="1" t="s">
        <v>9159</v>
      </c>
      <c r="E459" s="8">
        <f t="shared" ca="1" si="1"/>
        <v>0.40374576318231115</v>
      </c>
    </row>
    <row r="460" spans="1:5" ht="15.75" customHeight="1" x14ac:dyDescent="0.3">
      <c r="A460" s="1">
        <v>79</v>
      </c>
      <c r="B460" s="1" t="s">
        <v>1709</v>
      </c>
      <c r="C460" s="1" t="s">
        <v>13428</v>
      </c>
      <c r="D460" s="1" t="s">
        <v>1710</v>
      </c>
      <c r="E460" s="8">
        <f t="shared" ca="1" si="1"/>
        <v>0.72302911894685928</v>
      </c>
    </row>
    <row r="461" spans="1:5" ht="15.75" customHeight="1" x14ac:dyDescent="0.3">
      <c r="A461" s="1">
        <v>79</v>
      </c>
      <c r="B461" s="1" t="s">
        <v>6982</v>
      </c>
      <c r="C461" s="1" t="s">
        <v>13428</v>
      </c>
      <c r="D461" s="1" t="s">
        <v>6983</v>
      </c>
      <c r="E461" s="8">
        <f t="shared" ca="1" si="1"/>
        <v>0.1178263803548395</v>
      </c>
    </row>
    <row r="462" spans="1:5" ht="15.75" customHeight="1" x14ac:dyDescent="0.3">
      <c r="A462" s="1">
        <v>80</v>
      </c>
      <c r="B462" s="1" t="s">
        <v>6467</v>
      </c>
      <c r="C462" s="1" t="s">
        <v>13428</v>
      </c>
      <c r="D462" s="1" t="s">
        <v>6468</v>
      </c>
      <c r="E462" s="8">
        <f t="shared" ca="1" si="1"/>
        <v>0.4739097455055381</v>
      </c>
    </row>
    <row r="463" spans="1:5" ht="15.75" customHeight="1" x14ac:dyDescent="0.3">
      <c r="A463" s="1">
        <v>80</v>
      </c>
      <c r="B463" s="1" t="s">
        <v>642</v>
      </c>
      <c r="C463" s="1" t="s">
        <v>13428</v>
      </c>
      <c r="D463" s="1" t="s">
        <v>643</v>
      </c>
      <c r="E463" s="8">
        <f t="shared" ca="1" si="1"/>
        <v>0.10566945974876096</v>
      </c>
    </row>
    <row r="464" spans="1:5" ht="15.75" customHeight="1" x14ac:dyDescent="0.3">
      <c r="A464" s="1">
        <v>81</v>
      </c>
      <c r="B464" s="1" t="s">
        <v>6200</v>
      </c>
      <c r="C464" s="1" t="s">
        <v>13428</v>
      </c>
      <c r="D464" s="1" t="s">
        <v>10677</v>
      </c>
      <c r="E464" s="8">
        <f t="shared" ca="1" si="1"/>
        <v>0.59125351875564114</v>
      </c>
    </row>
    <row r="465" spans="1:5" ht="15.75" customHeight="1" x14ac:dyDescent="0.3">
      <c r="A465" s="1">
        <v>81</v>
      </c>
      <c r="B465" s="1" t="s">
        <v>4344</v>
      </c>
      <c r="C465" s="1" t="s">
        <v>13428</v>
      </c>
      <c r="D465" s="1" t="s">
        <v>4345</v>
      </c>
      <c r="E465" s="8">
        <f t="shared" ca="1" si="1"/>
        <v>0.70716585607698645</v>
      </c>
    </row>
    <row r="466" spans="1:5" ht="15.75" customHeight="1" x14ac:dyDescent="0.3">
      <c r="A466" s="1">
        <v>82</v>
      </c>
      <c r="B466" s="1" t="s">
        <v>6014</v>
      </c>
      <c r="C466" s="1" t="s">
        <v>13428</v>
      </c>
      <c r="D466" s="1" t="s">
        <v>11245</v>
      </c>
      <c r="E466" s="8">
        <f t="shared" ca="1" si="1"/>
        <v>0.41099495542887821</v>
      </c>
    </row>
    <row r="467" spans="1:5" ht="15.75" customHeight="1" x14ac:dyDescent="0.3">
      <c r="A467" s="1">
        <v>82</v>
      </c>
      <c r="B467" s="1" t="s">
        <v>8993</v>
      </c>
      <c r="C467" s="1" t="s">
        <v>13428</v>
      </c>
      <c r="D467" s="1" t="s">
        <v>9581</v>
      </c>
      <c r="E467" s="8">
        <f t="shared" ca="1" si="1"/>
        <v>0.81874035332853679</v>
      </c>
    </row>
    <row r="468" spans="1:5" ht="15.75" customHeight="1" x14ac:dyDescent="0.3">
      <c r="A468" s="1">
        <v>83</v>
      </c>
      <c r="B468" s="1" t="s">
        <v>2075</v>
      </c>
      <c r="C468" s="1" t="s">
        <v>13428</v>
      </c>
      <c r="D468" s="1" t="s">
        <v>2076</v>
      </c>
      <c r="E468" s="8">
        <f t="shared" ca="1" si="1"/>
        <v>0.15321060926328789</v>
      </c>
    </row>
    <row r="469" spans="1:5" ht="15.75" customHeight="1" x14ac:dyDescent="0.3">
      <c r="A469" s="1">
        <v>83</v>
      </c>
      <c r="B469" s="1" t="s">
        <v>5705</v>
      </c>
      <c r="C469" s="1" t="s">
        <v>13428</v>
      </c>
      <c r="D469" s="1" t="s">
        <v>9796</v>
      </c>
      <c r="E469" s="8">
        <f t="shared" ca="1" si="1"/>
        <v>0.96974886344083455</v>
      </c>
    </row>
    <row r="470" spans="1:5" ht="15.75" customHeight="1" x14ac:dyDescent="0.3">
      <c r="A470" s="1">
        <v>84</v>
      </c>
      <c r="B470" s="1" t="s">
        <v>1328</v>
      </c>
      <c r="C470" s="1" t="s">
        <v>13428</v>
      </c>
      <c r="D470" s="1" t="s">
        <v>1329</v>
      </c>
      <c r="E470" s="8">
        <f t="shared" ca="1" si="1"/>
        <v>0.33163561067841318</v>
      </c>
    </row>
    <row r="471" spans="1:5" ht="15.75" customHeight="1" x14ac:dyDescent="0.3">
      <c r="A471" s="1">
        <v>84</v>
      </c>
      <c r="B471" s="1" t="s">
        <v>10994</v>
      </c>
      <c r="C471" s="1" t="s">
        <v>13428</v>
      </c>
      <c r="D471" s="1" t="s">
        <v>10995</v>
      </c>
      <c r="E471" s="8">
        <f t="shared" ca="1" si="1"/>
        <v>0.57595391881150648</v>
      </c>
    </row>
    <row r="472" spans="1:5" ht="15.75" customHeight="1" x14ac:dyDescent="0.3">
      <c r="A472" s="1">
        <v>85</v>
      </c>
      <c r="B472" s="1" t="s">
        <v>2866</v>
      </c>
      <c r="C472" s="1" t="s">
        <v>13428</v>
      </c>
      <c r="D472" s="1" t="s">
        <v>4503</v>
      </c>
      <c r="E472" s="8">
        <f t="shared" ca="1" si="1"/>
        <v>0.47438110073085227</v>
      </c>
    </row>
    <row r="473" spans="1:5" ht="15.75" customHeight="1" x14ac:dyDescent="0.3">
      <c r="A473" s="1">
        <v>85</v>
      </c>
      <c r="B473" s="1" t="s">
        <v>5503</v>
      </c>
      <c r="C473" s="1" t="s">
        <v>13428</v>
      </c>
      <c r="D473" s="1" t="s">
        <v>5504</v>
      </c>
      <c r="E473" s="8">
        <f t="shared" ca="1" si="1"/>
        <v>6.3217088395856713E-2</v>
      </c>
    </row>
    <row r="474" spans="1:5" ht="15.75" customHeight="1" x14ac:dyDescent="0.3">
      <c r="A474" s="1">
        <v>86</v>
      </c>
      <c r="B474" s="1" t="s">
        <v>9775</v>
      </c>
      <c r="C474" s="1" t="s">
        <v>13428</v>
      </c>
      <c r="D474" s="1" t="s">
        <v>11447</v>
      </c>
      <c r="E474" s="8">
        <f t="shared" ca="1" si="1"/>
        <v>0.23809802895203858</v>
      </c>
    </row>
    <row r="475" spans="1:5" ht="15.75" customHeight="1" x14ac:dyDescent="0.3">
      <c r="A475" s="1">
        <v>86</v>
      </c>
      <c r="B475" s="1" t="s">
        <v>4619</v>
      </c>
      <c r="C475" s="1" t="s">
        <v>13428</v>
      </c>
      <c r="D475" s="1" t="s">
        <v>4620</v>
      </c>
      <c r="E475" s="8">
        <f t="shared" ca="1" si="1"/>
        <v>0.23953423406621355</v>
      </c>
    </row>
    <row r="476" spans="1:5" ht="15.75" customHeight="1" x14ac:dyDescent="0.3">
      <c r="A476" s="1">
        <v>87</v>
      </c>
      <c r="B476" s="1" t="s">
        <v>3255</v>
      </c>
      <c r="C476" s="1" t="s">
        <v>13428</v>
      </c>
      <c r="D476" s="1" t="s">
        <v>10358</v>
      </c>
      <c r="E476" s="8">
        <f t="shared" ca="1" si="1"/>
        <v>7.0362306280524201E-2</v>
      </c>
    </row>
    <row r="477" spans="1:5" ht="15.75" customHeight="1" x14ac:dyDescent="0.3">
      <c r="A477" s="1">
        <v>87</v>
      </c>
      <c r="B477" s="1" t="s">
        <v>12628</v>
      </c>
      <c r="C477" s="1" t="s">
        <v>13428</v>
      </c>
      <c r="D477" s="1" t="s">
        <v>13417</v>
      </c>
      <c r="E477" s="8">
        <f t="shared" ca="1" si="1"/>
        <v>0.24362765255415963</v>
      </c>
    </row>
    <row r="478" spans="1:5" ht="15.75" customHeight="1" x14ac:dyDescent="0.3">
      <c r="A478" s="1">
        <v>88</v>
      </c>
      <c r="B478" s="1" t="s">
        <v>3675</v>
      </c>
      <c r="C478" s="1" t="s">
        <v>13428</v>
      </c>
      <c r="D478" s="1" t="s">
        <v>10902</v>
      </c>
      <c r="E478" s="8">
        <f t="shared" ca="1" si="1"/>
        <v>0.53910115183693685</v>
      </c>
    </row>
    <row r="479" spans="1:5" ht="15.75" customHeight="1" x14ac:dyDescent="0.3">
      <c r="A479" s="1">
        <v>88</v>
      </c>
      <c r="B479" s="1" t="s">
        <v>624</v>
      </c>
      <c r="C479" s="1" t="s">
        <v>13428</v>
      </c>
      <c r="D479" s="1" t="s">
        <v>625</v>
      </c>
      <c r="E479" s="8">
        <f t="shared" ca="1" si="1"/>
        <v>0.33535007566378561</v>
      </c>
    </row>
    <row r="480" spans="1:5" ht="15.75" customHeight="1" x14ac:dyDescent="0.3">
      <c r="A480" s="1">
        <v>89</v>
      </c>
      <c r="B480" s="1" t="s">
        <v>13238</v>
      </c>
      <c r="C480" s="1" t="s">
        <v>13428</v>
      </c>
      <c r="D480" s="1" t="s">
        <v>13239</v>
      </c>
      <c r="E480" s="8">
        <f t="shared" ca="1" si="1"/>
        <v>0.91990913218955483</v>
      </c>
    </row>
    <row r="481" spans="1:5" ht="15.75" customHeight="1" x14ac:dyDescent="0.3">
      <c r="A481" s="1">
        <v>89</v>
      </c>
      <c r="B481" s="1" t="s">
        <v>2447</v>
      </c>
      <c r="C481" s="1" t="s">
        <v>13428</v>
      </c>
      <c r="D481" s="1" t="s">
        <v>2448</v>
      </c>
      <c r="E481" s="8">
        <f t="shared" ca="1" si="1"/>
        <v>0.4829009082426865</v>
      </c>
    </row>
    <row r="482" spans="1:5" ht="15.75" customHeight="1" x14ac:dyDescent="0.3">
      <c r="A482" s="1">
        <v>90</v>
      </c>
      <c r="B482" s="1" t="s">
        <v>10398</v>
      </c>
      <c r="C482" s="1" t="s">
        <v>13428</v>
      </c>
      <c r="D482" s="1" t="s">
        <v>10399</v>
      </c>
      <c r="E482" s="8">
        <f t="shared" ca="1" si="1"/>
        <v>0.85054046635801861</v>
      </c>
    </row>
    <row r="483" spans="1:5" ht="15.75" customHeight="1" x14ac:dyDescent="0.3">
      <c r="A483" s="1">
        <v>90</v>
      </c>
      <c r="B483" s="1" t="s">
        <v>9803</v>
      </c>
      <c r="C483" s="1" t="s">
        <v>13428</v>
      </c>
      <c r="D483" s="1" t="s">
        <v>9804</v>
      </c>
      <c r="E483" s="8">
        <f t="shared" ca="1" si="1"/>
        <v>0.54480226594606818</v>
      </c>
    </row>
    <row r="484" spans="1:5" ht="15.75" customHeight="1" x14ac:dyDescent="0.3">
      <c r="A484" s="1">
        <v>91</v>
      </c>
      <c r="B484" s="1" t="s">
        <v>2661</v>
      </c>
      <c r="C484" s="1" t="s">
        <v>13428</v>
      </c>
      <c r="D484" s="1" t="s">
        <v>8091</v>
      </c>
      <c r="E484" s="8">
        <f t="shared" ca="1" si="1"/>
        <v>0.86577540846658041</v>
      </c>
    </row>
    <row r="485" spans="1:5" ht="15.75" customHeight="1" x14ac:dyDescent="0.3">
      <c r="A485" s="1">
        <v>91</v>
      </c>
      <c r="B485" s="1" t="s">
        <v>3417</v>
      </c>
      <c r="C485" s="1" t="s">
        <v>13428</v>
      </c>
      <c r="D485" s="1" t="s">
        <v>11899</v>
      </c>
      <c r="E485" s="8">
        <f t="shared" ca="1" si="1"/>
        <v>0.48897895861472995</v>
      </c>
    </row>
    <row r="486" spans="1:5" ht="15.75" customHeight="1" x14ac:dyDescent="0.3">
      <c r="A486" s="1">
        <v>92</v>
      </c>
      <c r="B486" s="1" t="s">
        <v>3409</v>
      </c>
      <c r="C486" s="1" t="s">
        <v>13428</v>
      </c>
      <c r="D486" s="1" t="s">
        <v>12735</v>
      </c>
      <c r="E486" s="8">
        <f t="shared" ca="1" si="1"/>
        <v>0.54414104645478534</v>
      </c>
    </row>
    <row r="487" spans="1:5" ht="15.75" customHeight="1" x14ac:dyDescent="0.3">
      <c r="A487" s="1">
        <v>92</v>
      </c>
      <c r="B487" s="1" t="s">
        <v>5086</v>
      </c>
      <c r="C487" s="1" t="s">
        <v>13428</v>
      </c>
      <c r="D487" s="1" t="s">
        <v>5087</v>
      </c>
      <c r="E487" s="8">
        <f t="shared" ca="1" si="1"/>
        <v>0.21211818814084138</v>
      </c>
    </row>
    <row r="488" spans="1:5" ht="15.75" customHeight="1" x14ac:dyDescent="0.3">
      <c r="A488" s="1">
        <v>93</v>
      </c>
      <c r="B488" s="1" t="s">
        <v>7540</v>
      </c>
      <c r="C488" s="1" t="s">
        <v>13428</v>
      </c>
      <c r="D488" s="1" t="s">
        <v>7541</v>
      </c>
      <c r="E488" s="8">
        <f t="shared" ca="1" si="1"/>
        <v>0.39259166471410112</v>
      </c>
    </row>
    <row r="489" spans="1:5" ht="15.75" customHeight="1" x14ac:dyDescent="0.3">
      <c r="A489" s="1">
        <v>93</v>
      </c>
      <c r="B489" s="1" t="s">
        <v>5661</v>
      </c>
      <c r="C489" s="1" t="s">
        <v>13428</v>
      </c>
      <c r="D489" s="1" t="s">
        <v>5662</v>
      </c>
      <c r="E489" s="8">
        <f t="shared" ca="1" si="1"/>
        <v>0.46996155919862914</v>
      </c>
    </row>
    <row r="490" spans="1:5" ht="15.75" customHeight="1" x14ac:dyDescent="0.3">
      <c r="A490" s="1">
        <v>94</v>
      </c>
      <c r="B490" s="1" t="s">
        <v>3343</v>
      </c>
      <c r="C490" s="1" t="s">
        <v>13428</v>
      </c>
      <c r="D490" s="1" t="s">
        <v>3344</v>
      </c>
      <c r="E490" s="8">
        <f t="shared" ca="1" si="1"/>
        <v>0.44266011835535835</v>
      </c>
    </row>
    <row r="491" spans="1:5" ht="15.75" customHeight="1" x14ac:dyDescent="0.3">
      <c r="A491" s="1">
        <v>94</v>
      </c>
      <c r="B491" s="1" t="s">
        <v>2781</v>
      </c>
      <c r="C491" s="1" t="s">
        <v>13428</v>
      </c>
      <c r="D491" s="1" t="s">
        <v>6163</v>
      </c>
      <c r="E491" s="8">
        <f t="shared" ca="1" si="1"/>
        <v>0.2830182149516135</v>
      </c>
    </row>
    <row r="492" spans="1:5" ht="15.75" customHeight="1" x14ac:dyDescent="0.3">
      <c r="A492" s="1">
        <v>95</v>
      </c>
      <c r="B492" s="1" t="s">
        <v>11797</v>
      </c>
      <c r="C492" s="1" t="s">
        <v>13428</v>
      </c>
      <c r="D492" s="1" t="s">
        <v>12151</v>
      </c>
      <c r="E492" s="8">
        <f t="shared" ca="1" si="1"/>
        <v>0.55088793328232932</v>
      </c>
    </row>
    <row r="493" spans="1:5" ht="15.75" customHeight="1" x14ac:dyDescent="0.3">
      <c r="A493" s="1">
        <v>95</v>
      </c>
      <c r="B493" s="1" t="s">
        <v>9268</v>
      </c>
      <c r="C493" s="1" t="s">
        <v>13428</v>
      </c>
      <c r="D493" s="1" t="s">
        <v>12862</v>
      </c>
      <c r="E493" s="8">
        <f t="shared" ca="1" si="1"/>
        <v>0.24715736991591375</v>
      </c>
    </row>
    <row r="494" spans="1:5" ht="15.75" customHeight="1" x14ac:dyDescent="0.3">
      <c r="A494" s="1">
        <v>96</v>
      </c>
      <c r="B494" s="1" t="s">
        <v>6427</v>
      </c>
      <c r="C494" s="1" t="s">
        <v>13428</v>
      </c>
      <c r="D494" s="1" t="s">
        <v>6428</v>
      </c>
      <c r="E494" s="8">
        <f t="shared" ca="1" si="1"/>
        <v>0.39906117501377858</v>
      </c>
    </row>
    <row r="495" spans="1:5" ht="15.75" customHeight="1" x14ac:dyDescent="0.3">
      <c r="A495" s="1">
        <v>96</v>
      </c>
      <c r="B495" s="1" t="s">
        <v>3683</v>
      </c>
      <c r="C495" s="1" t="s">
        <v>13428</v>
      </c>
      <c r="D495" s="1" t="s">
        <v>13196</v>
      </c>
      <c r="E495" s="8">
        <f t="shared" ca="1" si="1"/>
        <v>0.53111059879116884</v>
      </c>
    </row>
    <row r="496" spans="1:5" ht="15.75" customHeight="1" x14ac:dyDescent="0.3">
      <c r="A496" s="1">
        <v>97</v>
      </c>
      <c r="B496" s="1" t="s">
        <v>4675</v>
      </c>
      <c r="C496" s="1" t="s">
        <v>13428</v>
      </c>
      <c r="D496" s="1" t="s">
        <v>9550</v>
      </c>
      <c r="E496" s="8">
        <f t="shared" ca="1" si="1"/>
        <v>2.3526599644619783E-2</v>
      </c>
    </row>
    <row r="497" spans="1:5" ht="15.75" customHeight="1" x14ac:dyDescent="0.3">
      <c r="A497" s="1">
        <v>97</v>
      </c>
      <c r="B497" s="1" t="s">
        <v>8153</v>
      </c>
      <c r="C497" s="1" t="s">
        <v>13428</v>
      </c>
      <c r="D497" s="1" t="s">
        <v>11099</v>
      </c>
      <c r="E497" s="8">
        <f t="shared" ca="1" si="1"/>
        <v>0.85439184520176015</v>
      </c>
    </row>
    <row r="498" spans="1:5" ht="15.75" customHeight="1" x14ac:dyDescent="0.3">
      <c r="A498" s="1">
        <v>98</v>
      </c>
      <c r="B498" s="1" t="s">
        <v>5942</v>
      </c>
      <c r="C498" s="1" t="s">
        <v>13428</v>
      </c>
      <c r="D498" s="1" t="s">
        <v>5943</v>
      </c>
      <c r="E498" s="8">
        <f t="shared" ca="1" si="1"/>
        <v>0.75752806963271269</v>
      </c>
    </row>
    <row r="499" spans="1:5" ht="15.75" customHeight="1" x14ac:dyDescent="0.3">
      <c r="A499" s="1">
        <v>98</v>
      </c>
      <c r="B499" s="1" t="s">
        <v>7797</v>
      </c>
      <c r="C499" s="1" t="s">
        <v>13428</v>
      </c>
      <c r="D499" s="1" t="s">
        <v>10470</v>
      </c>
      <c r="E499" s="8">
        <f t="shared" ca="1" si="1"/>
        <v>0.59275789697738168</v>
      </c>
    </row>
    <row r="500" spans="1:5" ht="15.75" customHeight="1" x14ac:dyDescent="0.3">
      <c r="A500" s="1">
        <v>99</v>
      </c>
      <c r="B500" s="1" t="s">
        <v>12249</v>
      </c>
      <c r="C500" s="1" t="s">
        <v>13428</v>
      </c>
      <c r="D500" s="1" t="s">
        <v>12250</v>
      </c>
      <c r="E500" s="8">
        <f t="shared" ca="1" si="1"/>
        <v>0.74979044662970751</v>
      </c>
    </row>
    <row r="501" spans="1:5" ht="15.75" customHeight="1" x14ac:dyDescent="0.3">
      <c r="A501" s="1">
        <v>99</v>
      </c>
      <c r="B501" s="1" t="s">
        <v>3914</v>
      </c>
      <c r="C501" s="1" t="s">
        <v>13428</v>
      </c>
      <c r="D501" s="1" t="s">
        <v>11766</v>
      </c>
      <c r="E501" s="8">
        <f t="shared" ca="1" si="1"/>
        <v>0.79224986006949616</v>
      </c>
    </row>
    <row r="502" spans="1:5" ht="15.75" customHeight="1" x14ac:dyDescent="0.3">
      <c r="A502" s="1">
        <v>100</v>
      </c>
      <c r="B502" s="1" t="s">
        <v>3009</v>
      </c>
      <c r="C502" s="1" t="s">
        <v>13428</v>
      </c>
      <c r="D502" s="1" t="s">
        <v>10321</v>
      </c>
      <c r="E502" s="8">
        <f t="shared" ca="1" si="1"/>
        <v>0.34198392862544391</v>
      </c>
    </row>
    <row r="503" spans="1:5" ht="15.75" customHeight="1" x14ac:dyDescent="0.3">
      <c r="A503" s="1">
        <v>100</v>
      </c>
      <c r="B503" s="1" t="s">
        <v>5232</v>
      </c>
      <c r="C503" s="1" t="s">
        <v>13428</v>
      </c>
      <c r="D503" s="1" t="s">
        <v>5233</v>
      </c>
      <c r="E503" s="8">
        <f t="shared" ca="1" si="1"/>
        <v>0.88945567483426546</v>
      </c>
    </row>
    <row r="504" spans="1:5" ht="15.75" customHeight="1" x14ac:dyDescent="0.3">
      <c r="A504" s="1">
        <v>101</v>
      </c>
      <c r="B504" s="1" t="s">
        <v>7550</v>
      </c>
      <c r="C504" s="1" t="s">
        <v>13428</v>
      </c>
      <c r="D504" s="1" t="s">
        <v>7551</v>
      </c>
      <c r="E504" s="8">
        <f t="shared" ca="1" si="1"/>
        <v>0.82148057616178272</v>
      </c>
    </row>
    <row r="505" spans="1:5" ht="15.75" customHeight="1" x14ac:dyDescent="0.3">
      <c r="A505" s="1">
        <v>101</v>
      </c>
      <c r="B505" s="1" t="s">
        <v>901</v>
      </c>
      <c r="C505" s="1" t="s">
        <v>13428</v>
      </c>
      <c r="D505" s="1" t="s">
        <v>12104</v>
      </c>
      <c r="E505" s="8">
        <f t="shared" ca="1" si="1"/>
        <v>8.1656507476584039E-2</v>
      </c>
    </row>
    <row r="506" spans="1:5" ht="15.75" customHeight="1" x14ac:dyDescent="0.3">
      <c r="A506" s="1">
        <v>102</v>
      </c>
      <c r="B506" s="1" t="s">
        <v>11509</v>
      </c>
      <c r="C506" s="1" t="s">
        <v>13428</v>
      </c>
      <c r="D506" s="1" t="s">
        <v>11510</v>
      </c>
      <c r="E506" s="8">
        <f t="shared" ca="1" si="1"/>
        <v>0.55098050506649898</v>
      </c>
    </row>
    <row r="507" spans="1:5" ht="15.75" customHeight="1" x14ac:dyDescent="0.3">
      <c r="A507" s="1">
        <v>102</v>
      </c>
      <c r="B507" s="1" t="s">
        <v>7448</v>
      </c>
      <c r="C507" s="1" t="s">
        <v>13428</v>
      </c>
      <c r="D507" s="1" t="s">
        <v>8297</v>
      </c>
      <c r="E507" s="8">
        <f t="shared" ca="1" si="1"/>
        <v>0.3797813977027692</v>
      </c>
    </row>
    <row r="508" spans="1:5" ht="15.75" customHeight="1" x14ac:dyDescent="0.3">
      <c r="A508" s="1">
        <v>103</v>
      </c>
      <c r="B508" s="1" t="s">
        <v>305</v>
      </c>
      <c r="C508" s="1" t="s">
        <v>13428</v>
      </c>
      <c r="D508" s="1" t="s">
        <v>10615</v>
      </c>
      <c r="E508" s="8">
        <f t="shared" ca="1" si="1"/>
        <v>0.91135615709306517</v>
      </c>
    </row>
    <row r="509" spans="1:5" ht="15.75" customHeight="1" x14ac:dyDescent="0.3">
      <c r="A509" s="1">
        <v>103</v>
      </c>
      <c r="B509" s="1" t="s">
        <v>11805</v>
      </c>
      <c r="C509" s="1" t="s">
        <v>13428</v>
      </c>
      <c r="D509" s="1" t="s">
        <v>11806</v>
      </c>
      <c r="E509" s="8">
        <f t="shared" ca="1" si="1"/>
        <v>0.64195377677290943</v>
      </c>
    </row>
    <row r="510" spans="1:5" ht="15.75" customHeight="1" x14ac:dyDescent="0.3">
      <c r="A510" s="1">
        <v>104</v>
      </c>
      <c r="B510" s="1" t="s">
        <v>8250</v>
      </c>
      <c r="C510" s="1" t="s">
        <v>13428</v>
      </c>
      <c r="D510" s="1" t="s">
        <v>10517</v>
      </c>
      <c r="E510" s="8">
        <f t="shared" ca="1" si="1"/>
        <v>0.83797559954524736</v>
      </c>
    </row>
    <row r="511" spans="1:5" ht="15.75" customHeight="1" x14ac:dyDescent="0.3">
      <c r="A511" s="1">
        <v>104</v>
      </c>
      <c r="B511" s="1" t="s">
        <v>3450</v>
      </c>
      <c r="C511" s="1" t="s">
        <v>13428</v>
      </c>
      <c r="D511" s="1" t="s">
        <v>7892</v>
      </c>
      <c r="E511" s="8">
        <f t="shared" ca="1" si="1"/>
        <v>0.50723359686756242</v>
      </c>
    </row>
    <row r="512" spans="1:5" ht="15.75" customHeight="1" x14ac:dyDescent="0.3">
      <c r="A512" s="1">
        <v>105</v>
      </c>
      <c r="B512" s="1" t="s">
        <v>2713</v>
      </c>
      <c r="C512" s="1" t="s">
        <v>13428</v>
      </c>
      <c r="D512" s="1" t="s">
        <v>2714</v>
      </c>
      <c r="E512" s="8">
        <f t="shared" ref="E512:E766" ca="1" si="2">RAND()</f>
        <v>0.54166497681664971</v>
      </c>
    </row>
    <row r="513" spans="1:5" ht="15.75" customHeight="1" x14ac:dyDescent="0.3">
      <c r="A513" s="1">
        <v>105</v>
      </c>
      <c r="B513" s="1" t="s">
        <v>4036</v>
      </c>
      <c r="C513" s="1" t="s">
        <v>13428</v>
      </c>
      <c r="D513" s="1" t="s">
        <v>4037</v>
      </c>
      <c r="E513" s="8">
        <f t="shared" ca="1" si="2"/>
        <v>0.68174447228931789</v>
      </c>
    </row>
    <row r="514" spans="1:5" ht="15.75" customHeight="1" x14ac:dyDescent="0.3">
      <c r="A514" s="1">
        <v>106</v>
      </c>
      <c r="B514" s="1" t="s">
        <v>10644</v>
      </c>
      <c r="C514" s="1" t="s">
        <v>13428</v>
      </c>
      <c r="D514" s="1" t="s">
        <v>11446</v>
      </c>
      <c r="E514" s="8">
        <f t="shared" ca="1" si="2"/>
        <v>0.22788792026182692</v>
      </c>
    </row>
    <row r="515" spans="1:5" ht="15.75" customHeight="1" x14ac:dyDescent="0.3">
      <c r="A515" s="1">
        <v>106</v>
      </c>
      <c r="B515" s="1" t="s">
        <v>6008</v>
      </c>
      <c r="C515" s="1" t="s">
        <v>13428</v>
      </c>
      <c r="D515" s="1" t="s">
        <v>13212</v>
      </c>
      <c r="E515" s="8">
        <f t="shared" ca="1" si="2"/>
        <v>0.44437939665624926</v>
      </c>
    </row>
    <row r="516" spans="1:5" ht="15.75" customHeight="1" x14ac:dyDescent="0.3">
      <c r="A516" s="1">
        <v>107</v>
      </c>
      <c r="B516" s="1" t="s">
        <v>3515</v>
      </c>
      <c r="C516" s="1" t="s">
        <v>13428</v>
      </c>
      <c r="D516" s="1" t="s">
        <v>3516</v>
      </c>
      <c r="E516" s="8">
        <f t="shared" ca="1" si="2"/>
        <v>0.16813361762301371</v>
      </c>
    </row>
    <row r="517" spans="1:5" ht="15.75" customHeight="1" x14ac:dyDescent="0.3">
      <c r="A517" s="1">
        <v>107</v>
      </c>
      <c r="B517" s="1" t="s">
        <v>12541</v>
      </c>
      <c r="C517" s="1" t="s">
        <v>13428</v>
      </c>
      <c r="D517" s="1" t="s">
        <v>13299</v>
      </c>
      <c r="E517" s="8">
        <f t="shared" ca="1" si="2"/>
        <v>0.71834232925466113</v>
      </c>
    </row>
    <row r="518" spans="1:5" ht="15.75" customHeight="1" x14ac:dyDescent="0.3">
      <c r="A518" s="1">
        <v>108</v>
      </c>
      <c r="B518" s="1" t="s">
        <v>3760</v>
      </c>
      <c r="C518" s="1" t="s">
        <v>13428</v>
      </c>
      <c r="D518" s="1" t="s">
        <v>3761</v>
      </c>
      <c r="E518" s="8">
        <f t="shared" ca="1" si="2"/>
        <v>0.33536551518309921</v>
      </c>
    </row>
    <row r="519" spans="1:5" ht="15.75" customHeight="1" x14ac:dyDescent="0.3">
      <c r="A519" s="1">
        <v>108</v>
      </c>
      <c r="B519" s="1" t="s">
        <v>7819</v>
      </c>
      <c r="C519" s="1" t="s">
        <v>13428</v>
      </c>
      <c r="D519" s="1" t="s">
        <v>13177</v>
      </c>
      <c r="E519" s="8">
        <f t="shared" ca="1" si="2"/>
        <v>0.44258408688963835</v>
      </c>
    </row>
    <row r="520" spans="1:5" ht="15.75" customHeight="1" x14ac:dyDescent="0.3">
      <c r="A520" s="1">
        <v>109</v>
      </c>
      <c r="B520" s="1" t="s">
        <v>10622</v>
      </c>
      <c r="C520" s="1" t="s">
        <v>13428</v>
      </c>
      <c r="D520" s="1" t="s">
        <v>10623</v>
      </c>
      <c r="E520" s="8">
        <f t="shared" ca="1" si="2"/>
        <v>0.57871819571672645</v>
      </c>
    </row>
    <row r="521" spans="1:5" ht="15.75" customHeight="1" x14ac:dyDescent="0.3">
      <c r="A521" s="1">
        <v>109</v>
      </c>
      <c r="B521" s="1" t="s">
        <v>6072</v>
      </c>
      <c r="C521" s="1" t="s">
        <v>13428</v>
      </c>
      <c r="D521" s="1" t="s">
        <v>12090</v>
      </c>
      <c r="E521" s="8">
        <f t="shared" ca="1" si="2"/>
        <v>0.56118811448755224</v>
      </c>
    </row>
    <row r="522" spans="1:5" ht="15.75" customHeight="1" x14ac:dyDescent="0.3">
      <c r="A522" s="1">
        <v>110</v>
      </c>
      <c r="B522" s="1" t="s">
        <v>5488</v>
      </c>
      <c r="C522" s="1" t="s">
        <v>13428</v>
      </c>
      <c r="D522" s="1" t="s">
        <v>5489</v>
      </c>
      <c r="E522" s="8">
        <f t="shared" ca="1" si="2"/>
        <v>5.9555248432839436E-2</v>
      </c>
    </row>
    <row r="523" spans="1:5" ht="15.75" customHeight="1" x14ac:dyDescent="0.3">
      <c r="A523" s="1">
        <v>110</v>
      </c>
      <c r="B523" s="1" t="s">
        <v>9468</v>
      </c>
      <c r="C523" s="1" t="s">
        <v>13428</v>
      </c>
      <c r="D523" s="1" t="s">
        <v>13398</v>
      </c>
      <c r="E523" s="8">
        <f t="shared" ca="1" si="2"/>
        <v>0.35756935257135447</v>
      </c>
    </row>
    <row r="524" spans="1:5" ht="15.75" customHeight="1" x14ac:dyDescent="0.3">
      <c r="A524" s="1">
        <v>111</v>
      </c>
      <c r="B524" s="1" t="s">
        <v>7940</v>
      </c>
      <c r="C524" s="1" t="s">
        <v>13428</v>
      </c>
      <c r="D524" s="1" t="s">
        <v>10782</v>
      </c>
      <c r="E524" s="8">
        <f t="shared" ca="1" si="2"/>
        <v>0.11771040384856191</v>
      </c>
    </row>
    <row r="525" spans="1:5" ht="15.75" customHeight="1" x14ac:dyDescent="0.3">
      <c r="A525" s="1">
        <v>111</v>
      </c>
      <c r="B525" s="1" t="s">
        <v>4067</v>
      </c>
      <c r="C525" s="1" t="s">
        <v>13428</v>
      </c>
      <c r="D525" s="1" t="s">
        <v>9027</v>
      </c>
      <c r="E525" s="8">
        <f t="shared" ca="1" si="2"/>
        <v>0.78609725463795377</v>
      </c>
    </row>
    <row r="526" spans="1:5" ht="15.75" customHeight="1" x14ac:dyDescent="0.3">
      <c r="A526" s="1">
        <v>112</v>
      </c>
      <c r="B526" s="1" t="s">
        <v>7823</v>
      </c>
      <c r="C526" s="1" t="s">
        <v>13428</v>
      </c>
      <c r="D526" s="1" t="s">
        <v>7824</v>
      </c>
      <c r="E526" s="8">
        <f t="shared" ca="1" si="2"/>
        <v>0.23551456770786827</v>
      </c>
    </row>
    <row r="527" spans="1:5" ht="15.75" customHeight="1" x14ac:dyDescent="0.3">
      <c r="A527" s="1">
        <v>112</v>
      </c>
      <c r="B527" s="1" t="s">
        <v>1729</v>
      </c>
      <c r="C527" s="1" t="s">
        <v>13428</v>
      </c>
      <c r="D527" s="1" t="s">
        <v>1730</v>
      </c>
      <c r="E527" s="8">
        <f t="shared" ca="1" si="2"/>
        <v>0.29888368565713774</v>
      </c>
    </row>
    <row r="528" spans="1:5" ht="15.75" customHeight="1" x14ac:dyDescent="0.3">
      <c r="A528" s="1">
        <v>113</v>
      </c>
      <c r="B528" s="1" t="s">
        <v>11826</v>
      </c>
      <c r="C528" s="1" t="s">
        <v>13428</v>
      </c>
      <c r="D528" s="1" t="s">
        <v>11827</v>
      </c>
      <c r="E528" s="8">
        <f t="shared" ca="1" si="2"/>
        <v>6.8163943450572528E-2</v>
      </c>
    </row>
    <row r="529" spans="1:5" ht="15.75" customHeight="1" x14ac:dyDescent="0.3">
      <c r="A529" s="1">
        <v>113</v>
      </c>
      <c r="B529" s="1" t="s">
        <v>5175</v>
      </c>
      <c r="C529" s="1" t="s">
        <v>13428</v>
      </c>
      <c r="D529" s="1" t="s">
        <v>5176</v>
      </c>
      <c r="E529" s="8">
        <f t="shared" ca="1" si="2"/>
        <v>0.48058794562212592</v>
      </c>
    </row>
    <row r="530" spans="1:5" ht="15.75" customHeight="1" x14ac:dyDescent="0.3">
      <c r="A530" s="1">
        <v>114</v>
      </c>
      <c r="B530" s="1" t="s">
        <v>6976</v>
      </c>
      <c r="C530" s="1" t="s">
        <v>13428</v>
      </c>
      <c r="D530" s="1" t="s">
        <v>6977</v>
      </c>
      <c r="E530" s="8">
        <f t="shared" ca="1" si="2"/>
        <v>0.82917483418197013</v>
      </c>
    </row>
    <row r="531" spans="1:5" ht="15.75" customHeight="1" x14ac:dyDescent="0.3">
      <c r="A531" s="1">
        <v>114</v>
      </c>
      <c r="B531" s="1" t="s">
        <v>8012</v>
      </c>
      <c r="C531" s="1" t="s">
        <v>13428</v>
      </c>
      <c r="D531" s="1" t="s">
        <v>13007</v>
      </c>
      <c r="E531" s="8">
        <f t="shared" ca="1" si="2"/>
        <v>0.30839913104518057</v>
      </c>
    </row>
    <row r="532" spans="1:5" ht="15.75" customHeight="1" x14ac:dyDescent="0.3">
      <c r="A532" s="1">
        <v>115</v>
      </c>
      <c r="B532" s="1" t="s">
        <v>5032</v>
      </c>
      <c r="C532" s="1" t="s">
        <v>13428</v>
      </c>
      <c r="D532" s="1" t="s">
        <v>5033</v>
      </c>
      <c r="E532" s="8">
        <f t="shared" ca="1" si="2"/>
        <v>0.25126987499177478</v>
      </c>
    </row>
    <row r="533" spans="1:5" ht="15.75" customHeight="1" x14ac:dyDescent="0.3">
      <c r="A533" s="1">
        <v>115</v>
      </c>
      <c r="B533" s="1" t="s">
        <v>5193</v>
      </c>
      <c r="C533" s="1" t="s">
        <v>13428</v>
      </c>
      <c r="D533" s="1" t="s">
        <v>6387</v>
      </c>
      <c r="E533" s="8">
        <f t="shared" ca="1" si="2"/>
        <v>7.4474518423186309E-2</v>
      </c>
    </row>
    <row r="534" spans="1:5" ht="15.75" customHeight="1" x14ac:dyDescent="0.3">
      <c r="A534" s="1">
        <v>116</v>
      </c>
      <c r="B534" s="1" t="s">
        <v>4162</v>
      </c>
      <c r="C534" s="1" t="s">
        <v>13428</v>
      </c>
      <c r="D534" s="1" t="s">
        <v>6466</v>
      </c>
      <c r="E534" s="8">
        <f t="shared" ca="1" si="2"/>
        <v>0.35215710608874462</v>
      </c>
    </row>
    <row r="535" spans="1:5" ht="15.75" customHeight="1" x14ac:dyDescent="0.3">
      <c r="A535" s="1">
        <v>116</v>
      </c>
      <c r="B535" s="1" t="s">
        <v>11473</v>
      </c>
      <c r="C535" s="1" t="s">
        <v>13428</v>
      </c>
      <c r="D535" s="1" t="s">
        <v>11474</v>
      </c>
      <c r="E535" s="8">
        <f t="shared" ca="1" si="2"/>
        <v>0.3500065225418425</v>
      </c>
    </row>
    <row r="536" spans="1:5" ht="15.75" customHeight="1" x14ac:dyDescent="0.3">
      <c r="A536" s="1">
        <v>117</v>
      </c>
      <c r="B536" s="1" t="s">
        <v>12651</v>
      </c>
      <c r="C536" s="1" t="s">
        <v>13428</v>
      </c>
      <c r="D536" s="1" t="s">
        <v>13199</v>
      </c>
      <c r="E536" s="8">
        <f t="shared" ca="1" si="2"/>
        <v>0.77041931335398173</v>
      </c>
    </row>
    <row r="537" spans="1:5" ht="15.75" customHeight="1" x14ac:dyDescent="0.3">
      <c r="A537" s="1">
        <v>117</v>
      </c>
      <c r="B537" s="1" t="s">
        <v>5497</v>
      </c>
      <c r="C537" s="1" t="s">
        <v>13428</v>
      </c>
      <c r="D537" s="1" t="s">
        <v>5498</v>
      </c>
      <c r="E537" s="8">
        <f t="shared" ca="1" si="2"/>
        <v>0.86685340817144685</v>
      </c>
    </row>
    <row r="538" spans="1:5" ht="15.75" customHeight="1" x14ac:dyDescent="0.3">
      <c r="A538" s="1">
        <v>118</v>
      </c>
      <c r="B538" s="1" t="s">
        <v>4898</v>
      </c>
      <c r="C538" s="1" t="s">
        <v>13428</v>
      </c>
      <c r="D538" s="1" t="s">
        <v>4899</v>
      </c>
      <c r="E538" s="8">
        <f t="shared" ca="1" si="2"/>
        <v>0.43937965954030722</v>
      </c>
    </row>
    <row r="539" spans="1:5" ht="15.75" customHeight="1" x14ac:dyDescent="0.3">
      <c r="A539" s="1">
        <v>118</v>
      </c>
      <c r="B539" s="1" t="s">
        <v>5389</v>
      </c>
      <c r="C539" s="1" t="s">
        <v>13428</v>
      </c>
      <c r="D539" s="1" t="s">
        <v>5390</v>
      </c>
      <c r="E539" s="8">
        <f t="shared" ca="1" si="2"/>
        <v>9.2129172847217222E-2</v>
      </c>
    </row>
    <row r="540" spans="1:5" ht="15.75" customHeight="1" x14ac:dyDescent="0.3">
      <c r="A540" s="1">
        <v>119</v>
      </c>
      <c r="B540" s="1" t="s">
        <v>10170</v>
      </c>
      <c r="C540" s="1" t="s">
        <v>13428</v>
      </c>
      <c r="D540" s="1" t="s">
        <v>13067</v>
      </c>
      <c r="E540" s="8">
        <f t="shared" ca="1" si="2"/>
        <v>0.48723335523916789</v>
      </c>
    </row>
    <row r="541" spans="1:5" ht="15.75" customHeight="1" x14ac:dyDescent="0.3">
      <c r="A541" s="1">
        <v>119</v>
      </c>
      <c r="B541" s="1" t="s">
        <v>4234</v>
      </c>
      <c r="C541" s="1" t="s">
        <v>13428</v>
      </c>
      <c r="D541" s="1" t="s">
        <v>11708</v>
      </c>
      <c r="E541" s="8">
        <f t="shared" ca="1" si="2"/>
        <v>0.87653135679209404</v>
      </c>
    </row>
    <row r="542" spans="1:5" ht="15.75" customHeight="1" x14ac:dyDescent="0.3">
      <c r="A542" s="1">
        <v>120</v>
      </c>
      <c r="B542" s="1" t="s">
        <v>2443</v>
      </c>
      <c r="C542" s="1" t="s">
        <v>13428</v>
      </c>
      <c r="D542" s="1" t="s">
        <v>10885</v>
      </c>
      <c r="E542" s="8">
        <f t="shared" ca="1" si="2"/>
        <v>0.67074171443695629</v>
      </c>
    </row>
    <row r="543" spans="1:5" ht="15.75" customHeight="1" x14ac:dyDescent="0.3">
      <c r="A543" s="1">
        <v>120</v>
      </c>
      <c r="B543" s="1" t="s">
        <v>7723</v>
      </c>
      <c r="C543" s="1" t="s">
        <v>13428</v>
      </c>
      <c r="D543" s="1" t="s">
        <v>7724</v>
      </c>
      <c r="E543" s="8">
        <f t="shared" ca="1" si="2"/>
        <v>0.50922380667829381</v>
      </c>
    </row>
    <row r="544" spans="1:5" ht="15.75" customHeight="1" x14ac:dyDescent="0.3">
      <c r="A544" s="1">
        <v>121</v>
      </c>
      <c r="B544" s="1" t="s">
        <v>3062</v>
      </c>
      <c r="C544" s="1" t="s">
        <v>13428</v>
      </c>
      <c r="D544" s="1" t="s">
        <v>13315</v>
      </c>
      <c r="E544" s="8">
        <f t="shared" ca="1" si="2"/>
        <v>0.94279799849851431</v>
      </c>
    </row>
    <row r="545" spans="1:5" ht="15.75" customHeight="1" x14ac:dyDescent="0.3">
      <c r="A545" s="1">
        <v>121</v>
      </c>
      <c r="B545" s="1" t="s">
        <v>1556</v>
      </c>
      <c r="C545" s="1" t="s">
        <v>13428</v>
      </c>
      <c r="D545" s="1" t="s">
        <v>3543</v>
      </c>
      <c r="E545" s="8">
        <f t="shared" ca="1" si="2"/>
        <v>0.97773336493363705</v>
      </c>
    </row>
    <row r="546" spans="1:5" ht="15.75" customHeight="1" x14ac:dyDescent="0.3">
      <c r="A546" s="1">
        <v>122</v>
      </c>
      <c r="B546" s="1" t="s">
        <v>2962</v>
      </c>
      <c r="C546" s="1" t="s">
        <v>13428</v>
      </c>
      <c r="D546" s="1" t="s">
        <v>2963</v>
      </c>
      <c r="E546" s="8">
        <f t="shared" ca="1" si="2"/>
        <v>0.89014300027908999</v>
      </c>
    </row>
    <row r="547" spans="1:5" ht="15.75" customHeight="1" x14ac:dyDescent="0.3">
      <c r="A547" s="1">
        <v>122</v>
      </c>
      <c r="B547" s="1" t="s">
        <v>9010</v>
      </c>
      <c r="C547" s="1" t="s">
        <v>13428</v>
      </c>
      <c r="D547" s="1" t="s">
        <v>9011</v>
      </c>
      <c r="E547" s="8">
        <f t="shared" ca="1" si="2"/>
        <v>0.42437613627116832</v>
      </c>
    </row>
    <row r="548" spans="1:5" ht="15.75" customHeight="1" x14ac:dyDescent="0.3">
      <c r="A548" s="1">
        <v>123</v>
      </c>
      <c r="B548" s="1" t="s">
        <v>10240</v>
      </c>
      <c r="C548" s="1" t="s">
        <v>13428</v>
      </c>
      <c r="D548" s="1" t="s">
        <v>10241</v>
      </c>
      <c r="E548" s="8">
        <f t="shared" ca="1" si="2"/>
        <v>0.35477715720409964</v>
      </c>
    </row>
    <row r="549" spans="1:5" ht="15.75" customHeight="1" x14ac:dyDescent="0.3">
      <c r="A549" s="1">
        <v>123</v>
      </c>
      <c r="B549" s="1" t="s">
        <v>3490</v>
      </c>
      <c r="C549" s="1" t="s">
        <v>13428</v>
      </c>
      <c r="D549" s="1" t="s">
        <v>3881</v>
      </c>
      <c r="E549" s="8">
        <f t="shared" ca="1" si="2"/>
        <v>0.30652067870260136</v>
      </c>
    </row>
    <row r="550" spans="1:5" ht="15.75" customHeight="1" x14ac:dyDescent="0.3">
      <c r="A550" s="1">
        <v>124</v>
      </c>
      <c r="B550" s="1" t="s">
        <v>11547</v>
      </c>
      <c r="C550" s="1" t="s">
        <v>13428</v>
      </c>
      <c r="D550" s="1" t="s">
        <v>12890</v>
      </c>
      <c r="E550" s="8">
        <f t="shared" ca="1" si="2"/>
        <v>0.42465720805941676</v>
      </c>
    </row>
    <row r="551" spans="1:5" ht="15.75" customHeight="1" x14ac:dyDescent="0.3">
      <c r="A551" s="1">
        <v>124</v>
      </c>
      <c r="B551" s="1" t="s">
        <v>5452</v>
      </c>
      <c r="C551" s="1" t="s">
        <v>13428</v>
      </c>
      <c r="D551" s="1" t="s">
        <v>9464</v>
      </c>
      <c r="E551" s="8">
        <f t="shared" ca="1" si="2"/>
        <v>0.77612924809677464</v>
      </c>
    </row>
    <row r="552" spans="1:5" ht="15.75" customHeight="1" x14ac:dyDescent="0.3">
      <c r="A552" s="1">
        <v>125</v>
      </c>
      <c r="B552" s="1" t="s">
        <v>4648</v>
      </c>
      <c r="C552" s="1" t="s">
        <v>13428</v>
      </c>
      <c r="D552" s="1" t="s">
        <v>4649</v>
      </c>
      <c r="E552" s="8">
        <f t="shared" ca="1" si="2"/>
        <v>0.57288552016454708</v>
      </c>
    </row>
    <row r="553" spans="1:5" ht="15.75" customHeight="1" x14ac:dyDescent="0.3">
      <c r="A553" s="1">
        <v>125</v>
      </c>
      <c r="B553" s="1" t="s">
        <v>9416</v>
      </c>
      <c r="C553" s="1" t="s">
        <v>13428</v>
      </c>
      <c r="D553" s="1" t="s">
        <v>9417</v>
      </c>
      <c r="E553" s="8">
        <f t="shared" ca="1" si="2"/>
        <v>0.50194907609413975</v>
      </c>
    </row>
    <row r="554" spans="1:5" ht="15.75" customHeight="1" x14ac:dyDescent="0.3">
      <c r="A554" s="1">
        <v>126</v>
      </c>
      <c r="B554" s="1" t="s">
        <v>4874</v>
      </c>
      <c r="C554" s="1" t="s">
        <v>13428</v>
      </c>
      <c r="D554" s="1" t="s">
        <v>9726</v>
      </c>
      <c r="E554" s="8">
        <f t="shared" ca="1" si="2"/>
        <v>0.83761495118782026</v>
      </c>
    </row>
    <row r="555" spans="1:5" ht="15.75" customHeight="1" x14ac:dyDescent="0.3">
      <c r="A555" s="1">
        <v>126</v>
      </c>
      <c r="B555" s="1" t="s">
        <v>10063</v>
      </c>
      <c r="C555" s="1" t="s">
        <v>13428</v>
      </c>
      <c r="D555" s="1" t="s">
        <v>12838</v>
      </c>
      <c r="E555" s="8">
        <f t="shared" ca="1" si="2"/>
        <v>0.86807306645713767</v>
      </c>
    </row>
    <row r="556" spans="1:5" ht="15.75" customHeight="1" x14ac:dyDescent="0.3">
      <c r="A556" s="1">
        <v>127</v>
      </c>
      <c r="B556" s="1" t="s">
        <v>11852</v>
      </c>
      <c r="C556" s="1" t="s">
        <v>13428</v>
      </c>
      <c r="D556" s="1" t="s">
        <v>11853</v>
      </c>
      <c r="E556" s="8">
        <f t="shared" ca="1" si="2"/>
        <v>0.5858119443591433</v>
      </c>
    </row>
    <row r="557" spans="1:5" ht="15.75" customHeight="1" x14ac:dyDescent="0.3">
      <c r="A557" s="1">
        <v>127</v>
      </c>
      <c r="B557" s="1" t="s">
        <v>9050</v>
      </c>
      <c r="C557" s="1" t="s">
        <v>13428</v>
      </c>
      <c r="D557" s="1" t="s">
        <v>9051</v>
      </c>
      <c r="E557" s="8">
        <f t="shared" ca="1" si="2"/>
        <v>0.79401946210823715</v>
      </c>
    </row>
    <row r="558" spans="1:5" ht="15.75" customHeight="1" x14ac:dyDescent="0.3">
      <c r="A558" s="1">
        <v>128</v>
      </c>
      <c r="B558" s="1" t="s">
        <v>7670</v>
      </c>
      <c r="C558" s="1" t="s">
        <v>13428</v>
      </c>
      <c r="D558" s="1" t="s">
        <v>7671</v>
      </c>
      <c r="E558" s="8">
        <f t="shared" ca="1" si="2"/>
        <v>0.99619073592528029</v>
      </c>
    </row>
    <row r="559" spans="1:5" ht="15.75" customHeight="1" x14ac:dyDescent="0.3">
      <c r="A559" s="1">
        <v>128</v>
      </c>
      <c r="B559" s="1" t="s">
        <v>8980</v>
      </c>
      <c r="C559" s="1" t="s">
        <v>13428</v>
      </c>
      <c r="D559" s="1" t="s">
        <v>8981</v>
      </c>
      <c r="E559" s="8">
        <f t="shared" ca="1" si="2"/>
        <v>0.85940901443970086</v>
      </c>
    </row>
    <row r="560" spans="1:5" ht="15.75" customHeight="1" x14ac:dyDescent="0.3">
      <c r="A560" s="1">
        <v>129</v>
      </c>
      <c r="B560" s="1" t="s">
        <v>3156</v>
      </c>
      <c r="C560" s="1" t="s">
        <v>13428</v>
      </c>
      <c r="D560" s="1" t="s">
        <v>3157</v>
      </c>
      <c r="E560" s="8">
        <f t="shared" ca="1" si="2"/>
        <v>0.13529066858550265</v>
      </c>
    </row>
    <row r="561" spans="1:5" ht="15.75" customHeight="1" x14ac:dyDescent="0.3">
      <c r="A561" s="1">
        <v>129</v>
      </c>
      <c r="B561" s="1" t="s">
        <v>6745</v>
      </c>
      <c r="C561" s="1" t="s">
        <v>13428</v>
      </c>
      <c r="D561" s="1" t="s">
        <v>11615</v>
      </c>
      <c r="E561" s="8">
        <f t="shared" ca="1" si="2"/>
        <v>0.88172861022765603</v>
      </c>
    </row>
    <row r="562" spans="1:5" ht="15.75" customHeight="1" x14ac:dyDescent="0.3">
      <c r="A562" s="1">
        <v>130</v>
      </c>
      <c r="B562" s="1" t="s">
        <v>7944</v>
      </c>
      <c r="C562" s="1" t="s">
        <v>13428</v>
      </c>
      <c r="D562" s="1" t="s">
        <v>7945</v>
      </c>
      <c r="E562" s="8">
        <f t="shared" ca="1" si="2"/>
        <v>3.9891819772343684E-2</v>
      </c>
    </row>
    <row r="563" spans="1:5" ht="15.75" customHeight="1" x14ac:dyDescent="0.3">
      <c r="A563" s="1">
        <v>130</v>
      </c>
      <c r="B563" s="1" t="s">
        <v>5725</v>
      </c>
      <c r="C563" s="1" t="s">
        <v>13428</v>
      </c>
      <c r="D563" s="1" t="s">
        <v>5726</v>
      </c>
      <c r="E563" s="8">
        <f t="shared" ca="1" si="2"/>
        <v>2.6829156682754651E-2</v>
      </c>
    </row>
    <row r="564" spans="1:5" ht="15.75" customHeight="1" x14ac:dyDescent="0.3">
      <c r="A564" s="1">
        <v>131</v>
      </c>
      <c r="B564" s="1" t="s">
        <v>7902</v>
      </c>
      <c r="C564" s="1" t="s">
        <v>13428</v>
      </c>
      <c r="D564" s="1" t="s">
        <v>12832</v>
      </c>
      <c r="E564" s="8">
        <f t="shared" ca="1" si="2"/>
        <v>0.83680424146854115</v>
      </c>
    </row>
    <row r="565" spans="1:5" ht="15.75" customHeight="1" x14ac:dyDescent="0.3">
      <c r="A565" s="1">
        <v>131</v>
      </c>
      <c r="B565" s="1" t="s">
        <v>9847</v>
      </c>
      <c r="C565" s="1" t="s">
        <v>13428</v>
      </c>
      <c r="D565" s="1" t="s">
        <v>9848</v>
      </c>
      <c r="E565" s="8">
        <f t="shared" ca="1" si="2"/>
        <v>0.16416330437763549</v>
      </c>
    </row>
    <row r="566" spans="1:5" ht="15.75" customHeight="1" x14ac:dyDescent="0.3">
      <c r="A566" s="1">
        <v>132</v>
      </c>
      <c r="B566" s="1" t="s">
        <v>8880</v>
      </c>
      <c r="C566" s="1" t="s">
        <v>13428</v>
      </c>
      <c r="D566" s="1" t="s">
        <v>11671</v>
      </c>
      <c r="E566" s="8">
        <f t="shared" ca="1" si="2"/>
        <v>0.83581899464769116</v>
      </c>
    </row>
    <row r="567" spans="1:5" ht="15.75" customHeight="1" x14ac:dyDescent="0.3">
      <c r="A567" s="1">
        <v>132</v>
      </c>
      <c r="B567" s="1" t="s">
        <v>9851</v>
      </c>
      <c r="C567" s="1" t="s">
        <v>13428</v>
      </c>
      <c r="D567" s="1" t="s">
        <v>13377</v>
      </c>
      <c r="E567" s="8">
        <f t="shared" ca="1" si="2"/>
        <v>0.91575977625369587</v>
      </c>
    </row>
    <row r="568" spans="1:5" ht="15.75" customHeight="1" x14ac:dyDescent="0.3">
      <c r="A568" s="1">
        <v>133</v>
      </c>
      <c r="B568" s="1" t="s">
        <v>7025</v>
      </c>
      <c r="C568" s="1" t="s">
        <v>13428</v>
      </c>
      <c r="D568" s="1" t="s">
        <v>7026</v>
      </c>
      <c r="E568" s="8">
        <f t="shared" ca="1" si="2"/>
        <v>0.75637286946114923</v>
      </c>
    </row>
    <row r="569" spans="1:5" ht="15.75" customHeight="1" x14ac:dyDescent="0.3">
      <c r="A569" s="1">
        <v>133</v>
      </c>
      <c r="B569" s="1" t="s">
        <v>3673</v>
      </c>
      <c r="C569" s="1" t="s">
        <v>13428</v>
      </c>
      <c r="D569" s="1" t="s">
        <v>3674</v>
      </c>
      <c r="E569" s="8">
        <f t="shared" ca="1" si="2"/>
        <v>0.90428370082753551</v>
      </c>
    </row>
    <row r="570" spans="1:5" ht="15.75" customHeight="1" x14ac:dyDescent="0.3">
      <c r="A570" s="1">
        <v>134</v>
      </c>
      <c r="B570" s="1" t="s">
        <v>4858</v>
      </c>
      <c r="C570" s="1" t="s">
        <v>13428</v>
      </c>
      <c r="D570" s="1" t="s">
        <v>4859</v>
      </c>
      <c r="E570" s="8">
        <f t="shared" ca="1" si="2"/>
        <v>0.27235262627938572</v>
      </c>
    </row>
    <row r="571" spans="1:5" ht="15.75" customHeight="1" x14ac:dyDescent="0.3">
      <c r="A571" s="1">
        <v>134</v>
      </c>
      <c r="B571" s="1" t="s">
        <v>2671</v>
      </c>
      <c r="C571" s="1" t="s">
        <v>13428</v>
      </c>
      <c r="D571" s="1" t="s">
        <v>8732</v>
      </c>
      <c r="E571" s="8">
        <f t="shared" ca="1" si="2"/>
        <v>0.45623905670024478</v>
      </c>
    </row>
    <row r="572" spans="1:5" ht="15.75" customHeight="1" x14ac:dyDescent="0.3">
      <c r="A572" s="1">
        <v>135</v>
      </c>
      <c r="B572" s="1" t="s">
        <v>7978</v>
      </c>
      <c r="C572" s="1" t="s">
        <v>13428</v>
      </c>
      <c r="D572" s="1" t="s">
        <v>11261</v>
      </c>
      <c r="E572" s="8">
        <f t="shared" ca="1" si="2"/>
        <v>0.22103392931746324</v>
      </c>
    </row>
    <row r="573" spans="1:5" ht="15.75" customHeight="1" x14ac:dyDescent="0.3">
      <c r="A573" s="1">
        <v>135</v>
      </c>
      <c r="B573" s="1" t="s">
        <v>1279</v>
      </c>
      <c r="C573" s="1" t="s">
        <v>13428</v>
      </c>
      <c r="D573" s="1" t="s">
        <v>1280</v>
      </c>
      <c r="E573" s="8">
        <f t="shared" ca="1" si="2"/>
        <v>0.50641300920540677</v>
      </c>
    </row>
    <row r="574" spans="1:5" ht="15.75" customHeight="1" x14ac:dyDescent="0.3">
      <c r="A574" s="1">
        <v>136</v>
      </c>
      <c r="B574" s="1" t="s">
        <v>1594</v>
      </c>
      <c r="C574" s="1" t="s">
        <v>13428</v>
      </c>
      <c r="D574" s="1" t="s">
        <v>3631</v>
      </c>
      <c r="E574" s="8">
        <f t="shared" ca="1" si="2"/>
        <v>0.77643773137008731</v>
      </c>
    </row>
    <row r="575" spans="1:5" ht="15.75" customHeight="1" x14ac:dyDescent="0.3">
      <c r="A575" s="1">
        <v>136</v>
      </c>
      <c r="B575" s="1" t="s">
        <v>3856</v>
      </c>
      <c r="C575" s="1" t="s">
        <v>13428</v>
      </c>
      <c r="D575" s="1" t="s">
        <v>3857</v>
      </c>
      <c r="E575" s="8">
        <f t="shared" ca="1" si="2"/>
        <v>0.52180229968694514</v>
      </c>
    </row>
    <row r="576" spans="1:5" ht="15.75" customHeight="1" x14ac:dyDescent="0.3">
      <c r="A576" s="1">
        <v>137</v>
      </c>
      <c r="B576" s="1" t="s">
        <v>6849</v>
      </c>
      <c r="C576" s="1" t="s">
        <v>13428</v>
      </c>
      <c r="D576" s="1" t="s">
        <v>6850</v>
      </c>
      <c r="E576" s="8">
        <f t="shared" ca="1" si="2"/>
        <v>0.51195236178614101</v>
      </c>
    </row>
    <row r="577" spans="1:5" ht="15.75" customHeight="1" x14ac:dyDescent="0.3">
      <c r="A577" s="1">
        <v>137</v>
      </c>
      <c r="B577" s="1" t="s">
        <v>6153</v>
      </c>
      <c r="C577" s="1" t="s">
        <v>13428</v>
      </c>
      <c r="D577" s="1" t="s">
        <v>6154</v>
      </c>
      <c r="E577" s="8">
        <f t="shared" ca="1" si="2"/>
        <v>0.7646848296438038</v>
      </c>
    </row>
    <row r="578" spans="1:5" ht="15.75" customHeight="1" x14ac:dyDescent="0.3">
      <c r="A578" s="1">
        <v>138</v>
      </c>
      <c r="B578" s="1" t="s">
        <v>7496</v>
      </c>
      <c r="C578" s="1" t="s">
        <v>13428</v>
      </c>
      <c r="D578" s="1" t="s">
        <v>7497</v>
      </c>
      <c r="E578" s="8">
        <f t="shared" ca="1" si="2"/>
        <v>0.69528739257382555</v>
      </c>
    </row>
    <row r="579" spans="1:5" ht="15.75" customHeight="1" x14ac:dyDescent="0.3">
      <c r="A579" s="1">
        <v>138</v>
      </c>
      <c r="B579" s="1" t="s">
        <v>12676</v>
      </c>
      <c r="C579" s="1" t="s">
        <v>13428</v>
      </c>
      <c r="D579" s="1" t="s">
        <v>13107</v>
      </c>
      <c r="E579" s="8">
        <f t="shared" ca="1" si="2"/>
        <v>0.53351418732611833</v>
      </c>
    </row>
    <row r="580" spans="1:5" ht="15.75" customHeight="1" x14ac:dyDescent="0.3">
      <c r="A580" s="1">
        <v>139</v>
      </c>
      <c r="B580" s="1" t="s">
        <v>11349</v>
      </c>
      <c r="C580" s="1" t="s">
        <v>13428</v>
      </c>
      <c r="D580" s="1" t="s">
        <v>12523</v>
      </c>
      <c r="E580" s="8">
        <f t="shared" ca="1" si="2"/>
        <v>0.82133110490758876</v>
      </c>
    </row>
    <row r="581" spans="1:5" ht="15.75" customHeight="1" x14ac:dyDescent="0.3">
      <c r="A581" s="1">
        <v>139</v>
      </c>
      <c r="B581" s="1" t="s">
        <v>10047</v>
      </c>
      <c r="C581" s="1" t="s">
        <v>13428</v>
      </c>
      <c r="D581" s="1" t="s">
        <v>10048</v>
      </c>
      <c r="E581" s="8">
        <f t="shared" ca="1" si="2"/>
        <v>0.4701901062027245</v>
      </c>
    </row>
    <row r="582" spans="1:5" ht="15.75" customHeight="1" x14ac:dyDescent="0.3">
      <c r="A582" s="1">
        <v>140</v>
      </c>
      <c r="B582" s="1" t="s">
        <v>11645</v>
      </c>
      <c r="C582" s="1" t="s">
        <v>13428</v>
      </c>
      <c r="D582" s="1" t="s">
        <v>12058</v>
      </c>
      <c r="E582" s="8">
        <f t="shared" ca="1" si="2"/>
        <v>0.47445267276307146</v>
      </c>
    </row>
    <row r="583" spans="1:5" ht="15.75" customHeight="1" x14ac:dyDescent="0.3">
      <c r="A583" s="1">
        <v>140</v>
      </c>
      <c r="B583" s="1" t="s">
        <v>6949</v>
      </c>
      <c r="C583" s="1" t="s">
        <v>13428</v>
      </c>
      <c r="D583" s="1" t="s">
        <v>6950</v>
      </c>
      <c r="E583" s="8">
        <f t="shared" ca="1" si="2"/>
        <v>0.34462802563662764</v>
      </c>
    </row>
    <row r="584" spans="1:5" ht="15.75" customHeight="1" x14ac:dyDescent="0.3">
      <c r="A584" s="1">
        <v>141</v>
      </c>
      <c r="B584" s="1" t="s">
        <v>4481</v>
      </c>
      <c r="C584" s="1" t="s">
        <v>13428</v>
      </c>
      <c r="D584" s="1" t="s">
        <v>4482</v>
      </c>
      <c r="E584" s="8">
        <f t="shared" ca="1" si="2"/>
        <v>0.98883666470243581</v>
      </c>
    </row>
    <row r="585" spans="1:5" ht="15.75" customHeight="1" x14ac:dyDescent="0.3">
      <c r="A585" s="1">
        <v>141</v>
      </c>
      <c r="B585" s="1" t="s">
        <v>7062</v>
      </c>
      <c r="C585" s="1" t="s">
        <v>13428</v>
      </c>
      <c r="D585" s="1" t="s">
        <v>7063</v>
      </c>
      <c r="E585" s="8">
        <f t="shared" ca="1" si="2"/>
        <v>0.80682681476052376</v>
      </c>
    </row>
    <row r="586" spans="1:5" ht="15.75" customHeight="1" x14ac:dyDescent="0.3">
      <c r="A586" s="1">
        <v>142</v>
      </c>
      <c r="B586" s="1" t="s">
        <v>4250</v>
      </c>
      <c r="C586" s="1" t="s">
        <v>13428</v>
      </c>
      <c r="D586" s="1" t="s">
        <v>4251</v>
      </c>
      <c r="E586" s="8">
        <f t="shared" ca="1" si="2"/>
        <v>0.87140618378472312</v>
      </c>
    </row>
    <row r="587" spans="1:5" ht="15.75" customHeight="1" x14ac:dyDescent="0.3">
      <c r="A587" s="1">
        <v>142</v>
      </c>
      <c r="B587" s="1" t="s">
        <v>3814</v>
      </c>
      <c r="C587" s="1" t="s">
        <v>13428</v>
      </c>
      <c r="D587" s="1" t="s">
        <v>3815</v>
      </c>
      <c r="E587" s="8">
        <f t="shared" ca="1" si="2"/>
        <v>0.72064518405660583</v>
      </c>
    </row>
    <row r="588" spans="1:5" ht="15.75" customHeight="1" x14ac:dyDescent="0.3">
      <c r="A588" s="1">
        <v>143</v>
      </c>
      <c r="B588" s="1" t="s">
        <v>11324</v>
      </c>
      <c r="C588" s="1" t="s">
        <v>13428</v>
      </c>
      <c r="D588" s="1" t="s">
        <v>12525</v>
      </c>
      <c r="E588" s="8">
        <f t="shared" ca="1" si="2"/>
        <v>0.79126649716742958</v>
      </c>
    </row>
    <row r="589" spans="1:5" ht="15.75" customHeight="1" x14ac:dyDescent="0.3">
      <c r="A589" s="1">
        <v>143</v>
      </c>
      <c r="B589" s="1" t="s">
        <v>8963</v>
      </c>
      <c r="C589" s="1" t="s">
        <v>13428</v>
      </c>
      <c r="D589" s="1" t="s">
        <v>8964</v>
      </c>
      <c r="E589" s="8">
        <f t="shared" ca="1" si="2"/>
        <v>0.62610109626970345</v>
      </c>
    </row>
    <row r="590" spans="1:5" ht="15.75" customHeight="1" x14ac:dyDescent="0.3">
      <c r="A590" s="1">
        <v>144</v>
      </c>
      <c r="B590" s="1" t="s">
        <v>3579</v>
      </c>
      <c r="C590" s="1" t="s">
        <v>13428</v>
      </c>
      <c r="D590" s="1" t="s">
        <v>3580</v>
      </c>
      <c r="E590" s="8">
        <f t="shared" ca="1" si="2"/>
        <v>0.91109957671727404</v>
      </c>
    </row>
    <row r="591" spans="1:5" ht="15.75" customHeight="1" x14ac:dyDescent="0.3">
      <c r="A591" s="1">
        <v>144</v>
      </c>
      <c r="B591" s="1" t="s">
        <v>9337</v>
      </c>
      <c r="C591" s="1" t="s">
        <v>13428</v>
      </c>
      <c r="D591" s="1" t="s">
        <v>12965</v>
      </c>
      <c r="E591" s="8">
        <f t="shared" ca="1" si="2"/>
        <v>0.27047576009056307</v>
      </c>
    </row>
    <row r="592" spans="1:5" ht="15.75" customHeight="1" x14ac:dyDescent="0.3">
      <c r="A592" s="1">
        <v>145</v>
      </c>
      <c r="B592" s="1" t="s">
        <v>10600</v>
      </c>
      <c r="C592" s="1" t="s">
        <v>13428</v>
      </c>
      <c r="D592" s="1" t="s">
        <v>12782</v>
      </c>
      <c r="E592" s="8">
        <f t="shared" ca="1" si="2"/>
        <v>0.69993604443563462</v>
      </c>
    </row>
    <row r="593" spans="1:5" ht="15.75" customHeight="1" x14ac:dyDescent="0.3">
      <c r="A593" s="1">
        <v>145</v>
      </c>
      <c r="B593" s="1" t="s">
        <v>5814</v>
      </c>
      <c r="C593" s="1" t="s">
        <v>13428</v>
      </c>
      <c r="D593" s="1" t="s">
        <v>5815</v>
      </c>
      <c r="E593" s="8">
        <f t="shared" ca="1" si="2"/>
        <v>0.2016309268184806</v>
      </c>
    </row>
    <row r="594" spans="1:5" ht="15.75" customHeight="1" x14ac:dyDescent="0.3">
      <c r="A594" s="1">
        <v>146</v>
      </c>
      <c r="B594" s="1" t="s">
        <v>7091</v>
      </c>
      <c r="C594" s="1" t="s">
        <v>13428</v>
      </c>
      <c r="D594" s="1" t="s">
        <v>7092</v>
      </c>
      <c r="E594" s="8">
        <f t="shared" ca="1" si="2"/>
        <v>0.65705534503464125</v>
      </c>
    </row>
    <row r="595" spans="1:5" ht="15.75" customHeight="1" x14ac:dyDescent="0.3">
      <c r="A595" s="1">
        <v>146</v>
      </c>
      <c r="B595" s="1" t="s">
        <v>430</v>
      </c>
      <c r="C595" s="1" t="s">
        <v>13428</v>
      </c>
      <c r="D595" s="1" t="s">
        <v>3585</v>
      </c>
      <c r="E595" s="8">
        <f t="shared" ca="1" si="2"/>
        <v>0.24481771389069895</v>
      </c>
    </row>
    <row r="596" spans="1:5" ht="15.75" customHeight="1" x14ac:dyDescent="0.3">
      <c r="A596" s="1">
        <v>147</v>
      </c>
      <c r="B596" s="1" t="s">
        <v>7438</v>
      </c>
      <c r="C596" s="1" t="s">
        <v>13428</v>
      </c>
      <c r="D596" s="1" t="s">
        <v>7439</v>
      </c>
      <c r="E596" s="8">
        <f t="shared" ca="1" si="2"/>
        <v>0.36684688116438224</v>
      </c>
    </row>
    <row r="597" spans="1:5" ht="15.75" customHeight="1" x14ac:dyDescent="0.3">
      <c r="A597" s="1">
        <v>147</v>
      </c>
      <c r="B597" s="1" t="s">
        <v>12181</v>
      </c>
      <c r="C597" s="1" t="s">
        <v>13428</v>
      </c>
      <c r="D597" s="1" t="s">
        <v>13339</v>
      </c>
      <c r="E597" s="8">
        <f t="shared" ca="1" si="2"/>
        <v>0.91201878080885357</v>
      </c>
    </row>
    <row r="598" spans="1:5" ht="15.75" customHeight="1" x14ac:dyDescent="0.3">
      <c r="A598" s="1">
        <v>148</v>
      </c>
      <c r="B598" s="1" t="s">
        <v>4466</v>
      </c>
      <c r="C598" s="1" t="s">
        <v>13428</v>
      </c>
      <c r="D598" s="1" t="s">
        <v>4467</v>
      </c>
      <c r="E598" s="8">
        <f t="shared" ca="1" si="2"/>
        <v>0.35997474774578564</v>
      </c>
    </row>
    <row r="599" spans="1:5" ht="15.75" customHeight="1" x14ac:dyDescent="0.3">
      <c r="A599" s="1">
        <v>148</v>
      </c>
      <c r="B599" s="1" t="s">
        <v>2161</v>
      </c>
      <c r="C599" s="1" t="s">
        <v>13428</v>
      </c>
      <c r="D599" s="1" t="s">
        <v>2162</v>
      </c>
      <c r="E599" s="8">
        <f t="shared" ca="1" si="2"/>
        <v>0.72874769626765901</v>
      </c>
    </row>
    <row r="600" spans="1:5" ht="15.75" customHeight="1" x14ac:dyDescent="0.3">
      <c r="A600" s="1">
        <v>149</v>
      </c>
      <c r="B600" s="1" t="s">
        <v>4110</v>
      </c>
      <c r="C600" s="1" t="s">
        <v>13428</v>
      </c>
      <c r="D600" s="1" t="s">
        <v>4111</v>
      </c>
      <c r="E600" s="8">
        <f t="shared" ca="1" si="2"/>
        <v>0.17944983491947653</v>
      </c>
    </row>
    <row r="601" spans="1:5" ht="15.75" customHeight="1" x14ac:dyDescent="0.3">
      <c r="A601" s="1">
        <v>149</v>
      </c>
      <c r="B601" s="1" t="s">
        <v>2081</v>
      </c>
      <c r="C601" s="1" t="s">
        <v>13428</v>
      </c>
      <c r="D601" s="1" t="s">
        <v>11976</v>
      </c>
      <c r="E601" s="8">
        <f t="shared" ca="1" si="2"/>
        <v>0.93107323083019433</v>
      </c>
    </row>
    <row r="602" spans="1:5" ht="15.75" customHeight="1" x14ac:dyDescent="0.3">
      <c r="A602" s="1">
        <v>150</v>
      </c>
      <c r="B602" s="1" t="s">
        <v>9641</v>
      </c>
      <c r="C602" s="1" t="s">
        <v>13428</v>
      </c>
      <c r="D602" s="1" t="s">
        <v>9642</v>
      </c>
      <c r="E602" s="8">
        <f t="shared" ca="1" si="2"/>
        <v>9.0474851959757463E-2</v>
      </c>
    </row>
    <row r="603" spans="1:5" ht="15.75" customHeight="1" x14ac:dyDescent="0.3">
      <c r="A603" s="1">
        <v>150</v>
      </c>
      <c r="B603" s="1" t="s">
        <v>9972</v>
      </c>
      <c r="C603" s="1" t="s">
        <v>13428</v>
      </c>
      <c r="D603" s="1" t="s">
        <v>9973</v>
      </c>
      <c r="E603" s="8">
        <f t="shared" ca="1" si="2"/>
        <v>0.47382014322539368</v>
      </c>
    </row>
    <row r="604" spans="1:5" ht="15.75" customHeight="1" x14ac:dyDescent="0.3">
      <c r="A604" s="1">
        <v>151</v>
      </c>
      <c r="B604" s="1" t="s">
        <v>1245</v>
      </c>
      <c r="C604" s="1" t="s">
        <v>13428</v>
      </c>
      <c r="D604" s="1" t="s">
        <v>1246</v>
      </c>
      <c r="E604" s="8">
        <f t="shared" ca="1" si="2"/>
        <v>0.97746594369449746</v>
      </c>
    </row>
    <row r="605" spans="1:5" ht="15.75" customHeight="1" x14ac:dyDescent="0.3">
      <c r="A605" s="1">
        <v>151</v>
      </c>
      <c r="B605" s="1" t="s">
        <v>8166</v>
      </c>
      <c r="C605" s="1" t="s">
        <v>13428</v>
      </c>
      <c r="D605" s="1" t="s">
        <v>8167</v>
      </c>
      <c r="E605" s="8">
        <f t="shared" ca="1" si="2"/>
        <v>0.27376352333342036</v>
      </c>
    </row>
    <row r="606" spans="1:5" ht="15.75" customHeight="1" x14ac:dyDescent="0.3">
      <c r="A606" s="1">
        <v>152</v>
      </c>
      <c r="B606" s="1" t="s">
        <v>7301</v>
      </c>
      <c r="C606" s="1" t="s">
        <v>13428</v>
      </c>
      <c r="D606" s="1" t="s">
        <v>10548</v>
      </c>
      <c r="E606" s="8">
        <f t="shared" ca="1" si="2"/>
        <v>0.73819297495717973</v>
      </c>
    </row>
    <row r="607" spans="1:5" ht="15.75" customHeight="1" x14ac:dyDescent="0.3">
      <c r="A607" s="1">
        <v>152</v>
      </c>
      <c r="B607" s="1" t="s">
        <v>2840</v>
      </c>
      <c r="C607" s="1" t="s">
        <v>13428</v>
      </c>
      <c r="D607" s="1" t="s">
        <v>13276</v>
      </c>
      <c r="E607" s="8">
        <f t="shared" ca="1" si="2"/>
        <v>0.58497755900316639</v>
      </c>
    </row>
    <row r="608" spans="1:5" ht="15.75" customHeight="1" x14ac:dyDescent="0.3">
      <c r="A608" s="1">
        <v>153</v>
      </c>
      <c r="B608" s="1" t="s">
        <v>8306</v>
      </c>
      <c r="C608" s="1" t="s">
        <v>13428</v>
      </c>
      <c r="D608" s="1" t="s">
        <v>8307</v>
      </c>
      <c r="E608" s="8">
        <f t="shared" ca="1" si="2"/>
        <v>0.22690273526845051</v>
      </c>
    </row>
    <row r="609" spans="1:5" ht="15.75" customHeight="1" x14ac:dyDescent="0.3">
      <c r="A609" s="1">
        <v>153</v>
      </c>
      <c r="B609" s="1" t="s">
        <v>12118</v>
      </c>
      <c r="C609" s="1" t="s">
        <v>13428</v>
      </c>
      <c r="D609" s="1" t="s">
        <v>12293</v>
      </c>
      <c r="E609" s="8">
        <f t="shared" ca="1" si="2"/>
        <v>0.20523110414152834</v>
      </c>
    </row>
    <row r="610" spans="1:5" ht="15.75" customHeight="1" x14ac:dyDescent="0.3">
      <c r="A610" s="1">
        <v>154</v>
      </c>
      <c r="B610" s="1" t="s">
        <v>4969</v>
      </c>
      <c r="C610" s="1" t="s">
        <v>13428</v>
      </c>
      <c r="D610" s="1" t="s">
        <v>4970</v>
      </c>
      <c r="E610" s="8">
        <f t="shared" ca="1" si="2"/>
        <v>0.7863376442616854</v>
      </c>
    </row>
    <row r="611" spans="1:5" ht="15.75" customHeight="1" x14ac:dyDescent="0.3">
      <c r="A611" s="1">
        <v>154</v>
      </c>
      <c r="B611" s="1" t="s">
        <v>10723</v>
      </c>
      <c r="C611" s="1" t="s">
        <v>13428</v>
      </c>
      <c r="D611" s="1" t="s">
        <v>10724</v>
      </c>
      <c r="E611" s="8">
        <f t="shared" ca="1" si="2"/>
        <v>0.65654192993386529</v>
      </c>
    </row>
    <row r="612" spans="1:5" ht="15.75" customHeight="1" x14ac:dyDescent="0.3">
      <c r="A612" s="1">
        <v>155</v>
      </c>
      <c r="B612" s="1" t="s">
        <v>4987</v>
      </c>
      <c r="C612" s="1" t="s">
        <v>13428</v>
      </c>
      <c r="D612" s="1" t="s">
        <v>9749</v>
      </c>
      <c r="E612" s="8">
        <f t="shared" ca="1" si="2"/>
        <v>0.28365313890593646</v>
      </c>
    </row>
    <row r="613" spans="1:5" ht="15.75" customHeight="1" x14ac:dyDescent="0.3">
      <c r="A613" s="1">
        <v>155</v>
      </c>
      <c r="B613" s="1" t="s">
        <v>8553</v>
      </c>
      <c r="C613" s="1" t="s">
        <v>13428</v>
      </c>
      <c r="D613" s="1" t="s">
        <v>8554</v>
      </c>
      <c r="E613" s="8">
        <f t="shared" ca="1" si="2"/>
        <v>0.27287611449368532</v>
      </c>
    </row>
    <row r="614" spans="1:5" ht="15.75" customHeight="1" x14ac:dyDescent="0.3">
      <c r="A614" s="1">
        <v>156</v>
      </c>
      <c r="B614" s="1" t="s">
        <v>2384</v>
      </c>
      <c r="C614" s="1" t="s">
        <v>13428</v>
      </c>
      <c r="D614" s="1" t="s">
        <v>2385</v>
      </c>
      <c r="E614" s="8">
        <f t="shared" ca="1" si="2"/>
        <v>0.82397974976550348</v>
      </c>
    </row>
    <row r="615" spans="1:5" ht="15.75" customHeight="1" x14ac:dyDescent="0.3">
      <c r="A615" s="1">
        <v>156</v>
      </c>
      <c r="B615" s="1" t="s">
        <v>2778</v>
      </c>
      <c r="C615" s="1" t="s">
        <v>13428</v>
      </c>
      <c r="D615" s="1" t="s">
        <v>5201</v>
      </c>
      <c r="E615" s="8">
        <f t="shared" ca="1" si="2"/>
        <v>0.40509563857200759</v>
      </c>
    </row>
    <row r="616" spans="1:5" ht="15.75" customHeight="1" x14ac:dyDescent="0.3">
      <c r="A616" s="1">
        <v>157</v>
      </c>
      <c r="B616" s="1" t="s">
        <v>9741</v>
      </c>
      <c r="C616" s="1" t="s">
        <v>13428</v>
      </c>
      <c r="D616" s="1" t="s">
        <v>9742</v>
      </c>
      <c r="E616" s="8">
        <f t="shared" ca="1" si="2"/>
        <v>0.58609198211517666</v>
      </c>
    </row>
    <row r="617" spans="1:5" ht="15.75" customHeight="1" x14ac:dyDescent="0.3">
      <c r="A617" s="1">
        <v>157</v>
      </c>
      <c r="B617" s="1" t="s">
        <v>2645</v>
      </c>
      <c r="C617" s="1" t="s">
        <v>13428</v>
      </c>
      <c r="D617" s="1" t="s">
        <v>2931</v>
      </c>
      <c r="E617" s="8">
        <f t="shared" ca="1" si="2"/>
        <v>0.69695582253481103</v>
      </c>
    </row>
    <row r="618" spans="1:5" ht="15.75" customHeight="1" x14ac:dyDescent="0.3">
      <c r="A618" s="1">
        <v>158</v>
      </c>
      <c r="B618" s="1" t="s">
        <v>7088</v>
      </c>
      <c r="C618" s="1" t="s">
        <v>13428</v>
      </c>
      <c r="D618" s="1" t="s">
        <v>7089</v>
      </c>
      <c r="E618" s="8">
        <f t="shared" ca="1" si="2"/>
        <v>0.31958034806245905</v>
      </c>
    </row>
    <row r="619" spans="1:5" ht="15.75" customHeight="1" x14ac:dyDescent="0.3">
      <c r="A619" s="1">
        <v>158</v>
      </c>
      <c r="B619" s="1" t="s">
        <v>9689</v>
      </c>
      <c r="C619" s="1" t="s">
        <v>13428</v>
      </c>
      <c r="D619" s="1" t="s">
        <v>11770</v>
      </c>
      <c r="E619" s="8">
        <f t="shared" ca="1" si="2"/>
        <v>0.79996004260630105</v>
      </c>
    </row>
    <row r="620" spans="1:5" ht="15.75" customHeight="1" x14ac:dyDescent="0.3">
      <c r="A620" s="1">
        <v>159</v>
      </c>
      <c r="B620" s="1" t="s">
        <v>9705</v>
      </c>
      <c r="C620" s="1" t="s">
        <v>13428</v>
      </c>
      <c r="D620" s="1" t="s">
        <v>10350</v>
      </c>
      <c r="E620" s="8">
        <f t="shared" ca="1" si="2"/>
        <v>0.69294419935313145</v>
      </c>
    </row>
    <row r="621" spans="1:5" ht="15.75" customHeight="1" x14ac:dyDescent="0.3">
      <c r="A621" s="1">
        <v>159</v>
      </c>
      <c r="B621" s="1" t="s">
        <v>1620</v>
      </c>
      <c r="C621" s="1" t="s">
        <v>13428</v>
      </c>
      <c r="D621" s="1" t="s">
        <v>12204</v>
      </c>
      <c r="E621" s="8">
        <f t="shared" ca="1" si="2"/>
        <v>0.64722776627844159</v>
      </c>
    </row>
    <row r="622" spans="1:5" ht="15.75" customHeight="1" x14ac:dyDescent="0.3">
      <c r="A622" s="1">
        <v>160</v>
      </c>
      <c r="B622" s="1" t="s">
        <v>189</v>
      </c>
      <c r="C622" s="1" t="s">
        <v>13428</v>
      </c>
      <c r="D622" s="1" t="s">
        <v>190</v>
      </c>
      <c r="E622" s="8">
        <f t="shared" ca="1" si="2"/>
        <v>0.37638011798044047</v>
      </c>
    </row>
    <row r="623" spans="1:5" ht="15.75" customHeight="1" x14ac:dyDescent="0.3">
      <c r="A623" s="1">
        <v>160</v>
      </c>
      <c r="B623" s="1" t="s">
        <v>6207</v>
      </c>
      <c r="C623" s="1" t="s">
        <v>13428</v>
      </c>
      <c r="D623" s="1" t="s">
        <v>6208</v>
      </c>
      <c r="E623" s="8">
        <f t="shared" ca="1" si="2"/>
        <v>0.12029597913472723</v>
      </c>
    </row>
    <row r="624" spans="1:5" ht="15.75" customHeight="1" x14ac:dyDescent="0.3">
      <c r="A624" s="1">
        <v>161</v>
      </c>
      <c r="B624" s="1" t="s">
        <v>6852</v>
      </c>
      <c r="C624" s="1" t="s">
        <v>13428</v>
      </c>
      <c r="D624" s="1" t="s">
        <v>8161</v>
      </c>
      <c r="E624" s="8">
        <f t="shared" ca="1" si="2"/>
        <v>0.91899034917837263</v>
      </c>
    </row>
    <row r="625" spans="1:5" ht="15.75" customHeight="1" x14ac:dyDescent="0.3">
      <c r="A625" s="1">
        <v>161</v>
      </c>
      <c r="B625" s="1" t="s">
        <v>10674</v>
      </c>
      <c r="C625" s="1" t="s">
        <v>13428</v>
      </c>
      <c r="D625" s="1" t="s">
        <v>12443</v>
      </c>
      <c r="E625" s="8">
        <f t="shared" ca="1" si="2"/>
        <v>0.50069503336218113</v>
      </c>
    </row>
    <row r="626" spans="1:5" ht="15.75" customHeight="1" x14ac:dyDescent="0.3">
      <c r="A626" s="1">
        <v>162</v>
      </c>
      <c r="B626" s="1" t="s">
        <v>4596</v>
      </c>
      <c r="C626" s="1" t="s">
        <v>13428</v>
      </c>
      <c r="D626" s="1" t="s">
        <v>4597</v>
      </c>
      <c r="E626" s="8">
        <f t="shared" ca="1" si="2"/>
        <v>0.82788797859286356</v>
      </c>
    </row>
    <row r="627" spans="1:5" ht="15.75" customHeight="1" x14ac:dyDescent="0.3">
      <c r="A627" s="1">
        <v>162</v>
      </c>
      <c r="B627" s="1" t="s">
        <v>6486</v>
      </c>
      <c r="C627" s="1" t="s">
        <v>13428</v>
      </c>
      <c r="D627" s="1" t="s">
        <v>6487</v>
      </c>
      <c r="E627" s="8">
        <f t="shared" ca="1" si="2"/>
        <v>0.6238067311018457</v>
      </c>
    </row>
    <row r="628" spans="1:5" ht="15.75" customHeight="1" x14ac:dyDescent="0.3">
      <c r="A628" s="1">
        <v>163</v>
      </c>
      <c r="B628" s="1" t="s">
        <v>3422</v>
      </c>
      <c r="C628" s="1" t="s">
        <v>13428</v>
      </c>
      <c r="D628" s="1" t="s">
        <v>11270</v>
      </c>
      <c r="E628" s="8">
        <f t="shared" ca="1" si="2"/>
        <v>0.63290236734175864</v>
      </c>
    </row>
    <row r="629" spans="1:5" ht="15.75" customHeight="1" x14ac:dyDescent="0.3">
      <c r="A629" s="1">
        <v>163</v>
      </c>
      <c r="B629" s="1" t="s">
        <v>9624</v>
      </c>
      <c r="C629" s="1" t="s">
        <v>13428</v>
      </c>
      <c r="D629" s="1" t="s">
        <v>9625</v>
      </c>
      <c r="E629" s="8">
        <f t="shared" ca="1" si="2"/>
        <v>0.53580109454800895</v>
      </c>
    </row>
    <row r="630" spans="1:5" ht="15.75" customHeight="1" x14ac:dyDescent="0.3">
      <c r="A630" s="1">
        <v>164</v>
      </c>
      <c r="B630" s="1" t="s">
        <v>4510</v>
      </c>
      <c r="C630" s="1" t="s">
        <v>13428</v>
      </c>
      <c r="D630" s="1" t="s">
        <v>12741</v>
      </c>
      <c r="E630" s="8">
        <f t="shared" ca="1" si="2"/>
        <v>0.93131514314216213</v>
      </c>
    </row>
    <row r="631" spans="1:5" ht="15.75" customHeight="1" x14ac:dyDescent="0.3">
      <c r="A631" s="1">
        <v>164</v>
      </c>
      <c r="B631" s="1" t="s">
        <v>3371</v>
      </c>
      <c r="C631" s="1" t="s">
        <v>13428</v>
      </c>
      <c r="D631" s="1" t="s">
        <v>10336</v>
      </c>
      <c r="E631" s="8">
        <f t="shared" ca="1" si="2"/>
        <v>0.38785928207634013</v>
      </c>
    </row>
    <row r="632" spans="1:5" ht="15.75" customHeight="1" x14ac:dyDescent="0.3">
      <c r="A632" s="1">
        <v>165</v>
      </c>
      <c r="B632" s="1" t="s">
        <v>2994</v>
      </c>
      <c r="C632" s="1" t="s">
        <v>13428</v>
      </c>
      <c r="D632" s="1" t="s">
        <v>2995</v>
      </c>
      <c r="E632" s="8">
        <f t="shared" ca="1" si="2"/>
        <v>0.12957870052779508</v>
      </c>
    </row>
    <row r="633" spans="1:5" ht="15.75" customHeight="1" x14ac:dyDescent="0.3">
      <c r="A633" s="1">
        <v>165</v>
      </c>
      <c r="B633" s="1" t="s">
        <v>4396</v>
      </c>
      <c r="C633" s="1" t="s">
        <v>13428</v>
      </c>
      <c r="D633" s="1" t="s">
        <v>4948</v>
      </c>
      <c r="E633" s="8">
        <f t="shared" ca="1" si="2"/>
        <v>0.61866878059161878</v>
      </c>
    </row>
    <row r="634" spans="1:5" ht="15.75" customHeight="1" x14ac:dyDescent="0.3">
      <c r="A634" s="1">
        <v>166</v>
      </c>
      <c r="B634" s="1" t="s">
        <v>9800</v>
      </c>
      <c r="C634" s="1" t="s">
        <v>13428</v>
      </c>
      <c r="D634" s="1" t="s">
        <v>9801</v>
      </c>
      <c r="E634" s="8">
        <f t="shared" ca="1" si="2"/>
        <v>9.1870416287381018E-2</v>
      </c>
    </row>
    <row r="635" spans="1:5" ht="15.75" customHeight="1" x14ac:dyDescent="0.3">
      <c r="A635" s="1">
        <v>166</v>
      </c>
      <c r="B635" s="1" t="s">
        <v>10022</v>
      </c>
      <c r="C635" s="1" t="s">
        <v>13428</v>
      </c>
      <c r="D635" s="1" t="s">
        <v>11323</v>
      </c>
      <c r="E635" s="8">
        <f t="shared" ca="1" si="2"/>
        <v>0.21953536703358456</v>
      </c>
    </row>
    <row r="636" spans="1:5" ht="15.75" customHeight="1" x14ac:dyDescent="0.3">
      <c r="A636" s="1">
        <v>167</v>
      </c>
      <c r="B636" s="1" t="s">
        <v>5881</v>
      </c>
      <c r="C636" s="1" t="s">
        <v>13428</v>
      </c>
      <c r="D636" s="1" t="s">
        <v>7144</v>
      </c>
      <c r="E636" s="8">
        <f t="shared" ca="1" si="2"/>
        <v>0.48903823237150656</v>
      </c>
    </row>
    <row r="637" spans="1:5" ht="15.75" customHeight="1" x14ac:dyDescent="0.3">
      <c r="A637" s="1">
        <v>167</v>
      </c>
      <c r="B637" s="1" t="s">
        <v>5211</v>
      </c>
      <c r="C637" s="1" t="s">
        <v>13428</v>
      </c>
      <c r="D637" s="1" t="s">
        <v>5212</v>
      </c>
      <c r="E637" s="8">
        <f t="shared" ca="1" si="2"/>
        <v>0.6734275447371908</v>
      </c>
    </row>
    <row r="638" spans="1:5" ht="15.75" customHeight="1" x14ac:dyDescent="0.3">
      <c r="A638" s="1">
        <v>168</v>
      </c>
      <c r="B638" s="1" t="s">
        <v>4844</v>
      </c>
      <c r="C638" s="1" t="s">
        <v>13428</v>
      </c>
      <c r="D638" s="1" t="s">
        <v>4845</v>
      </c>
      <c r="E638" s="8">
        <f t="shared" ca="1" si="2"/>
        <v>0.5988010512044758</v>
      </c>
    </row>
    <row r="639" spans="1:5" ht="15.75" customHeight="1" x14ac:dyDescent="0.3">
      <c r="A639" s="1">
        <v>168</v>
      </c>
      <c r="B639" s="1" t="s">
        <v>7465</v>
      </c>
      <c r="C639" s="1" t="s">
        <v>13428</v>
      </c>
      <c r="D639" s="1" t="s">
        <v>7466</v>
      </c>
      <c r="E639" s="8">
        <f t="shared" ca="1" si="2"/>
        <v>0.89533241307005929</v>
      </c>
    </row>
    <row r="640" spans="1:5" ht="15.75" customHeight="1" x14ac:dyDescent="0.3">
      <c r="A640" s="1">
        <v>169</v>
      </c>
      <c r="B640" s="1" t="s">
        <v>8696</v>
      </c>
      <c r="C640" s="1" t="s">
        <v>13428</v>
      </c>
      <c r="D640" s="1" t="s">
        <v>8697</v>
      </c>
      <c r="E640" s="8">
        <f t="shared" ca="1" si="2"/>
        <v>0.29933194595789425</v>
      </c>
    </row>
    <row r="641" spans="1:5" ht="15.75" customHeight="1" x14ac:dyDescent="0.3">
      <c r="A641" s="1">
        <v>169</v>
      </c>
      <c r="B641" s="1" t="s">
        <v>11315</v>
      </c>
      <c r="C641" s="1" t="s">
        <v>13428</v>
      </c>
      <c r="D641" s="1" t="s">
        <v>11316</v>
      </c>
      <c r="E641" s="8">
        <f t="shared" ca="1" si="2"/>
        <v>0.1499145598933872</v>
      </c>
    </row>
    <row r="642" spans="1:5" ht="15.75" customHeight="1" x14ac:dyDescent="0.3">
      <c r="A642" s="1">
        <v>170</v>
      </c>
      <c r="B642" s="1" t="s">
        <v>7512</v>
      </c>
      <c r="C642" s="1" t="s">
        <v>13428</v>
      </c>
      <c r="D642" s="1" t="s">
        <v>7513</v>
      </c>
      <c r="E642" s="8">
        <f t="shared" ca="1" si="2"/>
        <v>0.64330881298475351</v>
      </c>
    </row>
    <row r="643" spans="1:5" ht="15.75" customHeight="1" x14ac:dyDescent="0.3">
      <c r="A643" s="1">
        <v>170</v>
      </c>
      <c r="B643" s="1" t="s">
        <v>5893</v>
      </c>
      <c r="C643" s="1" t="s">
        <v>13428</v>
      </c>
      <c r="D643" s="1" t="s">
        <v>6895</v>
      </c>
      <c r="E643" s="8">
        <f t="shared" ca="1" si="2"/>
        <v>0.75133264588411519</v>
      </c>
    </row>
    <row r="644" spans="1:5" ht="15.75" customHeight="1" x14ac:dyDescent="0.3">
      <c r="A644" s="1">
        <v>171</v>
      </c>
      <c r="B644" s="1" t="s">
        <v>6659</v>
      </c>
      <c r="C644" s="1" t="s">
        <v>13428</v>
      </c>
      <c r="D644" s="1" t="s">
        <v>6660</v>
      </c>
      <c r="E644" s="8">
        <f t="shared" ca="1" si="2"/>
        <v>0.71586208762359904</v>
      </c>
    </row>
    <row r="645" spans="1:5" ht="15.75" customHeight="1" x14ac:dyDescent="0.3">
      <c r="A645" s="1">
        <v>171</v>
      </c>
      <c r="B645" s="1" t="s">
        <v>13096</v>
      </c>
      <c r="C645" s="1" t="s">
        <v>13428</v>
      </c>
      <c r="D645" s="1" t="s">
        <v>13097</v>
      </c>
      <c r="E645" s="8">
        <f t="shared" ca="1" si="2"/>
        <v>0.298013953703541</v>
      </c>
    </row>
    <row r="646" spans="1:5" ht="15.75" customHeight="1" x14ac:dyDescent="0.3">
      <c r="A646" s="1">
        <v>172</v>
      </c>
      <c r="B646" s="1" t="s">
        <v>12804</v>
      </c>
      <c r="C646" s="1" t="s">
        <v>13428</v>
      </c>
      <c r="D646" s="1" t="s">
        <v>12805</v>
      </c>
      <c r="E646" s="8">
        <f t="shared" ca="1" si="2"/>
        <v>0.28858258468578757</v>
      </c>
    </row>
    <row r="647" spans="1:5" ht="15.75" customHeight="1" x14ac:dyDescent="0.3">
      <c r="A647" s="1">
        <v>172</v>
      </c>
      <c r="B647" s="1" t="s">
        <v>9002</v>
      </c>
      <c r="C647" s="1" t="s">
        <v>13428</v>
      </c>
      <c r="D647" s="1" t="s">
        <v>12895</v>
      </c>
      <c r="E647" s="8">
        <f t="shared" ca="1" si="2"/>
        <v>0.67043500918444665</v>
      </c>
    </row>
    <row r="648" spans="1:5" ht="15.75" customHeight="1" x14ac:dyDescent="0.3">
      <c r="A648" s="1">
        <v>173</v>
      </c>
      <c r="B648" s="1" t="s">
        <v>4556</v>
      </c>
      <c r="C648" s="1" t="s">
        <v>13428</v>
      </c>
      <c r="D648" s="1" t="s">
        <v>12107</v>
      </c>
      <c r="E648" s="8">
        <f t="shared" ca="1" si="2"/>
        <v>0.32781259492833392</v>
      </c>
    </row>
    <row r="649" spans="1:5" ht="15.75" customHeight="1" x14ac:dyDescent="0.3">
      <c r="A649" s="1">
        <v>173</v>
      </c>
      <c r="B649" s="1" t="s">
        <v>4287</v>
      </c>
      <c r="C649" s="1" t="s">
        <v>13428</v>
      </c>
      <c r="D649" s="1" t="s">
        <v>4288</v>
      </c>
      <c r="E649" s="8">
        <f t="shared" ca="1" si="2"/>
        <v>9.4583072594718209E-2</v>
      </c>
    </row>
    <row r="650" spans="1:5" ht="15.75" customHeight="1" x14ac:dyDescent="0.3">
      <c r="A650" s="1">
        <v>174</v>
      </c>
      <c r="B650" s="1" t="s">
        <v>3324</v>
      </c>
      <c r="C650" s="1" t="s">
        <v>13428</v>
      </c>
      <c r="D650" s="1" t="s">
        <v>3325</v>
      </c>
      <c r="E650" s="8">
        <f t="shared" ca="1" si="2"/>
        <v>0.73044353616226076</v>
      </c>
    </row>
    <row r="651" spans="1:5" ht="15.75" customHeight="1" x14ac:dyDescent="0.3">
      <c r="A651" s="1">
        <v>174</v>
      </c>
      <c r="B651" s="1" t="s">
        <v>8565</v>
      </c>
      <c r="C651" s="1" t="s">
        <v>13428</v>
      </c>
      <c r="D651" s="1" t="s">
        <v>11379</v>
      </c>
      <c r="E651" s="8">
        <f t="shared" ca="1" si="2"/>
        <v>5.2902711454149931E-2</v>
      </c>
    </row>
    <row r="652" spans="1:5" ht="15.75" customHeight="1" x14ac:dyDescent="0.3">
      <c r="A652" s="1">
        <v>175</v>
      </c>
      <c r="B652" s="1" t="s">
        <v>6160</v>
      </c>
      <c r="C652" s="1" t="s">
        <v>13428</v>
      </c>
      <c r="D652" s="1" t="s">
        <v>11518</v>
      </c>
      <c r="E652" s="8">
        <f t="shared" ca="1" si="2"/>
        <v>0.83185184505660192</v>
      </c>
    </row>
    <row r="653" spans="1:5" ht="15.75" customHeight="1" x14ac:dyDescent="0.3">
      <c r="A653" s="1">
        <v>175</v>
      </c>
      <c r="B653" s="1" t="s">
        <v>12450</v>
      </c>
      <c r="C653" s="1" t="s">
        <v>13428</v>
      </c>
      <c r="D653" s="1" t="s">
        <v>13139</v>
      </c>
      <c r="E653" s="8">
        <f t="shared" ca="1" si="2"/>
        <v>0.33054827720958568</v>
      </c>
    </row>
    <row r="654" spans="1:5" ht="15.75" customHeight="1" x14ac:dyDescent="0.3">
      <c r="A654" s="1">
        <v>176</v>
      </c>
      <c r="B654" s="1" t="s">
        <v>8647</v>
      </c>
      <c r="C654" s="1" t="s">
        <v>13428</v>
      </c>
      <c r="D654" s="1" t="s">
        <v>8648</v>
      </c>
      <c r="E654" s="8">
        <f t="shared" ca="1" si="2"/>
        <v>0.18376501584664928</v>
      </c>
    </row>
    <row r="655" spans="1:5" ht="15.75" customHeight="1" x14ac:dyDescent="0.3">
      <c r="A655" s="1">
        <v>176</v>
      </c>
      <c r="B655" s="1" t="s">
        <v>12055</v>
      </c>
      <c r="C655" s="1" t="s">
        <v>13428</v>
      </c>
      <c r="D655" s="1" t="s">
        <v>12056</v>
      </c>
      <c r="E655" s="8">
        <f t="shared" ca="1" si="2"/>
        <v>0.87233972439667995</v>
      </c>
    </row>
    <row r="656" spans="1:5" ht="15.75" customHeight="1" x14ac:dyDescent="0.3">
      <c r="A656" s="1">
        <v>177</v>
      </c>
      <c r="B656" s="1" t="s">
        <v>3141</v>
      </c>
      <c r="C656" s="1" t="s">
        <v>13428</v>
      </c>
      <c r="D656" s="1" t="s">
        <v>3142</v>
      </c>
      <c r="E656" s="8">
        <f t="shared" ca="1" si="2"/>
        <v>0.9186144120130072</v>
      </c>
    </row>
    <row r="657" spans="1:5" ht="15.75" customHeight="1" x14ac:dyDescent="0.3">
      <c r="A657" s="1">
        <v>177</v>
      </c>
      <c r="B657" s="1" t="s">
        <v>9590</v>
      </c>
      <c r="C657" s="1" t="s">
        <v>13428</v>
      </c>
      <c r="D657" s="1" t="s">
        <v>11569</v>
      </c>
      <c r="E657" s="8">
        <f t="shared" ca="1" si="2"/>
        <v>0.56549686967758772</v>
      </c>
    </row>
    <row r="658" spans="1:5" ht="15.75" customHeight="1" x14ac:dyDescent="0.3">
      <c r="A658" s="1">
        <v>178</v>
      </c>
      <c r="B658" s="1" t="s">
        <v>4786</v>
      </c>
      <c r="C658" s="1" t="s">
        <v>13428</v>
      </c>
      <c r="D658" s="1" t="s">
        <v>5367</v>
      </c>
      <c r="E658" s="8">
        <f t="shared" ca="1" si="2"/>
        <v>0.28769549883711643</v>
      </c>
    </row>
    <row r="659" spans="1:5" ht="15.75" customHeight="1" x14ac:dyDescent="0.3">
      <c r="A659" s="1">
        <v>178</v>
      </c>
      <c r="B659" s="1" t="s">
        <v>8780</v>
      </c>
      <c r="C659" s="1" t="s">
        <v>13428</v>
      </c>
      <c r="D659" s="1" t="s">
        <v>13042</v>
      </c>
      <c r="E659" s="8">
        <f t="shared" ca="1" si="2"/>
        <v>0.68799725156643443</v>
      </c>
    </row>
    <row r="660" spans="1:5" ht="15.75" customHeight="1" x14ac:dyDescent="0.3">
      <c r="A660" s="1">
        <v>179</v>
      </c>
      <c r="B660" s="1" t="s">
        <v>9673</v>
      </c>
      <c r="C660" s="1" t="s">
        <v>13428</v>
      </c>
      <c r="D660" s="1" t="s">
        <v>9674</v>
      </c>
      <c r="E660" s="8">
        <f t="shared" ca="1" si="2"/>
        <v>0.72256420689650336</v>
      </c>
    </row>
    <row r="661" spans="1:5" ht="15.75" customHeight="1" x14ac:dyDescent="0.3">
      <c r="A661" s="1">
        <v>179</v>
      </c>
      <c r="B661" s="1" t="s">
        <v>7833</v>
      </c>
      <c r="C661" s="1" t="s">
        <v>13428</v>
      </c>
      <c r="D661" s="1" t="s">
        <v>7834</v>
      </c>
      <c r="E661" s="8">
        <f t="shared" ca="1" si="2"/>
        <v>0.9891432918227987</v>
      </c>
    </row>
    <row r="662" spans="1:5" ht="15.75" customHeight="1" x14ac:dyDescent="0.3">
      <c r="A662" s="1">
        <v>180</v>
      </c>
      <c r="B662" s="1" t="s">
        <v>9569</v>
      </c>
      <c r="C662" s="1" t="s">
        <v>13428</v>
      </c>
      <c r="D662" s="1" t="s">
        <v>10184</v>
      </c>
      <c r="E662" s="8">
        <f t="shared" ca="1" si="2"/>
        <v>0.75052153847779846</v>
      </c>
    </row>
    <row r="663" spans="1:5" ht="15.75" customHeight="1" x14ac:dyDescent="0.3">
      <c r="A663" s="1">
        <v>180</v>
      </c>
      <c r="B663" s="1" t="s">
        <v>11415</v>
      </c>
      <c r="C663" s="1" t="s">
        <v>13428</v>
      </c>
      <c r="D663" s="1" t="s">
        <v>11478</v>
      </c>
      <c r="E663" s="8">
        <f t="shared" ca="1" si="2"/>
        <v>0.31269920538094498</v>
      </c>
    </row>
    <row r="664" spans="1:5" ht="15.75" customHeight="1" x14ac:dyDescent="0.3">
      <c r="A664" s="1">
        <v>181</v>
      </c>
      <c r="B664" s="1" t="s">
        <v>1672</v>
      </c>
      <c r="C664" s="1" t="s">
        <v>13428</v>
      </c>
      <c r="D664" s="1" t="s">
        <v>1673</v>
      </c>
      <c r="E664" s="8">
        <f t="shared" ca="1" si="2"/>
        <v>0.78754729070329321</v>
      </c>
    </row>
    <row r="665" spans="1:5" ht="15.75" customHeight="1" x14ac:dyDescent="0.3">
      <c r="A665" s="1">
        <v>181</v>
      </c>
      <c r="B665" s="1" t="s">
        <v>2590</v>
      </c>
      <c r="C665" s="1" t="s">
        <v>13428</v>
      </c>
      <c r="D665" s="1" t="s">
        <v>10814</v>
      </c>
      <c r="E665" s="8">
        <f t="shared" ca="1" si="2"/>
        <v>0.34875549107825243</v>
      </c>
    </row>
    <row r="666" spans="1:5" ht="15.75" customHeight="1" x14ac:dyDescent="0.3">
      <c r="A666" s="1">
        <v>182</v>
      </c>
      <c r="B666" s="1" t="s">
        <v>7744</v>
      </c>
      <c r="C666" s="1" t="s">
        <v>13428</v>
      </c>
      <c r="D666" s="1" t="s">
        <v>11707</v>
      </c>
      <c r="E666" s="8">
        <f t="shared" ca="1" si="2"/>
        <v>0.40136443003985001</v>
      </c>
    </row>
    <row r="667" spans="1:5" ht="15.75" customHeight="1" x14ac:dyDescent="0.3">
      <c r="A667" s="1">
        <v>182</v>
      </c>
      <c r="B667" s="1" t="s">
        <v>12507</v>
      </c>
      <c r="C667" s="1" t="s">
        <v>13428</v>
      </c>
      <c r="D667" s="1" t="s">
        <v>12508</v>
      </c>
      <c r="E667" s="8">
        <f t="shared" ca="1" si="2"/>
        <v>0.73668981571157555</v>
      </c>
    </row>
    <row r="668" spans="1:5" ht="15.75" customHeight="1" x14ac:dyDescent="0.3">
      <c r="A668" s="1">
        <v>183</v>
      </c>
      <c r="B668" s="1" t="s">
        <v>4870</v>
      </c>
      <c r="C668" s="1" t="s">
        <v>13428</v>
      </c>
      <c r="D668" s="1" t="s">
        <v>5111</v>
      </c>
      <c r="E668" s="8">
        <f t="shared" ca="1" si="2"/>
        <v>2.828113691779377E-2</v>
      </c>
    </row>
    <row r="669" spans="1:5" ht="15.75" customHeight="1" x14ac:dyDescent="0.3">
      <c r="A669" s="1">
        <v>183</v>
      </c>
      <c r="B669" s="1" t="s">
        <v>9522</v>
      </c>
      <c r="C669" s="1" t="s">
        <v>13428</v>
      </c>
      <c r="D669" s="1" t="s">
        <v>9523</v>
      </c>
      <c r="E669" s="8">
        <f t="shared" ca="1" si="2"/>
        <v>0.91003141060572756</v>
      </c>
    </row>
    <row r="670" spans="1:5" ht="15.75" customHeight="1" x14ac:dyDescent="0.3">
      <c r="A670" s="1">
        <v>184</v>
      </c>
      <c r="B670" s="1" t="s">
        <v>7719</v>
      </c>
      <c r="C670" s="1" t="s">
        <v>13428</v>
      </c>
      <c r="D670" s="1" t="s">
        <v>7720</v>
      </c>
      <c r="E670" s="8">
        <f t="shared" ca="1" si="2"/>
        <v>0.56849120055388425</v>
      </c>
    </row>
    <row r="671" spans="1:5" ht="15.75" customHeight="1" x14ac:dyDescent="0.3">
      <c r="A671" s="1">
        <v>184</v>
      </c>
      <c r="B671" s="1" t="s">
        <v>4682</v>
      </c>
      <c r="C671" s="1" t="s">
        <v>13428</v>
      </c>
      <c r="D671" s="1" t="s">
        <v>4683</v>
      </c>
      <c r="E671" s="8">
        <f t="shared" ca="1" si="2"/>
        <v>0.15654200333371882</v>
      </c>
    </row>
    <row r="672" spans="1:5" ht="15.75" customHeight="1" x14ac:dyDescent="0.3">
      <c r="A672" s="1">
        <v>185</v>
      </c>
      <c r="B672" s="1" t="s">
        <v>2615</v>
      </c>
      <c r="C672" s="1" t="s">
        <v>13428</v>
      </c>
      <c r="D672" s="1" t="s">
        <v>2616</v>
      </c>
      <c r="E672" s="8">
        <f t="shared" ca="1" si="2"/>
        <v>0.27932203258617283</v>
      </c>
    </row>
    <row r="673" spans="1:5" ht="15.75" customHeight="1" x14ac:dyDescent="0.3">
      <c r="A673" s="1">
        <v>185</v>
      </c>
      <c r="B673" s="1" t="s">
        <v>1480</v>
      </c>
      <c r="C673" s="1" t="s">
        <v>13428</v>
      </c>
      <c r="D673" s="1" t="s">
        <v>1481</v>
      </c>
      <c r="E673" s="8">
        <f t="shared" ca="1" si="2"/>
        <v>0.55647878281645735</v>
      </c>
    </row>
    <row r="674" spans="1:5" ht="15.75" customHeight="1" x14ac:dyDescent="0.3">
      <c r="A674" s="1">
        <v>186</v>
      </c>
      <c r="B674" s="1" t="s">
        <v>170</v>
      </c>
      <c r="C674" s="1" t="s">
        <v>13428</v>
      </c>
      <c r="D674" s="1" t="s">
        <v>171</v>
      </c>
      <c r="E674" s="8">
        <f t="shared" ca="1" si="2"/>
        <v>0.70227567534376423</v>
      </c>
    </row>
    <row r="675" spans="1:5" ht="15.75" customHeight="1" x14ac:dyDescent="0.3">
      <c r="A675" s="1">
        <v>186</v>
      </c>
      <c r="B675" s="1" t="s">
        <v>6374</v>
      </c>
      <c r="C675" s="1" t="s">
        <v>13428</v>
      </c>
      <c r="D675" s="1" t="s">
        <v>6891</v>
      </c>
      <c r="E675" s="8">
        <f t="shared" ca="1" si="2"/>
        <v>6.2711557661001449E-2</v>
      </c>
    </row>
    <row r="676" spans="1:5" ht="15.75" customHeight="1" x14ac:dyDescent="0.3">
      <c r="A676" s="1">
        <v>187</v>
      </c>
      <c r="B676" s="1" t="s">
        <v>6141</v>
      </c>
      <c r="C676" s="1" t="s">
        <v>13428</v>
      </c>
      <c r="D676" s="1" t="s">
        <v>11274</v>
      </c>
      <c r="E676" s="8">
        <f t="shared" ca="1" si="2"/>
        <v>0.71224048290551267</v>
      </c>
    </row>
    <row r="677" spans="1:5" ht="15.75" customHeight="1" x14ac:dyDescent="0.3">
      <c r="A677" s="1">
        <v>187</v>
      </c>
      <c r="B677" s="1" t="s">
        <v>3847</v>
      </c>
      <c r="C677" s="1" t="s">
        <v>13428</v>
      </c>
      <c r="D677" s="1" t="s">
        <v>3848</v>
      </c>
      <c r="E677" s="8">
        <f t="shared" ca="1" si="2"/>
        <v>0.7998350031821686</v>
      </c>
    </row>
    <row r="678" spans="1:5" ht="15.75" customHeight="1" x14ac:dyDescent="0.3">
      <c r="A678" s="1">
        <v>188</v>
      </c>
      <c r="B678" s="1" t="s">
        <v>9919</v>
      </c>
      <c r="C678" s="1" t="s">
        <v>13428</v>
      </c>
      <c r="D678" s="1" t="s">
        <v>9920</v>
      </c>
      <c r="E678" s="8">
        <f t="shared" ca="1" si="2"/>
        <v>2.8835188987205274E-2</v>
      </c>
    </row>
    <row r="679" spans="1:5" ht="15.75" customHeight="1" x14ac:dyDescent="0.3">
      <c r="A679" s="1">
        <v>188</v>
      </c>
      <c r="B679" s="1" t="s">
        <v>4372</v>
      </c>
      <c r="C679" s="1" t="s">
        <v>13428</v>
      </c>
      <c r="D679" s="1" t="s">
        <v>12784</v>
      </c>
      <c r="E679" s="8">
        <f t="shared" ca="1" si="2"/>
        <v>0.79445014537970882</v>
      </c>
    </row>
    <row r="680" spans="1:5" ht="15.75" customHeight="1" x14ac:dyDescent="0.3">
      <c r="A680" s="1">
        <v>189</v>
      </c>
      <c r="B680" s="1" t="s">
        <v>1004</v>
      </c>
      <c r="C680" s="1" t="s">
        <v>13428</v>
      </c>
      <c r="D680" s="1" t="s">
        <v>11463</v>
      </c>
      <c r="E680" s="8">
        <f t="shared" ca="1" si="2"/>
        <v>0.21770785325510267</v>
      </c>
    </row>
    <row r="681" spans="1:5" ht="15.75" customHeight="1" x14ac:dyDescent="0.3">
      <c r="A681" s="1">
        <v>189</v>
      </c>
      <c r="B681" s="1" t="s">
        <v>12580</v>
      </c>
      <c r="C681" s="1" t="s">
        <v>13428</v>
      </c>
      <c r="D681" s="1" t="s">
        <v>12583</v>
      </c>
      <c r="E681" s="8">
        <f t="shared" ca="1" si="2"/>
        <v>0.25812874349282022</v>
      </c>
    </row>
    <row r="682" spans="1:5" ht="15.75" customHeight="1" x14ac:dyDescent="0.3">
      <c r="A682" s="1">
        <v>190</v>
      </c>
      <c r="B682" s="1" t="s">
        <v>8262</v>
      </c>
      <c r="C682" s="1" t="s">
        <v>13428</v>
      </c>
      <c r="D682" s="1" t="s">
        <v>8263</v>
      </c>
      <c r="E682" s="8">
        <f t="shared" ca="1" si="2"/>
        <v>0.12967729135858153</v>
      </c>
    </row>
    <row r="683" spans="1:5" ht="15.75" customHeight="1" x14ac:dyDescent="0.3">
      <c r="A683" s="1">
        <v>190</v>
      </c>
      <c r="B683" s="1" t="s">
        <v>9114</v>
      </c>
      <c r="C683" s="1" t="s">
        <v>13428</v>
      </c>
      <c r="D683" s="1" t="s">
        <v>9115</v>
      </c>
      <c r="E683" s="8">
        <f t="shared" ca="1" si="2"/>
        <v>0.78085275983562319</v>
      </c>
    </row>
    <row r="684" spans="1:5" ht="15.75" customHeight="1" x14ac:dyDescent="0.3">
      <c r="A684" s="1">
        <v>191</v>
      </c>
      <c r="B684" s="1" t="s">
        <v>2997</v>
      </c>
      <c r="C684" s="1" t="s">
        <v>13428</v>
      </c>
      <c r="D684" s="1" t="s">
        <v>2998</v>
      </c>
      <c r="E684" s="8">
        <f t="shared" ca="1" si="2"/>
        <v>0.45277367267945634</v>
      </c>
    </row>
    <row r="685" spans="1:5" ht="15.75" customHeight="1" x14ac:dyDescent="0.3">
      <c r="A685" s="1">
        <v>191</v>
      </c>
      <c r="B685" s="1" t="s">
        <v>827</v>
      </c>
      <c r="C685" s="1" t="s">
        <v>13428</v>
      </c>
      <c r="D685" s="1" t="s">
        <v>828</v>
      </c>
      <c r="E685" s="8">
        <f t="shared" ca="1" si="2"/>
        <v>1.8438445481761101E-2</v>
      </c>
    </row>
    <row r="686" spans="1:5" ht="15.75" customHeight="1" x14ac:dyDescent="0.3">
      <c r="A686" s="1">
        <v>192</v>
      </c>
      <c r="B686" s="1" t="s">
        <v>9881</v>
      </c>
      <c r="C686" s="1" t="s">
        <v>13428</v>
      </c>
      <c r="D686" s="1" t="s">
        <v>9882</v>
      </c>
      <c r="E686" s="8">
        <f t="shared" ca="1" si="2"/>
        <v>0.55683671941726598</v>
      </c>
    </row>
    <row r="687" spans="1:5" ht="15.75" customHeight="1" x14ac:dyDescent="0.3">
      <c r="A687" s="1">
        <v>192</v>
      </c>
      <c r="B687" s="1" t="s">
        <v>4656</v>
      </c>
      <c r="C687" s="1" t="s">
        <v>13428</v>
      </c>
      <c r="D687" s="1" t="s">
        <v>12246</v>
      </c>
      <c r="E687" s="8">
        <f t="shared" ca="1" si="2"/>
        <v>0.6158660004331824</v>
      </c>
    </row>
    <row r="688" spans="1:5" ht="15.75" customHeight="1" x14ac:dyDescent="0.3">
      <c r="A688" s="1">
        <v>193</v>
      </c>
      <c r="B688" s="1" t="s">
        <v>3159</v>
      </c>
      <c r="C688" s="1" t="s">
        <v>13428</v>
      </c>
      <c r="D688" s="1" t="s">
        <v>3160</v>
      </c>
      <c r="E688" s="8">
        <f t="shared" ca="1" si="2"/>
        <v>0.30048021219766352</v>
      </c>
    </row>
    <row r="689" spans="1:5" ht="15.75" customHeight="1" x14ac:dyDescent="0.3">
      <c r="A689" s="1">
        <v>193</v>
      </c>
      <c r="B689" s="1" t="s">
        <v>1404</v>
      </c>
      <c r="C689" s="1" t="s">
        <v>13428</v>
      </c>
      <c r="D689" s="1" t="s">
        <v>8530</v>
      </c>
      <c r="E689" s="8">
        <f t="shared" ca="1" si="2"/>
        <v>4.4632666419604172E-2</v>
      </c>
    </row>
    <row r="690" spans="1:5" ht="15.75" customHeight="1" x14ac:dyDescent="0.3">
      <c r="A690" s="1">
        <v>194</v>
      </c>
      <c r="B690" s="1" t="s">
        <v>8982</v>
      </c>
      <c r="C690" s="1" t="s">
        <v>13428</v>
      </c>
      <c r="D690" s="1" t="s">
        <v>8983</v>
      </c>
      <c r="E690" s="8">
        <f t="shared" ca="1" si="2"/>
        <v>0.13436431998566201</v>
      </c>
    </row>
    <row r="691" spans="1:5" ht="15.75" customHeight="1" x14ac:dyDescent="0.3">
      <c r="A691" s="1">
        <v>194</v>
      </c>
      <c r="B691" s="1" t="s">
        <v>3154</v>
      </c>
      <c r="C691" s="1" t="s">
        <v>13428</v>
      </c>
      <c r="D691" s="1" t="s">
        <v>3155</v>
      </c>
      <c r="E691" s="8">
        <f t="shared" ca="1" si="2"/>
        <v>0.52158135445200027</v>
      </c>
    </row>
    <row r="692" spans="1:5" ht="15.75" customHeight="1" x14ac:dyDescent="0.3">
      <c r="A692" s="1">
        <v>195</v>
      </c>
      <c r="B692" s="1" t="s">
        <v>7266</v>
      </c>
      <c r="C692" s="1" t="s">
        <v>13428</v>
      </c>
      <c r="D692" s="1" t="s">
        <v>7267</v>
      </c>
      <c r="E692" s="8">
        <f t="shared" ca="1" si="2"/>
        <v>0.4947909364902946</v>
      </c>
    </row>
    <row r="693" spans="1:5" ht="15.75" customHeight="1" x14ac:dyDescent="0.3">
      <c r="A693" s="1">
        <v>195</v>
      </c>
      <c r="B693" s="1" t="s">
        <v>1951</v>
      </c>
      <c r="C693" s="1" t="s">
        <v>13428</v>
      </c>
      <c r="D693" s="1" t="s">
        <v>12313</v>
      </c>
      <c r="E693" s="8">
        <f t="shared" ca="1" si="2"/>
        <v>0.3552504388163612</v>
      </c>
    </row>
    <row r="694" spans="1:5" ht="15.75" customHeight="1" x14ac:dyDescent="0.3">
      <c r="A694" s="1">
        <v>196</v>
      </c>
      <c r="B694" s="1" t="s">
        <v>9856</v>
      </c>
      <c r="C694" s="1" t="s">
        <v>13428</v>
      </c>
      <c r="D694" s="1" t="s">
        <v>9857</v>
      </c>
      <c r="E694" s="8">
        <f t="shared" ca="1" si="2"/>
        <v>0.77592600960303004</v>
      </c>
    </row>
    <row r="695" spans="1:5" ht="15.75" customHeight="1" x14ac:dyDescent="0.3">
      <c r="A695" s="1">
        <v>196</v>
      </c>
      <c r="B695" s="1" t="s">
        <v>1104</v>
      </c>
      <c r="C695" s="1" t="s">
        <v>13428</v>
      </c>
      <c r="D695" s="1" t="s">
        <v>1105</v>
      </c>
      <c r="E695" s="8">
        <f t="shared" ca="1" si="2"/>
        <v>0.69191769255079127</v>
      </c>
    </row>
    <row r="696" spans="1:5" ht="15.75" customHeight="1" x14ac:dyDescent="0.3">
      <c r="A696" s="1">
        <v>197</v>
      </c>
      <c r="B696" s="1" t="s">
        <v>8185</v>
      </c>
      <c r="C696" s="1" t="s">
        <v>13428</v>
      </c>
      <c r="D696" s="1" t="s">
        <v>8265</v>
      </c>
      <c r="E696" s="8">
        <f t="shared" ca="1" si="2"/>
        <v>0.69315313379163501</v>
      </c>
    </row>
    <row r="697" spans="1:5" ht="15.75" customHeight="1" x14ac:dyDescent="0.3">
      <c r="A697" s="1">
        <v>197</v>
      </c>
      <c r="B697" s="1" t="s">
        <v>5675</v>
      </c>
      <c r="C697" s="1" t="s">
        <v>13428</v>
      </c>
      <c r="D697" s="1" t="s">
        <v>11000</v>
      </c>
      <c r="E697" s="8">
        <f t="shared" ca="1" si="2"/>
        <v>0.197923659238461</v>
      </c>
    </row>
    <row r="698" spans="1:5" ht="15.75" customHeight="1" x14ac:dyDescent="0.3">
      <c r="A698" s="1">
        <v>198</v>
      </c>
      <c r="B698" s="1" t="s">
        <v>6980</v>
      </c>
      <c r="C698" s="1" t="s">
        <v>13428</v>
      </c>
      <c r="D698" s="1" t="s">
        <v>6981</v>
      </c>
      <c r="E698" s="8">
        <f t="shared" ca="1" si="2"/>
        <v>0.14131087093655992</v>
      </c>
    </row>
    <row r="699" spans="1:5" ht="15.75" customHeight="1" x14ac:dyDescent="0.3">
      <c r="A699" s="1">
        <v>198</v>
      </c>
      <c r="B699" s="1" t="s">
        <v>11936</v>
      </c>
      <c r="C699" s="1" t="s">
        <v>13428</v>
      </c>
      <c r="D699" s="1" t="s">
        <v>12994</v>
      </c>
      <c r="E699" s="8">
        <f t="shared" ca="1" si="2"/>
        <v>0.373535287792788</v>
      </c>
    </row>
    <row r="700" spans="1:5" ht="15.75" customHeight="1" x14ac:dyDescent="0.3">
      <c r="A700" s="1">
        <v>199</v>
      </c>
      <c r="B700" s="1" t="s">
        <v>7479</v>
      </c>
      <c r="C700" s="1" t="s">
        <v>13428</v>
      </c>
      <c r="D700" s="1" t="s">
        <v>7480</v>
      </c>
      <c r="E700" s="8">
        <f t="shared" ca="1" si="2"/>
        <v>0.70405983609847633</v>
      </c>
    </row>
    <row r="701" spans="1:5" ht="15.75" customHeight="1" x14ac:dyDescent="0.3">
      <c r="A701" s="1">
        <v>199</v>
      </c>
      <c r="B701" s="1" t="s">
        <v>11832</v>
      </c>
      <c r="C701" s="1" t="s">
        <v>13428</v>
      </c>
      <c r="D701" s="1" t="s">
        <v>11833</v>
      </c>
      <c r="E701" s="8">
        <f t="shared" ca="1" si="2"/>
        <v>0.89394399991555862</v>
      </c>
    </row>
    <row r="702" spans="1:5" ht="15.75" customHeight="1" x14ac:dyDescent="0.3">
      <c r="A702" s="1">
        <v>200</v>
      </c>
      <c r="B702" s="1" t="s">
        <v>7416</v>
      </c>
      <c r="C702" s="1" t="s">
        <v>13428</v>
      </c>
      <c r="D702" s="1" t="s">
        <v>11178</v>
      </c>
      <c r="E702" s="8">
        <f t="shared" ca="1" si="2"/>
        <v>0.29730617642790336</v>
      </c>
    </row>
    <row r="703" spans="1:5" ht="15.75" customHeight="1" x14ac:dyDescent="0.3">
      <c r="A703" s="1">
        <v>200</v>
      </c>
      <c r="B703" s="1" t="s">
        <v>12353</v>
      </c>
      <c r="C703" s="1" t="s">
        <v>13428</v>
      </c>
      <c r="D703" s="1" t="s">
        <v>12354</v>
      </c>
      <c r="E703" s="8">
        <f t="shared" ca="1" si="2"/>
        <v>0.37173681025324201</v>
      </c>
    </row>
    <row r="704" spans="1:5" ht="15.75" customHeight="1" x14ac:dyDescent="0.3">
      <c r="A704" s="1">
        <v>201</v>
      </c>
      <c r="B704" s="1" t="s">
        <v>5480</v>
      </c>
      <c r="C704" s="1" t="s">
        <v>13428</v>
      </c>
      <c r="D704" s="1" t="s">
        <v>12049</v>
      </c>
      <c r="E704" s="8">
        <f t="shared" ca="1" si="2"/>
        <v>0.79038913186937798</v>
      </c>
    </row>
    <row r="705" spans="1:5" ht="15.75" customHeight="1" x14ac:dyDescent="0.3">
      <c r="A705" s="1">
        <v>201</v>
      </c>
      <c r="B705" s="1" t="s">
        <v>6412</v>
      </c>
      <c r="C705" s="1" t="s">
        <v>13428</v>
      </c>
      <c r="D705" s="1" t="s">
        <v>13053</v>
      </c>
      <c r="E705" s="8">
        <f t="shared" ca="1" si="2"/>
        <v>0.28265854466385565</v>
      </c>
    </row>
    <row r="706" spans="1:5" ht="15.75" customHeight="1" x14ac:dyDescent="0.3">
      <c r="A706" s="1">
        <v>202</v>
      </c>
      <c r="B706" s="1" t="s">
        <v>9675</v>
      </c>
      <c r="C706" s="1" t="s">
        <v>13428</v>
      </c>
      <c r="D706" s="1" t="s">
        <v>10789</v>
      </c>
      <c r="E706" s="8">
        <f t="shared" ca="1" si="2"/>
        <v>0.70143783983372066</v>
      </c>
    </row>
    <row r="707" spans="1:5" ht="15.75" customHeight="1" x14ac:dyDescent="0.3">
      <c r="A707" s="1">
        <v>202</v>
      </c>
      <c r="B707" s="1" t="s">
        <v>6992</v>
      </c>
      <c r="C707" s="1" t="s">
        <v>13428</v>
      </c>
      <c r="D707" s="1" t="s">
        <v>8111</v>
      </c>
      <c r="E707" s="8">
        <f t="shared" ca="1" si="2"/>
        <v>0.31737468575245531</v>
      </c>
    </row>
    <row r="708" spans="1:5" ht="15.75" customHeight="1" x14ac:dyDescent="0.3">
      <c r="A708" s="1">
        <v>203</v>
      </c>
      <c r="B708" s="1" t="s">
        <v>5442</v>
      </c>
      <c r="C708" s="1" t="s">
        <v>13428</v>
      </c>
      <c r="D708" s="1" t="s">
        <v>6254</v>
      </c>
      <c r="E708" s="8">
        <f t="shared" ca="1" si="2"/>
        <v>4.3426093681524613E-2</v>
      </c>
    </row>
    <row r="709" spans="1:5" ht="15.75" customHeight="1" x14ac:dyDescent="0.3">
      <c r="A709" s="1">
        <v>203</v>
      </c>
      <c r="B709" s="1" t="s">
        <v>5722</v>
      </c>
      <c r="C709" s="1" t="s">
        <v>13428</v>
      </c>
      <c r="D709" s="1" t="s">
        <v>12666</v>
      </c>
      <c r="E709" s="8">
        <f t="shared" ca="1" si="2"/>
        <v>0.85834489483580523</v>
      </c>
    </row>
    <row r="710" spans="1:5" ht="15.75" customHeight="1" x14ac:dyDescent="0.3">
      <c r="A710" s="1">
        <v>204</v>
      </c>
      <c r="B710" s="1" t="s">
        <v>4499</v>
      </c>
      <c r="C710" s="1" t="s">
        <v>13428</v>
      </c>
      <c r="D710" s="1" t="s">
        <v>4500</v>
      </c>
      <c r="E710" s="8">
        <f t="shared" ca="1" si="2"/>
        <v>4.2688960440695145E-2</v>
      </c>
    </row>
    <row r="711" spans="1:5" ht="15.75" customHeight="1" x14ac:dyDescent="0.3">
      <c r="A711" s="1">
        <v>204</v>
      </c>
      <c r="B711" s="1" t="s">
        <v>12894</v>
      </c>
      <c r="C711" s="1" t="s">
        <v>13428</v>
      </c>
      <c r="D711" s="1" t="s">
        <v>13203</v>
      </c>
      <c r="E711" s="8">
        <f t="shared" ca="1" si="2"/>
        <v>0.49717216184178448</v>
      </c>
    </row>
    <row r="712" spans="1:5" ht="15.75" customHeight="1" x14ac:dyDescent="0.3">
      <c r="A712" s="1">
        <v>205</v>
      </c>
      <c r="B712" s="1" t="s">
        <v>10285</v>
      </c>
      <c r="C712" s="1" t="s">
        <v>13428</v>
      </c>
      <c r="D712" s="1" t="s">
        <v>10286</v>
      </c>
      <c r="E712" s="8">
        <f t="shared" ca="1" si="2"/>
        <v>0.72880595159963113</v>
      </c>
    </row>
    <row r="713" spans="1:5" ht="15.75" customHeight="1" x14ac:dyDescent="0.3">
      <c r="A713" s="1">
        <v>205</v>
      </c>
      <c r="B713" s="1" t="s">
        <v>9783</v>
      </c>
      <c r="C713" s="1" t="s">
        <v>13428</v>
      </c>
      <c r="D713" s="1" t="s">
        <v>9784</v>
      </c>
      <c r="E713" s="8">
        <f t="shared" ca="1" si="2"/>
        <v>6.7816505134406735E-2</v>
      </c>
    </row>
    <row r="714" spans="1:5" ht="15.75" customHeight="1" x14ac:dyDescent="0.3">
      <c r="A714" s="1">
        <v>206</v>
      </c>
      <c r="B714" s="1" t="s">
        <v>6628</v>
      </c>
      <c r="C714" s="1" t="s">
        <v>13428</v>
      </c>
      <c r="D714" s="1" t="s">
        <v>6629</v>
      </c>
      <c r="E714" s="8">
        <f t="shared" ca="1" si="2"/>
        <v>0.54391222665106309</v>
      </c>
    </row>
    <row r="715" spans="1:5" ht="15.75" customHeight="1" x14ac:dyDescent="0.3">
      <c r="A715" s="1">
        <v>206</v>
      </c>
      <c r="B715" s="1" t="s">
        <v>8801</v>
      </c>
      <c r="C715" s="1" t="s">
        <v>13428</v>
      </c>
      <c r="D715" s="1" t="s">
        <v>8802</v>
      </c>
      <c r="E715" s="8">
        <f t="shared" ca="1" si="2"/>
        <v>0.97085597574890536</v>
      </c>
    </row>
    <row r="716" spans="1:5" ht="15.75" customHeight="1" x14ac:dyDescent="0.3">
      <c r="A716" s="1">
        <v>207</v>
      </c>
      <c r="B716" s="1" t="s">
        <v>6437</v>
      </c>
      <c r="C716" s="1" t="s">
        <v>13428</v>
      </c>
      <c r="D716" s="1" t="s">
        <v>6438</v>
      </c>
      <c r="E716" s="8">
        <f t="shared" ca="1" si="2"/>
        <v>0.12464812154634997</v>
      </c>
    </row>
    <row r="717" spans="1:5" ht="15.75" customHeight="1" x14ac:dyDescent="0.3">
      <c r="A717" s="1">
        <v>207</v>
      </c>
      <c r="B717" s="1" t="s">
        <v>8850</v>
      </c>
      <c r="C717" s="1" t="s">
        <v>13428</v>
      </c>
      <c r="D717" s="1" t="s">
        <v>8851</v>
      </c>
      <c r="E717" s="8">
        <f t="shared" ca="1" si="2"/>
        <v>0.11427962778705747</v>
      </c>
    </row>
    <row r="718" spans="1:5" ht="15.75" customHeight="1" x14ac:dyDescent="0.3">
      <c r="A718" s="1">
        <v>208</v>
      </c>
      <c r="B718" s="1" t="s">
        <v>3634</v>
      </c>
      <c r="C718" s="1" t="s">
        <v>13428</v>
      </c>
      <c r="D718" s="1" t="s">
        <v>3635</v>
      </c>
      <c r="E718" s="8">
        <f t="shared" ca="1" si="2"/>
        <v>0.44019675825174354</v>
      </c>
    </row>
    <row r="719" spans="1:5" ht="15.75" customHeight="1" x14ac:dyDescent="0.3">
      <c r="A719" s="1">
        <v>208</v>
      </c>
      <c r="B719" s="1" t="s">
        <v>10409</v>
      </c>
      <c r="C719" s="1" t="s">
        <v>13428</v>
      </c>
      <c r="D719" s="1" t="s">
        <v>10410</v>
      </c>
      <c r="E719" s="8">
        <f t="shared" ca="1" si="2"/>
        <v>0.73945768395630018</v>
      </c>
    </row>
    <row r="720" spans="1:5" ht="15.75" customHeight="1" x14ac:dyDescent="0.3">
      <c r="A720" s="1">
        <v>209</v>
      </c>
      <c r="B720" s="1" t="s">
        <v>2828</v>
      </c>
      <c r="C720" s="1" t="s">
        <v>13428</v>
      </c>
      <c r="D720" s="1" t="s">
        <v>9144</v>
      </c>
      <c r="E720" s="8">
        <f t="shared" ca="1" si="2"/>
        <v>0.35919654609492169</v>
      </c>
    </row>
    <row r="721" spans="1:5" ht="15.75" customHeight="1" x14ac:dyDescent="0.3">
      <c r="A721" s="1">
        <v>209</v>
      </c>
      <c r="B721" s="1" t="s">
        <v>9526</v>
      </c>
      <c r="C721" s="1" t="s">
        <v>13428</v>
      </c>
      <c r="D721" s="1" t="s">
        <v>9527</v>
      </c>
      <c r="E721" s="8">
        <f t="shared" ca="1" si="2"/>
        <v>0.96971740361044767</v>
      </c>
    </row>
    <row r="722" spans="1:5" ht="15.75" customHeight="1" x14ac:dyDescent="0.3">
      <c r="A722" s="1">
        <v>210</v>
      </c>
      <c r="B722" s="1" t="s">
        <v>1956</v>
      </c>
      <c r="C722" s="1" t="s">
        <v>13428</v>
      </c>
      <c r="D722" s="1" t="s">
        <v>1957</v>
      </c>
      <c r="E722" s="8">
        <f t="shared" ca="1" si="2"/>
        <v>0.31545362780552022</v>
      </c>
    </row>
    <row r="723" spans="1:5" ht="15.75" customHeight="1" x14ac:dyDescent="0.3">
      <c r="A723" s="1">
        <v>210</v>
      </c>
      <c r="B723" s="1" t="s">
        <v>8083</v>
      </c>
      <c r="C723" s="1" t="s">
        <v>13428</v>
      </c>
      <c r="D723" s="1" t="s">
        <v>12707</v>
      </c>
      <c r="E723" s="8">
        <f t="shared" ca="1" si="2"/>
        <v>0.80460312679682378</v>
      </c>
    </row>
    <row r="724" spans="1:5" ht="15.75" customHeight="1" x14ac:dyDescent="0.3">
      <c r="A724" s="1">
        <v>211</v>
      </c>
      <c r="B724" s="1" t="s">
        <v>3332</v>
      </c>
      <c r="C724" s="1" t="s">
        <v>13428</v>
      </c>
      <c r="D724" s="1" t="s">
        <v>11391</v>
      </c>
      <c r="E724" s="8">
        <f t="shared" ca="1" si="2"/>
        <v>0.17934610839483678</v>
      </c>
    </row>
    <row r="725" spans="1:5" ht="15.75" customHeight="1" x14ac:dyDescent="0.3">
      <c r="A725" s="1">
        <v>211</v>
      </c>
      <c r="B725" s="1" t="s">
        <v>4689</v>
      </c>
      <c r="C725" s="1" t="s">
        <v>13428</v>
      </c>
      <c r="D725" s="1" t="s">
        <v>4690</v>
      </c>
      <c r="E725" s="8">
        <f t="shared" ca="1" si="2"/>
        <v>0.32914154197004197</v>
      </c>
    </row>
    <row r="726" spans="1:5" ht="15.75" customHeight="1" x14ac:dyDescent="0.3">
      <c r="A726" s="1">
        <v>212</v>
      </c>
      <c r="B726" s="1" t="s">
        <v>10370</v>
      </c>
      <c r="C726" s="1" t="s">
        <v>13428</v>
      </c>
      <c r="D726" s="1" t="s">
        <v>13078</v>
      </c>
      <c r="E726" s="8">
        <f t="shared" ca="1" si="2"/>
        <v>0.43488576694701386</v>
      </c>
    </row>
    <row r="727" spans="1:5" ht="15.75" customHeight="1" x14ac:dyDescent="0.3">
      <c r="A727" s="1">
        <v>212</v>
      </c>
      <c r="B727" s="1" t="s">
        <v>10642</v>
      </c>
      <c r="C727" s="1" t="s">
        <v>13428</v>
      </c>
      <c r="D727" s="1" t="s">
        <v>10643</v>
      </c>
      <c r="E727" s="8">
        <f t="shared" ca="1" si="2"/>
        <v>0.71992892806501041</v>
      </c>
    </row>
    <row r="728" spans="1:5" ht="15.75" customHeight="1" x14ac:dyDescent="0.3">
      <c r="A728" s="1">
        <v>213</v>
      </c>
      <c r="B728" s="1" t="s">
        <v>7192</v>
      </c>
      <c r="C728" s="1" t="s">
        <v>13428</v>
      </c>
      <c r="D728" s="1" t="s">
        <v>7193</v>
      </c>
      <c r="E728" s="8">
        <f t="shared" ca="1" si="2"/>
        <v>0.32938619372222488</v>
      </c>
    </row>
    <row r="729" spans="1:5" ht="15.75" customHeight="1" x14ac:dyDescent="0.3">
      <c r="A729" s="1">
        <v>213</v>
      </c>
      <c r="B729" s="1" t="s">
        <v>5812</v>
      </c>
      <c r="C729" s="1" t="s">
        <v>13428</v>
      </c>
      <c r="D729" s="1" t="s">
        <v>5813</v>
      </c>
      <c r="E729" s="8">
        <f t="shared" ca="1" si="2"/>
        <v>4.5546186356414498E-2</v>
      </c>
    </row>
    <row r="730" spans="1:5" ht="15.75" customHeight="1" x14ac:dyDescent="0.3">
      <c r="A730" s="1">
        <v>214</v>
      </c>
      <c r="B730" s="1" t="s">
        <v>3402</v>
      </c>
      <c r="C730" s="1" t="s">
        <v>13428</v>
      </c>
      <c r="D730" s="1" t="s">
        <v>12780</v>
      </c>
      <c r="E730" s="8">
        <f t="shared" ca="1" si="2"/>
        <v>0.33816865625013837</v>
      </c>
    </row>
    <row r="731" spans="1:5" ht="15.75" customHeight="1" x14ac:dyDescent="0.3">
      <c r="A731" s="1">
        <v>214</v>
      </c>
      <c r="B731" s="1" t="s">
        <v>10075</v>
      </c>
      <c r="C731" s="1" t="s">
        <v>13428</v>
      </c>
      <c r="D731" s="1" t="s">
        <v>10076</v>
      </c>
      <c r="E731" s="8">
        <f t="shared" ca="1" si="2"/>
        <v>0.38698219456776839</v>
      </c>
    </row>
    <row r="732" spans="1:5" ht="15.75" customHeight="1" x14ac:dyDescent="0.3">
      <c r="A732" s="1">
        <v>215</v>
      </c>
      <c r="B732" s="1" t="s">
        <v>10255</v>
      </c>
      <c r="C732" s="1" t="s">
        <v>13428</v>
      </c>
      <c r="D732" s="1" t="s">
        <v>11695</v>
      </c>
      <c r="E732" s="8">
        <f t="shared" ca="1" si="2"/>
        <v>0.45586871837898568</v>
      </c>
    </row>
    <row r="733" spans="1:5" ht="15.75" customHeight="1" x14ac:dyDescent="0.3">
      <c r="A733" s="1">
        <v>215</v>
      </c>
      <c r="B733" s="1" t="s">
        <v>8583</v>
      </c>
      <c r="C733" s="1" t="s">
        <v>13428</v>
      </c>
      <c r="D733" s="1" t="s">
        <v>8584</v>
      </c>
      <c r="E733" s="8">
        <f t="shared" ca="1" si="2"/>
        <v>7.759870279294423E-2</v>
      </c>
    </row>
    <row r="734" spans="1:5" ht="15.75" customHeight="1" x14ac:dyDescent="0.3">
      <c r="A734" s="1">
        <v>216</v>
      </c>
      <c r="B734" s="1" t="s">
        <v>8454</v>
      </c>
      <c r="C734" s="1" t="s">
        <v>13428</v>
      </c>
      <c r="D734" s="1" t="s">
        <v>8455</v>
      </c>
      <c r="E734" s="8">
        <f t="shared" ca="1" si="2"/>
        <v>0.19118171432185094</v>
      </c>
    </row>
    <row r="735" spans="1:5" ht="15.75" customHeight="1" x14ac:dyDescent="0.3">
      <c r="A735" s="1">
        <v>216</v>
      </c>
      <c r="B735" s="1" t="s">
        <v>11485</v>
      </c>
      <c r="C735" s="1" t="s">
        <v>13428</v>
      </c>
      <c r="D735" s="1" t="s">
        <v>13088</v>
      </c>
      <c r="E735" s="8">
        <f t="shared" ca="1" si="2"/>
        <v>8.3805641988283108E-2</v>
      </c>
    </row>
    <row r="736" spans="1:5" ht="15.75" customHeight="1" x14ac:dyDescent="0.3">
      <c r="A736" s="1">
        <v>217</v>
      </c>
      <c r="B736" s="1" t="s">
        <v>2885</v>
      </c>
      <c r="C736" s="1" t="s">
        <v>13428</v>
      </c>
      <c r="D736" s="1" t="s">
        <v>9609</v>
      </c>
      <c r="E736" s="8">
        <f t="shared" ca="1" si="2"/>
        <v>9.7674021110806808E-2</v>
      </c>
    </row>
    <row r="737" spans="1:5" ht="15.75" customHeight="1" x14ac:dyDescent="0.3">
      <c r="A737" s="1">
        <v>217</v>
      </c>
      <c r="B737" s="1" t="s">
        <v>8731</v>
      </c>
      <c r="C737" s="1" t="s">
        <v>13428</v>
      </c>
      <c r="D737" s="1" t="s">
        <v>8918</v>
      </c>
      <c r="E737" s="8">
        <f t="shared" ca="1" si="2"/>
        <v>3.5916049089042223E-2</v>
      </c>
    </row>
    <row r="738" spans="1:5" ht="15.75" customHeight="1" x14ac:dyDescent="0.3">
      <c r="A738" s="1">
        <v>218</v>
      </c>
      <c r="B738" s="1" t="s">
        <v>11453</v>
      </c>
      <c r="C738" s="1" t="s">
        <v>13428</v>
      </c>
      <c r="D738" s="1" t="s">
        <v>11454</v>
      </c>
      <c r="E738" s="8">
        <f t="shared" ca="1" si="2"/>
        <v>0.92796990033741455</v>
      </c>
    </row>
    <row r="739" spans="1:5" ht="15.75" customHeight="1" x14ac:dyDescent="0.3">
      <c r="A739" s="1">
        <v>218</v>
      </c>
      <c r="B739" s="1" t="s">
        <v>4190</v>
      </c>
      <c r="C739" s="1" t="s">
        <v>13428</v>
      </c>
      <c r="D739" s="1" t="s">
        <v>4191</v>
      </c>
      <c r="E739" s="8">
        <f t="shared" ca="1" si="2"/>
        <v>0.69867648003312477</v>
      </c>
    </row>
    <row r="740" spans="1:5" ht="15.75" customHeight="1" x14ac:dyDescent="0.3">
      <c r="A740" s="1">
        <v>219</v>
      </c>
      <c r="B740" s="1" t="s">
        <v>6172</v>
      </c>
      <c r="C740" s="1" t="s">
        <v>13428</v>
      </c>
      <c r="D740" s="1" t="s">
        <v>6173</v>
      </c>
      <c r="E740" s="8">
        <f t="shared" ca="1" si="2"/>
        <v>0.35158302199840052</v>
      </c>
    </row>
    <row r="741" spans="1:5" ht="15.75" customHeight="1" x14ac:dyDescent="0.3">
      <c r="A741" s="1">
        <v>219</v>
      </c>
      <c r="B741" s="1" t="s">
        <v>12207</v>
      </c>
      <c r="C741" s="1" t="s">
        <v>13428</v>
      </c>
      <c r="D741" s="1" t="s">
        <v>12208</v>
      </c>
      <c r="E741" s="8">
        <f t="shared" ca="1" si="2"/>
        <v>0.52458135574554754</v>
      </c>
    </row>
    <row r="742" spans="1:5" ht="15.75" customHeight="1" x14ac:dyDescent="0.3">
      <c r="A742" s="1">
        <v>220</v>
      </c>
      <c r="B742" s="1" t="s">
        <v>6953</v>
      </c>
      <c r="C742" s="1" t="s">
        <v>13428</v>
      </c>
      <c r="D742" s="1" t="s">
        <v>7451</v>
      </c>
      <c r="E742" s="8">
        <f t="shared" ca="1" si="2"/>
        <v>0.11576430504808388</v>
      </c>
    </row>
    <row r="743" spans="1:5" ht="15.75" customHeight="1" x14ac:dyDescent="0.3">
      <c r="A743" s="1">
        <v>220</v>
      </c>
      <c r="B743" s="1" t="s">
        <v>12645</v>
      </c>
      <c r="C743" s="1" t="s">
        <v>13428</v>
      </c>
      <c r="D743" s="1" t="s">
        <v>12870</v>
      </c>
      <c r="E743" s="8">
        <f t="shared" ca="1" si="2"/>
        <v>0.55532397216239138</v>
      </c>
    </row>
    <row r="744" spans="1:5" ht="15.75" customHeight="1" x14ac:dyDescent="0.3">
      <c r="A744" s="1">
        <v>221</v>
      </c>
      <c r="B744" s="1" t="s">
        <v>4419</v>
      </c>
      <c r="C744" s="1" t="s">
        <v>13428</v>
      </c>
      <c r="D744" s="1" t="s">
        <v>4420</v>
      </c>
      <c r="E744" s="8">
        <f t="shared" ca="1" si="2"/>
        <v>0.55880327297728405</v>
      </c>
    </row>
    <row r="745" spans="1:5" ht="15.75" customHeight="1" x14ac:dyDescent="0.3">
      <c r="A745" s="1">
        <v>221</v>
      </c>
      <c r="B745" s="1" t="s">
        <v>5247</v>
      </c>
      <c r="C745" s="1" t="s">
        <v>13428</v>
      </c>
      <c r="D745" s="1" t="s">
        <v>8762</v>
      </c>
      <c r="E745" s="8">
        <f t="shared" ca="1" si="2"/>
        <v>0.11306843320835425</v>
      </c>
    </row>
    <row r="746" spans="1:5" ht="15.75" customHeight="1" x14ac:dyDescent="0.3">
      <c r="A746" s="1">
        <v>222</v>
      </c>
      <c r="B746" s="1" t="s">
        <v>2548</v>
      </c>
      <c r="C746" s="1" t="s">
        <v>13428</v>
      </c>
      <c r="D746" s="1" t="s">
        <v>8925</v>
      </c>
      <c r="E746" s="8">
        <f t="shared" ca="1" si="2"/>
        <v>0.53437257412267991</v>
      </c>
    </row>
    <row r="747" spans="1:5" ht="15.75" customHeight="1" x14ac:dyDescent="0.3">
      <c r="A747" s="1">
        <v>222</v>
      </c>
      <c r="B747" s="1" t="s">
        <v>8504</v>
      </c>
      <c r="C747" s="1" t="s">
        <v>13428</v>
      </c>
      <c r="D747" s="1" t="s">
        <v>13389</v>
      </c>
      <c r="E747" s="8">
        <f t="shared" ca="1" si="2"/>
        <v>0.88806952185593035</v>
      </c>
    </row>
    <row r="748" spans="1:5" ht="15.75" customHeight="1" x14ac:dyDescent="0.3">
      <c r="A748" s="1">
        <v>223</v>
      </c>
      <c r="B748" s="1" t="s">
        <v>9396</v>
      </c>
      <c r="C748" s="1" t="s">
        <v>13428</v>
      </c>
      <c r="D748" s="1" t="s">
        <v>9397</v>
      </c>
      <c r="E748" s="8">
        <f t="shared" ca="1" si="2"/>
        <v>0.63691511301359516</v>
      </c>
    </row>
    <row r="749" spans="1:5" ht="15.75" customHeight="1" x14ac:dyDescent="0.3">
      <c r="A749" s="1">
        <v>223</v>
      </c>
      <c r="B749" s="1" t="s">
        <v>4244</v>
      </c>
      <c r="C749" s="1" t="s">
        <v>13428</v>
      </c>
      <c r="D749" s="1" t="s">
        <v>4245</v>
      </c>
      <c r="E749" s="8">
        <f t="shared" ca="1" si="2"/>
        <v>1.4562044570386901E-2</v>
      </c>
    </row>
    <row r="750" spans="1:5" ht="15.75" customHeight="1" x14ac:dyDescent="0.3">
      <c r="A750" s="1">
        <v>224</v>
      </c>
      <c r="B750" s="1" t="s">
        <v>7959</v>
      </c>
      <c r="C750" s="1" t="s">
        <v>13428</v>
      </c>
      <c r="D750" s="1" t="s">
        <v>7960</v>
      </c>
      <c r="E750" s="8">
        <f t="shared" ca="1" si="2"/>
        <v>0.15517848270126477</v>
      </c>
    </row>
    <row r="751" spans="1:5" ht="15.75" customHeight="1" x14ac:dyDescent="0.3">
      <c r="A751" s="1">
        <v>224</v>
      </c>
      <c r="B751" s="1" t="s">
        <v>9424</v>
      </c>
      <c r="C751" s="1" t="s">
        <v>13428</v>
      </c>
      <c r="D751" s="1" t="s">
        <v>9425</v>
      </c>
      <c r="E751" s="8">
        <f t="shared" ca="1" si="2"/>
        <v>0.59775836311284758</v>
      </c>
    </row>
    <row r="752" spans="1:5" ht="15.75" customHeight="1" x14ac:dyDescent="0.3">
      <c r="A752" s="1">
        <v>225</v>
      </c>
      <c r="B752" s="1" t="s">
        <v>4057</v>
      </c>
      <c r="C752" s="1" t="s">
        <v>13428</v>
      </c>
      <c r="D752" s="1" t="s">
        <v>4058</v>
      </c>
      <c r="E752" s="8">
        <f t="shared" ca="1" si="2"/>
        <v>0.14506975525966803</v>
      </c>
    </row>
    <row r="753" spans="1:5" ht="15.75" customHeight="1" x14ac:dyDescent="0.3">
      <c r="A753" s="1">
        <v>225</v>
      </c>
      <c r="B753" s="1" t="s">
        <v>2895</v>
      </c>
      <c r="C753" s="1" t="s">
        <v>13428</v>
      </c>
      <c r="D753" s="1" t="s">
        <v>4528</v>
      </c>
      <c r="E753" s="8">
        <f t="shared" ca="1" si="2"/>
        <v>0.3919650218527625</v>
      </c>
    </row>
    <row r="754" spans="1:5" ht="15.75" customHeight="1" x14ac:dyDescent="0.3">
      <c r="A754" s="1">
        <v>226</v>
      </c>
      <c r="B754" s="1" t="s">
        <v>9383</v>
      </c>
      <c r="C754" s="1" t="s">
        <v>13428</v>
      </c>
      <c r="D754" s="1" t="s">
        <v>11595</v>
      </c>
      <c r="E754" s="8">
        <f t="shared" ca="1" si="2"/>
        <v>0.62169919622401637</v>
      </c>
    </row>
    <row r="755" spans="1:5" ht="15.75" customHeight="1" x14ac:dyDescent="0.3">
      <c r="A755" s="1">
        <v>226</v>
      </c>
      <c r="B755" s="1" t="s">
        <v>5012</v>
      </c>
      <c r="C755" s="1" t="s">
        <v>13428</v>
      </c>
      <c r="D755" s="1" t="s">
        <v>5349</v>
      </c>
      <c r="E755" s="8">
        <f t="shared" ca="1" si="2"/>
        <v>0.45253826574525491</v>
      </c>
    </row>
    <row r="756" spans="1:5" ht="15.75" customHeight="1" x14ac:dyDescent="0.3">
      <c r="A756" s="1">
        <v>227</v>
      </c>
      <c r="B756" s="1" t="s">
        <v>4917</v>
      </c>
      <c r="C756" s="1" t="s">
        <v>13428</v>
      </c>
      <c r="D756" s="1" t="s">
        <v>5802</v>
      </c>
      <c r="E756" s="8">
        <f t="shared" ca="1" si="2"/>
        <v>0.22445607715700222</v>
      </c>
    </row>
    <row r="757" spans="1:5" ht="15.75" customHeight="1" x14ac:dyDescent="0.3">
      <c r="A757" s="1">
        <v>227</v>
      </c>
      <c r="B757" s="1" t="s">
        <v>5659</v>
      </c>
      <c r="C757" s="1" t="s">
        <v>13428</v>
      </c>
      <c r="D757" s="1" t="s">
        <v>5660</v>
      </c>
      <c r="E757" s="8">
        <f t="shared" ca="1" si="2"/>
        <v>0.27595251359225548</v>
      </c>
    </row>
    <row r="758" spans="1:5" ht="15.75" customHeight="1" x14ac:dyDescent="0.3">
      <c r="A758" s="1">
        <v>228</v>
      </c>
      <c r="B758" s="1" t="s">
        <v>6892</v>
      </c>
      <c r="C758" s="1" t="s">
        <v>13428</v>
      </c>
      <c r="D758" s="1" t="s">
        <v>12266</v>
      </c>
      <c r="E758" s="8">
        <f t="shared" ca="1" si="2"/>
        <v>0.23622664359648615</v>
      </c>
    </row>
    <row r="759" spans="1:5" ht="15.75" customHeight="1" x14ac:dyDescent="0.3">
      <c r="A759" s="1">
        <v>228</v>
      </c>
      <c r="B759" s="1" t="s">
        <v>1220</v>
      </c>
      <c r="C759" s="1" t="s">
        <v>13428</v>
      </c>
      <c r="D759" s="1" t="s">
        <v>1221</v>
      </c>
      <c r="E759" s="8">
        <f t="shared" ca="1" si="2"/>
        <v>0.35426247513889086</v>
      </c>
    </row>
    <row r="760" spans="1:5" ht="15.75" customHeight="1" x14ac:dyDescent="0.3">
      <c r="A760" s="1">
        <v>229</v>
      </c>
      <c r="B760" s="1" t="s">
        <v>8163</v>
      </c>
      <c r="C760" s="1" t="s">
        <v>13428</v>
      </c>
      <c r="D760" s="1" t="s">
        <v>11041</v>
      </c>
      <c r="E760" s="8">
        <f t="shared" ca="1" si="2"/>
        <v>0.68617716948473162</v>
      </c>
    </row>
    <row r="761" spans="1:5" ht="15.75" customHeight="1" x14ac:dyDescent="0.3">
      <c r="A761" s="1">
        <v>229</v>
      </c>
      <c r="B761" s="1" t="s">
        <v>3657</v>
      </c>
      <c r="C761" s="1" t="s">
        <v>13428</v>
      </c>
      <c r="D761" s="1" t="s">
        <v>3658</v>
      </c>
      <c r="E761" s="8">
        <f t="shared" ca="1" si="2"/>
        <v>0.28827871348381906</v>
      </c>
    </row>
    <row r="762" spans="1:5" ht="15.75" customHeight="1" x14ac:dyDescent="0.3">
      <c r="A762" s="1">
        <v>230</v>
      </c>
      <c r="B762" s="1" t="s">
        <v>4169</v>
      </c>
      <c r="C762" s="1" t="s">
        <v>13428</v>
      </c>
      <c r="D762" s="1" t="s">
        <v>4170</v>
      </c>
      <c r="E762" s="8">
        <f t="shared" ca="1" si="2"/>
        <v>0.14506317792198997</v>
      </c>
    </row>
    <row r="763" spans="1:5" ht="15.75" customHeight="1" x14ac:dyDescent="0.3">
      <c r="A763" s="1">
        <v>230</v>
      </c>
      <c r="B763" s="1" t="s">
        <v>9371</v>
      </c>
      <c r="C763" s="1" t="s">
        <v>13428</v>
      </c>
      <c r="D763" s="1" t="s">
        <v>9372</v>
      </c>
      <c r="E763" s="8">
        <f t="shared" ca="1" si="2"/>
        <v>0.1510988641013552</v>
      </c>
    </row>
    <row r="764" spans="1:5" ht="15.75" customHeight="1" x14ac:dyDescent="0.3">
      <c r="A764" s="1">
        <v>231</v>
      </c>
      <c r="B764" s="1" t="s">
        <v>6425</v>
      </c>
      <c r="C764" s="1" t="s">
        <v>13428</v>
      </c>
      <c r="D764" s="1" t="s">
        <v>6426</v>
      </c>
      <c r="E764" s="8">
        <f t="shared" ca="1" si="2"/>
        <v>0.67466056584216394</v>
      </c>
    </row>
    <row r="765" spans="1:5" ht="15.75" customHeight="1" x14ac:dyDescent="0.3">
      <c r="A765" s="1">
        <v>231</v>
      </c>
      <c r="B765" s="1" t="s">
        <v>9408</v>
      </c>
      <c r="C765" s="1" t="s">
        <v>13428</v>
      </c>
      <c r="D765" s="1" t="s">
        <v>9409</v>
      </c>
      <c r="E765" s="8">
        <f t="shared" ca="1" si="2"/>
        <v>0.97062544133707207</v>
      </c>
    </row>
    <row r="766" spans="1:5" ht="15.75" customHeight="1" x14ac:dyDescent="0.3">
      <c r="A766" s="1">
        <v>232</v>
      </c>
      <c r="B766" s="1" t="s">
        <v>9555</v>
      </c>
      <c r="C766" s="1" t="s">
        <v>13428</v>
      </c>
      <c r="D766" s="1" t="s">
        <v>11923</v>
      </c>
      <c r="E766" s="8">
        <f t="shared" ca="1" si="2"/>
        <v>0.73628342439125971</v>
      </c>
    </row>
    <row r="767" spans="1:5" ht="15.75" customHeight="1" x14ac:dyDescent="0.3">
      <c r="A767" s="1">
        <v>232</v>
      </c>
      <c r="B767" s="1" t="s">
        <v>1096</v>
      </c>
      <c r="C767" s="1" t="s">
        <v>13428</v>
      </c>
      <c r="D767" s="1" t="s">
        <v>1097</v>
      </c>
      <c r="E767" s="8">
        <f t="shared" ref="E767:E1021" ca="1" si="3">RAND()</f>
        <v>0.74965825042554612</v>
      </c>
    </row>
    <row r="768" spans="1:5" ht="15.75" customHeight="1" x14ac:dyDescent="0.3">
      <c r="A768" s="1">
        <v>233</v>
      </c>
      <c r="B768" s="1" t="s">
        <v>12331</v>
      </c>
      <c r="C768" s="1" t="s">
        <v>13428</v>
      </c>
      <c r="D768" s="1" t="s">
        <v>12332</v>
      </c>
      <c r="E768" s="8">
        <f t="shared" ca="1" si="3"/>
        <v>0.59419457400180209</v>
      </c>
    </row>
    <row r="769" spans="1:5" ht="15.75" customHeight="1" x14ac:dyDescent="0.3">
      <c r="A769" s="1">
        <v>233</v>
      </c>
      <c r="B769" s="1" t="s">
        <v>2069</v>
      </c>
      <c r="C769" s="1" t="s">
        <v>13428</v>
      </c>
      <c r="D769" s="1" t="s">
        <v>2438</v>
      </c>
      <c r="E769" s="8">
        <f t="shared" ca="1" si="3"/>
        <v>0.83367086169851545</v>
      </c>
    </row>
    <row r="770" spans="1:5" ht="15.75" customHeight="1" x14ac:dyDescent="0.3">
      <c r="A770" s="1">
        <v>234</v>
      </c>
      <c r="B770" s="1" t="s">
        <v>12129</v>
      </c>
      <c r="C770" s="1" t="s">
        <v>13428</v>
      </c>
      <c r="D770" s="1" t="s">
        <v>12130</v>
      </c>
      <c r="E770" s="8">
        <f t="shared" ca="1" si="3"/>
        <v>0.39840895693886291</v>
      </c>
    </row>
    <row r="771" spans="1:5" ht="15.75" customHeight="1" x14ac:dyDescent="0.3">
      <c r="A771" s="1">
        <v>234</v>
      </c>
      <c r="B771" s="1" t="s">
        <v>4674</v>
      </c>
      <c r="C771" s="1" t="s">
        <v>13428</v>
      </c>
      <c r="D771" s="1" t="s">
        <v>7156</v>
      </c>
      <c r="E771" s="8">
        <f t="shared" ca="1" si="3"/>
        <v>0.1016539833318808</v>
      </c>
    </row>
    <row r="772" spans="1:5" ht="15.75" customHeight="1" x14ac:dyDescent="0.3">
      <c r="A772" s="1">
        <v>235</v>
      </c>
      <c r="B772" s="1" t="s">
        <v>10894</v>
      </c>
      <c r="C772" s="1" t="s">
        <v>13428</v>
      </c>
      <c r="D772" s="1" t="s">
        <v>10895</v>
      </c>
      <c r="E772" s="8">
        <f t="shared" ca="1" si="3"/>
        <v>0.19272101145070564</v>
      </c>
    </row>
    <row r="773" spans="1:5" ht="15.75" customHeight="1" x14ac:dyDescent="0.3">
      <c r="A773" s="1">
        <v>235</v>
      </c>
      <c r="B773" s="1" t="s">
        <v>10660</v>
      </c>
      <c r="C773" s="1" t="s">
        <v>13428</v>
      </c>
      <c r="D773" s="1" t="s">
        <v>10661</v>
      </c>
      <c r="E773" s="8">
        <f t="shared" ca="1" si="3"/>
        <v>0.7154751989610858</v>
      </c>
    </row>
    <row r="774" spans="1:5" ht="15.75" customHeight="1" x14ac:dyDescent="0.3">
      <c r="A774" s="1">
        <v>236</v>
      </c>
      <c r="B774" s="1" t="s">
        <v>2550</v>
      </c>
      <c r="C774" s="1" t="s">
        <v>13428</v>
      </c>
      <c r="D774" s="1" t="s">
        <v>8827</v>
      </c>
      <c r="E774" s="8">
        <f t="shared" ca="1" si="3"/>
        <v>0.43005908060916387</v>
      </c>
    </row>
    <row r="775" spans="1:5" ht="15.75" customHeight="1" x14ac:dyDescent="0.3">
      <c r="A775" s="1">
        <v>236</v>
      </c>
      <c r="B775" s="1" t="s">
        <v>5820</v>
      </c>
      <c r="C775" s="1" t="s">
        <v>13428</v>
      </c>
      <c r="D775" s="1" t="s">
        <v>5821</v>
      </c>
      <c r="E775" s="8">
        <f t="shared" ca="1" si="3"/>
        <v>0.17327497836927008</v>
      </c>
    </row>
    <row r="776" spans="1:5" ht="15.75" customHeight="1" x14ac:dyDescent="0.3">
      <c r="A776" s="1">
        <v>237</v>
      </c>
      <c r="B776" s="1" t="s">
        <v>7129</v>
      </c>
      <c r="C776" s="1" t="s">
        <v>13428</v>
      </c>
      <c r="D776" s="1" t="s">
        <v>8157</v>
      </c>
      <c r="E776" s="8">
        <f t="shared" ca="1" si="3"/>
        <v>0.5895485083205203</v>
      </c>
    </row>
    <row r="777" spans="1:5" ht="15.75" customHeight="1" x14ac:dyDescent="0.3">
      <c r="A777" s="1">
        <v>237</v>
      </c>
      <c r="B777" s="1" t="s">
        <v>10546</v>
      </c>
      <c r="C777" s="1" t="s">
        <v>13428</v>
      </c>
      <c r="D777" s="1" t="s">
        <v>10547</v>
      </c>
      <c r="E777" s="8">
        <f t="shared" ca="1" si="3"/>
        <v>0.45636353649543027</v>
      </c>
    </row>
    <row r="778" spans="1:5" ht="15.75" customHeight="1" x14ac:dyDescent="0.3">
      <c r="A778" s="1">
        <v>238</v>
      </c>
      <c r="B778" s="1" t="s">
        <v>5126</v>
      </c>
      <c r="C778" s="1" t="s">
        <v>13428</v>
      </c>
      <c r="D778" s="1" t="s">
        <v>8989</v>
      </c>
      <c r="E778" s="8">
        <f t="shared" ca="1" si="3"/>
        <v>0.49761615068858744</v>
      </c>
    </row>
    <row r="779" spans="1:5" ht="15.75" customHeight="1" x14ac:dyDescent="0.3">
      <c r="A779" s="1">
        <v>238</v>
      </c>
      <c r="B779" s="1" t="s">
        <v>5683</v>
      </c>
      <c r="C779" s="1" t="s">
        <v>13428</v>
      </c>
      <c r="D779" s="1" t="s">
        <v>5684</v>
      </c>
      <c r="E779" s="8">
        <f t="shared" ca="1" si="3"/>
        <v>0.33608175815794061</v>
      </c>
    </row>
    <row r="780" spans="1:5" ht="15.75" customHeight="1" x14ac:dyDescent="0.3">
      <c r="A780" s="1">
        <v>239</v>
      </c>
      <c r="B780" s="1" t="s">
        <v>6350</v>
      </c>
      <c r="C780" s="1" t="s">
        <v>13428</v>
      </c>
      <c r="D780" s="1" t="s">
        <v>6351</v>
      </c>
      <c r="E780" s="8">
        <f t="shared" ca="1" si="3"/>
        <v>0.13630993186012685</v>
      </c>
    </row>
    <row r="781" spans="1:5" ht="15.75" customHeight="1" x14ac:dyDescent="0.3">
      <c r="A781" s="1">
        <v>239</v>
      </c>
      <c r="B781" s="1" t="s">
        <v>2588</v>
      </c>
      <c r="C781" s="1" t="s">
        <v>13428</v>
      </c>
      <c r="D781" s="1" t="s">
        <v>2589</v>
      </c>
      <c r="E781" s="8">
        <f t="shared" ca="1" si="3"/>
        <v>0.46984111398321982</v>
      </c>
    </row>
    <row r="782" spans="1:5" ht="15.75" customHeight="1" x14ac:dyDescent="0.3">
      <c r="A782" s="1">
        <v>240</v>
      </c>
      <c r="B782" s="1" t="s">
        <v>6780</v>
      </c>
      <c r="C782" s="1" t="s">
        <v>13428</v>
      </c>
      <c r="D782" s="1" t="s">
        <v>6781</v>
      </c>
      <c r="E782" s="8">
        <f t="shared" ca="1" si="3"/>
        <v>0.69393746326119077</v>
      </c>
    </row>
    <row r="783" spans="1:5" ht="15.75" customHeight="1" x14ac:dyDescent="0.3">
      <c r="A783" s="1">
        <v>240</v>
      </c>
      <c r="B783" s="1" t="s">
        <v>4811</v>
      </c>
      <c r="C783" s="1" t="s">
        <v>13428</v>
      </c>
      <c r="D783" s="1" t="s">
        <v>5267</v>
      </c>
      <c r="E783" s="8">
        <f t="shared" ca="1" si="3"/>
        <v>0.85220631964029459</v>
      </c>
    </row>
    <row r="784" spans="1:5" ht="15.75" customHeight="1" x14ac:dyDescent="0.3">
      <c r="A784" s="1">
        <v>241</v>
      </c>
      <c r="B784" s="1" t="s">
        <v>5780</v>
      </c>
      <c r="C784" s="1" t="s">
        <v>13428</v>
      </c>
      <c r="D784" s="1" t="s">
        <v>9026</v>
      </c>
      <c r="E784" s="8">
        <f t="shared" ca="1" si="3"/>
        <v>0.79366317876345749</v>
      </c>
    </row>
    <row r="785" spans="1:5" ht="15.75" customHeight="1" x14ac:dyDescent="0.3">
      <c r="A785" s="1">
        <v>241</v>
      </c>
      <c r="B785" s="1" t="s">
        <v>2377</v>
      </c>
      <c r="C785" s="1" t="s">
        <v>13428</v>
      </c>
      <c r="D785" s="1" t="s">
        <v>12714</v>
      </c>
      <c r="E785" s="8">
        <f t="shared" ca="1" si="3"/>
        <v>0.22665921670047862</v>
      </c>
    </row>
    <row r="786" spans="1:5" ht="15.75" customHeight="1" x14ac:dyDescent="0.3">
      <c r="A786" s="1">
        <v>242</v>
      </c>
      <c r="B786" s="1" t="s">
        <v>11020</v>
      </c>
      <c r="C786" s="1" t="s">
        <v>13428</v>
      </c>
      <c r="D786" s="1" t="s">
        <v>11021</v>
      </c>
      <c r="E786" s="8">
        <f t="shared" ca="1" si="3"/>
        <v>0.93099992258391295</v>
      </c>
    </row>
    <row r="787" spans="1:5" ht="15.75" customHeight="1" x14ac:dyDescent="0.3">
      <c r="A787" s="1">
        <v>242</v>
      </c>
      <c r="B787" s="1" t="s">
        <v>339</v>
      </c>
      <c r="C787" s="1" t="s">
        <v>13428</v>
      </c>
      <c r="D787" s="1" t="s">
        <v>12603</v>
      </c>
      <c r="E787" s="8">
        <f t="shared" ca="1" si="3"/>
        <v>0.54668202426626711</v>
      </c>
    </row>
    <row r="788" spans="1:5" ht="15.75" customHeight="1" x14ac:dyDescent="0.3">
      <c r="A788" s="1">
        <v>243</v>
      </c>
      <c r="B788" s="1" t="s">
        <v>2556</v>
      </c>
      <c r="C788" s="1" t="s">
        <v>13428</v>
      </c>
      <c r="D788" s="1" t="s">
        <v>2557</v>
      </c>
      <c r="E788" s="8">
        <f t="shared" ca="1" si="3"/>
        <v>0.25075902006370332</v>
      </c>
    </row>
    <row r="789" spans="1:5" ht="15.75" customHeight="1" x14ac:dyDescent="0.3">
      <c r="A789" s="1">
        <v>243</v>
      </c>
      <c r="B789" s="1" t="s">
        <v>4524</v>
      </c>
      <c r="C789" s="1" t="s">
        <v>13428</v>
      </c>
      <c r="D789" s="1" t="s">
        <v>4525</v>
      </c>
      <c r="E789" s="8">
        <f t="shared" ca="1" si="3"/>
        <v>6.7963203020987906E-2</v>
      </c>
    </row>
    <row r="790" spans="1:5" ht="15.75" customHeight="1" x14ac:dyDescent="0.3">
      <c r="A790" s="1">
        <v>244</v>
      </c>
      <c r="B790" s="1" t="s">
        <v>3273</v>
      </c>
      <c r="C790" s="1" t="s">
        <v>13428</v>
      </c>
      <c r="D790" s="1" t="s">
        <v>3274</v>
      </c>
      <c r="E790" s="8">
        <f t="shared" ca="1" si="3"/>
        <v>0.54804635557938763</v>
      </c>
    </row>
    <row r="791" spans="1:5" ht="15.75" customHeight="1" x14ac:dyDescent="0.3">
      <c r="A791" s="1">
        <v>244</v>
      </c>
      <c r="B791" s="1" t="s">
        <v>6341</v>
      </c>
      <c r="C791" s="1" t="s">
        <v>13428</v>
      </c>
      <c r="D791" s="1" t="s">
        <v>7706</v>
      </c>
      <c r="E791" s="8">
        <f t="shared" ca="1" si="3"/>
        <v>6.4921355102014355E-2</v>
      </c>
    </row>
    <row r="792" spans="1:5" ht="15.75" customHeight="1" x14ac:dyDescent="0.3">
      <c r="A792" s="1">
        <v>245</v>
      </c>
      <c r="B792" s="1" t="s">
        <v>2844</v>
      </c>
      <c r="C792" s="1" t="s">
        <v>13428</v>
      </c>
      <c r="D792" s="1" t="s">
        <v>2845</v>
      </c>
      <c r="E792" s="8">
        <f t="shared" ca="1" si="3"/>
        <v>0.90256099800608036</v>
      </c>
    </row>
    <row r="793" spans="1:5" ht="15.75" customHeight="1" x14ac:dyDescent="0.3">
      <c r="A793" s="1">
        <v>245</v>
      </c>
      <c r="B793" s="1" t="s">
        <v>4219</v>
      </c>
      <c r="C793" s="1" t="s">
        <v>13428</v>
      </c>
      <c r="D793" s="1" t="s">
        <v>7169</v>
      </c>
      <c r="E793" s="8">
        <f t="shared" ca="1" si="3"/>
        <v>0.4852435336309594</v>
      </c>
    </row>
    <row r="794" spans="1:5" ht="15.75" customHeight="1" x14ac:dyDescent="0.3">
      <c r="A794" s="1">
        <v>246</v>
      </c>
      <c r="B794" s="1" t="s">
        <v>8878</v>
      </c>
      <c r="C794" s="1" t="s">
        <v>13428</v>
      </c>
      <c r="D794" s="1" t="s">
        <v>8879</v>
      </c>
      <c r="E794" s="8">
        <f t="shared" ca="1" si="3"/>
        <v>0.4592279243038867</v>
      </c>
    </row>
    <row r="795" spans="1:5" ht="15.75" customHeight="1" x14ac:dyDescent="0.3">
      <c r="A795" s="1">
        <v>246</v>
      </c>
      <c r="B795" s="1" t="s">
        <v>5230</v>
      </c>
      <c r="C795" s="1" t="s">
        <v>13428</v>
      </c>
      <c r="D795" s="1" t="s">
        <v>7217</v>
      </c>
      <c r="E795" s="8">
        <f t="shared" ca="1" si="3"/>
        <v>0.41696383966647588</v>
      </c>
    </row>
    <row r="796" spans="1:5" ht="15.75" customHeight="1" x14ac:dyDescent="0.3">
      <c r="A796" s="1">
        <v>247</v>
      </c>
      <c r="B796" s="1" t="s">
        <v>1289</v>
      </c>
      <c r="C796" s="1" t="s">
        <v>13428</v>
      </c>
      <c r="D796" s="1" t="s">
        <v>4458</v>
      </c>
      <c r="E796" s="8">
        <f t="shared" ca="1" si="3"/>
        <v>0.22144893271485577</v>
      </c>
    </row>
    <row r="797" spans="1:5" ht="15.75" customHeight="1" x14ac:dyDescent="0.3">
      <c r="A797" s="1">
        <v>247</v>
      </c>
      <c r="B797" s="1" t="s">
        <v>1054</v>
      </c>
      <c r="C797" s="1" t="s">
        <v>13428</v>
      </c>
      <c r="D797" s="1" t="s">
        <v>1055</v>
      </c>
      <c r="E797" s="8">
        <f t="shared" ca="1" si="3"/>
        <v>5.8924685212102368E-2</v>
      </c>
    </row>
    <row r="798" spans="1:5" ht="15.75" customHeight="1" x14ac:dyDescent="0.3">
      <c r="A798" s="1">
        <v>248</v>
      </c>
      <c r="B798" s="1" t="s">
        <v>1886</v>
      </c>
      <c r="C798" s="1" t="s">
        <v>13428</v>
      </c>
      <c r="D798" s="1" t="s">
        <v>1887</v>
      </c>
      <c r="E798" s="8">
        <f t="shared" ca="1" si="3"/>
        <v>0.9059791446931692</v>
      </c>
    </row>
    <row r="799" spans="1:5" ht="15.75" customHeight="1" x14ac:dyDescent="0.3">
      <c r="A799" s="1">
        <v>248</v>
      </c>
      <c r="B799" s="1" t="s">
        <v>7903</v>
      </c>
      <c r="C799" s="1" t="s">
        <v>13428</v>
      </c>
      <c r="D799" s="1" t="s">
        <v>7904</v>
      </c>
      <c r="E799" s="8">
        <f t="shared" ca="1" si="3"/>
        <v>0.54597316082447189</v>
      </c>
    </row>
    <row r="800" spans="1:5" ht="15.75" customHeight="1" x14ac:dyDescent="0.3">
      <c r="A800" s="1">
        <v>249</v>
      </c>
      <c r="B800" s="1" t="s">
        <v>3357</v>
      </c>
      <c r="C800" s="1" t="s">
        <v>13428</v>
      </c>
      <c r="D800" s="1" t="s">
        <v>3358</v>
      </c>
      <c r="E800" s="8">
        <f t="shared" ca="1" si="3"/>
        <v>0.48470944213996492</v>
      </c>
    </row>
    <row r="801" spans="1:5" ht="15.75" customHeight="1" x14ac:dyDescent="0.3">
      <c r="A801" s="1">
        <v>249</v>
      </c>
      <c r="B801" s="1" t="s">
        <v>5568</v>
      </c>
      <c r="C801" s="1" t="s">
        <v>13428</v>
      </c>
      <c r="D801" s="1" t="s">
        <v>5569</v>
      </c>
      <c r="E801" s="8">
        <f t="shared" ca="1" si="3"/>
        <v>0.8129283453501438</v>
      </c>
    </row>
    <row r="802" spans="1:5" ht="15.75" customHeight="1" x14ac:dyDescent="0.3">
      <c r="A802" s="1">
        <v>250</v>
      </c>
      <c r="B802" s="1" t="s">
        <v>3969</v>
      </c>
      <c r="C802" s="1" t="s">
        <v>13428</v>
      </c>
      <c r="D802" s="1" t="s">
        <v>12985</v>
      </c>
      <c r="E802" s="8">
        <f t="shared" ca="1" si="3"/>
        <v>0.53010647672244793</v>
      </c>
    </row>
    <row r="803" spans="1:5" ht="15.75" customHeight="1" x14ac:dyDescent="0.3">
      <c r="A803" s="1">
        <v>250</v>
      </c>
      <c r="B803" s="1" t="s">
        <v>5769</v>
      </c>
      <c r="C803" s="1" t="s">
        <v>13428</v>
      </c>
      <c r="D803" s="1" t="s">
        <v>5770</v>
      </c>
      <c r="E803" s="8">
        <f t="shared" ca="1" si="3"/>
        <v>0.57999242499435144</v>
      </c>
    </row>
    <row r="804" spans="1:5" ht="15.75" customHeight="1" x14ac:dyDescent="0.3">
      <c r="A804" s="1">
        <v>251</v>
      </c>
      <c r="B804" s="1" t="s">
        <v>5895</v>
      </c>
      <c r="C804" s="1" t="s">
        <v>13428</v>
      </c>
      <c r="D804" s="1" t="s">
        <v>5896</v>
      </c>
      <c r="E804" s="8">
        <f t="shared" ca="1" si="3"/>
        <v>0.46511552141631241</v>
      </c>
    </row>
    <row r="805" spans="1:5" ht="15.75" customHeight="1" x14ac:dyDescent="0.3">
      <c r="A805" s="1">
        <v>251</v>
      </c>
      <c r="B805" s="1" t="s">
        <v>1925</v>
      </c>
      <c r="C805" s="1" t="s">
        <v>13428</v>
      </c>
      <c r="D805" s="1" t="s">
        <v>1926</v>
      </c>
      <c r="E805" s="8">
        <f t="shared" ca="1" si="3"/>
        <v>1.418044360077797E-2</v>
      </c>
    </row>
    <row r="806" spans="1:5" ht="15.75" customHeight="1" x14ac:dyDescent="0.3">
      <c r="A806" s="1">
        <v>252</v>
      </c>
      <c r="B806" s="1" t="s">
        <v>4667</v>
      </c>
      <c r="C806" s="1" t="s">
        <v>13428</v>
      </c>
      <c r="D806" s="1" t="s">
        <v>4668</v>
      </c>
      <c r="E806" s="8">
        <f t="shared" ca="1" si="3"/>
        <v>0.57888585103136381</v>
      </c>
    </row>
    <row r="807" spans="1:5" ht="15.75" customHeight="1" x14ac:dyDescent="0.3">
      <c r="A807" s="1">
        <v>252</v>
      </c>
      <c r="B807" s="1" t="s">
        <v>9899</v>
      </c>
      <c r="C807" s="1" t="s">
        <v>13428</v>
      </c>
      <c r="D807" s="1" t="s">
        <v>9900</v>
      </c>
      <c r="E807" s="8">
        <f t="shared" ca="1" si="3"/>
        <v>0.55299140208756492</v>
      </c>
    </row>
    <row r="808" spans="1:5" ht="15.75" customHeight="1" x14ac:dyDescent="0.3">
      <c r="A808" s="1">
        <v>253</v>
      </c>
      <c r="B808" s="1" t="s">
        <v>10338</v>
      </c>
      <c r="C808" s="1" t="s">
        <v>13428</v>
      </c>
      <c r="D808" s="1" t="s">
        <v>13091</v>
      </c>
      <c r="E808" s="8">
        <f t="shared" ca="1" si="3"/>
        <v>0.54157634361525853</v>
      </c>
    </row>
    <row r="809" spans="1:5" ht="15.75" customHeight="1" x14ac:dyDescent="0.3">
      <c r="A809" s="1">
        <v>253</v>
      </c>
      <c r="B809" s="1" t="s">
        <v>5040</v>
      </c>
      <c r="C809" s="1" t="s">
        <v>13428</v>
      </c>
      <c r="D809" s="1" t="s">
        <v>13197</v>
      </c>
      <c r="E809" s="8">
        <f t="shared" ca="1" si="3"/>
        <v>7.6846225268529023E-2</v>
      </c>
    </row>
    <row r="810" spans="1:5" ht="15.75" customHeight="1" x14ac:dyDescent="0.3">
      <c r="A810" s="1">
        <v>254</v>
      </c>
      <c r="B810" s="1" t="s">
        <v>3404</v>
      </c>
      <c r="C810" s="1" t="s">
        <v>13428</v>
      </c>
      <c r="D810" s="1" t="s">
        <v>3405</v>
      </c>
      <c r="E810" s="8">
        <f t="shared" ca="1" si="3"/>
        <v>0.92022422266639692</v>
      </c>
    </row>
    <row r="811" spans="1:5" ht="15.75" customHeight="1" x14ac:dyDescent="0.3">
      <c r="A811" s="1">
        <v>254</v>
      </c>
      <c r="B811" s="1" t="s">
        <v>3717</v>
      </c>
      <c r="C811" s="1" t="s">
        <v>13428</v>
      </c>
      <c r="D811" s="1" t="s">
        <v>9195</v>
      </c>
      <c r="E811" s="8">
        <f t="shared" ca="1" si="3"/>
        <v>0.36986531616518625</v>
      </c>
    </row>
    <row r="812" spans="1:5" ht="15.75" customHeight="1" x14ac:dyDescent="0.3">
      <c r="A812" s="1">
        <v>255</v>
      </c>
      <c r="B812" s="1" t="s">
        <v>5006</v>
      </c>
      <c r="C812" s="1" t="s">
        <v>13428</v>
      </c>
      <c r="D812" s="1" t="s">
        <v>5007</v>
      </c>
      <c r="E812" s="8">
        <f t="shared" ca="1" si="3"/>
        <v>3.7301341113140984E-2</v>
      </c>
    </row>
    <row r="813" spans="1:5" ht="15.75" customHeight="1" x14ac:dyDescent="0.3">
      <c r="A813" s="1">
        <v>255</v>
      </c>
      <c r="B813" s="1" t="s">
        <v>10869</v>
      </c>
      <c r="C813" s="1" t="s">
        <v>13428</v>
      </c>
      <c r="D813" s="1" t="s">
        <v>10870</v>
      </c>
      <c r="E813" s="8">
        <f t="shared" ca="1" si="3"/>
        <v>0.83496395133014345</v>
      </c>
    </row>
    <row r="814" spans="1:5" ht="15.75" customHeight="1" x14ac:dyDescent="0.3">
      <c r="A814" s="1">
        <v>256</v>
      </c>
      <c r="B814" s="1" t="s">
        <v>8737</v>
      </c>
      <c r="C814" s="1" t="s">
        <v>13428</v>
      </c>
      <c r="D814" s="1" t="s">
        <v>12592</v>
      </c>
      <c r="E814" s="8">
        <f t="shared" ca="1" si="3"/>
        <v>0.89076955893210241</v>
      </c>
    </row>
    <row r="815" spans="1:5" ht="15.75" customHeight="1" x14ac:dyDescent="0.3">
      <c r="A815" s="1">
        <v>256</v>
      </c>
      <c r="B815" s="1" t="s">
        <v>2466</v>
      </c>
      <c r="C815" s="1" t="s">
        <v>13428</v>
      </c>
      <c r="D815" s="1" t="s">
        <v>13205</v>
      </c>
      <c r="E815" s="8">
        <f t="shared" ca="1" si="3"/>
        <v>0.47173330137791436</v>
      </c>
    </row>
    <row r="816" spans="1:5" ht="15.75" customHeight="1" x14ac:dyDescent="0.3">
      <c r="A816" s="1">
        <v>257</v>
      </c>
      <c r="B816" s="1" t="s">
        <v>5215</v>
      </c>
      <c r="C816" s="1" t="s">
        <v>13428</v>
      </c>
      <c r="D816" s="1" t="s">
        <v>5216</v>
      </c>
      <c r="E816" s="8">
        <f t="shared" ca="1" si="3"/>
        <v>0.55800730178754832</v>
      </c>
    </row>
    <row r="817" spans="1:5" ht="15.75" customHeight="1" x14ac:dyDescent="0.3">
      <c r="A817" s="1">
        <v>257</v>
      </c>
      <c r="B817" s="1" t="s">
        <v>2774</v>
      </c>
      <c r="C817" s="1" t="s">
        <v>13428</v>
      </c>
      <c r="D817" s="1" t="s">
        <v>2775</v>
      </c>
      <c r="E817" s="8">
        <f t="shared" ca="1" si="3"/>
        <v>0.67588331544369995</v>
      </c>
    </row>
    <row r="818" spans="1:5" ht="15.75" customHeight="1" x14ac:dyDescent="0.3">
      <c r="A818" s="1">
        <v>258</v>
      </c>
      <c r="B818" s="1" t="s">
        <v>11159</v>
      </c>
      <c r="C818" s="1" t="s">
        <v>13428</v>
      </c>
      <c r="D818" s="1" t="s">
        <v>11160</v>
      </c>
      <c r="E818" s="8">
        <f t="shared" ca="1" si="3"/>
        <v>0.99391751763448111</v>
      </c>
    </row>
    <row r="819" spans="1:5" ht="15.75" customHeight="1" x14ac:dyDescent="0.3">
      <c r="A819" s="1">
        <v>258</v>
      </c>
      <c r="B819" s="1" t="s">
        <v>8507</v>
      </c>
      <c r="C819" s="1" t="s">
        <v>13428</v>
      </c>
      <c r="D819" s="1" t="s">
        <v>8508</v>
      </c>
      <c r="E819" s="8">
        <f t="shared" ca="1" si="3"/>
        <v>0.34046790581809327</v>
      </c>
    </row>
    <row r="820" spans="1:5" ht="15.75" customHeight="1" x14ac:dyDescent="0.3">
      <c r="A820" s="1">
        <v>259</v>
      </c>
      <c r="B820" s="1" t="s">
        <v>8156</v>
      </c>
      <c r="C820" s="1" t="s">
        <v>13428</v>
      </c>
      <c r="D820" s="1" t="s">
        <v>9986</v>
      </c>
      <c r="E820" s="8">
        <f t="shared" ca="1" si="3"/>
        <v>0.15628478005144109</v>
      </c>
    </row>
    <row r="821" spans="1:5" ht="15.75" customHeight="1" x14ac:dyDescent="0.3">
      <c r="A821" s="1">
        <v>259</v>
      </c>
      <c r="B821" s="1" t="s">
        <v>9177</v>
      </c>
      <c r="C821" s="1" t="s">
        <v>13428</v>
      </c>
      <c r="D821" s="1" t="s">
        <v>11183</v>
      </c>
      <c r="E821" s="8">
        <f t="shared" ca="1" si="3"/>
        <v>0.99680293751880056</v>
      </c>
    </row>
    <row r="822" spans="1:5" ht="15.75" customHeight="1" x14ac:dyDescent="0.3">
      <c r="A822" s="1">
        <v>260</v>
      </c>
      <c r="B822" s="1" t="s">
        <v>11865</v>
      </c>
      <c r="C822" s="1" t="s">
        <v>13428</v>
      </c>
      <c r="D822" s="1" t="s">
        <v>12574</v>
      </c>
      <c r="E822" s="8">
        <f t="shared" ca="1" si="3"/>
        <v>0.98493248819310675</v>
      </c>
    </row>
    <row r="823" spans="1:5" ht="15.75" customHeight="1" x14ac:dyDescent="0.3">
      <c r="A823" s="1">
        <v>260</v>
      </c>
      <c r="B823" s="1" t="s">
        <v>864</v>
      </c>
      <c r="C823" s="1" t="s">
        <v>13428</v>
      </c>
      <c r="D823" s="1" t="s">
        <v>13052</v>
      </c>
      <c r="E823" s="8">
        <f t="shared" ca="1" si="3"/>
        <v>0.87334065979251196</v>
      </c>
    </row>
    <row r="824" spans="1:5" ht="15.75" customHeight="1" x14ac:dyDescent="0.3">
      <c r="A824" s="1">
        <v>261</v>
      </c>
      <c r="B824" s="1" t="s">
        <v>9312</v>
      </c>
      <c r="C824" s="1" t="s">
        <v>13428</v>
      </c>
      <c r="D824" s="1" t="s">
        <v>11687</v>
      </c>
      <c r="E824" s="8">
        <f t="shared" ca="1" si="3"/>
        <v>0.97360745630439438</v>
      </c>
    </row>
    <row r="825" spans="1:5" ht="15.75" customHeight="1" x14ac:dyDescent="0.3">
      <c r="A825" s="1">
        <v>261</v>
      </c>
      <c r="B825" s="1" t="s">
        <v>6333</v>
      </c>
      <c r="C825" s="1" t="s">
        <v>13428</v>
      </c>
      <c r="D825" s="1" t="s">
        <v>6334</v>
      </c>
      <c r="E825" s="8">
        <f t="shared" ca="1" si="3"/>
        <v>0.80348948270086751</v>
      </c>
    </row>
    <row r="826" spans="1:5" ht="15.75" customHeight="1" x14ac:dyDescent="0.3">
      <c r="A826" s="1">
        <v>262</v>
      </c>
      <c r="B826" s="1" t="s">
        <v>1112</v>
      </c>
      <c r="C826" s="1" t="s">
        <v>13428</v>
      </c>
      <c r="D826" s="1" t="s">
        <v>11771</v>
      </c>
      <c r="E826" s="8">
        <f t="shared" ca="1" si="3"/>
        <v>0.17727573458820067</v>
      </c>
    </row>
    <row r="827" spans="1:5" ht="15.75" customHeight="1" x14ac:dyDescent="0.3">
      <c r="A827" s="1">
        <v>262</v>
      </c>
      <c r="B827" s="1" t="s">
        <v>11197</v>
      </c>
      <c r="C827" s="1" t="s">
        <v>13428</v>
      </c>
      <c r="D827" s="1" t="s">
        <v>11944</v>
      </c>
      <c r="E827" s="8">
        <f t="shared" ca="1" si="3"/>
        <v>8.1502612215457182E-3</v>
      </c>
    </row>
    <row r="828" spans="1:5" ht="15.75" customHeight="1" x14ac:dyDescent="0.3">
      <c r="A828" s="1">
        <v>263</v>
      </c>
      <c r="B828" s="1" t="s">
        <v>5271</v>
      </c>
      <c r="C828" s="1" t="s">
        <v>13428</v>
      </c>
      <c r="D828" s="1" t="s">
        <v>5849</v>
      </c>
      <c r="E828" s="8">
        <f t="shared" ca="1" si="3"/>
        <v>4.6815922448011693E-2</v>
      </c>
    </row>
    <row r="829" spans="1:5" ht="15.75" customHeight="1" x14ac:dyDescent="0.3">
      <c r="A829" s="1">
        <v>263</v>
      </c>
      <c r="B829" s="1" t="s">
        <v>10197</v>
      </c>
      <c r="C829" s="1" t="s">
        <v>13428</v>
      </c>
      <c r="D829" s="1" t="s">
        <v>10198</v>
      </c>
      <c r="E829" s="8">
        <f t="shared" ca="1" si="3"/>
        <v>0.45081889245080786</v>
      </c>
    </row>
    <row r="830" spans="1:5" ht="15.75" customHeight="1" x14ac:dyDescent="0.3">
      <c r="A830" s="1">
        <v>264</v>
      </c>
      <c r="B830" s="1" t="s">
        <v>11971</v>
      </c>
      <c r="C830" s="1" t="s">
        <v>13428</v>
      </c>
      <c r="D830" s="1" t="s">
        <v>11972</v>
      </c>
      <c r="E830" s="8">
        <f t="shared" ca="1" si="3"/>
        <v>0.43678092104855704</v>
      </c>
    </row>
    <row r="831" spans="1:5" ht="15.75" customHeight="1" x14ac:dyDescent="0.3">
      <c r="A831" s="1">
        <v>264</v>
      </c>
      <c r="B831" s="1" t="s">
        <v>1506</v>
      </c>
      <c r="C831" s="1" t="s">
        <v>13428</v>
      </c>
      <c r="D831" s="1" t="s">
        <v>1507</v>
      </c>
      <c r="E831" s="8">
        <f t="shared" ca="1" si="3"/>
        <v>0.78651604987265589</v>
      </c>
    </row>
    <row r="832" spans="1:5" ht="15.75" customHeight="1" x14ac:dyDescent="0.3">
      <c r="A832" s="1">
        <v>265</v>
      </c>
      <c r="B832" s="1" t="s">
        <v>4661</v>
      </c>
      <c r="C832" s="1" t="s">
        <v>13428</v>
      </c>
      <c r="D832" s="1" t="s">
        <v>4662</v>
      </c>
      <c r="E832" s="8">
        <f t="shared" ca="1" si="3"/>
        <v>0.75027170190021475</v>
      </c>
    </row>
    <row r="833" spans="1:5" ht="15.75" customHeight="1" x14ac:dyDescent="0.3">
      <c r="A833" s="1">
        <v>265</v>
      </c>
      <c r="B833" s="1" t="s">
        <v>3063</v>
      </c>
      <c r="C833" s="1" t="s">
        <v>13428</v>
      </c>
      <c r="D833" s="1" t="s">
        <v>3064</v>
      </c>
      <c r="E833" s="8">
        <f t="shared" ca="1" si="3"/>
        <v>8.8114789720959208E-2</v>
      </c>
    </row>
    <row r="834" spans="1:5" ht="15.75" customHeight="1" x14ac:dyDescent="0.3">
      <c r="A834" s="1">
        <v>266</v>
      </c>
      <c r="B834" s="1" t="s">
        <v>6865</v>
      </c>
      <c r="C834" s="1" t="s">
        <v>13428</v>
      </c>
      <c r="D834" s="1" t="s">
        <v>6866</v>
      </c>
      <c r="E834" s="8">
        <f t="shared" ca="1" si="3"/>
        <v>0.18220521116010668</v>
      </c>
    </row>
    <row r="835" spans="1:5" ht="15.75" customHeight="1" x14ac:dyDescent="0.3">
      <c r="A835" s="1">
        <v>266</v>
      </c>
      <c r="B835" s="1" t="s">
        <v>1774</v>
      </c>
      <c r="C835" s="1" t="s">
        <v>13428</v>
      </c>
      <c r="D835" s="1" t="s">
        <v>1775</v>
      </c>
      <c r="E835" s="8">
        <f t="shared" ca="1" si="3"/>
        <v>0.68455117448864766</v>
      </c>
    </row>
    <row r="836" spans="1:5" ht="15.75" customHeight="1" x14ac:dyDescent="0.3">
      <c r="A836" s="1">
        <v>267</v>
      </c>
      <c r="B836" s="1" t="s">
        <v>4013</v>
      </c>
      <c r="C836" s="1" t="s">
        <v>13428</v>
      </c>
      <c r="D836" s="1" t="s">
        <v>4939</v>
      </c>
      <c r="E836" s="8">
        <f t="shared" ca="1" si="3"/>
        <v>0.54565742781858351</v>
      </c>
    </row>
    <row r="837" spans="1:5" ht="15.75" customHeight="1" x14ac:dyDescent="0.3">
      <c r="A837" s="1">
        <v>267</v>
      </c>
      <c r="B837" s="1" t="s">
        <v>8103</v>
      </c>
      <c r="C837" s="1" t="s">
        <v>13428</v>
      </c>
      <c r="D837" s="1" t="s">
        <v>8104</v>
      </c>
      <c r="E837" s="8">
        <f t="shared" ca="1" si="3"/>
        <v>0.11873539851803627</v>
      </c>
    </row>
    <row r="838" spans="1:5" ht="15.75" customHeight="1" x14ac:dyDescent="0.3">
      <c r="A838" s="1">
        <v>268</v>
      </c>
      <c r="B838" s="1" t="s">
        <v>2738</v>
      </c>
      <c r="C838" s="1" t="s">
        <v>13428</v>
      </c>
      <c r="D838" s="1" t="s">
        <v>10372</v>
      </c>
      <c r="E838" s="8">
        <f t="shared" ca="1" si="3"/>
        <v>0.23389267519959922</v>
      </c>
    </row>
    <row r="839" spans="1:5" ht="15.75" customHeight="1" x14ac:dyDescent="0.3">
      <c r="A839" s="1">
        <v>268</v>
      </c>
      <c r="B839" s="1" t="s">
        <v>1628</v>
      </c>
      <c r="C839" s="1" t="s">
        <v>13428</v>
      </c>
      <c r="D839" s="1" t="s">
        <v>13211</v>
      </c>
      <c r="E839" s="8">
        <f t="shared" ca="1" si="3"/>
        <v>0.79069053371967435</v>
      </c>
    </row>
    <row r="840" spans="1:5" ht="15.75" customHeight="1" x14ac:dyDescent="0.3">
      <c r="A840" s="1">
        <v>269</v>
      </c>
      <c r="B840" s="1" t="s">
        <v>6390</v>
      </c>
      <c r="C840" s="1" t="s">
        <v>13428</v>
      </c>
      <c r="D840" s="1" t="s">
        <v>9198</v>
      </c>
      <c r="E840" s="8">
        <f t="shared" ca="1" si="3"/>
        <v>0.65868845131082931</v>
      </c>
    </row>
    <row r="841" spans="1:5" ht="15.75" customHeight="1" x14ac:dyDescent="0.3">
      <c r="A841" s="1">
        <v>269</v>
      </c>
      <c r="B841" s="1" t="s">
        <v>3047</v>
      </c>
      <c r="C841" s="1" t="s">
        <v>13428</v>
      </c>
      <c r="D841" s="1" t="s">
        <v>7280</v>
      </c>
      <c r="E841" s="8">
        <f t="shared" ca="1" si="3"/>
        <v>0.47434012430783989</v>
      </c>
    </row>
    <row r="842" spans="1:5" ht="15.75" customHeight="1" x14ac:dyDescent="0.3">
      <c r="A842" s="1">
        <v>270</v>
      </c>
      <c r="B842" s="1" t="s">
        <v>1416</v>
      </c>
      <c r="C842" s="1" t="s">
        <v>13428</v>
      </c>
      <c r="D842" s="1" t="s">
        <v>1417</v>
      </c>
      <c r="E842" s="8">
        <f t="shared" ca="1" si="3"/>
        <v>0.93235173287495221</v>
      </c>
    </row>
    <row r="843" spans="1:5" ht="15.75" customHeight="1" x14ac:dyDescent="0.3">
      <c r="A843" s="1">
        <v>270</v>
      </c>
      <c r="B843" s="1" t="s">
        <v>6316</v>
      </c>
      <c r="C843" s="1" t="s">
        <v>13428</v>
      </c>
      <c r="D843" s="1" t="s">
        <v>6317</v>
      </c>
      <c r="E843" s="8">
        <f t="shared" ca="1" si="3"/>
        <v>0.65218367037868008</v>
      </c>
    </row>
    <row r="844" spans="1:5" ht="15.75" customHeight="1" x14ac:dyDescent="0.3">
      <c r="A844" s="1">
        <v>271</v>
      </c>
      <c r="B844" s="1" t="s">
        <v>10996</v>
      </c>
      <c r="C844" s="1" t="s">
        <v>13428</v>
      </c>
      <c r="D844" s="1" t="s">
        <v>10997</v>
      </c>
      <c r="E844" s="8">
        <f t="shared" ca="1" si="3"/>
        <v>0.84951845127640302</v>
      </c>
    </row>
    <row r="845" spans="1:5" ht="15.75" customHeight="1" x14ac:dyDescent="0.3">
      <c r="A845" s="1">
        <v>271</v>
      </c>
      <c r="B845" s="1" t="s">
        <v>9518</v>
      </c>
      <c r="C845" s="1" t="s">
        <v>13428</v>
      </c>
      <c r="D845" s="1" t="s">
        <v>12982</v>
      </c>
      <c r="E845" s="8">
        <f t="shared" ca="1" si="3"/>
        <v>0.39710982510200266</v>
      </c>
    </row>
    <row r="846" spans="1:5" ht="15.75" customHeight="1" x14ac:dyDescent="0.3">
      <c r="A846" s="1">
        <v>272</v>
      </c>
      <c r="B846" s="1" t="s">
        <v>9003</v>
      </c>
      <c r="C846" s="1" t="s">
        <v>13428</v>
      </c>
      <c r="D846" s="1" t="s">
        <v>9004</v>
      </c>
      <c r="E846" s="8">
        <f t="shared" ca="1" si="3"/>
        <v>0.38720724468072465</v>
      </c>
    </row>
    <row r="847" spans="1:5" ht="15.75" customHeight="1" x14ac:dyDescent="0.3">
      <c r="A847" s="1">
        <v>272</v>
      </c>
      <c r="B847" s="1" t="s">
        <v>10540</v>
      </c>
      <c r="C847" s="1" t="s">
        <v>13428</v>
      </c>
      <c r="D847" s="1" t="s">
        <v>10562</v>
      </c>
      <c r="E847" s="8">
        <f t="shared" ca="1" si="3"/>
        <v>0.66715242321859514</v>
      </c>
    </row>
    <row r="848" spans="1:5" ht="15.75" customHeight="1" x14ac:dyDescent="0.3">
      <c r="A848" s="1">
        <v>273</v>
      </c>
      <c r="B848" s="1" t="s">
        <v>3478</v>
      </c>
      <c r="C848" s="1" t="s">
        <v>13428</v>
      </c>
      <c r="D848" s="1" t="s">
        <v>3479</v>
      </c>
      <c r="E848" s="8">
        <f t="shared" ca="1" si="3"/>
        <v>0.46238660895339978</v>
      </c>
    </row>
    <row r="849" spans="1:5" ht="15.75" customHeight="1" x14ac:dyDescent="0.3">
      <c r="A849" s="1">
        <v>273</v>
      </c>
      <c r="B849" s="1" t="s">
        <v>4742</v>
      </c>
      <c r="C849" s="1" t="s">
        <v>13428</v>
      </c>
      <c r="D849" s="1" t="s">
        <v>5159</v>
      </c>
      <c r="E849" s="8">
        <f t="shared" ca="1" si="3"/>
        <v>0.10414616665861598</v>
      </c>
    </row>
    <row r="850" spans="1:5" ht="15.75" customHeight="1" x14ac:dyDescent="0.3">
      <c r="A850" s="1">
        <v>274</v>
      </c>
      <c r="B850" s="1" t="s">
        <v>8010</v>
      </c>
      <c r="C850" s="1" t="s">
        <v>13428</v>
      </c>
      <c r="D850" s="1" t="s">
        <v>9989</v>
      </c>
      <c r="E850" s="8">
        <f t="shared" ca="1" si="3"/>
        <v>0.8112487239963635</v>
      </c>
    </row>
    <row r="851" spans="1:5" ht="15.75" customHeight="1" x14ac:dyDescent="0.3">
      <c r="A851" s="1">
        <v>274</v>
      </c>
      <c r="B851" s="1" t="s">
        <v>775</v>
      </c>
      <c r="C851" s="1" t="s">
        <v>13428</v>
      </c>
      <c r="D851" s="1" t="s">
        <v>776</v>
      </c>
      <c r="E851" s="8">
        <f t="shared" ca="1" si="3"/>
        <v>0.27983812532524599</v>
      </c>
    </row>
    <row r="852" spans="1:5" ht="15.75" customHeight="1" x14ac:dyDescent="0.3">
      <c r="A852" s="1">
        <v>275</v>
      </c>
      <c r="B852" s="1" t="s">
        <v>3755</v>
      </c>
      <c r="C852" s="1" t="s">
        <v>13428</v>
      </c>
      <c r="D852" s="1" t="s">
        <v>3756</v>
      </c>
      <c r="E852" s="8">
        <f t="shared" ca="1" si="3"/>
        <v>0.18495989729042206</v>
      </c>
    </row>
    <row r="853" spans="1:5" ht="15.75" customHeight="1" x14ac:dyDescent="0.3">
      <c r="A853" s="1">
        <v>275</v>
      </c>
      <c r="B853" s="1" t="s">
        <v>4268</v>
      </c>
      <c r="C853" s="1" t="s">
        <v>13428</v>
      </c>
      <c r="D853" s="1" t="s">
        <v>13267</v>
      </c>
      <c r="E853" s="8">
        <f t="shared" ca="1" si="3"/>
        <v>0.23497050997303648</v>
      </c>
    </row>
    <row r="854" spans="1:5" ht="15.75" customHeight="1" x14ac:dyDescent="0.3">
      <c r="A854" s="1">
        <v>276</v>
      </c>
      <c r="B854" s="1" t="s">
        <v>3163</v>
      </c>
      <c r="C854" s="1" t="s">
        <v>13428</v>
      </c>
      <c r="D854" s="1" t="s">
        <v>3164</v>
      </c>
      <c r="E854" s="8">
        <f t="shared" ca="1" si="3"/>
        <v>3.4182116022605125E-2</v>
      </c>
    </row>
    <row r="855" spans="1:5" ht="15.75" customHeight="1" x14ac:dyDescent="0.3">
      <c r="A855" s="1">
        <v>276</v>
      </c>
      <c r="B855" s="1" t="s">
        <v>3746</v>
      </c>
      <c r="C855" s="1" t="s">
        <v>13428</v>
      </c>
      <c r="D855" s="1" t="s">
        <v>12610</v>
      </c>
      <c r="E855" s="8">
        <f t="shared" ca="1" si="3"/>
        <v>0.92551970979564269</v>
      </c>
    </row>
    <row r="856" spans="1:5" ht="15.75" customHeight="1" x14ac:dyDescent="0.3">
      <c r="A856" s="1">
        <v>277</v>
      </c>
      <c r="B856" s="1" t="s">
        <v>3915</v>
      </c>
      <c r="C856" s="1" t="s">
        <v>13428</v>
      </c>
      <c r="D856" s="1" t="s">
        <v>3916</v>
      </c>
      <c r="E856" s="8">
        <f t="shared" ca="1" si="3"/>
        <v>0.73063734427943516</v>
      </c>
    </row>
    <row r="857" spans="1:5" ht="15.75" customHeight="1" x14ac:dyDescent="0.3">
      <c r="A857" s="1">
        <v>277</v>
      </c>
      <c r="B857" s="1" t="s">
        <v>1435</v>
      </c>
      <c r="C857" s="1" t="s">
        <v>13428</v>
      </c>
      <c r="D857" s="1" t="s">
        <v>11272</v>
      </c>
      <c r="E857" s="8">
        <f t="shared" ca="1" si="3"/>
        <v>0.59290202817930515</v>
      </c>
    </row>
    <row r="858" spans="1:5" ht="15.75" customHeight="1" x14ac:dyDescent="0.3">
      <c r="A858" s="1">
        <v>278</v>
      </c>
      <c r="B858" s="1" t="s">
        <v>3060</v>
      </c>
      <c r="C858" s="1" t="s">
        <v>13428</v>
      </c>
      <c r="D858" s="1" t="s">
        <v>3061</v>
      </c>
      <c r="E858" s="8">
        <f t="shared" ca="1" si="3"/>
        <v>0.31956468436908814</v>
      </c>
    </row>
    <row r="859" spans="1:5" ht="15.75" customHeight="1" x14ac:dyDescent="0.3">
      <c r="A859" s="1">
        <v>278</v>
      </c>
      <c r="B859" s="1" t="s">
        <v>5182</v>
      </c>
      <c r="C859" s="1" t="s">
        <v>13428</v>
      </c>
      <c r="D859" s="1" t="s">
        <v>10654</v>
      </c>
      <c r="E859" s="8">
        <f t="shared" ca="1" si="3"/>
        <v>0.75474192090349801</v>
      </c>
    </row>
    <row r="860" spans="1:5" ht="15.75" customHeight="1" x14ac:dyDescent="0.3">
      <c r="A860" s="1">
        <v>279</v>
      </c>
      <c r="B860" s="1" t="s">
        <v>6456</v>
      </c>
      <c r="C860" s="1" t="s">
        <v>13428</v>
      </c>
      <c r="D860" s="1" t="s">
        <v>10550</v>
      </c>
      <c r="E860" s="8">
        <f t="shared" ca="1" si="3"/>
        <v>0.54282834625091869</v>
      </c>
    </row>
    <row r="861" spans="1:5" ht="15.75" customHeight="1" x14ac:dyDescent="0.3">
      <c r="A861" s="1">
        <v>279</v>
      </c>
      <c r="B861" s="1" t="s">
        <v>1496</v>
      </c>
      <c r="C861" s="1" t="s">
        <v>13428</v>
      </c>
      <c r="D861" s="1" t="s">
        <v>1497</v>
      </c>
      <c r="E861" s="8">
        <f t="shared" ca="1" si="3"/>
        <v>0.46417211995122287</v>
      </c>
    </row>
    <row r="862" spans="1:5" ht="15.75" customHeight="1" x14ac:dyDescent="0.3">
      <c r="A862" s="1">
        <v>280</v>
      </c>
      <c r="B862" s="1" t="s">
        <v>12152</v>
      </c>
      <c r="C862" s="1" t="s">
        <v>13428</v>
      </c>
      <c r="D862" s="1" t="s">
        <v>12153</v>
      </c>
      <c r="E862" s="8">
        <f t="shared" ca="1" si="3"/>
        <v>0.79875234691101982</v>
      </c>
    </row>
    <row r="863" spans="1:5" ht="15.75" customHeight="1" x14ac:dyDescent="0.3">
      <c r="A863" s="1">
        <v>280</v>
      </c>
      <c r="B863" s="1" t="s">
        <v>2035</v>
      </c>
      <c r="C863" s="1" t="s">
        <v>13428</v>
      </c>
      <c r="D863" s="1" t="s">
        <v>13341</v>
      </c>
      <c r="E863" s="8">
        <f t="shared" ca="1" si="3"/>
        <v>0.85427089500074538</v>
      </c>
    </row>
    <row r="864" spans="1:5" ht="15.75" customHeight="1" x14ac:dyDescent="0.3">
      <c r="A864" s="1">
        <v>281</v>
      </c>
      <c r="B864" s="1" t="s">
        <v>8881</v>
      </c>
      <c r="C864" s="1" t="s">
        <v>13428</v>
      </c>
      <c r="D864" s="1" t="s">
        <v>7475</v>
      </c>
      <c r="E864" s="8">
        <f t="shared" ca="1" si="3"/>
        <v>0.45195587443465024</v>
      </c>
    </row>
    <row r="865" spans="1:5" ht="15.75" customHeight="1" x14ac:dyDescent="0.3">
      <c r="A865" s="1">
        <v>281</v>
      </c>
      <c r="B865" s="1" t="s">
        <v>7474</v>
      </c>
      <c r="C865" s="1" t="s">
        <v>13428</v>
      </c>
      <c r="D865" s="1" t="s">
        <v>7475</v>
      </c>
      <c r="E865" s="8">
        <f t="shared" ca="1" si="3"/>
        <v>0.41248913124087805</v>
      </c>
    </row>
    <row r="866" spans="1:5" ht="15.75" customHeight="1" x14ac:dyDescent="0.3">
      <c r="A866" s="1">
        <v>282</v>
      </c>
      <c r="B866" s="1" t="s">
        <v>9966</v>
      </c>
      <c r="C866" s="1" t="s">
        <v>13428</v>
      </c>
      <c r="D866" s="1" t="s">
        <v>12173</v>
      </c>
      <c r="E866" s="8">
        <f t="shared" ca="1" si="3"/>
        <v>3.8034167142887543E-2</v>
      </c>
    </row>
    <row r="867" spans="1:5" ht="15.75" customHeight="1" x14ac:dyDescent="0.3">
      <c r="A867" s="1">
        <v>282</v>
      </c>
      <c r="B867" s="1" t="s">
        <v>8331</v>
      </c>
      <c r="C867" s="1" t="s">
        <v>13428</v>
      </c>
      <c r="D867" s="1" t="s">
        <v>9841</v>
      </c>
      <c r="E867" s="8">
        <f t="shared" ca="1" si="3"/>
        <v>9.4703185340707652E-2</v>
      </c>
    </row>
    <row r="868" spans="1:5" ht="15.75" customHeight="1" x14ac:dyDescent="0.3">
      <c r="A868" s="1">
        <v>283</v>
      </c>
      <c r="B868" s="1" t="s">
        <v>6407</v>
      </c>
      <c r="C868" s="1" t="s">
        <v>13428</v>
      </c>
      <c r="D868" s="1" t="s">
        <v>6408</v>
      </c>
      <c r="E868" s="8">
        <f t="shared" ca="1" si="3"/>
        <v>8.4596107590638736E-2</v>
      </c>
    </row>
    <row r="869" spans="1:5" ht="15.75" customHeight="1" x14ac:dyDescent="0.3">
      <c r="A869" s="1">
        <v>283</v>
      </c>
      <c r="B869" s="1" t="s">
        <v>5415</v>
      </c>
      <c r="C869" s="1" t="s">
        <v>13428</v>
      </c>
      <c r="D869" s="1" t="s">
        <v>7821</v>
      </c>
      <c r="E869" s="8">
        <f t="shared" ca="1" si="3"/>
        <v>4.1674335007301444E-2</v>
      </c>
    </row>
    <row r="870" spans="1:5" ht="15.75" customHeight="1" x14ac:dyDescent="0.3">
      <c r="A870" s="1">
        <v>284</v>
      </c>
      <c r="B870" s="1" t="s">
        <v>7440</v>
      </c>
      <c r="C870" s="1" t="s">
        <v>13428</v>
      </c>
      <c r="D870" s="1" t="s">
        <v>9712</v>
      </c>
      <c r="E870" s="8">
        <f t="shared" ca="1" si="3"/>
        <v>0.43720099438146509</v>
      </c>
    </row>
    <row r="871" spans="1:5" ht="15.75" customHeight="1" x14ac:dyDescent="0.3">
      <c r="A871" s="1">
        <v>284</v>
      </c>
      <c r="B871" s="1" t="s">
        <v>5140</v>
      </c>
      <c r="C871" s="1" t="s">
        <v>13428</v>
      </c>
      <c r="D871" s="1" t="s">
        <v>5141</v>
      </c>
      <c r="E871" s="8">
        <f t="shared" ca="1" si="3"/>
        <v>0.24182013283350301</v>
      </c>
    </row>
    <row r="872" spans="1:5" ht="15.75" customHeight="1" x14ac:dyDescent="0.3">
      <c r="A872" s="1">
        <v>285</v>
      </c>
      <c r="B872" s="1" t="s">
        <v>11219</v>
      </c>
      <c r="C872" s="1" t="s">
        <v>13428</v>
      </c>
      <c r="D872" s="1" t="s">
        <v>11747</v>
      </c>
      <c r="E872" s="8">
        <f t="shared" ca="1" si="3"/>
        <v>0.10166837556313302</v>
      </c>
    </row>
    <row r="873" spans="1:5" ht="15.75" customHeight="1" x14ac:dyDescent="0.3">
      <c r="A873" s="1">
        <v>285</v>
      </c>
      <c r="B873" s="1" t="s">
        <v>10864</v>
      </c>
      <c r="C873" s="1" t="s">
        <v>13428</v>
      </c>
      <c r="D873" s="1" t="s">
        <v>12772</v>
      </c>
      <c r="E873" s="8">
        <f t="shared" ca="1" si="3"/>
        <v>0.48070847202336231</v>
      </c>
    </row>
    <row r="874" spans="1:5" ht="15.75" customHeight="1" x14ac:dyDescent="0.3">
      <c r="A874" s="1">
        <v>286</v>
      </c>
      <c r="B874" s="1" t="s">
        <v>4008</v>
      </c>
      <c r="C874" s="1" t="s">
        <v>13428</v>
      </c>
      <c r="D874" s="1" t="s">
        <v>4009</v>
      </c>
      <c r="E874" s="8">
        <f t="shared" ca="1" si="3"/>
        <v>1.6699088192873024E-3</v>
      </c>
    </row>
    <row r="875" spans="1:5" ht="15.75" customHeight="1" x14ac:dyDescent="0.3">
      <c r="A875" s="1">
        <v>286</v>
      </c>
      <c r="B875" s="1" t="s">
        <v>7883</v>
      </c>
      <c r="C875" s="1" t="s">
        <v>13428</v>
      </c>
      <c r="D875" s="1" t="s">
        <v>11423</v>
      </c>
      <c r="E875" s="8">
        <f t="shared" ca="1" si="3"/>
        <v>0.98172485489900418</v>
      </c>
    </row>
    <row r="876" spans="1:5" ht="15.75" customHeight="1" x14ac:dyDescent="0.3">
      <c r="A876" s="1">
        <v>287</v>
      </c>
      <c r="B876" s="1" t="s">
        <v>10646</v>
      </c>
      <c r="C876" s="1" t="s">
        <v>13428</v>
      </c>
      <c r="D876" s="1" t="s">
        <v>10647</v>
      </c>
      <c r="E876" s="8">
        <f t="shared" ca="1" si="3"/>
        <v>0.89014221581554798</v>
      </c>
    </row>
    <row r="877" spans="1:5" ht="15.75" customHeight="1" x14ac:dyDescent="0.3">
      <c r="A877" s="1">
        <v>287</v>
      </c>
      <c r="B877" s="1" t="s">
        <v>8013</v>
      </c>
      <c r="C877" s="1" t="s">
        <v>13428</v>
      </c>
      <c r="D877" s="1" t="s">
        <v>8014</v>
      </c>
      <c r="E877" s="8">
        <f t="shared" ca="1" si="3"/>
        <v>0.3592077283896139</v>
      </c>
    </row>
    <row r="878" spans="1:5" ht="15.75" customHeight="1" x14ac:dyDescent="0.3">
      <c r="A878" s="1">
        <v>288</v>
      </c>
      <c r="B878" s="1" t="s">
        <v>8708</v>
      </c>
      <c r="C878" s="1" t="s">
        <v>13428</v>
      </c>
      <c r="D878" s="1" t="s">
        <v>8709</v>
      </c>
      <c r="E878" s="8">
        <f t="shared" ca="1" si="3"/>
        <v>0.11619493022108218</v>
      </c>
    </row>
    <row r="879" spans="1:5" ht="15.75" customHeight="1" x14ac:dyDescent="0.3">
      <c r="A879" s="1">
        <v>288</v>
      </c>
      <c r="B879" s="1" t="s">
        <v>10206</v>
      </c>
      <c r="C879" s="1" t="s">
        <v>13428</v>
      </c>
      <c r="D879" s="1" t="s">
        <v>10207</v>
      </c>
      <c r="E879" s="8">
        <f t="shared" ca="1" si="3"/>
        <v>0.26517051585042284</v>
      </c>
    </row>
    <row r="880" spans="1:5" ht="15.75" customHeight="1" x14ac:dyDescent="0.3">
      <c r="A880" s="1">
        <v>289</v>
      </c>
      <c r="B880" s="1" t="s">
        <v>3316</v>
      </c>
      <c r="C880" s="1" t="s">
        <v>13428</v>
      </c>
      <c r="D880" s="1" t="s">
        <v>3317</v>
      </c>
      <c r="E880" s="8">
        <f t="shared" ca="1" si="3"/>
        <v>0.15445993377789102</v>
      </c>
    </row>
    <row r="881" spans="1:5" ht="15.75" customHeight="1" x14ac:dyDescent="0.3">
      <c r="A881" s="1">
        <v>289</v>
      </c>
      <c r="B881" s="1" t="s">
        <v>6731</v>
      </c>
      <c r="C881" s="1" t="s">
        <v>13428</v>
      </c>
      <c r="D881" s="1" t="s">
        <v>12576</v>
      </c>
      <c r="E881" s="8">
        <f t="shared" ca="1" si="3"/>
        <v>0.15675496202063266</v>
      </c>
    </row>
    <row r="882" spans="1:5" ht="15.75" customHeight="1" x14ac:dyDescent="0.3">
      <c r="A882" s="1">
        <v>290</v>
      </c>
      <c r="B882" s="1" t="s">
        <v>5863</v>
      </c>
      <c r="C882" s="1" t="s">
        <v>13428</v>
      </c>
      <c r="D882" s="1" t="s">
        <v>5864</v>
      </c>
      <c r="E882" s="8">
        <f t="shared" ca="1" si="3"/>
        <v>0.52910390658307671</v>
      </c>
    </row>
    <row r="883" spans="1:5" ht="15.75" customHeight="1" x14ac:dyDescent="0.3">
      <c r="A883" s="1">
        <v>290</v>
      </c>
      <c r="B883" s="1" t="s">
        <v>6127</v>
      </c>
      <c r="C883" s="1" t="s">
        <v>13428</v>
      </c>
      <c r="D883" s="1" t="s">
        <v>10716</v>
      </c>
      <c r="E883" s="8">
        <f t="shared" ca="1" si="3"/>
        <v>0.26190433264224044</v>
      </c>
    </row>
    <row r="884" spans="1:5" ht="15.75" customHeight="1" x14ac:dyDescent="0.3">
      <c r="A884" s="1">
        <v>291</v>
      </c>
      <c r="B884" s="1" t="s">
        <v>5280</v>
      </c>
      <c r="C884" s="1" t="s">
        <v>13428</v>
      </c>
      <c r="D884" s="1" t="s">
        <v>6974</v>
      </c>
      <c r="E884" s="8">
        <f t="shared" ca="1" si="3"/>
        <v>0.6181536261130739</v>
      </c>
    </row>
    <row r="885" spans="1:5" ht="15.75" customHeight="1" x14ac:dyDescent="0.3">
      <c r="A885" s="1">
        <v>291</v>
      </c>
      <c r="B885" s="1" t="s">
        <v>4714</v>
      </c>
      <c r="C885" s="1" t="s">
        <v>13428</v>
      </c>
      <c r="D885" s="1" t="s">
        <v>11083</v>
      </c>
      <c r="E885" s="8">
        <f t="shared" ca="1" si="3"/>
        <v>7.313236508492571E-2</v>
      </c>
    </row>
    <row r="886" spans="1:5" ht="15.75" customHeight="1" x14ac:dyDescent="0.3">
      <c r="A886" s="1">
        <v>292</v>
      </c>
      <c r="B886" s="1" t="s">
        <v>5228</v>
      </c>
      <c r="C886" s="1" t="s">
        <v>13428</v>
      </c>
      <c r="D886" s="1" t="s">
        <v>6086</v>
      </c>
      <c r="E886" s="8">
        <f t="shared" ca="1" si="3"/>
        <v>0.70117181661516503</v>
      </c>
    </row>
    <row r="887" spans="1:5" ht="15.75" customHeight="1" x14ac:dyDescent="0.3">
      <c r="A887" s="1">
        <v>292</v>
      </c>
      <c r="B887" s="1" t="s">
        <v>5030</v>
      </c>
      <c r="C887" s="1" t="s">
        <v>13428</v>
      </c>
      <c r="D887" s="1" t="s">
        <v>12547</v>
      </c>
      <c r="E887" s="8">
        <f t="shared" ca="1" si="3"/>
        <v>0.18732284079226003</v>
      </c>
    </row>
    <row r="888" spans="1:5" ht="15.75" customHeight="1" x14ac:dyDescent="0.3">
      <c r="A888" s="1">
        <v>293</v>
      </c>
      <c r="B888" s="1" t="s">
        <v>7121</v>
      </c>
      <c r="C888" s="1" t="s">
        <v>13428</v>
      </c>
      <c r="D888" s="1" t="s">
        <v>7122</v>
      </c>
      <c r="E888" s="8">
        <f t="shared" ca="1" si="3"/>
        <v>0.51513553706451198</v>
      </c>
    </row>
    <row r="889" spans="1:5" ht="15.75" customHeight="1" x14ac:dyDescent="0.3">
      <c r="A889" s="1">
        <v>293</v>
      </c>
      <c r="B889" s="1" t="s">
        <v>4050</v>
      </c>
      <c r="C889" s="1" t="s">
        <v>13428</v>
      </c>
      <c r="D889" s="1" t="s">
        <v>12911</v>
      </c>
      <c r="E889" s="8">
        <f t="shared" ca="1" si="3"/>
        <v>0.63673199540243419</v>
      </c>
    </row>
    <row r="890" spans="1:5" ht="15.75" customHeight="1" x14ac:dyDescent="0.3">
      <c r="A890" s="1">
        <v>294</v>
      </c>
      <c r="B890" s="1" t="s">
        <v>3816</v>
      </c>
      <c r="C890" s="1" t="s">
        <v>13428</v>
      </c>
      <c r="D890" s="1" t="s">
        <v>9540</v>
      </c>
      <c r="E890" s="8">
        <f t="shared" ca="1" si="3"/>
        <v>0.84443916498735361</v>
      </c>
    </row>
    <row r="891" spans="1:5" ht="15.75" customHeight="1" x14ac:dyDescent="0.3">
      <c r="A891" s="1">
        <v>294</v>
      </c>
      <c r="B891" s="1" t="s">
        <v>8318</v>
      </c>
      <c r="C891" s="1" t="s">
        <v>13428</v>
      </c>
      <c r="D891" s="1" t="s">
        <v>12042</v>
      </c>
      <c r="E891" s="8">
        <f t="shared" ca="1" si="3"/>
        <v>0.57175914874083567</v>
      </c>
    </row>
    <row r="892" spans="1:5" ht="15.75" customHeight="1" x14ac:dyDescent="0.3">
      <c r="A892" s="1">
        <v>295</v>
      </c>
      <c r="B892" s="1" t="s">
        <v>4473</v>
      </c>
      <c r="C892" s="1" t="s">
        <v>13428</v>
      </c>
      <c r="D892" s="1" t="s">
        <v>4474</v>
      </c>
      <c r="E892" s="8">
        <f t="shared" ca="1" si="3"/>
        <v>0.34977614657097655</v>
      </c>
    </row>
    <row r="893" spans="1:5" ht="15.75" customHeight="1" x14ac:dyDescent="0.3">
      <c r="A893" s="1">
        <v>295</v>
      </c>
      <c r="B893" s="1" t="s">
        <v>3650</v>
      </c>
      <c r="C893" s="1" t="s">
        <v>13428</v>
      </c>
      <c r="D893" s="1" t="s">
        <v>11328</v>
      </c>
      <c r="E893" s="8">
        <f t="shared" ca="1" si="3"/>
        <v>0.79768427117327467</v>
      </c>
    </row>
    <row r="894" spans="1:5" ht="15.75" customHeight="1" x14ac:dyDescent="0.3">
      <c r="A894" s="1">
        <v>296</v>
      </c>
      <c r="B894" s="1" t="s">
        <v>9469</v>
      </c>
      <c r="C894" s="1" t="s">
        <v>13428</v>
      </c>
      <c r="D894" s="1" t="s">
        <v>9470</v>
      </c>
      <c r="E894" s="8">
        <f t="shared" ca="1" si="3"/>
        <v>5.9252683243262605E-2</v>
      </c>
    </row>
    <row r="895" spans="1:5" ht="15.75" customHeight="1" x14ac:dyDescent="0.3">
      <c r="A895" s="1">
        <v>296</v>
      </c>
      <c r="B895" s="1" t="s">
        <v>9471</v>
      </c>
      <c r="C895" s="1" t="s">
        <v>13428</v>
      </c>
      <c r="D895" s="1" t="s">
        <v>12874</v>
      </c>
      <c r="E895" s="8">
        <f t="shared" ca="1" si="3"/>
        <v>0.13586112098576897</v>
      </c>
    </row>
    <row r="896" spans="1:5" ht="15.75" customHeight="1" x14ac:dyDescent="0.3">
      <c r="A896" s="1">
        <v>297</v>
      </c>
      <c r="B896" s="1" t="s">
        <v>8531</v>
      </c>
      <c r="C896" s="1" t="s">
        <v>13428</v>
      </c>
      <c r="D896" s="1" t="s">
        <v>8532</v>
      </c>
      <c r="E896" s="8">
        <f t="shared" ca="1" si="3"/>
        <v>0.6922805931740692</v>
      </c>
    </row>
    <row r="897" spans="1:5" ht="15.75" customHeight="1" x14ac:dyDescent="0.3">
      <c r="A897" s="1">
        <v>297</v>
      </c>
      <c r="B897" s="1" t="s">
        <v>4476</v>
      </c>
      <c r="C897" s="1" t="s">
        <v>13428</v>
      </c>
      <c r="D897" s="1" t="s">
        <v>7046</v>
      </c>
      <c r="E897" s="8">
        <f t="shared" ca="1" si="3"/>
        <v>0.7641312320951994</v>
      </c>
    </row>
    <row r="898" spans="1:5" ht="15.75" customHeight="1" x14ac:dyDescent="0.3">
      <c r="A898" s="1">
        <v>298</v>
      </c>
      <c r="B898" s="1" t="s">
        <v>12349</v>
      </c>
      <c r="C898" s="1" t="s">
        <v>13428</v>
      </c>
      <c r="D898" s="1" t="s">
        <v>12350</v>
      </c>
      <c r="E898" s="8">
        <f t="shared" ca="1" si="3"/>
        <v>0.9346615307644156</v>
      </c>
    </row>
    <row r="899" spans="1:5" ht="15.75" customHeight="1" x14ac:dyDescent="0.3">
      <c r="A899" s="1">
        <v>298</v>
      </c>
      <c r="B899" s="1" t="s">
        <v>3536</v>
      </c>
      <c r="C899" s="1" t="s">
        <v>13428</v>
      </c>
      <c r="D899" s="1" t="s">
        <v>3537</v>
      </c>
      <c r="E899" s="8">
        <f t="shared" ca="1" si="3"/>
        <v>4.6846630659332256E-2</v>
      </c>
    </row>
    <row r="900" spans="1:5" ht="15.75" customHeight="1" x14ac:dyDescent="0.3">
      <c r="A900" s="1">
        <v>299</v>
      </c>
      <c r="B900" s="1" t="s">
        <v>7477</v>
      </c>
      <c r="C900" s="1" t="s">
        <v>13428</v>
      </c>
      <c r="D900" s="1" t="s">
        <v>12319</v>
      </c>
      <c r="E900" s="8">
        <f t="shared" ca="1" si="3"/>
        <v>0.66399593445802119</v>
      </c>
    </row>
    <row r="901" spans="1:5" ht="15.75" customHeight="1" x14ac:dyDescent="0.3">
      <c r="A901" s="1">
        <v>299</v>
      </c>
      <c r="B901" s="1" t="s">
        <v>9869</v>
      </c>
      <c r="C901" s="1" t="s">
        <v>13428</v>
      </c>
      <c r="D901" s="1" t="s">
        <v>12448</v>
      </c>
      <c r="E901" s="8">
        <f t="shared" ca="1" si="3"/>
        <v>0.10270269466909043</v>
      </c>
    </row>
    <row r="902" spans="1:5" ht="15.75" customHeight="1" x14ac:dyDescent="0.3">
      <c r="A902" s="1">
        <v>300</v>
      </c>
      <c r="B902" s="1" t="s">
        <v>7998</v>
      </c>
      <c r="C902" s="1" t="s">
        <v>13428</v>
      </c>
      <c r="D902" s="1" t="s">
        <v>7999</v>
      </c>
      <c r="E902" s="8">
        <f t="shared" ca="1" si="3"/>
        <v>0.2835633428273201</v>
      </c>
    </row>
    <row r="903" spans="1:5" ht="15.75" customHeight="1" x14ac:dyDescent="0.3">
      <c r="A903" s="1">
        <v>300</v>
      </c>
      <c r="B903" s="1" t="s">
        <v>2218</v>
      </c>
      <c r="C903" s="1" t="s">
        <v>13428</v>
      </c>
      <c r="D903" s="1" t="s">
        <v>3408</v>
      </c>
      <c r="E903" s="8">
        <f t="shared" ca="1" si="3"/>
        <v>0.5860491288634454</v>
      </c>
    </row>
    <row r="904" spans="1:5" ht="15.75" customHeight="1" x14ac:dyDescent="0.3">
      <c r="A904" s="1">
        <v>301</v>
      </c>
      <c r="B904" s="1" t="s">
        <v>463</v>
      </c>
      <c r="C904" s="1" t="s">
        <v>13428</v>
      </c>
      <c r="D904" s="1" t="s">
        <v>464</v>
      </c>
      <c r="E904" s="8">
        <f t="shared" ca="1" si="3"/>
        <v>0.94464460196632538</v>
      </c>
    </row>
    <row r="905" spans="1:5" ht="15.75" customHeight="1" x14ac:dyDescent="0.3">
      <c r="A905" s="1">
        <v>301</v>
      </c>
      <c r="B905" s="1" t="s">
        <v>6647</v>
      </c>
      <c r="C905" s="1" t="s">
        <v>13428</v>
      </c>
      <c r="D905" s="1" t="s">
        <v>10979</v>
      </c>
      <c r="E905" s="8">
        <f t="shared" ca="1" si="3"/>
        <v>0.88667073775467986</v>
      </c>
    </row>
    <row r="906" spans="1:5" ht="15.75" customHeight="1" x14ac:dyDescent="0.3">
      <c r="A906" s="1">
        <v>302</v>
      </c>
      <c r="B906" s="1" t="s">
        <v>4614</v>
      </c>
      <c r="C906" s="1" t="s">
        <v>13428</v>
      </c>
      <c r="D906" s="1" t="s">
        <v>4615</v>
      </c>
      <c r="E906" s="8">
        <f t="shared" ca="1" si="3"/>
        <v>0.7117153444493971</v>
      </c>
    </row>
    <row r="907" spans="1:5" ht="15.75" customHeight="1" x14ac:dyDescent="0.3">
      <c r="A907" s="1">
        <v>302</v>
      </c>
      <c r="B907" s="1" t="s">
        <v>11849</v>
      </c>
      <c r="C907" s="1" t="s">
        <v>13428</v>
      </c>
      <c r="D907" s="1" t="s">
        <v>13125</v>
      </c>
      <c r="E907" s="8">
        <f t="shared" ca="1" si="3"/>
        <v>0.97279500875921598</v>
      </c>
    </row>
    <row r="908" spans="1:5" ht="15.75" customHeight="1" x14ac:dyDescent="0.3">
      <c r="A908" s="1">
        <v>303</v>
      </c>
      <c r="B908" s="1" t="s">
        <v>12411</v>
      </c>
      <c r="C908" s="1" t="s">
        <v>13428</v>
      </c>
      <c r="D908" s="1" t="s">
        <v>12412</v>
      </c>
      <c r="E908" s="8">
        <f t="shared" ca="1" si="3"/>
        <v>0.80160296774373019</v>
      </c>
    </row>
    <row r="909" spans="1:5" ht="15.75" customHeight="1" x14ac:dyDescent="0.3">
      <c r="A909" s="1">
        <v>303</v>
      </c>
      <c r="B909" s="1" t="s">
        <v>8092</v>
      </c>
      <c r="C909" s="1" t="s">
        <v>13428</v>
      </c>
      <c r="D909" s="1" t="s">
        <v>8093</v>
      </c>
      <c r="E909" s="8">
        <f t="shared" ca="1" si="3"/>
        <v>0.28132039380134999</v>
      </c>
    </row>
    <row r="910" spans="1:5" ht="15.75" customHeight="1" x14ac:dyDescent="0.3">
      <c r="A910" s="1">
        <v>304</v>
      </c>
      <c r="B910" s="1" t="s">
        <v>4315</v>
      </c>
      <c r="C910" s="1" t="s">
        <v>13428</v>
      </c>
      <c r="D910" s="1" t="s">
        <v>11908</v>
      </c>
      <c r="E910" s="8">
        <f t="shared" ca="1" si="3"/>
        <v>0.33572930760415298</v>
      </c>
    </row>
    <row r="911" spans="1:5" ht="15.75" customHeight="1" x14ac:dyDescent="0.3">
      <c r="A911" s="1">
        <v>304</v>
      </c>
      <c r="B911" s="1" t="s">
        <v>7650</v>
      </c>
      <c r="C911" s="1" t="s">
        <v>13428</v>
      </c>
      <c r="D911" s="1" t="s">
        <v>7651</v>
      </c>
      <c r="E911" s="8">
        <f t="shared" ca="1" si="3"/>
        <v>0.88306292492151006</v>
      </c>
    </row>
    <row r="912" spans="1:5" ht="15.75" customHeight="1" x14ac:dyDescent="0.3">
      <c r="A912" s="1">
        <v>305</v>
      </c>
      <c r="B912" s="1" t="s">
        <v>9410</v>
      </c>
      <c r="C912" s="1" t="s">
        <v>13428</v>
      </c>
      <c r="D912" s="1" t="s">
        <v>9411</v>
      </c>
      <c r="E912" s="8">
        <f t="shared" ca="1" si="3"/>
        <v>0.21812612855695168</v>
      </c>
    </row>
    <row r="913" spans="1:5" ht="15.75" customHeight="1" x14ac:dyDescent="0.3">
      <c r="A913" s="1">
        <v>305</v>
      </c>
      <c r="B913" s="1" t="s">
        <v>5870</v>
      </c>
      <c r="C913" s="1" t="s">
        <v>13428</v>
      </c>
      <c r="D913" s="1" t="s">
        <v>9756</v>
      </c>
      <c r="E913" s="8">
        <f t="shared" ca="1" si="3"/>
        <v>0.33589639543405114</v>
      </c>
    </row>
    <row r="914" spans="1:5" ht="15.75" customHeight="1" x14ac:dyDescent="0.3">
      <c r="A914" s="1">
        <v>306</v>
      </c>
      <c r="B914" s="1" t="s">
        <v>11873</v>
      </c>
      <c r="C914" s="1" t="s">
        <v>13428</v>
      </c>
      <c r="D914" s="1" t="s">
        <v>11874</v>
      </c>
      <c r="E914" s="8">
        <f t="shared" ca="1" si="3"/>
        <v>0.7180697840878435</v>
      </c>
    </row>
    <row r="915" spans="1:5" ht="15.75" customHeight="1" x14ac:dyDescent="0.3">
      <c r="A915" s="1">
        <v>306</v>
      </c>
      <c r="B915" s="1" t="s">
        <v>7472</v>
      </c>
      <c r="C915" s="1" t="s">
        <v>13428</v>
      </c>
      <c r="D915" s="1" t="s">
        <v>10210</v>
      </c>
      <c r="E915" s="8">
        <f t="shared" ca="1" si="3"/>
        <v>0.73943629401981903</v>
      </c>
    </row>
    <row r="916" spans="1:5" ht="15.75" customHeight="1" x14ac:dyDescent="0.3">
      <c r="A916" s="1">
        <v>307</v>
      </c>
      <c r="B916" s="1" t="s">
        <v>1991</v>
      </c>
      <c r="C916" s="1" t="s">
        <v>13428</v>
      </c>
      <c r="D916" s="1" t="s">
        <v>12540</v>
      </c>
      <c r="E916" s="8">
        <f t="shared" ca="1" si="3"/>
        <v>0.99910539577885771</v>
      </c>
    </row>
    <row r="917" spans="1:5" ht="15.75" customHeight="1" x14ac:dyDescent="0.3">
      <c r="A917" s="1">
        <v>307</v>
      </c>
      <c r="B917" s="1" t="s">
        <v>7648</v>
      </c>
      <c r="C917" s="1" t="s">
        <v>13428</v>
      </c>
      <c r="D917" s="1" t="s">
        <v>7649</v>
      </c>
      <c r="E917" s="8">
        <f t="shared" ca="1" si="3"/>
        <v>0.17759353831934055</v>
      </c>
    </row>
    <row r="918" spans="1:5" ht="15.75" customHeight="1" x14ac:dyDescent="0.3">
      <c r="A918" s="1">
        <v>308</v>
      </c>
      <c r="B918" s="1" t="s">
        <v>4051</v>
      </c>
      <c r="C918" s="1" t="s">
        <v>13428</v>
      </c>
      <c r="D918" s="1" t="s">
        <v>13236</v>
      </c>
      <c r="E918" s="8">
        <f t="shared" ca="1" si="3"/>
        <v>0.88333441397794354</v>
      </c>
    </row>
    <row r="919" spans="1:5" ht="15.75" customHeight="1" x14ac:dyDescent="0.3">
      <c r="A919" s="1">
        <v>308</v>
      </c>
      <c r="B919" s="1" t="s">
        <v>9952</v>
      </c>
      <c r="C919" s="1" t="s">
        <v>13428</v>
      </c>
      <c r="D919" s="1" t="s">
        <v>11188</v>
      </c>
      <c r="E919" s="8">
        <f t="shared" ca="1" si="3"/>
        <v>0.56626998832703679</v>
      </c>
    </row>
    <row r="920" spans="1:5" ht="15.75" customHeight="1" x14ac:dyDescent="0.3">
      <c r="A920" s="1">
        <v>309</v>
      </c>
      <c r="B920" s="1" t="s">
        <v>1123</v>
      </c>
      <c r="C920" s="1" t="s">
        <v>13428</v>
      </c>
      <c r="D920" s="1" t="s">
        <v>1124</v>
      </c>
      <c r="E920" s="8">
        <f t="shared" ca="1" si="3"/>
        <v>0.78839966794056626</v>
      </c>
    </row>
    <row r="921" spans="1:5" ht="15.75" customHeight="1" x14ac:dyDescent="0.3">
      <c r="A921" s="1">
        <v>309</v>
      </c>
      <c r="B921" s="1" t="s">
        <v>3643</v>
      </c>
      <c r="C921" s="1" t="s">
        <v>13428</v>
      </c>
      <c r="D921" s="1" t="s">
        <v>3644</v>
      </c>
      <c r="E921" s="8">
        <f t="shared" ca="1" si="3"/>
        <v>0.15780835525790393</v>
      </c>
    </row>
    <row r="922" spans="1:5" ht="15.75" customHeight="1" x14ac:dyDescent="0.3">
      <c r="A922" s="1">
        <v>310</v>
      </c>
      <c r="B922" s="1" t="s">
        <v>7637</v>
      </c>
      <c r="C922" s="1" t="s">
        <v>13428</v>
      </c>
      <c r="D922" s="1" t="s">
        <v>7638</v>
      </c>
      <c r="E922" s="8">
        <f t="shared" ca="1" si="3"/>
        <v>0.73516223750878384</v>
      </c>
    </row>
    <row r="923" spans="1:5" ht="15.75" customHeight="1" x14ac:dyDescent="0.3">
      <c r="A923" s="1">
        <v>310</v>
      </c>
      <c r="B923" s="1" t="s">
        <v>3007</v>
      </c>
      <c r="C923" s="1" t="s">
        <v>13428</v>
      </c>
      <c r="D923" s="1" t="s">
        <v>3008</v>
      </c>
      <c r="E923" s="8">
        <f t="shared" ca="1" si="3"/>
        <v>7.8021056856803717E-2</v>
      </c>
    </row>
    <row r="924" spans="1:5" ht="15.75" customHeight="1" x14ac:dyDescent="0.3">
      <c r="A924" s="1">
        <v>311</v>
      </c>
      <c r="B924" s="1" t="s">
        <v>5818</v>
      </c>
      <c r="C924" s="1" t="s">
        <v>13428</v>
      </c>
      <c r="D924" s="1" t="s">
        <v>5819</v>
      </c>
      <c r="E924" s="8">
        <f t="shared" ca="1" si="3"/>
        <v>9.786801890528507E-2</v>
      </c>
    </row>
    <row r="925" spans="1:5" ht="15.75" customHeight="1" x14ac:dyDescent="0.3">
      <c r="A925" s="1">
        <v>311</v>
      </c>
      <c r="B925" s="1" t="s">
        <v>606</v>
      </c>
      <c r="C925" s="1" t="s">
        <v>13428</v>
      </c>
      <c r="D925" s="1" t="s">
        <v>607</v>
      </c>
      <c r="E925" s="8">
        <f t="shared" ca="1" si="3"/>
        <v>0.12444979046626203</v>
      </c>
    </row>
    <row r="926" spans="1:5" ht="15.75" customHeight="1" x14ac:dyDescent="0.3">
      <c r="A926" s="1">
        <v>312</v>
      </c>
      <c r="B926" s="1" t="s">
        <v>11438</v>
      </c>
      <c r="C926" s="1" t="s">
        <v>13428</v>
      </c>
      <c r="D926" s="1" t="s">
        <v>12577</v>
      </c>
      <c r="E926" s="8">
        <f t="shared" ca="1" si="3"/>
        <v>0.1353998291909343</v>
      </c>
    </row>
    <row r="927" spans="1:5" ht="15.75" customHeight="1" x14ac:dyDescent="0.3">
      <c r="A927" s="1">
        <v>312</v>
      </c>
      <c r="B927" s="1" t="s">
        <v>5259</v>
      </c>
      <c r="C927" s="1" t="s">
        <v>13428</v>
      </c>
      <c r="D927" s="1" t="s">
        <v>10758</v>
      </c>
      <c r="E927" s="8">
        <f t="shared" ca="1" si="3"/>
        <v>0.88612095516695799</v>
      </c>
    </row>
    <row r="928" spans="1:5" ht="15.75" customHeight="1" x14ac:dyDescent="0.3">
      <c r="A928" s="1">
        <v>313</v>
      </c>
      <c r="B928" s="1" t="s">
        <v>7023</v>
      </c>
      <c r="C928" s="1" t="s">
        <v>13428</v>
      </c>
      <c r="D928" s="1" t="s">
        <v>7939</v>
      </c>
      <c r="E928" s="8">
        <f t="shared" ca="1" si="3"/>
        <v>0.21538001776614091</v>
      </c>
    </row>
    <row r="929" spans="1:5" ht="15.75" customHeight="1" x14ac:dyDescent="0.3">
      <c r="A929" s="1">
        <v>313</v>
      </c>
      <c r="B929" s="1" t="s">
        <v>6054</v>
      </c>
      <c r="C929" s="1" t="s">
        <v>13428</v>
      </c>
      <c r="D929" s="1" t="s">
        <v>6055</v>
      </c>
      <c r="E929" s="8">
        <f t="shared" ca="1" si="3"/>
        <v>0.19153086127363816</v>
      </c>
    </row>
    <row r="930" spans="1:5" ht="15.75" customHeight="1" x14ac:dyDescent="0.3">
      <c r="A930" s="1">
        <v>314</v>
      </c>
      <c r="B930" s="1" t="s">
        <v>4173</v>
      </c>
      <c r="C930" s="1" t="s">
        <v>13428</v>
      </c>
      <c r="D930" s="1" t="s">
        <v>9102</v>
      </c>
      <c r="E930" s="8">
        <f t="shared" ca="1" si="3"/>
        <v>0.19939096792412792</v>
      </c>
    </row>
    <row r="931" spans="1:5" ht="15.75" customHeight="1" x14ac:dyDescent="0.3">
      <c r="A931" s="1">
        <v>314</v>
      </c>
      <c r="B931" s="1" t="s">
        <v>3979</v>
      </c>
      <c r="C931" s="1" t="s">
        <v>13428</v>
      </c>
      <c r="D931" s="1" t="s">
        <v>11033</v>
      </c>
      <c r="E931" s="8">
        <f t="shared" ca="1" si="3"/>
        <v>0.37674383049484295</v>
      </c>
    </row>
    <row r="932" spans="1:5" ht="15.75" customHeight="1" x14ac:dyDescent="0.3">
      <c r="A932" s="1">
        <v>315</v>
      </c>
      <c r="B932" s="1" t="s">
        <v>6193</v>
      </c>
      <c r="C932" s="1" t="s">
        <v>13428</v>
      </c>
      <c r="D932" s="1" t="s">
        <v>9252</v>
      </c>
      <c r="E932" s="8">
        <f t="shared" ca="1" si="3"/>
        <v>0.11024132634400508</v>
      </c>
    </row>
    <row r="933" spans="1:5" ht="15.75" customHeight="1" x14ac:dyDescent="0.3">
      <c r="A933" s="1">
        <v>315</v>
      </c>
      <c r="B933" s="1" t="s">
        <v>7202</v>
      </c>
      <c r="C933" s="1" t="s">
        <v>13428</v>
      </c>
      <c r="D933" s="1" t="s">
        <v>7203</v>
      </c>
      <c r="E933" s="8">
        <f t="shared" ca="1" si="3"/>
        <v>0.70081709413193716</v>
      </c>
    </row>
    <row r="934" spans="1:5" ht="15.75" customHeight="1" x14ac:dyDescent="0.3">
      <c r="A934" s="1">
        <v>316</v>
      </c>
      <c r="B934" s="1" t="s">
        <v>10011</v>
      </c>
      <c r="C934" s="1" t="s">
        <v>13428</v>
      </c>
      <c r="D934" s="1" t="s">
        <v>10012</v>
      </c>
      <c r="E934" s="8">
        <f t="shared" ca="1" si="3"/>
        <v>0.57212736070548009</v>
      </c>
    </row>
    <row r="935" spans="1:5" ht="15.75" customHeight="1" x14ac:dyDescent="0.3">
      <c r="A935" s="1">
        <v>316</v>
      </c>
      <c r="B935" s="1" t="s">
        <v>4685</v>
      </c>
      <c r="C935" s="1" t="s">
        <v>13428</v>
      </c>
      <c r="D935" s="1" t="s">
        <v>4686</v>
      </c>
      <c r="E935" s="8">
        <f t="shared" ca="1" si="3"/>
        <v>0.52324363223418613</v>
      </c>
    </row>
    <row r="936" spans="1:5" ht="15.75" customHeight="1" x14ac:dyDescent="0.3">
      <c r="A936" s="1">
        <v>317</v>
      </c>
      <c r="B936" s="1" t="s">
        <v>7173</v>
      </c>
      <c r="C936" s="1" t="s">
        <v>13428</v>
      </c>
      <c r="D936" s="1" t="s">
        <v>13185</v>
      </c>
      <c r="E936" s="8">
        <f t="shared" ca="1" si="3"/>
        <v>0.82845551936238282</v>
      </c>
    </row>
    <row r="937" spans="1:5" ht="15.75" customHeight="1" x14ac:dyDescent="0.3">
      <c r="A937" s="1">
        <v>317</v>
      </c>
      <c r="B937" s="1" t="s">
        <v>7417</v>
      </c>
      <c r="C937" s="1" t="s">
        <v>13428</v>
      </c>
      <c r="D937" s="1" t="s">
        <v>7418</v>
      </c>
      <c r="E937" s="8">
        <f t="shared" ca="1" si="3"/>
        <v>5.4984488995290515E-2</v>
      </c>
    </row>
    <row r="938" spans="1:5" ht="15.75" customHeight="1" x14ac:dyDescent="0.3">
      <c r="A938" s="1">
        <v>318</v>
      </c>
      <c r="B938" s="1" t="s">
        <v>1979</v>
      </c>
      <c r="C938" s="1" t="s">
        <v>13428</v>
      </c>
      <c r="D938" s="1" t="s">
        <v>1980</v>
      </c>
      <c r="E938" s="8">
        <f t="shared" ca="1" si="3"/>
        <v>0.23261147397760107</v>
      </c>
    </row>
    <row r="939" spans="1:5" ht="15.75" customHeight="1" x14ac:dyDescent="0.3">
      <c r="A939" s="1">
        <v>318</v>
      </c>
      <c r="B939" s="1" t="s">
        <v>12212</v>
      </c>
      <c r="C939" s="1" t="s">
        <v>13428</v>
      </c>
      <c r="D939" s="1" t="s">
        <v>12213</v>
      </c>
      <c r="E939" s="8">
        <f t="shared" ca="1" si="3"/>
        <v>0.20772570154431313</v>
      </c>
    </row>
    <row r="940" spans="1:5" ht="15.75" customHeight="1" x14ac:dyDescent="0.3">
      <c r="A940" s="1">
        <v>319</v>
      </c>
      <c r="B940" s="1" t="s">
        <v>5163</v>
      </c>
      <c r="C940" s="1" t="s">
        <v>13428</v>
      </c>
      <c r="D940" s="1" t="s">
        <v>11298</v>
      </c>
      <c r="E940" s="8">
        <f t="shared" ca="1" si="3"/>
        <v>0.65156252310612561</v>
      </c>
    </row>
    <row r="941" spans="1:5" ht="15.75" customHeight="1" x14ac:dyDescent="0.3">
      <c r="A941" s="1">
        <v>319</v>
      </c>
      <c r="B941" s="1" t="s">
        <v>2915</v>
      </c>
      <c r="C941" s="1" t="s">
        <v>13428</v>
      </c>
      <c r="D941" s="1" t="s">
        <v>2916</v>
      </c>
      <c r="E941" s="8">
        <f t="shared" ca="1" si="3"/>
        <v>6.9500699527572873E-2</v>
      </c>
    </row>
    <row r="942" spans="1:5" ht="15.75" customHeight="1" x14ac:dyDescent="0.3">
      <c r="A942" s="1">
        <v>320</v>
      </c>
      <c r="B942" s="1" t="s">
        <v>3333</v>
      </c>
      <c r="C942" s="1" t="s">
        <v>13428</v>
      </c>
      <c r="D942" s="1" t="s">
        <v>3334</v>
      </c>
      <c r="E942" s="8">
        <f t="shared" ca="1" si="3"/>
        <v>0.99572636785674096</v>
      </c>
    </row>
    <row r="943" spans="1:5" ht="15.75" customHeight="1" x14ac:dyDescent="0.3">
      <c r="A943" s="1">
        <v>320</v>
      </c>
      <c r="B943" s="1" t="s">
        <v>5649</v>
      </c>
      <c r="C943" s="1" t="s">
        <v>13428</v>
      </c>
      <c r="D943" s="1" t="s">
        <v>8264</v>
      </c>
      <c r="E943" s="8">
        <f t="shared" ca="1" si="3"/>
        <v>2.2057068724700035E-2</v>
      </c>
    </row>
    <row r="944" spans="1:5" ht="15.75" customHeight="1" x14ac:dyDescent="0.3">
      <c r="A944" s="1">
        <v>321</v>
      </c>
      <c r="B944" s="1" t="s">
        <v>4750</v>
      </c>
      <c r="C944" s="1" t="s">
        <v>13428</v>
      </c>
      <c r="D944" s="1" t="s">
        <v>5756</v>
      </c>
      <c r="E944" s="8">
        <f t="shared" ca="1" si="3"/>
        <v>0.38964037569043952</v>
      </c>
    </row>
    <row r="945" spans="1:5" ht="15.75" customHeight="1" x14ac:dyDescent="0.3">
      <c r="A945" s="1">
        <v>321</v>
      </c>
      <c r="B945" s="1" t="s">
        <v>9449</v>
      </c>
      <c r="C945" s="1" t="s">
        <v>13428</v>
      </c>
      <c r="D945" s="1" t="s">
        <v>12892</v>
      </c>
      <c r="E945" s="8">
        <f t="shared" ca="1" si="3"/>
        <v>0.60476726135676917</v>
      </c>
    </row>
    <row r="946" spans="1:5" ht="15.75" customHeight="1" x14ac:dyDescent="0.3">
      <c r="A946" s="1">
        <v>322</v>
      </c>
      <c r="B946" s="1" t="s">
        <v>7321</v>
      </c>
      <c r="C946" s="1" t="s">
        <v>13428</v>
      </c>
      <c r="D946" s="1" t="s">
        <v>7322</v>
      </c>
      <c r="E946" s="8">
        <f t="shared" ca="1" si="3"/>
        <v>0.42948121302149145</v>
      </c>
    </row>
    <row r="947" spans="1:5" ht="15.75" customHeight="1" x14ac:dyDescent="0.3">
      <c r="A947" s="1">
        <v>322</v>
      </c>
      <c r="B947" s="1" t="s">
        <v>11433</v>
      </c>
      <c r="C947" s="1" t="s">
        <v>13428</v>
      </c>
      <c r="D947" s="1" t="s">
        <v>11434</v>
      </c>
      <c r="E947" s="8">
        <f t="shared" ca="1" si="3"/>
        <v>0.32894175331106057</v>
      </c>
    </row>
    <row r="948" spans="1:5" ht="15.75" customHeight="1" x14ac:dyDescent="0.3">
      <c r="A948" s="1">
        <v>323</v>
      </c>
      <c r="B948" s="1" t="s">
        <v>3597</v>
      </c>
      <c r="C948" s="1" t="s">
        <v>13428</v>
      </c>
      <c r="D948" s="1" t="s">
        <v>10265</v>
      </c>
      <c r="E948" s="8">
        <f t="shared" ca="1" si="3"/>
        <v>0.92577778460835503</v>
      </c>
    </row>
    <row r="949" spans="1:5" ht="15.75" customHeight="1" x14ac:dyDescent="0.3">
      <c r="A949" s="1">
        <v>323</v>
      </c>
      <c r="B949" s="1" t="s">
        <v>10361</v>
      </c>
      <c r="C949" s="1" t="s">
        <v>13428</v>
      </c>
      <c r="D949" s="1" t="s">
        <v>10362</v>
      </c>
      <c r="E949" s="8">
        <f t="shared" ca="1" si="3"/>
        <v>0.39405006066677384</v>
      </c>
    </row>
    <row r="950" spans="1:5" ht="15.75" customHeight="1" x14ac:dyDescent="0.3">
      <c r="A950" s="1">
        <v>324</v>
      </c>
      <c r="B950" s="1" t="s">
        <v>7307</v>
      </c>
      <c r="C950" s="1" t="s">
        <v>13428</v>
      </c>
      <c r="D950" s="1" t="s">
        <v>7308</v>
      </c>
      <c r="E950" s="8">
        <f t="shared" ca="1" si="3"/>
        <v>0.54817837253552748</v>
      </c>
    </row>
    <row r="951" spans="1:5" ht="15.75" customHeight="1" x14ac:dyDescent="0.3">
      <c r="A951" s="1">
        <v>324</v>
      </c>
      <c r="B951" s="1" t="s">
        <v>6596</v>
      </c>
      <c r="C951" s="1" t="s">
        <v>13428</v>
      </c>
      <c r="D951" s="1" t="s">
        <v>6597</v>
      </c>
      <c r="E951" s="8">
        <f t="shared" ca="1" si="3"/>
        <v>0.74522203917915031</v>
      </c>
    </row>
    <row r="952" spans="1:5" ht="15.75" customHeight="1" x14ac:dyDescent="0.3">
      <c r="A952" s="1">
        <v>325</v>
      </c>
      <c r="B952" s="1" t="s">
        <v>3797</v>
      </c>
      <c r="C952" s="1" t="s">
        <v>13428</v>
      </c>
      <c r="D952" s="1" t="s">
        <v>3798</v>
      </c>
      <c r="E952" s="8">
        <f t="shared" ca="1" si="3"/>
        <v>1.3135027113420072E-4</v>
      </c>
    </row>
    <row r="953" spans="1:5" ht="15.75" customHeight="1" x14ac:dyDescent="0.3">
      <c r="A953" s="1">
        <v>325</v>
      </c>
      <c r="B953" s="1" t="s">
        <v>3027</v>
      </c>
      <c r="C953" s="1" t="s">
        <v>13428</v>
      </c>
      <c r="D953" s="1" t="s">
        <v>10052</v>
      </c>
      <c r="E953" s="8">
        <f t="shared" ca="1" si="3"/>
        <v>0.21943868114587306</v>
      </c>
    </row>
    <row r="954" spans="1:5" ht="15.75" customHeight="1" x14ac:dyDescent="0.3">
      <c r="A954" s="1">
        <v>326</v>
      </c>
      <c r="B954" s="1" t="s">
        <v>4893</v>
      </c>
      <c r="C954" s="1" t="s">
        <v>13428</v>
      </c>
      <c r="D954" s="1" t="s">
        <v>4894</v>
      </c>
      <c r="E954" s="8">
        <f t="shared" ca="1" si="3"/>
        <v>0.67220211494799775</v>
      </c>
    </row>
    <row r="955" spans="1:5" ht="15.75" customHeight="1" x14ac:dyDescent="0.3">
      <c r="A955" s="1">
        <v>326</v>
      </c>
      <c r="B955" s="1" t="s">
        <v>12770</v>
      </c>
      <c r="C955" s="1" t="s">
        <v>13428</v>
      </c>
      <c r="D955" s="1" t="s">
        <v>12936</v>
      </c>
      <c r="E955" s="8">
        <f t="shared" ca="1" si="3"/>
        <v>0.17139292291130204</v>
      </c>
    </row>
    <row r="956" spans="1:5" ht="15.75" customHeight="1" x14ac:dyDescent="0.3">
      <c r="A956" s="1">
        <v>327</v>
      </c>
      <c r="B956" s="1" t="s">
        <v>6893</v>
      </c>
      <c r="C956" s="1" t="s">
        <v>13428</v>
      </c>
      <c r="D956" s="1" t="s">
        <v>10381</v>
      </c>
      <c r="E956" s="8">
        <f t="shared" ca="1" si="3"/>
        <v>0.46797404405073928</v>
      </c>
    </row>
    <row r="957" spans="1:5" ht="15.75" customHeight="1" x14ac:dyDescent="0.3">
      <c r="A957" s="1">
        <v>327</v>
      </c>
      <c r="B957" s="1" t="s">
        <v>5536</v>
      </c>
      <c r="C957" s="1" t="s">
        <v>13428</v>
      </c>
      <c r="D957" s="1" t="s">
        <v>6410</v>
      </c>
      <c r="E957" s="8">
        <f t="shared" ca="1" si="3"/>
        <v>0.26031148444642793</v>
      </c>
    </row>
    <row r="958" spans="1:5" ht="15.75" customHeight="1" x14ac:dyDescent="0.3">
      <c r="A958" s="1">
        <v>328</v>
      </c>
      <c r="B958" s="1" t="s">
        <v>5858</v>
      </c>
      <c r="C958" s="1" t="s">
        <v>13428</v>
      </c>
      <c r="D958" s="1" t="s">
        <v>10021</v>
      </c>
      <c r="E958" s="8">
        <f t="shared" ca="1" si="3"/>
        <v>0.60814036772978342</v>
      </c>
    </row>
    <row r="959" spans="1:5" ht="15.75" customHeight="1" x14ac:dyDescent="0.3">
      <c r="A959" s="1">
        <v>328</v>
      </c>
      <c r="B959" s="1" t="s">
        <v>3108</v>
      </c>
      <c r="C959" s="1" t="s">
        <v>13428</v>
      </c>
      <c r="D959" s="1" t="s">
        <v>5648</v>
      </c>
      <c r="E959" s="8">
        <f t="shared" ca="1" si="3"/>
        <v>0.48576493627446959</v>
      </c>
    </row>
    <row r="960" spans="1:5" ht="15.75" customHeight="1" x14ac:dyDescent="0.3">
      <c r="A960" s="1">
        <v>329</v>
      </c>
      <c r="B960" s="1" t="s">
        <v>9648</v>
      </c>
      <c r="C960" s="1" t="s">
        <v>13428</v>
      </c>
      <c r="D960" s="1" t="s">
        <v>9649</v>
      </c>
      <c r="E960" s="8">
        <f t="shared" ca="1" si="3"/>
        <v>0.17347401004400609</v>
      </c>
    </row>
    <row r="961" spans="1:5" ht="15.75" customHeight="1" x14ac:dyDescent="0.3">
      <c r="A961" s="1">
        <v>329</v>
      </c>
      <c r="B961" s="1" t="s">
        <v>3753</v>
      </c>
      <c r="C961" s="1" t="s">
        <v>13428</v>
      </c>
      <c r="D961" s="1" t="s">
        <v>3754</v>
      </c>
      <c r="E961" s="8">
        <f t="shared" ca="1" si="3"/>
        <v>0.409146921894878</v>
      </c>
    </row>
    <row r="962" spans="1:5" ht="15.75" customHeight="1" x14ac:dyDescent="0.3">
      <c r="A962" s="1">
        <v>330</v>
      </c>
      <c r="B962" s="1" t="s">
        <v>6911</v>
      </c>
      <c r="C962" s="1" t="s">
        <v>13428</v>
      </c>
      <c r="D962" s="1" t="s">
        <v>6594</v>
      </c>
      <c r="E962" s="8">
        <f t="shared" ca="1" si="3"/>
        <v>0.92871750383692941</v>
      </c>
    </row>
    <row r="963" spans="1:5" ht="15.75" customHeight="1" x14ac:dyDescent="0.3">
      <c r="A963" s="1">
        <v>330</v>
      </c>
      <c r="B963" s="1" t="s">
        <v>6593</v>
      </c>
      <c r="C963" s="1" t="s">
        <v>13428</v>
      </c>
      <c r="D963" s="1" t="s">
        <v>6594</v>
      </c>
      <c r="E963" s="8">
        <f t="shared" ca="1" si="3"/>
        <v>0.13463565371269948</v>
      </c>
    </row>
    <row r="964" spans="1:5" ht="15.75" customHeight="1" x14ac:dyDescent="0.3">
      <c r="A964" s="1">
        <v>331</v>
      </c>
      <c r="B964" s="1" t="s">
        <v>5226</v>
      </c>
      <c r="C964" s="1" t="s">
        <v>13428</v>
      </c>
      <c r="D964" s="1" t="s">
        <v>5227</v>
      </c>
      <c r="E964" s="8">
        <f t="shared" ca="1" si="3"/>
        <v>0.3642786876373072</v>
      </c>
    </row>
    <row r="965" spans="1:5" ht="15.75" customHeight="1" x14ac:dyDescent="0.3">
      <c r="A965" s="1">
        <v>331</v>
      </c>
      <c r="B965" s="1" t="s">
        <v>1858</v>
      </c>
      <c r="C965" s="1" t="s">
        <v>13428</v>
      </c>
      <c r="D965" s="1" t="s">
        <v>12727</v>
      </c>
      <c r="E965" s="8">
        <f t="shared" ca="1" si="3"/>
        <v>9.2595068135455705E-2</v>
      </c>
    </row>
    <row r="966" spans="1:5" ht="15.75" customHeight="1" x14ac:dyDescent="0.3">
      <c r="A966" s="1">
        <v>332</v>
      </c>
      <c r="B966" s="1" t="s">
        <v>4487</v>
      </c>
      <c r="C966" s="1" t="s">
        <v>13428</v>
      </c>
      <c r="D966" s="1" t="s">
        <v>4488</v>
      </c>
      <c r="E966" s="8">
        <f t="shared" ca="1" si="3"/>
        <v>0.63074575571553915</v>
      </c>
    </row>
    <row r="967" spans="1:5" ht="15.75" customHeight="1" x14ac:dyDescent="0.3">
      <c r="A967" s="1">
        <v>332</v>
      </c>
      <c r="B967" s="1" t="s">
        <v>468</v>
      </c>
      <c r="C967" s="1" t="s">
        <v>13428</v>
      </c>
      <c r="D967" s="1" t="s">
        <v>9183</v>
      </c>
      <c r="E967" s="8">
        <f t="shared" ca="1" si="3"/>
        <v>0.24298254564230226</v>
      </c>
    </row>
    <row r="968" spans="1:5" ht="15.75" customHeight="1" x14ac:dyDescent="0.3">
      <c r="A968" s="1">
        <v>333</v>
      </c>
      <c r="B968" s="1" t="s">
        <v>13179</v>
      </c>
      <c r="C968" s="1" t="s">
        <v>13428</v>
      </c>
      <c r="D968" s="1" t="s">
        <v>8688</v>
      </c>
      <c r="E968" s="8">
        <f t="shared" ca="1" si="3"/>
        <v>0.72808947731246487</v>
      </c>
    </row>
    <row r="969" spans="1:5" ht="15.75" customHeight="1" x14ac:dyDescent="0.3">
      <c r="A969" s="1">
        <v>333</v>
      </c>
      <c r="B969" s="1" t="s">
        <v>8687</v>
      </c>
      <c r="C969" s="1" t="s">
        <v>13428</v>
      </c>
      <c r="D969" s="1" t="s">
        <v>8688</v>
      </c>
      <c r="E969" s="8">
        <f t="shared" ca="1" si="3"/>
        <v>0.34335435601157138</v>
      </c>
    </row>
    <row r="970" spans="1:5" ht="15.75" customHeight="1" x14ac:dyDescent="0.3">
      <c r="A970" s="1">
        <v>334</v>
      </c>
      <c r="B970" s="1" t="s">
        <v>5906</v>
      </c>
      <c r="C970" s="1" t="s">
        <v>13428</v>
      </c>
      <c r="D970" s="1" t="s">
        <v>8794</v>
      </c>
      <c r="E970" s="8">
        <f t="shared" ca="1" si="3"/>
        <v>0.95316393403114408</v>
      </c>
    </row>
    <row r="971" spans="1:5" ht="15.75" customHeight="1" x14ac:dyDescent="0.3">
      <c r="A971" s="1">
        <v>334</v>
      </c>
      <c r="B971" s="1" t="s">
        <v>7912</v>
      </c>
      <c r="C971" s="1" t="s">
        <v>13428</v>
      </c>
      <c r="D971" s="1" t="s">
        <v>7913</v>
      </c>
      <c r="E971" s="8">
        <f t="shared" ca="1" si="3"/>
        <v>0.78937608497893297</v>
      </c>
    </row>
    <row r="972" spans="1:5" ht="15.75" customHeight="1" x14ac:dyDescent="0.3">
      <c r="A972" s="1">
        <v>335</v>
      </c>
      <c r="B972" s="1" t="s">
        <v>8459</v>
      </c>
      <c r="C972" s="1" t="s">
        <v>13428</v>
      </c>
      <c r="D972" s="1" t="s">
        <v>8460</v>
      </c>
      <c r="E972" s="8">
        <f t="shared" ca="1" si="3"/>
        <v>0.96730072543351364</v>
      </c>
    </row>
    <row r="973" spans="1:5" ht="15.75" customHeight="1" x14ac:dyDescent="0.3">
      <c r="A973" s="1">
        <v>335</v>
      </c>
      <c r="B973" s="1" t="s">
        <v>4575</v>
      </c>
      <c r="C973" s="1" t="s">
        <v>13428</v>
      </c>
      <c r="D973" s="1" t="s">
        <v>4576</v>
      </c>
      <c r="E973" s="8">
        <f t="shared" ca="1" si="3"/>
        <v>3.6263619017910198E-2</v>
      </c>
    </row>
    <row r="974" spans="1:5" ht="15.75" customHeight="1" x14ac:dyDescent="0.3">
      <c r="A974" s="1">
        <v>336</v>
      </c>
      <c r="B974" s="1" t="s">
        <v>11397</v>
      </c>
      <c r="C974" s="1" t="s">
        <v>13428</v>
      </c>
      <c r="D974" s="1" t="s">
        <v>12711</v>
      </c>
      <c r="E974" s="8">
        <f t="shared" ca="1" si="3"/>
        <v>0.44446346886403865</v>
      </c>
    </row>
    <row r="975" spans="1:5" ht="15.75" customHeight="1" x14ac:dyDescent="0.3">
      <c r="A975" s="1">
        <v>336</v>
      </c>
      <c r="B975" s="1" t="s">
        <v>6978</v>
      </c>
      <c r="C975" s="1" t="s">
        <v>13428</v>
      </c>
      <c r="D975" s="1" t="s">
        <v>13190</v>
      </c>
      <c r="E975" s="8">
        <f t="shared" ca="1" si="3"/>
        <v>3.4551741982769002E-3</v>
      </c>
    </row>
    <row r="976" spans="1:5" ht="15.75" customHeight="1" x14ac:dyDescent="0.3">
      <c r="A976" s="1">
        <v>337</v>
      </c>
      <c r="B976" s="1" t="s">
        <v>11457</v>
      </c>
      <c r="C976" s="1" t="s">
        <v>13428</v>
      </c>
      <c r="D976" s="1" t="s">
        <v>11458</v>
      </c>
      <c r="E976" s="8">
        <f t="shared" ca="1" si="3"/>
        <v>0.15002028618500507</v>
      </c>
    </row>
    <row r="977" spans="1:5" ht="15.75" customHeight="1" x14ac:dyDescent="0.3">
      <c r="A977" s="1">
        <v>337</v>
      </c>
      <c r="B977" s="1" t="s">
        <v>1229</v>
      </c>
      <c r="C977" s="1" t="s">
        <v>13428</v>
      </c>
      <c r="D977" s="1" t="s">
        <v>1230</v>
      </c>
      <c r="E977" s="8">
        <f t="shared" ca="1" si="3"/>
        <v>0.38425940150947246</v>
      </c>
    </row>
    <row r="978" spans="1:5" ht="15.75" customHeight="1" x14ac:dyDescent="0.3">
      <c r="A978" s="1">
        <v>338</v>
      </c>
      <c r="B978" s="1" t="s">
        <v>6751</v>
      </c>
      <c r="C978" s="1" t="s">
        <v>13428</v>
      </c>
      <c r="D978" s="1" t="s">
        <v>13128</v>
      </c>
      <c r="E978" s="8">
        <f t="shared" ca="1" si="3"/>
        <v>0.934446386397075</v>
      </c>
    </row>
    <row r="979" spans="1:5" ht="15.75" customHeight="1" x14ac:dyDescent="0.3">
      <c r="A979" s="1">
        <v>338</v>
      </c>
      <c r="B979" s="1" t="s">
        <v>8550</v>
      </c>
      <c r="C979" s="1" t="s">
        <v>13428</v>
      </c>
      <c r="D979" s="1" t="s">
        <v>9846</v>
      </c>
      <c r="E979" s="8">
        <f t="shared" ca="1" si="3"/>
        <v>0.27366079059300952</v>
      </c>
    </row>
    <row r="980" spans="1:5" ht="15.75" customHeight="1" x14ac:dyDescent="0.3">
      <c r="A980" s="1">
        <v>339</v>
      </c>
      <c r="B980" s="1" t="s">
        <v>4367</v>
      </c>
      <c r="C980" s="1" t="s">
        <v>13428</v>
      </c>
      <c r="D980" s="1" t="s">
        <v>4368</v>
      </c>
      <c r="E980" s="8">
        <f t="shared" ca="1" si="3"/>
        <v>0.87841226537786876</v>
      </c>
    </row>
    <row r="981" spans="1:5" ht="15.75" customHeight="1" x14ac:dyDescent="0.3">
      <c r="A981" s="1">
        <v>339</v>
      </c>
      <c r="B981" s="1" t="s">
        <v>6483</v>
      </c>
      <c r="C981" s="1" t="s">
        <v>13428</v>
      </c>
      <c r="D981" s="1" t="s">
        <v>6484</v>
      </c>
      <c r="E981" s="8">
        <f t="shared" ca="1" si="3"/>
        <v>0.90487421702742055</v>
      </c>
    </row>
    <row r="982" spans="1:5" ht="15.75" customHeight="1" x14ac:dyDescent="0.3">
      <c r="A982" s="1">
        <v>340</v>
      </c>
      <c r="B982" s="1" t="s">
        <v>1746</v>
      </c>
      <c r="C982" s="1" t="s">
        <v>13428</v>
      </c>
      <c r="D982" s="1" t="s">
        <v>3464</v>
      </c>
      <c r="E982" s="8">
        <f t="shared" ca="1" si="3"/>
        <v>0.23529306893639634</v>
      </c>
    </row>
    <row r="983" spans="1:5" ht="15.75" customHeight="1" x14ac:dyDescent="0.3">
      <c r="A983" s="1">
        <v>340</v>
      </c>
      <c r="B983" s="1" t="s">
        <v>10120</v>
      </c>
      <c r="C983" s="1" t="s">
        <v>13428</v>
      </c>
      <c r="D983" s="1" t="s">
        <v>12596</v>
      </c>
      <c r="E983" s="8">
        <f t="shared" ca="1" si="3"/>
        <v>0.933148018378547</v>
      </c>
    </row>
    <row r="984" spans="1:5" ht="15.75" customHeight="1" x14ac:dyDescent="0.3">
      <c r="A984" s="1">
        <v>341</v>
      </c>
      <c r="B984" s="1" t="s">
        <v>6481</v>
      </c>
      <c r="C984" s="1" t="s">
        <v>13428</v>
      </c>
      <c r="D984" s="1" t="s">
        <v>11322</v>
      </c>
      <c r="E984" s="8">
        <f t="shared" ca="1" si="3"/>
        <v>0.20339346189294094</v>
      </c>
    </row>
    <row r="985" spans="1:5" ht="15.75" customHeight="1" x14ac:dyDescent="0.3">
      <c r="A985" s="1">
        <v>341</v>
      </c>
      <c r="B985" s="1" t="s">
        <v>7231</v>
      </c>
      <c r="C985" s="1" t="s">
        <v>13428</v>
      </c>
      <c r="D985" s="1" t="s">
        <v>8537</v>
      </c>
      <c r="E985" s="8">
        <f t="shared" ca="1" si="3"/>
        <v>0.46638802315703742</v>
      </c>
    </row>
    <row r="986" spans="1:5" ht="15.75" customHeight="1" x14ac:dyDescent="0.3">
      <c r="A986" s="1">
        <v>342</v>
      </c>
      <c r="B986" s="1" t="s">
        <v>3169</v>
      </c>
      <c r="C986" s="1" t="s">
        <v>13428</v>
      </c>
      <c r="D986" s="1" t="s">
        <v>3170</v>
      </c>
      <c r="E986" s="8">
        <f t="shared" ca="1" si="3"/>
        <v>0.73214358610967711</v>
      </c>
    </row>
    <row r="987" spans="1:5" ht="15.75" customHeight="1" x14ac:dyDescent="0.3">
      <c r="A987" s="1">
        <v>342</v>
      </c>
      <c r="B987" s="1" t="s">
        <v>6457</v>
      </c>
      <c r="C987" s="1" t="s">
        <v>13428</v>
      </c>
      <c r="D987" s="1" t="s">
        <v>6458</v>
      </c>
      <c r="E987" s="8">
        <f t="shared" ca="1" si="3"/>
        <v>0.23373811723828197</v>
      </c>
    </row>
    <row r="988" spans="1:5" ht="15.75" customHeight="1" x14ac:dyDescent="0.3">
      <c r="A988" s="1">
        <v>343</v>
      </c>
      <c r="B988" s="1" t="s">
        <v>9573</v>
      </c>
      <c r="C988" s="1" t="s">
        <v>13428</v>
      </c>
      <c r="D988" s="1" t="s">
        <v>12863</v>
      </c>
      <c r="E988" s="8">
        <f t="shared" ca="1" si="3"/>
        <v>0.19201882585359387</v>
      </c>
    </row>
    <row r="989" spans="1:5" ht="15.75" customHeight="1" x14ac:dyDescent="0.3">
      <c r="A989" s="1">
        <v>343</v>
      </c>
      <c r="B989" s="1" t="s">
        <v>3871</v>
      </c>
      <c r="C989" s="1" t="s">
        <v>13428</v>
      </c>
      <c r="D989" s="1" t="s">
        <v>4470</v>
      </c>
      <c r="E989" s="8">
        <f t="shared" ca="1" si="3"/>
        <v>0.25653075178468587</v>
      </c>
    </row>
    <row r="990" spans="1:5" ht="15.75" customHeight="1" x14ac:dyDescent="0.3">
      <c r="A990" s="1">
        <v>344</v>
      </c>
      <c r="B990" s="1" t="s">
        <v>7224</v>
      </c>
      <c r="C990" s="1" t="s">
        <v>13428</v>
      </c>
      <c r="D990" s="1" t="s">
        <v>7225</v>
      </c>
      <c r="E990" s="8">
        <f t="shared" ca="1" si="3"/>
        <v>0.73980782183285099</v>
      </c>
    </row>
    <row r="991" spans="1:5" ht="15.75" customHeight="1" x14ac:dyDescent="0.3">
      <c r="A991" s="1">
        <v>344</v>
      </c>
      <c r="B991" s="1" t="s">
        <v>6804</v>
      </c>
      <c r="C991" s="1" t="s">
        <v>13428</v>
      </c>
      <c r="D991" s="1" t="s">
        <v>6805</v>
      </c>
      <c r="E991" s="8">
        <f t="shared" ca="1" si="3"/>
        <v>0.3307171283070437</v>
      </c>
    </row>
    <row r="992" spans="1:5" ht="15.75" customHeight="1" x14ac:dyDescent="0.3">
      <c r="A992" s="1">
        <v>345</v>
      </c>
      <c r="B992" s="1" t="s">
        <v>6399</v>
      </c>
      <c r="C992" s="1" t="s">
        <v>13428</v>
      </c>
      <c r="D992" s="1" t="s">
        <v>9818</v>
      </c>
      <c r="E992" s="8">
        <f t="shared" ca="1" si="3"/>
        <v>0.48402050190278489</v>
      </c>
    </row>
    <row r="993" spans="1:5" ht="15.75" customHeight="1" x14ac:dyDescent="0.3">
      <c r="A993" s="1">
        <v>345</v>
      </c>
      <c r="B993" s="1" t="s">
        <v>9313</v>
      </c>
      <c r="C993" s="1" t="s">
        <v>13428</v>
      </c>
      <c r="D993" s="1" t="s">
        <v>9314</v>
      </c>
      <c r="E993" s="8">
        <f t="shared" ca="1" si="3"/>
        <v>0.63873460448018371</v>
      </c>
    </row>
    <row r="994" spans="1:5" ht="15.75" customHeight="1" x14ac:dyDescent="0.3">
      <c r="A994" s="1">
        <v>346</v>
      </c>
      <c r="B994" s="1" t="s">
        <v>7589</v>
      </c>
      <c r="C994" s="1" t="s">
        <v>13428</v>
      </c>
      <c r="D994" s="1" t="s">
        <v>7590</v>
      </c>
      <c r="E994" s="8">
        <f t="shared" ca="1" si="3"/>
        <v>0.30731944053199767</v>
      </c>
    </row>
    <row r="995" spans="1:5" ht="15.75" customHeight="1" x14ac:dyDescent="0.3">
      <c r="A995" s="1">
        <v>346</v>
      </c>
      <c r="B995" s="1" t="s">
        <v>4105</v>
      </c>
      <c r="C995" s="1" t="s">
        <v>13428</v>
      </c>
      <c r="D995" s="1" t="s">
        <v>4106</v>
      </c>
      <c r="E995" s="8">
        <f t="shared" ca="1" si="3"/>
        <v>0.72706806753746533</v>
      </c>
    </row>
    <row r="996" spans="1:5" ht="15.75" customHeight="1" x14ac:dyDescent="0.3">
      <c r="A996" s="1">
        <v>347</v>
      </c>
      <c r="B996" s="1" t="s">
        <v>10846</v>
      </c>
      <c r="C996" s="1" t="s">
        <v>13428</v>
      </c>
      <c r="D996" s="1" t="s">
        <v>12839</v>
      </c>
      <c r="E996" s="8">
        <f t="shared" ca="1" si="3"/>
        <v>0.14620789841498827</v>
      </c>
    </row>
    <row r="997" spans="1:5" ht="15.75" customHeight="1" x14ac:dyDescent="0.3">
      <c r="A997" s="1">
        <v>347</v>
      </c>
      <c r="B997" s="1" t="s">
        <v>4056</v>
      </c>
      <c r="C997" s="1" t="s">
        <v>13428</v>
      </c>
      <c r="D997" s="1" t="s">
        <v>10445</v>
      </c>
      <c r="E997" s="8">
        <f t="shared" ca="1" si="3"/>
        <v>0.61941348767263571</v>
      </c>
    </row>
    <row r="998" spans="1:5" ht="15.75" customHeight="1" x14ac:dyDescent="0.3">
      <c r="A998" s="1">
        <v>348</v>
      </c>
      <c r="B998" s="1" t="s">
        <v>3179</v>
      </c>
      <c r="C998" s="1" t="s">
        <v>13428</v>
      </c>
      <c r="D998" s="1" t="s">
        <v>11571</v>
      </c>
      <c r="E998" s="8">
        <f t="shared" ca="1" si="3"/>
        <v>0.90095659180970067</v>
      </c>
    </row>
    <row r="999" spans="1:5" ht="15.75" customHeight="1" x14ac:dyDescent="0.3">
      <c r="A999" s="1">
        <v>348</v>
      </c>
      <c r="B999" s="1" t="s">
        <v>1832</v>
      </c>
      <c r="C999" s="1" t="s">
        <v>13428</v>
      </c>
      <c r="D999" s="1" t="s">
        <v>3025</v>
      </c>
      <c r="E999" s="8">
        <f t="shared" ca="1" si="3"/>
        <v>0.9743807831950938</v>
      </c>
    </row>
    <row r="1000" spans="1:5" ht="15.75" customHeight="1" x14ac:dyDescent="0.3">
      <c r="A1000" s="1">
        <v>349</v>
      </c>
      <c r="B1000" s="1" t="s">
        <v>2999</v>
      </c>
      <c r="C1000" s="1" t="s">
        <v>13428</v>
      </c>
      <c r="D1000" s="1" t="s">
        <v>5373</v>
      </c>
      <c r="E1000" s="8">
        <f t="shared" ca="1" si="3"/>
        <v>0.43715191586741853</v>
      </c>
    </row>
    <row r="1001" spans="1:5" ht="15.75" customHeight="1" x14ac:dyDescent="0.3">
      <c r="A1001" s="1">
        <v>349</v>
      </c>
      <c r="B1001" s="1" t="s">
        <v>7506</v>
      </c>
      <c r="C1001" s="1" t="s">
        <v>13428</v>
      </c>
      <c r="D1001" s="1" t="s">
        <v>8047</v>
      </c>
      <c r="E1001" s="8">
        <f t="shared" ca="1" si="3"/>
        <v>0.62996356568828216</v>
      </c>
    </row>
    <row r="1002" spans="1:5" ht="15.75" customHeight="1" x14ac:dyDescent="0.3">
      <c r="A1002" s="1">
        <v>350</v>
      </c>
      <c r="B1002" s="1" t="s">
        <v>8105</v>
      </c>
      <c r="C1002" s="1" t="s">
        <v>13428</v>
      </c>
      <c r="D1002" s="1" t="s">
        <v>8106</v>
      </c>
      <c r="E1002" s="8">
        <f t="shared" ca="1" si="3"/>
        <v>0.90169609772164183</v>
      </c>
    </row>
    <row r="1003" spans="1:5" ht="15.75" customHeight="1" x14ac:dyDescent="0.3">
      <c r="A1003" s="1">
        <v>350</v>
      </c>
      <c r="B1003" s="1" t="s">
        <v>8078</v>
      </c>
      <c r="C1003" s="1" t="s">
        <v>13428</v>
      </c>
      <c r="D1003" s="1" t="s">
        <v>8335</v>
      </c>
      <c r="E1003" s="8">
        <f t="shared" ca="1" si="3"/>
        <v>9.2783397974343429E-2</v>
      </c>
    </row>
    <row r="1004" spans="1:5" ht="15.75" customHeight="1" x14ac:dyDescent="0.3">
      <c r="A1004" s="1">
        <v>351</v>
      </c>
      <c r="B1004" s="1" t="s">
        <v>786</v>
      </c>
      <c r="C1004" s="1" t="s">
        <v>13428</v>
      </c>
      <c r="D1004" s="1" t="s">
        <v>2240</v>
      </c>
      <c r="E1004" s="8">
        <f t="shared" ca="1" si="3"/>
        <v>0.93819076487135955</v>
      </c>
    </row>
    <row r="1005" spans="1:5" ht="15.75" customHeight="1" x14ac:dyDescent="0.3">
      <c r="A1005" s="1">
        <v>351</v>
      </c>
      <c r="B1005" s="1" t="s">
        <v>8313</v>
      </c>
      <c r="C1005" s="1" t="s">
        <v>13428</v>
      </c>
      <c r="D1005" s="1" t="s">
        <v>8314</v>
      </c>
      <c r="E1005" s="8">
        <f t="shared" ca="1" si="3"/>
        <v>0.76929557789435343</v>
      </c>
    </row>
    <row r="1006" spans="1:5" ht="15.75" customHeight="1" x14ac:dyDescent="0.3">
      <c r="A1006" s="1">
        <v>352</v>
      </c>
      <c r="B1006" s="1" t="s">
        <v>4802</v>
      </c>
      <c r="C1006" s="1" t="s">
        <v>13428</v>
      </c>
      <c r="D1006" s="1" t="s">
        <v>4813</v>
      </c>
      <c r="E1006" s="8">
        <f t="shared" ca="1" si="3"/>
        <v>0.58352104920957559</v>
      </c>
    </row>
    <row r="1007" spans="1:5" ht="15.75" customHeight="1" x14ac:dyDescent="0.3">
      <c r="A1007" s="1">
        <v>352</v>
      </c>
      <c r="B1007" s="1" t="s">
        <v>5482</v>
      </c>
      <c r="C1007" s="1" t="s">
        <v>13428</v>
      </c>
      <c r="D1007" s="1" t="s">
        <v>8596</v>
      </c>
      <c r="E1007" s="8">
        <f t="shared" ca="1" si="3"/>
        <v>0.59537283094950721</v>
      </c>
    </row>
    <row r="1008" spans="1:5" ht="15.75" customHeight="1" x14ac:dyDescent="0.3">
      <c r="A1008" s="1">
        <v>353</v>
      </c>
      <c r="B1008" s="1" t="s">
        <v>1294</v>
      </c>
      <c r="C1008" s="1" t="s">
        <v>13428</v>
      </c>
      <c r="D1008" s="1" t="s">
        <v>1295</v>
      </c>
      <c r="E1008" s="8">
        <f t="shared" ca="1" si="3"/>
        <v>0.33855584909764846</v>
      </c>
    </row>
    <row r="1009" spans="1:5" ht="15.75" customHeight="1" x14ac:dyDescent="0.3">
      <c r="A1009" s="1">
        <v>353</v>
      </c>
      <c r="B1009" s="1" t="s">
        <v>3466</v>
      </c>
      <c r="C1009" s="1" t="s">
        <v>13428</v>
      </c>
      <c r="D1009" s="1" t="s">
        <v>4211</v>
      </c>
      <c r="E1009" s="8">
        <f t="shared" ca="1" si="3"/>
        <v>0.49134146847051197</v>
      </c>
    </row>
    <row r="1010" spans="1:5" ht="15.75" customHeight="1" x14ac:dyDescent="0.3">
      <c r="A1010" s="1">
        <v>354</v>
      </c>
      <c r="B1010" s="1" t="s">
        <v>279</v>
      </c>
      <c r="C1010" s="1" t="s">
        <v>13428</v>
      </c>
      <c r="D1010" s="1" t="s">
        <v>6007</v>
      </c>
      <c r="E1010" s="8">
        <f t="shared" ca="1" si="3"/>
        <v>0.54596629355919002</v>
      </c>
    </row>
    <row r="1011" spans="1:5" ht="15.75" customHeight="1" x14ac:dyDescent="0.3">
      <c r="A1011" s="1">
        <v>354</v>
      </c>
      <c r="B1011" s="1" t="s">
        <v>4815</v>
      </c>
      <c r="C1011" s="1" t="s">
        <v>13428</v>
      </c>
      <c r="D1011" s="1" t="s">
        <v>10494</v>
      </c>
      <c r="E1011" s="8">
        <f t="shared" ca="1" si="3"/>
        <v>0.39109270735052826</v>
      </c>
    </row>
    <row r="1012" spans="1:5" ht="15.75" customHeight="1" x14ac:dyDescent="0.3">
      <c r="A1012" s="1">
        <v>355</v>
      </c>
      <c r="B1012" s="1" t="s">
        <v>1881</v>
      </c>
      <c r="C1012" s="1" t="s">
        <v>13428</v>
      </c>
      <c r="D1012" s="1" t="s">
        <v>7140</v>
      </c>
      <c r="E1012" s="8">
        <f t="shared" ca="1" si="3"/>
        <v>0.81313995148467377</v>
      </c>
    </row>
    <row r="1013" spans="1:5" ht="15.75" customHeight="1" x14ac:dyDescent="0.3">
      <c r="A1013" s="1">
        <v>355</v>
      </c>
      <c r="B1013" s="1" t="s">
        <v>13145</v>
      </c>
      <c r="C1013" s="1" t="s">
        <v>13428</v>
      </c>
      <c r="D1013" s="1" t="s">
        <v>13319</v>
      </c>
      <c r="E1013" s="8">
        <f t="shared" ca="1" si="3"/>
        <v>0.14731476342213712</v>
      </c>
    </row>
    <row r="1014" spans="1:5" ht="15.75" customHeight="1" x14ac:dyDescent="0.3">
      <c r="A1014" s="1">
        <v>356</v>
      </c>
      <c r="B1014" s="1" t="s">
        <v>8506</v>
      </c>
      <c r="C1014" s="1" t="s">
        <v>13428</v>
      </c>
      <c r="D1014" s="1" t="s">
        <v>11273</v>
      </c>
      <c r="E1014" s="8">
        <f t="shared" ca="1" si="3"/>
        <v>0.24912147477286295</v>
      </c>
    </row>
    <row r="1015" spans="1:5" ht="15.75" customHeight="1" x14ac:dyDescent="0.3">
      <c r="A1015" s="1">
        <v>356</v>
      </c>
      <c r="B1015" s="1" t="s">
        <v>4125</v>
      </c>
      <c r="C1015" s="1" t="s">
        <v>13428</v>
      </c>
      <c r="D1015" s="1" t="s">
        <v>4126</v>
      </c>
      <c r="E1015" s="8">
        <f t="shared" ca="1" si="3"/>
        <v>8.1321942536001224E-3</v>
      </c>
    </row>
    <row r="1016" spans="1:5" ht="15.75" customHeight="1" x14ac:dyDescent="0.3">
      <c r="A1016" s="1">
        <v>357</v>
      </c>
      <c r="B1016" s="1" t="s">
        <v>684</v>
      </c>
      <c r="C1016" s="1" t="s">
        <v>13428</v>
      </c>
      <c r="D1016" s="1" t="s">
        <v>3380</v>
      </c>
      <c r="E1016" s="8">
        <f t="shared" ca="1" si="3"/>
        <v>4.3573704021438009E-2</v>
      </c>
    </row>
    <row r="1017" spans="1:5" ht="15.75" customHeight="1" x14ac:dyDescent="0.3">
      <c r="A1017" s="1">
        <v>357</v>
      </c>
      <c r="B1017" s="1" t="s">
        <v>3131</v>
      </c>
      <c r="C1017" s="1" t="s">
        <v>13428</v>
      </c>
      <c r="D1017" s="1" t="s">
        <v>8877</v>
      </c>
      <c r="E1017" s="8">
        <f t="shared" ca="1" si="3"/>
        <v>0.97449048371663005</v>
      </c>
    </row>
    <row r="1018" spans="1:5" ht="15.75" customHeight="1" x14ac:dyDescent="0.3">
      <c r="A1018" s="1">
        <v>358</v>
      </c>
      <c r="B1018" s="1" t="s">
        <v>10463</v>
      </c>
      <c r="C1018" s="1" t="s">
        <v>13428</v>
      </c>
      <c r="D1018" s="1" t="s">
        <v>12703</v>
      </c>
      <c r="E1018" s="8">
        <f t="shared" ca="1" si="3"/>
        <v>0.40102854829434309</v>
      </c>
    </row>
    <row r="1019" spans="1:5" ht="15.75" customHeight="1" x14ac:dyDescent="0.3">
      <c r="A1019" s="1">
        <v>358</v>
      </c>
      <c r="B1019" s="1" t="s">
        <v>12841</v>
      </c>
      <c r="C1019" s="1" t="s">
        <v>13428</v>
      </c>
      <c r="D1019" s="1" t="s">
        <v>12842</v>
      </c>
      <c r="E1019" s="8">
        <f t="shared" ca="1" si="3"/>
        <v>0.34918679204224468</v>
      </c>
    </row>
    <row r="1020" spans="1:5" ht="15.75" customHeight="1" x14ac:dyDescent="0.3">
      <c r="A1020" s="1">
        <v>359</v>
      </c>
      <c r="B1020" s="1" t="s">
        <v>5706</v>
      </c>
      <c r="C1020" s="1" t="s">
        <v>13428</v>
      </c>
      <c r="D1020" s="1" t="s">
        <v>10787</v>
      </c>
      <c r="E1020" s="8">
        <f t="shared" ca="1" si="3"/>
        <v>0.50142795072631541</v>
      </c>
    </row>
    <row r="1021" spans="1:5" ht="15.75" customHeight="1" x14ac:dyDescent="0.3">
      <c r="A1021" s="1">
        <v>359</v>
      </c>
      <c r="B1021" s="1" t="s">
        <v>5637</v>
      </c>
      <c r="C1021" s="1" t="s">
        <v>13428</v>
      </c>
      <c r="D1021" s="1" t="s">
        <v>5638</v>
      </c>
      <c r="E1021" s="8">
        <f t="shared" ca="1" si="3"/>
        <v>0.46292065139014493</v>
      </c>
    </row>
    <row r="1022" spans="1:5" ht="15.75" customHeight="1" x14ac:dyDescent="0.3">
      <c r="A1022" s="1">
        <v>360</v>
      </c>
      <c r="B1022" s="1" t="s">
        <v>11150</v>
      </c>
      <c r="C1022" s="1" t="s">
        <v>13428</v>
      </c>
      <c r="D1022" s="1" t="s">
        <v>11151</v>
      </c>
      <c r="E1022" s="8">
        <f t="shared" ref="E1022:E1276" ca="1" si="4">RAND()</f>
        <v>0.2473471595438711</v>
      </c>
    </row>
    <row r="1023" spans="1:5" ht="15.75" customHeight="1" x14ac:dyDescent="0.3">
      <c r="A1023" s="1">
        <v>360</v>
      </c>
      <c r="B1023" s="1" t="s">
        <v>11696</v>
      </c>
      <c r="C1023" s="1" t="s">
        <v>13428</v>
      </c>
      <c r="D1023" s="1" t="s">
        <v>11697</v>
      </c>
      <c r="E1023" s="8">
        <f t="shared" ca="1" si="4"/>
        <v>0.68781647373209787</v>
      </c>
    </row>
    <row r="1024" spans="1:5" ht="15.75" customHeight="1" x14ac:dyDescent="0.3">
      <c r="A1024" s="1">
        <v>361</v>
      </c>
      <c r="B1024" s="1" t="s">
        <v>8590</v>
      </c>
      <c r="C1024" s="1" t="s">
        <v>13428</v>
      </c>
      <c r="D1024" s="1" t="s">
        <v>9896</v>
      </c>
      <c r="E1024" s="8">
        <f t="shared" ca="1" si="4"/>
        <v>0.92444437866610862</v>
      </c>
    </row>
    <row r="1025" spans="1:5" ht="15.75" customHeight="1" x14ac:dyDescent="0.3">
      <c r="A1025" s="1">
        <v>361</v>
      </c>
      <c r="B1025" s="1" t="s">
        <v>9240</v>
      </c>
      <c r="C1025" s="1" t="s">
        <v>13428</v>
      </c>
      <c r="D1025" s="1" t="s">
        <v>9774</v>
      </c>
      <c r="E1025" s="8">
        <f t="shared" ca="1" si="4"/>
        <v>0.66138742168981024</v>
      </c>
    </row>
    <row r="1026" spans="1:5" ht="15.75" customHeight="1" x14ac:dyDescent="0.3">
      <c r="A1026" s="1">
        <v>362</v>
      </c>
      <c r="B1026" s="1" t="s">
        <v>9223</v>
      </c>
      <c r="C1026" s="1" t="s">
        <v>13428</v>
      </c>
      <c r="D1026" s="1" t="s">
        <v>10262</v>
      </c>
      <c r="E1026" s="8">
        <f t="shared" ca="1" si="4"/>
        <v>0.52294563033528152</v>
      </c>
    </row>
    <row r="1027" spans="1:5" ht="15.75" customHeight="1" x14ac:dyDescent="0.3">
      <c r="A1027" s="1">
        <v>362</v>
      </c>
      <c r="B1027" s="1" t="s">
        <v>6454</v>
      </c>
      <c r="C1027" s="1" t="s">
        <v>13428</v>
      </c>
      <c r="D1027" s="1" t="s">
        <v>8456</v>
      </c>
      <c r="E1027" s="8">
        <f t="shared" ca="1" si="4"/>
        <v>0.85860588774797575</v>
      </c>
    </row>
    <row r="1028" spans="1:5" ht="15.75" customHeight="1" x14ac:dyDescent="0.3">
      <c r="A1028" s="1">
        <v>363</v>
      </c>
      <c r="B1028" s="1" t="s">
        <v>10172</v>
      </c>
      <c r="C1028" s="1" t="s">
        <v>13428</v>
      </c>
      <c r="D1028" s="1" t="s">
        <v>10270</v>
      </c>
      <c r="E1028" s="8">
        <f t="shared" ca="1" si="4"/>
        <v>0.14332974284809286</v>
      </c>
    </row>
    <row r="1029" spans="1:5" ht="15.75" customHeight="1" x14ac:dyDescent="0.3">
      <c r="A1029" s="1">
        <v>363</v>
      </c>
      <c r="B1029" s="1" t="s">
        <v>2974</v>
      </c>
      <c r="C1029" s="1" t="s">
        <v>13428</v>
      </c>
      <c r="D1029" s="1" t="s">
        <v>2975</v>
      </c>
      <c r="E1029" s="8">
        <f t="shared" ca="1" si="4"/>
        <v>0.20738388058077339</v>
      </c>
    </row>
    <row r="1030" spans="1:5" ht="15.75" customHeight="1" x14ac:dyDescent="0.3">
      <c r="A1030" s="1">
        <v>364</v>
      </c>
      <c r="B1030" s="1" t="s">
        <v>7827</v>
      </c>
      <c r="C1030" s="1" t="s">
        <v>13428</v>
      </c>
      <c r="D1030" s="1" t="s">
        <v>9156</v>
      </c>
      <c r="E1030" s="8">
        <f t="shared" ca="1" si="4"/>
        <v>0.9105897192583754</v>
      </c>
    </row>
    <row r="1031" spans="1:5" ht="15.75" customHeight="1" x14ac:dyDescent="0.3">
      <c r="A1031" s="1">
        <v>364</v>
      </c>
      <c r="B1031" s="1" t="s">
        <v>4585</v>
      </c>
      <c r="C1031" s="1" t="s">
        <v>13428</v>
      </c>
      <c r="D1031" s="1" t="s">
        <v>4586</v>
      </c>
      <c r="E1031" s="8">
        <f t="shared" ca="1" si="4"/>
        <v>0.17386510503267649</v>
      </c>
    </row>
    <row r="1032" spans="1:5" ht="15.75" customHeight="1" x14ac:dyDescent="0.3">
      <c r="A1032" s="1">
        <v>365</v>
      </c>
      <c r="B1032" s="1" t="s">
        <v>9950</v>
      </c>
      <c r="C1032" s="1" t="s">
        <v>13428</v>
      </c>
      <c r="D1032" s="1" t="s">
        <v>11037</v>
      </c>
      <c r="E1032" s="8">
        <f t="shared" ca="1" si="4"/>
        <v>0.13297493330028831</v>
      </c>
    </row>
    <row r="1033" spans="1:5" ht="15.75" customHeight="1" x14ac:dyDescent="0.3">
      <c r="A1033" s="1">
        <v>365</v>
      </c>
      <c r="B1033" s="1" t="s">
        <v>5220</v>
      </c>
      <c r="C1033" s="1" t="s">
        <v>13428</v>
      </c>
      <c r="D1033" s="1" t="s">
        <v>5221</v>
      </c>
      <c r="E1033" s="8">
        <f t="shared" ca="1" si="4"/>
        <v>1.6692885351595743E-3</v>
      </c>
    </row>
    <row r="1034" spans="1:5" ht="15.75" customHeight="1" x14ac:dyDescent="0.3">
      <c r="A1034" s="1">
        <v>366</v>
      </c>
      <c r="B1034" s="1" t="s">
        <v>5257</v>
      </c>
      <c r="C1034" s="1" t="s">
        <v>13428</v>
      </c>
      <c r="D1034" s="1" t="s">
        <v>5258</v>
      </c>
      <c r="E1034" s="8">
        <f t="shared" ca="1" si="4"/>
        <v>0.38337531703507344</v>
      </c>
    </row>
    <row r="1035" spans="1:5" ht="15.75" customHeight="1" x14ac:dyDescent="0.3">
      <c r="A1035" s="1">
        <v>366</v>
      </c>
      <c r="B1035" s="1" t="s">
        <v>762</v>
      </c>
      <c r="C1035" s="1" t="s">
        <v>13428</v>
      </c>
      <c r="D1035" s="1" t="s">
        <v>12035</v>
      </c>
      <c r="E1035" s="8">
        <f t="shared" ca="1" si="4"/>
        <v>0.30611578465009914</v>
      </c>
    </row>
    <row r="1036" spans="1:5" ht="15.75" customHeight="1" x14ac:dyDescent="0.3">
      <c r="A1036" s="1">
        <v>367</v>
      </c>
      <c r="B1036" s="1" t="s">
        <v>7537</v>
      </c>
      <c r="C1036" s="1" t="s">
        <v>13428</v>
      </c>
      <c r="D1036" s="1" t="s">
        <v>8975</v>
      </c>
      <c r="E1036" s="8">
        <f t="shared" ca="1" si="4"/>
        <v>0.43997270558780088</v>
      </c>
    </row>
    <row r="1037" spans="1:5" ht="15.75" customHeight="1" x14ac:dyDescent="0.3">
      <c r="A1037" s="1">
        <v>367</v>
      </c>
      <c r="B1037" s="1" t="s">
        <v>6081</v>
      </c>
      <c r="C1037" s="1" t="s">
        <v>13428</v>
      </c>
      <c r="D1037" s="1" t="s">
        <v>6082</v>
      </c>
      <c r="E1037" s="8">
        <f t="shared" ca="1" si="4"/>
        <v>0.23208852644996558</v>
      </c>
    </row>
    <row r="1038" spans="1:5" ht="15.75" customHeight="1" x14ac:dyDescent="0.3">
      <c r="A1038" s="1">
        <v>368</v>
      </c>
      <c r="B1038" s="1" t="s">
        <v>9521</v>
      </c>
      <c r="C1038" s="1" t="s">
        <v>13428</v>
      </c>
      <c r="D1038" s="1" t="s">
        <v>12211</v>
      </c>
      <c r="E1038" s="8">
        <f t="shared" ca="1" si="4"/>
        <v>0.12128342578640361</v>
      </c>
    </row>
    <row r="1039" spans="1:5" ht="15.75" customHeight="1" x14ac:dyDescent="0.3">
      <c r="A1039" s="1">
        <v>368</v>
      </c>
      <c r="B1039" s="1" t="s">
        <v>7991</v>
      </c>
      <c r="C1039" s="1" t="s">
        <v>13428</v>
      </c>
      <c r="D1039" s="1" t="s">
        <v>9033</v>
      </c>
      <c r="E1039" s="8">
        <f t="shared" ca="1" si="4"/>
        <v>0.67914815878030377</v>
      </c>
    </row>
    <row r="1040" spans="1:5" ht="15.75" customHeight="1" x14ac:dyDescent="0.3">
      <c r="A1040" s="1">
        <v>369</v>
      </c>
      <c r="B1040" s="1" t="s">
        <v>8191</v>
      </c>
      <c r="C1040" s="1" t="s">
        <v>13428</v>
      </c>
      <c r="D1040" s="1" t="s">
        <v>8192</v>
      </c>
      <c r="E1040" s="8">
        <f t="shared" ca="1" si="4"/>
        <v>0.99545051441768828</v>
      </c>
    </row>
    <row r="1041" spans="1:5" ht="15.75" customHeight="1" x14ac:dyDescent="0.3">
      <c r="A1041" s="1">
        <v>369</v>
      </c>
      <c r="B1041" s="1" t="s">
        <v>9392</v>
      </c>
      <c r="C1041" s="1" t="s">
        <v>13428</v>
      </c>
      <c r="D1041" s="1" t="s">
        <v>13230</v>
      </c>
      <c r="E1041" s="8">
        <f t="shared" ca="1" si="4"/>
        <v>0.92115084739840725</v>
      </c>
    </row>
    <row r="1042" spans="1:5" ht="15.75" customHeight="1" x14ac:dyDescent="0.3">
      <c r="A1042" s="1">
        <v>370</v>
      </c>
      <c r="B1042" s="1" t="s">
        <v>10931</v>
      </c>
      <c r="C1042" s="1" t="s">
        <v>13428</v>
      </c>
      <c r="D1042" s="1" t="s">
        <v>12919</v>
      </c>
      <c r="E1042" s="8">
        <f t="shared" ca="1" si="4"/>
        <v>0.22260639856763043</v>
      </c>
    </row>
    <row r="1043" spans="1:5" ht="15.75" customHeight="1" x14ac:dyDescent="0.3">
      <c r="A1043" s="1">
        <v>370</v>
      </c>
      <c r="B1043" s="1" t="s">
        <v>11610</v>
      </c>
      <c r="C1043" s="1" t="s">
        <v>13428</v>
      </c>
      <c r="D1043" s="1" t="s">
        <v>12781</v>
      </c>
      <c r="E1043" s="8">
        <f t="shared" ca="1" si="4"/>
        <v>0.28764659135738169</v>
      </c>
    </row>
    <row r="1044" spans="1:5" ht="15.75" customHeight="1" x14ac:dyDescent="0.3">
      <c r="A1044" s="1">
        <v>371</v>
      </c>
      <c r="B1044" s="1" t="s">
        <v>3224</v>
      </c>
      <c r="C1044" s="1" t="s">
        <v>13428</v>
      </c>
      <c r="D1044" s="1" t="s">
        <v>3225</v>
      </c>
      <c r="E1044" s="8">
        <f t="shared" ca="1" si="4"/>
        <v>0.69045020910662114</v>
      </c>
    </row>
    <row r="1045" spans="1:5" ht="15.75" customHeight="1" x14ac:dyDescent="0.3">
      <c r="A1045" s="1">
        <v>371</v>
      </c>
      <c r="B1045" s="1" t="s">
        <v>4669</v>
      </c>
      <c r="C1045" s="1" t="s">
        <v>13428</v>
      </c>
      <c r="D1045" s="1" t="s">
        <v>4670</v>
      </c>
      <c r="E1045" s="8">
        <f t="shared" ca="1" si="4"/>
        <v>0.23819140637600367</v>
      </c>
    </row>
    <row r="1046" spans="1:5" ht="15.75" customHeight="1" x14ac:dyDescent="0.3">
      <c r="A1046" s="1">
        <v>372</v>
      </c>
      <c r="B1046" s="1" t="s">
        <v>2727</v>
      </c>
      <c r="C1046" s="1" t="s">
        <v>13428</v>
      </c>
      <c r="D1046" s="1" t="s">
        <v>8820</v>
      </c>
      <c r="E1046" s="8">
        <f t="shared" ca="1" si="4"/>
        <v>0.37187407122176452</v>
      </c>
    </row>
    <row r="1047" spans="1:5" ht="15.75" customHeight="1" x14ac:dyDescent="0.3">
      <c r="A1047" s="1">
        <v>372</v>
      </c>
      <c r="B1047" s="1" t="s">
        <v>1767</v>
      </c>
      <c r="C1047" s="1" t="s">
        <v>13428</v>
      </c>
      <c r="D1047" s="1" t="s">
        <v>1768</v>
      </c>
      <c r="E1047" s="8">
        <f t="shared" ca="1" si="4"/>
        <v>0.81355536315449295</v>
      </c>
    </row>
    <row r="1048" spans="1:5" ht="15.75" customHeight="1" x14ac:dyDescent="0.3">
      <c r="A1048" s="1">
        <v>373</v>
      </c>
      <c r="B1048" s="1" t="s">
        <v>7306</v>
      </c>
      <c r="C1048" s="1" t="s">
        <v>13428</v>
      </c>
      <c r="D1048" s="1" t="s">
        <v>8165</v>
      </c>
      <c r="E1048" s="8">
        <f t="shared" ca="1" si="4"/>
        <v>0.28544811361753974</v>
      </c>
    </row>
    <row r="1049" spans="1:5" ht="15.75" customHeight="1" x14ac:dyDescent="0.3">
      <c r="A1049" s="1">
        <v>373</v>
      </c>
      <c r="B1049" s="1" t="s">
        <v>1135</v>
      </c>
      <c r="C1049" s="1" t="s">
        <v>13428</v>
      </c>
      <c r="D1049" s="1" t="s">
        <v>1136</v>
      </c>
      <c r="E1049" s="8">
        <f t="shared" ca="1" si="4"/>
        <v>0.34644046112548432</v>
      </c>
    </row>
    <row r="1050" spans="1:5" ht="15.75" customHeight="1" x14ac:dyDescent="0.3">
      <c r="A1050" s="1">
        <v>374</v>
      </c>
      <c r="B1050" s="1" t="s">
        <v>8960</v>
      </c>
      <c r="C1050" s="1" t="s">
        <v>13428</v>
      </c>
      <c r="D1050" s="1" t="s">
        <v>8961</v>
      </c>
      <c r="E1050" s="8">
        <f t="shared" ca="1" si="4"/>
        <v>0.24485567893562399</v>
      </c>
    </row>
    <row r="1051" spans="1:5" ht="15.75" customHeight="1" x14ac:dyDescent="0.3">
      <c r="A1051" s="1">
        <v>374</v>
      </c>
      <c r="B1051" s="1" t="s">
        <v>2606</v>
      </c>
      <c r="C1051" s="1" t="s">
        <v>13428</v>
      </c>
      <c r="D1051" s="1" t="s">
        <v>12355</v>
      </c>
      <c r="E1051" s="8">
        <f t="shared" ca="1" si="4"/>
        <v>8.8966083422761244E-3</v>
      </c>
    </row>
    <row r="1052" spans="1:5" ht="15.75" customHeight="1" x14ac:dyDescent="0.3">
      <c r="A1052" s="1">
        <v>375</v>
      </c>
      <c r="B1052" s="1" t="s">
        <v>11030</v>
      </c>
      <c r="C1052" s="1" t="s">
        <v>13428</v>
      </c>
      <c r="D1052" s="1" t="s">
        <v>11031</v>
      </c>
      <c r="E1052" s="8">
        <f t="shared" ca="1" si="4"/>
        <v>0.96892606854906194</v>
      </c>
    </row>
    <row r="1053" spans="1:5" ht="15.75" customHeight="1" x14ac:dyDescent="0.3">
      <c r="A1053" s="1">
        <v>375</v>
      </c>
      <c r="B1053" s="1" t="s">
        <v>7327</v>
      </c>
      <c r="C1053" s="1" t="s">
        <v>13428</v>
      </c>
      <c r="D1053" s="1" t="s">
        <v>9247</v>
      </c>
      <c r="E1053" s="8">
        <f t="shared" ca="1" si="4"/>
        <v>0.2909390824996626</v>
      </c>
    </row>
    <row r="1054" spans="1:5" ht="15.75" customHeight="1" x14ac:dyDescent="0.3">
      <c r="A1054" s="1">
        <v>376</v>
      </c>
      <c r="B1054" s="1" t="s">
        <v>6205</v>
      </c>
      <c r="C1054" s="1" t="s">
        <v>13428</v>
      </c>
      <c r="D1054" s="1" t="s">
        <v>6206</v>
      </c>
      <c r="E1054" s="8">
        <f t="shared" ca="1" si="4"/>
        <v>0.67967210231433062</v>
      </c>
    </row>
    <row r="1055" spans="1:5" ht="15.75" customHeight="1" x14ac:dyDescent="0.3">
      <c r="A1055" s="1">
        <v>376</v>
      </c>
      <c r="B1055" s="1" t="s">
        <v>613</v>
      </c>
      <c r="C1055" s="1" t="s">
        <v>13428</v>
      </c>
      <c r="D1055" s="1" t="s">
        <v>614</v>
      </c>
      <c r="E1055" s="8">
        <f t="shared" ca="1" si="4"/>
        <v>0.4382972401087476</v>
      </c>
    </row>
    <row r="1056" spans="1:5" ht="15.75" customHeight="1" x14ac:dyDescent="0.3">
      <c r="A1056" s="1">
        <v>377</v>
      </c>
      <c r="B1056" s="1" t="s">
        <v>4868</v>
      </c>
      <c r="C1056" s="1" t="s">
        <v>13428</v>
      </c>
      <c r="D1056" s="1" t="s">
        <v>4869</v>
      </c>
      <c r="E1056" s="8">
        <f t="shared" ca="1" si="4"/>
        <v>0.27758149104009666</v>
      </c>
    </row>
    <row r="1057" spans="1:5" ht="15.75" customHeight="1" x14ac:dyDescent="0.3">
      <c r="A1057" s="1">
        <v>377</v>
      </c>
      <c r="B1057" s="1" t="s">
        <v>6999</v>
      </c>
      <c r="C1057" s="1" t="s">
        <v>13428</v>
      </c>
      <c r="D1057" s="1" t="s">
        <v>11525</v>
      </c>
      <c r="E1057" s="8">
        <f t="shared" ca="1" si="4"/>
        <v>0.51138645073958455</v>
      </c>
    </row>
    <row r="1058" spans="1:5" ht="15.75" customHeight="1" x14ac:dyDescent="0.3">
      <c r="A1058" s="1">
        <v>378</v>
      </c>
      <c r="B1058" s="1" t="s">
        <v>7672</v>
      </c>
      <c r="C1058" s="1" t="s">
        <v>13428</v>
      </c>
      <c r="D1058" s="1" t="s">
        <v>7673</v>
      </c>
      <c r="E1058" s="8">
        <f t="shared" ca="1" si="4"/>
        <v>0.27247872105106796</v>
      </c>
    </row>
    <row r="1059" spans="1:5" ht="15.75" customHeight="1" x14ac:dyDescent="0.3">
      <c r="A1059" s="1">
        <v>378</v>
      </c>
      <c r="B1059" s="1" t="s">
        <v>12486</v>
      </c>
      <c r="C1059" s="1" t="s">
        <v>13428</v>
      </c>
      <c r="D1059" s="1" t="s">
        <v>13113</v>
      </c>
      <c r="E1059" s="8">
        <f t="shared" ca="1" si="4"/>
        <v>0.5410568648448556</v>
      </c>
    </row>
    <row r="1060" spans="1:5" ht="15.75" customHeight="1" x14ac:dyDescent="0.3">
      <c r="A1060" s="1">
        <v>379</v>
      </c>
      <c r="B1060" s="1" t="s">
        <v>10132</v>
      </c>
      <c r="C1060" s="1" t="s">
        <v>13428</v>
      </c>
      <c r="D1060" s="1" t="s">
        <v>10133</v>
      </c>
      <c r="E1060" s="8">
        <f t="shared" ca="1" si="4"/>
        <v>8.225855674917526E-2</v>
      </c>
    </row>
    <row r="1061" spans="1:5" ht="15.75" customHeight="1" x14ac:dyDescent="0.3">
      <c r="A1061" s="1">
        <v>379</v>
      </c>
      <c r="B1061" s="1" t="s">
        <v>9862</v>
      </c>
      <c r="C1061" s="1" t="s">
        <v>13428</v>
      </c>
      <c r="D1061" s="1" t="s">
        <v>11028</v>
      </c>
      <c r="E1061" s="8">
        <f t="shared" ca="1" si="4"/>
        <v>0.38345738611427693</v>
      </c>
    </row>
    <row r="1062" spans="1:5" ht="15.75" customHeight="1" x14ac:dyDescent="0.3">
      <c r="A1062" s="1">
        <v>380</v>
      </c>
      <c r="B1062" s="1" t="s">
        <v>6452</v>
      </c>
      <c r="C1062" s="1" t="s">
        <v>13428</v>
      </c>
      <c r="D1062" s="1" t="s">
        <v>6453</v>
      </c>
      <c r="E1062" s="8">
        <f t="shared" ca="1" si="4"/>
        <v>0.98450244347224736</v>
      </c>
    </row>
    <row r="1063" spans="1:5" ht="15.75" customHeight="1" x14ac:dyDescent="0.3">
      <c r="A1063" s="1">
        <v>380</v>
      </c>
      <c r="B1063" s="1" t="s">
        <v>5953</v>
      </c>
      <c r="C1063" s="1" t="s">
        <v>13428</v>
      </c>
      <c r="D1063" s="1" t="s">
        <v>5954</v>
      </c>
      <c r="E1063" s="8">
        <f t="shared" ca="1" si="4"/>
        <v>0.78354646626861901</v>
      </c>
    </row>
    <row r="1064" spans="1:5" ht="15.75" customHeight="1" x14ac:dyDescent="0.3">
      <c r="A1064" s="1">
        <v>381</v>
      </c>
      <c r="B1064" s="1" t="s">
        <v>1036</v>
      </c>
      <c r="C1064" s="1" t="s">
        <v>13428</v>
      </c>
      <c r="D1064" s="1" t="s">
        <v>5597</v>
      </c>
      <c r="E1064" s="8">
        <f t="shared" ca="1" si="4"/>
        <v>0.6571117234646412</v>
      </c>
    </row>
    <row r="1065" spans="1:5" ht="15.75" customHeight="1" x14ac:dyDescent="0.3">
      <c r="A1065" s="1">
        <v>381</v>
      </c>
      <c r="B1065" s="1" t="s">
        <v>7625</v>
      </c>
      <c r="C1065" s="1" t="s">
        <v>13428</v>
      </c>
      <c r="D1065" s="1" t="s">
        <v>7626</v>
      </c>
      <c r="E1065" s="8">
        <f t="shared" ca="1" si="4"/>
        <v>0.94415824541728754</v>
      </c>
    </row>
    <row r="1066" spans="1:5" ht="15.75" customHeight="1" x14ac:dyDescent="0.3">
      <c r="A1066" s="1">
        <v>382</v>
      </c>
      <c r="B1066" s="1" t="s">
        <v>2493</v>
      </c>
      <c r="C1066" s="1" t="s">
        <v>13428</v>
      </c>
      <c r="D1066" s="1" t="s">
        <v>2494</v>
      </c>
      <c r="E1066" s="8">
        <f t="shared" ca="1" si="4"/>
        <v>0.27474127456129782</v>
      </c>
    </row>
    <row r="1067" spans="1:5" ht="15.75" customHeight="1" x14ac:dyDescent="0.3">
      <c r="A1067" s="1">
        <v>382</v>
      </c>
      <c r="B1067" s="1" t="s">
        <v>12166</v>
      </c>
      <c r="C1067" s="1" t="s">
        <v>13428</v>
      </c>
      <c r="D1067" s="1" t="s">
        <v>12167</v>
      </c>
      <c r="E1067" s="8">
        <f t="shared" ca="1" si="4"/>
        <v>0.59094385391747217</v>
      </c>
    </row>
    <row r="1068" spans="1:5" ht="15.75" customHeight="1" x14ac:dyDescent="0.3">
      <c r="A1068" s="1">
        <v>383</v>
      </c>
      <c r="B1068" s="1" t="s">
        <v>10214</v>
      </c>
      <c r="C1068" s="1" t="s">
        <v>13428</v>
      </c>
      <c r="D1068" s="1" t="s">
        <v>12111</v>
      </c>
      <c r="E1068" s="8">
        <f t="shared" ca="1" si="4"/>
        <v>0.65614117740759781</v>
      </c>
    </row>
    <row r="1069" spans="1:5" ht="15.75" customHeight="1" x14ac:dyDescent="0.3">
      <c r="A1069" s="1">
        <v>383</v>
      </c>
      <c r="B1069" s="1" t="s">
        <v>5289</v>
      </c>
      <c r="C1069" s="1" t="s">
        <v>13428</v>
      </c>
      <c r="D1069" s="1" t="s">
        <v>5290</v>
      </c>
      <c r="E1069" s="8">
        <f t="shared" ca="1" si="4"/>
        <v>0.12257577260754315</v>
      </c>
    </row>
    <row r="1070" spans="1:5" ht="15.75" customHeight="1" x14ac:dyDescent="0.3">
      <c r="A1070" s="1">
        <v>384</v>
      </c>
      <c r="B1070" s="1" t="s">
        <v>10175</v>
      </c>
      <c r="C1070" s="1" t="s">
        <v>13428</v>
      </c>
      <c r="D1070" s="1" t="s">
        <v>10176</v>
      </c>
      <c r="E1070" s="8">
        <f t="shared" ca="1" si="4"/>
        <v>0.28557447566711558</v>
      </c>
    </row>
    <row r="1071" spans="1:5" ht="15.75" customHeight="1" x14ac:dyDescent="0.3">
      <c r="A1071" s="1">
        <v>384</v>
      </c>
      <c r="B1071" s="1" t="s">
        <v>3000</v>
      </c>
      <c r="C1071" s="1" t="s">
        <v>13428</v>
      </c>
      <c r="D1071" s="1" t="s">
        <v>12563</v>
      </c>
      <c r="E1071" s="8">
        <f t="shared" ca="1" si="4"/>
        <v>0.44320515148864159</v>
      </c>
    </row>
    <row r="1072" spans="1:5" ht="15.75" customHeight="1" x14ac:dyDescent="0.3">
      <c r="A1072" s="1">
        <v>385</v>
      </c>
      <c r="B1072" s="1" t="s">
        <v>7134</v>
      </c>
      <c r="C1072" s="1" t="s">
        <v>13428</v>
      </c>
      <c r="D1072" s="1" t="s">
        <v>12819</v>
      </c>
      <c r="E1072" s="8">
        <f t="shared" ca="1" si="4"/>
        <v>0.81626975657685175</v>
      </c>
    </row>
    <row r="1073" spans="1:5" ht="15.75" customHeight="1" x14ac:dyDescent="0.3">
      <c r="A1073" s="1">
        <v>385</v>
      </c>
      <c r="B1073" s="1" t="s">
        <v>8097</v>
      </c>
      <c r="C1073" s="1" t="s">
        <v>13428</v>
      </c>
      <c r="D1073" s="1" t="s">
        <v>8098</v>
      </c>
      <c r="E1073" s="8">
        <f t="shared" ca="1" si="4"/>
        <v>0.79467559786199726</v>
      </c>
    </row>
    <row r="1074" spans="1:5" ht="15.75" customHeight="1" x14ac:dyDescent="0.3">
      <c r="A1074" s="1">
        <v>386</v>
      </c>
      <c r="B1074" s="1" t="s">
        <v>5286</v>
      </c>
      <c r="C1074" s="1" t="s">
        <v>13428</v>
      </c>
      <c r="D1074" s="1" t="s">
        <v>5324</v>
      </c>
      <c r="E1074" s="8">
        <f t="shared" ca="1" si="4"/>
        <v>0.79080914395483304</v>
      </c>
    </row>
    <row r="1075" spans="1:5" ht="15.75" customHeight="1" x14ac:dyDescent="0.3">
      <c r="A1075" s="1">
        <v>386</v>
      </c>
      <c r="B1075" s="1" t="s">
        <v>4574</v>
      </c>
      <c r="C1075" s="1" t="s">
        <v>13428</v>
      </c>
      <c r="D1075" s="1" t="s">
        <v>6322</v>
      </c>
      <c r="E1075" s="8">
        <f t="shared" ca="1" si="4"/>
        <v>0.17656718327524856</v>
      </c>
    </row>
    <row r="1076" spans="1:5" ht="15.75" customHeight="1" x14ac:dyDescent="0.3">
      <c r="A1076" s="1">
        <v>387</v>
      </c>
      <c r="B1076" s="1" t="s">
        <v>6700</v>
      </c>
      <c r="C1076" s="1" t="s">
        <v>13428</v>
      </c>
      <c r="D1076" s="1" t="s">
        <v>12849</v>
      </c>
      <c r="E1076" s="8">
        <f t="shared" ca="1" si="4"/>
        <v>0.8807690104324436</v>
      </c>
    </row>
    <row r="1077" spans="1:5" ht="15.75" customHeight="1" x14ac:dyDescent="0.3">
      <c r="A1077" s="1">
        <v>387</v>
      </c>
      <c r="B1077" s="1" t="s">
        <v>9412</v>
      </c>
      <c r="C1077" s="1" t="s">
        <v>13428</v>
      </c>
      <c r="D1077" s="1" t="s">
        <v>12148</v>
      </c>
      <c r="E1077" s="8">
        <f t="shared" ca="1" si="4"/>
        <v>0.55497733926768322</v>
      </c>
    </row>
    <row r="1078" spans="1:5" ht="15.75" customHeight="1" x14ac:dyDescent="0.3">
      <c r="A1078" s="1">
        <v>388</v>
      </c>
      <c r="B1078" s="1" t="s">
        <v>2730</v>
      </c>
      <c r="C1078" s="1" t="s">
        <v>13428</v>
      </c>
      <c r="D1078" s="1" t="s">
        <v>6782</v>
      </c>
      <c r="E1078" s="8">
        <f t="shared" ca="1" si="4"/>
        <v>0.76754543780786366</v>
      </c>
    </row>
    <row r="1079" spans="1:5" ht="15.75" customHeight="1" x14ac:dyDescent="0.3">
      <c r="A1079" s="1">
        <v>388</v>
      </c>
      <c r="B1079" s="1" t="s">
        <v>8973</v>
      </c>
      <c r="C1079" s="1" t="s">
        <v>13428</v>
      </c>
      <c r="D1079" s="1" t="s">
        <v>8974</v>
      </c>
      <c r="E1079" s="8">
        <f t="shared" ca="1" si="4"/>
        <v>0.44691530165927218</v>
      </c>
    </row>
    <row r="1080" spans="1:5" ht="15.75" customHeight="1" x14ac:dyDescent="0.3">
      <c r="A1080" s="1">
        <v>389</v>
      </c>
      <c r="B1080" s="1" t="s">
        <v>3684</v>
      </c>
      <c r="C1080" s="1" t="s">
        <v>13428</v>
      </c>
      <c r="D1080" s="1" t="s">
        <v>3685</v>
      </c>
      <c r="E1080" s="8">
        <f t="shared" ca="1" si="4"/>
        <v>0.62276209849716979</v>
      </c>
    </row>
    <row r="1081" spans="1:5" ht="15.75" customHeight="1" x14ac:dyDescent="0.3">
      <c r="A1081" s="1">
        <v>389</v>
      </c>
      <c r="B1081" s="1" t="s">
        <v>9811</v>
      </c>
      <c r="C1081" s="1" t="s">
        <v>13428</v>
      </c>
      <c r="D1081" s="1" t="s">
        <v>12254</v>
      </c>
      <c r="E1081" s="8">
        <f t="shared" ca="1" si="4"/>
        <v>0.20516717807009388</v>
      </c>
    </row>
    <row r="1082" spans="1:5" ht="15.75" customHeight="1" x14ac:dyDescent="0.3">
      <c r="A1082" s="1">
        <v>390</v>
      </c>
      <c r="B1082" s="1" t="s">
        <v>7726</v>
      </c>
      <c r="C1082" s="1" t="s">
        <v>13428</v>
      </c>
      <c r="D1082" s="1" t="s">
        <v>7727</v>
      </c>
      <c r="E1082" s="8">
        <f t="shared" ca="1" si="4"/>
        <v>0.60357071627810832</v>
      </c>
    </row>
    <row r="1083" spans="1:5" ht="15.75" customHeight="1" x14ac:dyDescent="0.3">
      <c r="A1083" s="1">
        <v>390</v>
      </c>
      <c r="B1083" s="1" t="s">
        <v>1895</v>
      </c>
      <c r="C1083" s="1" t="s">
        <v>13428</v>
      </c>
      <c r="D1083" s="1" t="s">
        <v>1896</v>
      </c>
      <c r="E1083" s="8">
        <f t="shared" ca="1" si="4"/>
        <v>0.35158947369093663</v>
      </c>
    </row>
    <row r="1084" spans="1:5" ht="15.75" customHeight="1" x14ac:dyDescent="0.3">
      <c r="A1084" s="1">
        <v>391</v>
      </c>
      <c r="B1084" s="1" t="s">
        <v>4652</v>
      </c>
      <c r="C1084" s="1" t="s">
        <v>13428</v>
      </c>
      <c r="D1084" s="1" t="s">
        <v>6601</v>
      </c>
      <c r="E1084" s="8">
        <f t="shared" ca="1" si="4"/>
        <v>4.3686488723035932E-2</v>
      </c>
    </row>
    <row r="1085" spans="1:5" ht="15.75" customHeight="1" x14ac:dyDescent="0.3">
      <c r="A1085" s="1">
        <v>391</v>
      </c>
      <c r="B1085" s="1" t="s">
        <v>3971</v>
      </c>
      <c r="C1085" s="1" t="s">
        <v>13428</v>
      </c>
      <c r="D1085" s="1" t="s">
        <v>7516</v>
      </c>
      <c r="E1085" s="8">
        <f t="shared" ca="1" si="4"/>
        <v>0.44366399341417673</v>
      </c>
    </row>
    <row r="1086" spans="1:5" ht="15.75" customHeight="1" x14ac:dyDescent="0.3">
      <c r="A1086" s="1">
        <v>392</v>
      </c>
      <c r="B1086" s="1" t="s">
        <v>2323</v>
      </c>
      <c r="C1086" s="1" t="s">
        <v>13428</v>
      </c>
      <c r="D1086" s="1" t="s">
        <v>4589</v>
      </c>
      <c r="E1086" s="8">
        <f t="shared" ca="1" si="4"/>
        <v>0.5682648907193345</v>
      </c>
    </row>
    <row r="1087" spans="1:5" ht="15.75" customHeight="1" x14ac:dyDescent="0.3">
      <c r="A1087" s="1">
        <v>392</v>
      </c>
      <c r="B1087" s="1" t="s">
        <v>9069</v>
      </c>
      <c r="C1087" s="1" t="s">
        <v>13428</v>
      </c>
      <c r="D1087" s="1" t="s">
        <v>9070</v>
      </c>
      <c r="E1087" s="8">
        <f t="shared" ca="1" si="4"/>
        <v>0.75084672389084439</v>
      </c>
    </row>
    <row r="1088" spans="1:5" ht="15.75" customHeight="1" x14ac:dyDescent="0.3">
      <c r="A1088" s="1">
        <v>393</v>
      </c>
      <c r="B1088" s="1" t="s">
        <v>3182</v>
      </c>
      <c r="C1088" s="1" t="s">
        <v>13428</v>
      </c>
      <c r="D1088" s="1" t="s">
        <v>5338</v>
      </c>
      <c r="E1088" s="8">
        <f t="shared" ca="1" si="4"/>
        <v>0.49814660474236483</v>
      </c>
    </row>
    <row r="1089" spans="1:5" ht="15.75" customHeight="1" x14ac:dyDescent="0.3">
      <c r="A1089" s="1">
        <v>393</v>
      </c>
      <c r="B1089" s="1" t="s">
        <v>8037</v>
      </c>
      <c r="C1089" s="1" t="s">
        <v>13428</v>
      </c>
      <c r="D1089" s="1" t="s">
        <v>9776</v>
      </c>
      <c r="E1089" s="8">
        <f t="shared" ca="1" si="4"/>
        <v>0.71093935700857269</v>
      </c>
    </row>
    <row r="1090" spans="1:5" ht="15.75" customHeight="1" x14ac:dyDescent="0.3">
      <c r="A1090" s="1">
        <v>394</v>
      </c>
      <c r="B1090" s="1" t="s">
        <v>5987</v>
      </c>
      <c r="C1090" s="1" t="s">
        <v>13428</v>
      </c>
      <c r="D1090" s="1" t="s">
        <v>8936</v>
      </c>
      <c r="E1090" s="8">
        <f t="shared" ca="1" si="4"/>
        <v>0.65849120006695594</v>
      </c>
    </row>
    <row r="1091" spans="1:5" ht="15.75" customHeight="1" x14ac:dyDescent="0.3">
      <c r="A1091" s="1">
        <v>394</v>
      </c>
      <c r="B1091" s="1" t="s">
        <v>2295</v>
      </c>
      <c r="C1091" s="1" t="s">
        <v>13428</v>
      </c>
      <c r="D1091" s="1" t="s">
        <v>9005</v>
      </c>
      <c r="E1091" s="8">
        <f t="shared" ca="1" si="4"/>
        <v>0.71201577433145535</v>
      </c>
    </row>
    <row r="1092" spans="1:5" ht="15.75" customHeight="1" x14ac:dyDescent="0.3">
      <c r="A1092" s="1">
        <v>395</v>
      </c>
      <c r="B1092" s="1" t="s">
        <v>10141</v>
      </c>
      <c r="C1092" s="1" t="s">
        <v>13428</v>
      </c>
      <c r="D1092" s="1" t="s">
        <v>10142</v>
      </c>
      <c r="E1092" s="8">
        <f t="shared" ca="1" si="4"/>
        <v>0.1674451212723711</v>
      </c>
    </row>
    <row r="1093" spans="1:5" ht="15.75" customHeight="1" x14ac:dyDescent="0.3">
      <c r="A1093" s="1">
        <v>395</v>
      </c>
      <c r="B1093" s="1" t="s">
        <v>10521</v>
      </c>
      <c r="C1093" s="1" t="s">
        <v>13428</v>
      </c>
      <c r="D1093" s="1" t="s">
        <v>10522</v>
      </c>
      <c r="E1093" s="8">
        <f t="shared" ca="1" si="4"/>
        <v>0.90833365888094675</v>
      </c>
    </row>
    <row r="1094" spans="1:5" ht="15.75" customHeight="1" x14ac:dyDescent="0.3">
      <c r="A1094" s="1">
        <v>396</v>
      </c>
      <c r="B1094" s="1" t="s">
        <v>11938</v>
      </c>
      <c r="C1094" s="1" t="s">
        <v>13428</v>
      </c>
      <c r="D1094" s="1" t="s">
        <v>11939</v>
      </c>
      <c r="E1094" s="8">
        <f t="shared" ca="1" si="4"/>
        <v>0.62043625389820289</v>
      </c>
    </row>
    <row r="1095" spans="1:5" ht="15.75" customHeight="1" x14ac:dyDescent="0.3">
      <c r="A1095" s="1">
        <v>396</v>
      </c>
      <c r="B1095" s="1" t="s">
        <v>11368</v>
      </c>
      <c r="C1095" s="1" t="s">
        <v>13428</v>
      </c>
      <c r="D1095" s="1" t="s">
        <v>11369</v>
      </c>
      <c r="E1095" s="8">
        <f t="shared" ca="1" si="4"/>
        <v>0.16454941078891783</v>
      </c>
    </row>
    <row r="1096" spans="1:5" ht="15.75" customHeight="1" x14ac:dyDescent="0.3">
      <c r="A1096" s="1">
        <v>397</v>
      </c>
      <c r="B1096" s="1" t="s">
        <v>4855</v>
      </c>
      <c r="C1096" s="1" t="s">
        <v>13428</v>
      </c>
      <c r="D1096" s="1" t="s">
        <v>4856</v>
      </c>
      <c r="E1096" s="8">
        <f t="shared" ca="1" si="4"/>
        <v>0.24844795570867284</v>
      </c>
    </row>
    <row r="1097" spans="1:5" ht="15.75" customHeight="1" x14ac:dyDescent="0.3">
      <c r="A1097" s="1">
        <v>397</v>
      </c>
      <c r="B1097" s="1" t="s">
        <v>1504</v>
      </c>
      <c r="C1097" s="1" t="s">
        <v>13428</v>
      </c>
      <c r="D1097" s="1" t="s">
        <v>1505</v>
      </c>
      <c r="E1097" s="8">
        <f t="shared" ca="1" si="4"/>
        <v>0.18896600173963052</v>
      </c>
    </row>
    <row r="1098" spans="1:5" ht="15.75" customHeight="1" x14ac:dyDescent="0.3">
      <c r="A1098" s="1">
        <v>398</v>
      </c>
      <c r="B1098" s="1" t="s">
        <v>12227</v>
      </c>
      <c r="C1098" s="1" t="s">
        <v>13428</v>
      </c>
      <c r="D1098" s="1" t="s">
        <v>12228</v>
      </c>
      <c r="E1098" s="8">
        <f t="shared" ca="1" si="4"/>
        <v>0.56630499589745731</v>
      </c>
    </row>
    <row r="1099" spans="1:5" ht="15.75" customHeight="1" x14ac:dyDescent="0.3">
      <c r="A1099" s="1">
        <v>398</v>
      </c>
      <c r="B1099" s="1" t="s">
        <v>8321</v>
      </c>
      <c r="C1099" s="1" t="s">
        <v>13428</v>
      </c>
      <c r="D1099" s="1" t="s">
        <v>8322</v>
      </c>
      <c r="E1099" s="8">
        <f t="shared" ca="1" si="4"/>
        <v>0.58275740683568411</v>
      </c>
    </row>
    <row r="1100" spans="1:5" ht="15.75" customHeight="1" x14ac:dyDescent="0.3">
      <c r="A1100" s="1">
        <v>399</v>
      </c>
      <c r="B1100" s="1" t="s">
        <v>5600</v>
      </c>
      <c r="C1100" s="1" t="s">
        <v>13428</v>
      </c>
      <c r="D1100" s="1" t="s">
        <v>12488</v>
      </c>
      <c r="E1100" s="8">
        <f t="shared" ca="1" si="4"/>
        <v>0.67953356959406086</v>
      </c>
    </row>
    <row r="1101" spans="1:5" ht="15.75" customHeight="1" x14ac:dyDescent="0.3">
      <c r="A1101" s="1">
        <v>399</v>
      </c>
      <c r="B1101" s="1" t="s">
        <v>5688</v>
      </c>
      <c r="C1101" s="1" t="s">
        <v>13428</v>
      </c>
      <c r="D1101" s="1" t="s">
        <v>10245</v>
      </c>
      <c r="E1101" s="8">
        <f t="shared" ca="1" si="4"/>
        <v>0.57757879372451681</v>
      </c>
    </row>
    <row r="1102" spans="1:5" ht="15.75" customHeight="1" x14ac:dyDescent="0.3">
      <c r="A1102" s="1">
        <v>400</v>
      </c>
      <c r="B1102" s="1" t="s">
        <v>10192</v>
      </c>
      <c r="C1102" s="1" t="s">
        <v>13428</v>
      </c>
      <c r="D1102" s="1" t="s">
        <v>11867</v>
      </c>
      <c r="E1102" s="8">
        <f t="shared" ca="1" si="4"/>
        <v>0.58871358006480634</v>
      </c>
    </row>
    <row r="1103" spans="1:5" ht="15.75" customHeight="1" x14ac:dyDescent="0.3">
      <c r="A1103" s="1">
        <v>400</v>
      </c>
      <c r="B1103" s="1" t="s">
        <v>8404</v>
      </c>
      <c r="C1103" s="1" t="s">
        <v>13428</v>
      </c>
      <c r="D1103" s="1" t="s">
        <v>12866</v>
      </c>
      <c r="E1103" s="8">
        <f t="shared" ca="1" si="4"/>
        <v>0.94882874203398826</v>
      </c>
    </row>
    <row r="1104" spans="1:5" ht="15.75" customHeight="1" x14ac:dyDescent="0.3">
      <c r="A1104" s="1">
        <v>401</v>
      </c>
      <c r="B1104" s="1" t="s">
        <v>6680</v>
      </c>
      <c r="C1104" s="1" t="s">
        <v>13428</v>
      </c>
      <c r="D1104" s="1" t="s">
        <v>9323</v>
      </c>
      <c r="E1104" s="8">
        <f t="shared" ca="1" si="4"/>
        <v>0.29442491442394636</v>
      </c>
    </row>
    <row r="1105" spans="1:5" ht="15.75" customHeight="1" x14ac:dyDescent="0.3">
      <c r="A1105" s="1">
        <v>401</v>
      </c>
      <c r="B1105" s="1" t="s">
        <v>12550</v>
      </c>
      <c r="C1105" s="1" t="s">
        <v>13428</v>
      </c>
      <c r="D1105" s="1" t="s">
        <v>12551</v>
      </c>
      <c r="E1105" s="8">
        <f t="shared" ca="1" si="4"/>
        <v>0.34453923450913071</v>
      </c>
    </row>
    <row r="1106" spans="1:5" ht="15.75" customHeight="1" x14ac:dyDescent="0.3">
      <c r="A1106" s="1">
        <v>402</v>
      </c>
      <c r="B1106" s="1" t="s">
        <v>2554</v>
      </c>
      <c r="C1106" s="1" t="s">
        <v>13428</v>
      </c>
      <c r="D1106" s="1" t="s">
        <v>2555</v>
      </c>
      <c r="E1106" s="8">
        <f t="shared" ca="1" si="4"/>
        <v>0.63420412967157447</v>
      </c>
    </row>
    <row r="1107" spans="1:5" ht="15.75" customHeight="1" x14ac:dyDescent="0.3">
      <c r="A1107" s="1">
        <v>402</v>
      </c>
      <c r="B1107" s="1" t="s">
        <v>11836</v>
      </c>
      <c r="C1107" s="1" t="s">
        <v>13428</v>
      </c>
      <c r="D1107" s="1" t="s">
        <v>11837</v>
      </c>
      <c r="E1107" s="8">
        <f t="shared" ca="1" si="4"/>
        <v>0.68169425211946011</v>
      </c>
    </row>
    <row r="1108" spans="1:5" ht="15.75" customHeight="1" x14ac:dyDescent="0.3">
      <c r="A1108" s="1">
        <v>403</v>
      </c>
      <c r="B1108" s="1" t="s">
        <v>9128</v>
      </c>
      <c r="C1108" s="1" t="s">
        <v>13428</v>
      </c>
      <c r="D1108" s="1" t="s">
        <v>9129</v>
      </c>
      <c r="E1108" s="8">
        <f t="shared" ca="1" si="4"/>
        <v>0.50056689766197271</v>
      </c>
    </row>
    <row r="1109" spans="1:5" ht="15.75" customHeight="1" x14ac:dyDescent="0.3">
      <c r="A1109" s="1">
        <v>403</v>
      </c>
      <c r="B1109" s="1" t="s">
        <v>4535</v>
      </c>
      <c r="C1109" s="1" t="s">
        <v>13428</v>
      </c>
      <c r="D1109" s="1" t="s">
        <v>4536</v>
      </c>
      <c r="E1109" s="8">
        <f t="shared" ca="1" si="4"/>
        <v>0.2535445124444935</v>
      </c>
    </row>
    <row r="1110" spans="1:5" ht="15.75" customHeight="1" x14ac:dyDescent="0.3">
      <c r="A1110" s="1">
        <v>404</v>
      </c>
      <c r="B1110" s="1" t="s">
        <v>3770</v>
      </c>
      <c r="C1110" s="1" t="s">
        <v>13428</v>
      </c>
      <c r="D1110" s="1" t="s">
        <v>11698</v>
      </c>
      <c r="E1110" s="8">
        <f t="shared" ca="1" si="4"/>
        <v>0.17174955838425388</v>
      </c>
    </row>
    <row r="1111" spans="1:5" ht="15.75" customHeight="1" x14ac:dyDescent="0.3">
      <c r="A1111" s="1">
        <v>404</v>
      </c>
      <c r="B1111" s="1" t="s">
        <v>11424</v>
      </c>
      <c r="C1111" s="1" t="s">
        <v>13428</v>
      </c>
      <c r="D1111" s="1" t="s">
        <v>12694</v>
      </c>
      <c r="E1111" s="8">
        <f t="shared" ca="1" si="4"/>
        <v>0.51484543780500625</v>
      </c>
    </row>
    <row r="1112" spans="1:5" ht="15.75" customHeight="1" x14ac:dyDescent="0.3">
      <c r="A1112" s="1">
        <v>405</v>
      </c>
      <c r="B1112" s="1" t="s">
        <v>7538</v>
      </c>
      <c r="C1112" s="1" t="s">
        <v>13428</v>
      </c>
      <c r="D1112" s="1" t="s">
        <v>7539</v>
      </c>
      <c r="E1112" s="8">
        <f t="shared" ca="1" si="4"/>
        <v>0.99829106386292676</v>
      </c>
    </row>
    <row r="1113" spans="1:5" ht="15.75" customHeight="1" x14ac:dyDescent="0.3">
      <c r="A1113" s="1">
        <v>405</v>
      </c>
      <c r="B1113" s="1" t="s">
        <v>3529</v>
      </c>
      <c r="C1113" s="1" t="s">
        <v>13428</v>
      </c>
      <c r="D1113" s="1" t="s">
        <v>3530</v>
      </c>
      <c r="E1113" s="8">
        <f t="shared" ca="1" si="4"/>
        <v>0.38172607826078742</v>
      </c>
    </row>
    <row r="1114" spans="1:5" ht="15.75" customHeight="1" x14ac:dyDescent="0.3">
      <c r="A1114" s="1">
        <v>406</v>
      </c>
      <c r="B1114" s="1" t="s">
        <v>8572</v>
      </c>
      <c r="C1114" s="1" t="s">
        <v>13428</v>
      </c>
      <c r="D1114" s="1" t="s">
        <v>8597</v>
      </c>
      <c r="E1114" s="8">
        <f t="shared" ca="1" si="4"/>
        <v>0.15944975570468733</v>
      </c>
    </row>
    <row r="1115" spans="1:5" ht="15.75" customHeight="1" x14ac:dyDescent="0.3">
      <c r="A1115" s="1">
        <v>406</v>
      </c>
      <c r="B1115" s="1" t="s">
        <v>9751</v>
      </c>
      <c r="C1115" s="1" t="s">
        <v>13428</v>
      </c>
      <c r="D1115" s="1" t="s">
        <v>9752</v>
      </c>
      <c r="E1115" s="8">
        <f t="shared" ca="1" si="4"/>
        <v>0.50136348517134366</v>
      </c>
    </row>
    <row r="1116" spans="1:5" ht="15.75" customHeight="1" x14ac:dyDescent="0.3">
      <c r="A1116" s="1">
        <v>407</v>
      </c>
      <c r="B1116" s="1" t="s">
        <v>9400</v>
      </c>
      <c r="C1116" s="1" t="s">
        <v>13428</v>
      </c>
      <c r="D1116" s="1" t="s">
        <v>9401</v>
      </c>
      <c r="E1116" s="8">
        <f t="shared" ca="1" si="4"/>
        <v>0.64016859071071819</v>
      </c>
    </row>
    <row r="1117" spans="1:5" ht="15.75" customHeight="1" x14ac:dyDescent="0.3">
      <c r="A1117" s="1">
        <v>407</v>
      </c>
      <c r="B1117" s="1" t="s">
        <v>3495</v>
      </c>
      <c r="C1117" s="1" t="s">
        <v>13428</v>
      </c>
      <c r="D1117" s="1" t="s">
        <v>8790</v>
      </c>
      <c r="E1117" s="8">
        <f t="shared" ca="1" si="4"/>
        <v>0.94168728678278246</v>
      </c>
    </row>
    <row r="1118" spans="1:5" ht="15.75" customHeight="1" x14ac:dyDescent="0.3">
      <c r="A1118" s="1">
        <v>408</v>
      </c>
      <c r="B1118" s="1" t="s">
        <v>12973</v>
      </c>
      <c r="C1118" s="1" t="s">
        <v>13428</v>
      </c>
      <c r="D1118" s="1" t="s">
        <v>12974</v>
      </c>
      <c r="E1118" s="8">
        <f t="shared" ca="1" si="4"/>
        <v>0.20084375676473343</v>
      </c>
    </row>
    <row r="1119" spans="1:5" ht="15.75" customHeight="1" x14ac:dyDescent="0.3">
      <c r="A1119" s="1">
        <v>408</v>
      </c>
      <c r="B1119" s="1" t="s">
        <v>6796</v>
      </c>
      <c r="C1119" s="1" t="s">
        <v>13428</v>
      </c>
      <c r="D1119" s="1" t="s">
        <v>6797</v>
      </c>
      <c r="E1119" s="8">
        <f t="shared" ca="1" si="4"/>
        <v>2.6499638432037065E-2</v>
      </c>
    </row>
    <row r="1120" spans="1:5" ht="15.75" customHeight="1" x14ac:dyDescent="0.3">
      <c r="A1120" s="1">
        <v>409</v>
      </c>
      <c r="B1120" s="1" t="s">
        <v>6673</v>
      </c>
      <c r="C1120" s="1" t="s">
        <v>13428</v>
      </c>
      <c r="D1120" s="1" t="s">
        <v>12426</v>
      </c>
      <c r="E1120" s="8">
        <f t="shared" ca="1" si="4"/>
        <v>0.58223642334258163</v>
      </c>
    </row>
    <row r="1121" spans="1:5" ht="15.75" customHeight="1" x14ac:dyDescent="0.3">
      <c r="A1121" s="1">
        <v>409</v>
      </c>
      <c r="B1121" s="1" t="s">
        <v>10126</v>
      </c>
      <c r="C1121" s="1" t="s">
        <v>13428</v>
      </c>
      <c r="D1121" s="1" t="s">
        <v>10127</v>
      </c>
      <c r="E1121" s="8">
        <f t="shared" ca="1" si="4"/>
        <v>0.16461750911062567</v>
      </c>
    </row>
    <row r="1122" spans="1:5" ht="15.75" customHeight="1" x14ac:dyDescent="0.3">
      <c r="A1122" s="1">
        <v>410</v>
      </c>
      <c r="B1122" s="1" t="s">
        <v>7186</v>
      </c>
      <c r="C1122" s="1" t="s">
        <v>13428</v>
      </c>
      <c r="D1122" s="1" t="s">
        <v>7187</v>
      </c>
      <c r="E1122" s="8">
        <f t="shared" ca="1" si="4"/>
        <v>0.75116094889100271</v>
      </c>
    </row>
    <row r="1123" spans="1:5" ht="15.75" customHeight="1" x14ac:dyDescent="0.3">
      <c r="A1123" s="1">
        <v>410</v>
      </c>
      <c r="B1123" s="1" t="s">
        <v>9871</v>
      </c>
      <c r="C1123" s="1" t="s">
        <v>13428</v>
      </c>
      <c r="D1123" s="1" t="s">
        <v>11892</v>
      </c>
      <c r="E1123" s="8">
        <f t="shared" ca="1" si="4"/>
        <v>0.30010248028132591</v>
      </c>
    </row>
    <row r="1124" spans="1:5" ht="15.75" customHeight="1" x14ac:dyDescent="0.3">
      <c r="A1124" s="1">
        <v>411</v>
      </c>
      <c r="B1124" s="1" t="s">
        <v>8518</v>
      </c>
      <c r="C1124" s="1" t="s">
        <v>13428</v>
      </c>
      <c r="D1124" s="1" t="s">
        <v>10802</v>
      </c>
      <c r="E1124" s="8">
        <f t="shared" ca="1" si="4"/>
        <v>5.2712062242273428E-2</v>
      </c>
    </row>
    <row r="1125" spans="1:5" ht="15.75" customHeight="1" x14ac:dyDescent="0.3">
      <c r="A1125" s="1">
        <v>411</v>
      </c>
      <c r="B1125" s="1" t="s">
        <v>923</v>
      </c>
      <c r="C1125" s="1" t="s">
        <v>13428</v>
      </c>
      <c r="D1125" s="1" t="s">
        <v>924</v>
      </c>
      <c r="E1125" s="8">
        <f t="shared" ca="1" si="4"/>
        <v>0.78722425547759645</v>
      </c>
    </row>
    <row r="1126" spans="1:5" ht="15.75" customHeight="1" x14ac:dyDescent="0.3">
      <c r="A1126" s="1">
        <v>412</v>
      </c>
      <c r="B1126" s="1" t="s">
        <v>7517</v>
      </c>
      <c r="C1126" s="1" t="s">
        <v>13428</v>
      </c>
      <c r="D1126" s="1" t="s">
        <v>12335</v>
      </c>
      <c r="E1126" s="8">
        <f t="shared" ca="1" si="4"/>
        <v>0.69524072115465774</v>
      </c>
    </row>
    <row r="1127" spans="1:5" ht="15.75" customHeight="1" x14ac:dyDescent="0.3">
      <c r="A1127" s="1">
        <v>412</v>
      </c>
      <c r="B1127" s="1" t="s">
        <v>3576</v>
      </c>
      <c r="C1127" s="1" t="s">
        <v>13428</v>
      </c>
      <c r="D1127" s="1" t="s">
        <v>3577</v>
      </c>
      <c r="E1127" s="8">
        <f t="shared" ca="1" si="4"/>
        <v>0.89572263162104626</v>
      </c>
    </row>
    <row r="1128" spans="1:5" ht="15.75" customHeight="1" x14ac:dyDescent="0.3">
      <c r="A1128" s="1">
        <v>413</v>
      </c>
      <c r="B1128" s="1" t="s">
        <v>9166</v>
      </c>
      <c r="C1128" s="1" t="s">
        <v>13428</v>
      </c>
      <c r="D1128" s="1" t="s">
        <v>11318</v>
      </c>
      <c r="E1128" s="8">
        <f t="shared" ca="1" si="4"/>
        <v>0.56796367160042149</v>
      </c>
    </row>
    <row r="1129" spans="1:5" ht="15.75" customHeight="1" x14ac:dyDescent="0.3">
      <c r="A1129" s="1">
        <v>413</v>
      </c>
      <c r="B1129" s="1" t="s">
        <v>3563</v>
      </c>
      <c r="C1129" s="1" t="s">
        <v>13428</v>
      </c>
      <c r="D1129" s="1" t="s">
        <v>11350</v>
      </c>
      <c r="E1129" s="8">
        <f t="shared" ca="1" si="4"/>
        <v>0.68127246478159376</v>
      </c>
    </row>
    <row r="1130" spans="1:5" ht="15.75" customHeight="1" x14ac:dyDescent="0.3">
      <c r="A1130" s="1">
        <v>414</v>
      </c>
      <c r="B1130" s="1" t="s">
        <v>494</v>
      </c>
      <c r="C1130" s="1" t="s">
        <v>13428</v>
      </c>
      <c r="D1130" s="1" t="s">
        <v>4128</v>
      </c>
      <c r="E1130" s="8">
        <f t="shared" ca="1" si="4"/>
        <v>0.27141768146030176</v>
      </c>
    </row>
    <row r="1131" spans="1:5" ht="15.75" customHeight="1" x14ac:dyDescent="0.3">
      <c r="A1131" s="1">
        <v>414</v>
      </c>
      <c r="B1131" s="1" t="s">
        <v>5582</v>
      </c>
      <c r="C1131" s="1" t="s">
        <v>13428</v>
      </c>
      <c r="D1131" s="1" t="s">
        <v>6839</v>
      </c>
      <c r="E1131" s="8">
        <f t="shared" ca="1" si="4"/>
        <v>0.70505140999008031</v>
      </c>
    </row>
    <row r="1132" spans="1:5" ht="15.75" customHeight="1" x14ac:dyDescent="0.3">
      <c r="A1132" s="1">
        <v>415</v>
      </c>
      <c r="B1132" s="1" t="s">
        <v>3390</v>
      </c>
      <c r="C1132" s="1" t="s">
        <v>13428</v>
      </c>
      <c r="D1132" s="1" t="s">
        <v>7786</v>
      </c>
      <c r="E1132" s="8">
        <f t="shared" ca="1" si="4"/>
        <v>8.5666111113290477E-2</v>
      </c>
    </row>
    <row r="1133" spans="1:5" ht="15.75" customHeight="1" x14ac:dyDescent="0.3">
      <c r="A1133" s="1">
        <v>415</v>
      </c>
      <c r="B1133" s="1" t="s">
        <v>4109</v>
      </c>
      <c r="C1133" s="1" t="s">
        <v>13428</v>
      </c>
      <c r="D1133" s="1" t="s">
        <v>7613</v>
      </c>
      <c r="E1133" s="8">
        <f t="shared" ca="1" si="4"/>
        <v>0.28010770682628516</v>
      </c>
    </row>
    <row r="1134" spans="1:5" ht="15.75" customHeight="1" x14ac:dyDescent="0.3">
      <c r="A1134" s="1">
        <v>416</v>
      </c>
      <c r="B1134" s="1" t="s">
        <v>7366</v>
      </c>
      <c r="C1134" s="1" t="s">
        <v>13428</v>
      </c>
      <c r="D1134" s="1" t="s">
        <v>7635</v>
      </c>
      <c r="E1134" s="8">
        <f t="shared" ca="1" si="4"/>
        <v>0.35638295752099658</v>
      </c>
    </row>
    <row r="1135" spans="1:5" ht="15.75" customHeight="1" x14ac:dyDescent="0.3">
      <c r="A1135" s="1">
        <v>416</v>
      </c>
      <c r="B1135" s="1" t="s">
        <v>10886</v>
      </c>
      <c r="C1135" s="1" t="s">
        <v>13428</v>
      </c>
      <c r="D1135" s="1" t="s">
        <v>11605</v>
      </c>
      <c r="E1135" s="8">
        <f t="shared" ca="1" si="4"/>
        <v>0.78616088477007751</v>
      </c>
    </row>
    <row r="1136" spans="1:5" ht="15.75" customHeight="1" x14ac:dyDescent="0.3">
      <c r="A1136" s="1">
        <v>417</v>
      </c>
      <c r="B1136" s="1" t="s">
        <v>7888</v>
      </c>
      <c r="C1136" s="1" t="s">
        <v>13428</v>
      </c>
      <c r="D1136" s="1" t="s">
        <v>12170</v>
      </c>
      <c r="E1136" s="8">
        <f t="shared" ca="1" si="4"/>
        <v>7.4399289508713884E-2</v>
      </c>
    </row>
    <row r="1137" spans="1:5" ht="15.75" customHeight="1" x14ac:dyDescent="0.3">
      <c r="A1137" s="1">
        <v>417</v>
      </c>
      <c r="B1137" s="1" t="s">
        <v>5963</v>
      </c>
      <c r="C1137" s="1" t="s">
        <v>13428</v>
      </c>
      <c r="D1137" s="1" t="s">
        <v>11177</v>
      </c>
      <c r="E1137" s="8">
        <f t="shared" ca="1" si="4"/>
        <v>0.77219249679373525</v>
      </c>
    </row>
    <row r="1138" spans="1:5" ht="15.75" customHeight="1" x14ac:dyDescent="0.3">
      <c r="A1138" s="1">
        <v>418</v>
      </c>
      <c r="B1138" s="1" t="s">
        <v>7863</v>
      </c>
      <c r="C1138" s="1" t="s">
        <v>13428</v>
      </c>
      <c r="D1138" s="1" t="s">
        <v>9315</v>
      </c>
      <c r="E1138" s="8">
        <f t="shared" ca="1" si="4"/>
        <v>0.86245011616196054</v>
      </c>
    </row>
    <row r="1139" spans="1:5" ht="15.75" customHeight="1" x14ac:dyDescent="0.3">
      <c r="A1139" s="1">
        <v>418</v>
      </c>
      <c r="B1139" s="1" t="s">
        <v>748</v>
      </c>
      <c r="C1139" s="1" t="s">
        <v>13428</v>
      </c>
      <c r="D1139" s="1" t="s">
        <v>11952</v>
      </c>
      <c r="E1139" s="8">
        <f t="shared" ca="1" si="4"/>
        <v>0.97613650878555847</v>
      </c>
    </row>
    <row r="1140" spans="1:5" ht="15.75" customHeight="1" x14ac:dyDescent="0.3">
      <c r="A1140" s="1">
        <v>419</v>
      </c>
      <c r="B1140" s="1" t="s">
        <v>9175</v>
      </c>
      <c r="C1140" s="1" t="s">
        <v>13428</v>
      </c>
      <c r="D1140" s="1" t="s">
        <v>9176</v>
      </c>
      <c r="E1140" s="8">
        <f t="shared" ca="1" si="4"/>
        <v>0.20532640051120632</v>
      </c>
    </row>
    <row r="1141" spans="1:5" ht="15.75" customHeight="1" x14ac:dyDescent="0.3">
      <c r="A1141" s="1">
        <v>419</v>
      </c>
      <c r="B1141" s="1" t="s">
        <v>9753</v>
      </c>
      <c r="C1141" s="1" t="s">
        <v>13428</v>
      </c>
      <c r="D1141" s="1" t="s">
        <v>9754</v>
      </c>
      <c r="E1141" s="8">
        <f t="shared" ca="1" si="4"/>
        <v>0.91241546376309024</v>
      </c>
    </row>
    <row r="1142" spans="1:5" ht="15.75" customHeight="1" x14ac:dyDescent="0.3">
      <c r="A1142" s="1">
        <v>420</v>
      </c>
      <c r="B1142" s="1" t="s">
        <v>1270</v>
      </c>
      <c r="C1142" s="1" t="s">
        <v>13428</v>
      </c>
      <c r="D1142" s="1" t="s">
        <v>5052</v>
      </c>
      <c r="E1142" s="8">
        <f t="shared" ca="1" si="4"/>
        <v>0.763330044239518</v>
      </c>
    </row>
    <row r="1143" spans="1:5" ht="15.75" customHeight="1" x14ac:dyDescent="0.3">
      <c r="A1143" s="1">
        <v>420</v>
      </c>
      <c r="B1143" s="1" t="s">
        <v>2472</v>
      </c>
      <c r="C1143" s="1" t="s">
        <v>13428</v>
      </c>
      <c r="D1143" s="1" t="s">
        <v>2617</v>
      </c>
      <c r="E1143" s="8">
        <f t="shared" ca="1" si="4"/>
        <v>0.70126480045001638</v>
      </c>
    </row>
    <row r="1144" spans="1:5" ht="15.75" customHeight="1" x14ac:dyDescent="0.3">
      <c r="A1144" s="1">
        <v>421</v>
      </c>
      <c r="B1144" s="1" t="s">
        <v>9112</v>
      </c>
      <c r="C1144" s="1" t="s">
        <v>13428</v>
      </c>
      <c r="D1144" s="1" t="s">
        <v>11732</v>
      </c>
      <c r="E1144" s="8">
        <f t="shared" ca="1" si="4"/>
        <v>0.19117922430589518</v>
      </c>
    </row>
    <row r="1145" spans="1:5" ht="15.75" customHeight="1" x14ac:dyDescent="0.3">
      <c r="A1145" s="1">
        <v>421</v>
      </c>
      <c r="B1145" s="1" t="s">
        <v>4843</v>
      </c>
      <c r="C1145" s="1" t="s">
        <v>13428</v>
      </c>
      <c r="D1145" s="1" t="s">
        <v>6655</v>
      </c>
      <c r="E1145" s="8">
        <f t="shared" ca="1" si="4"/>
        <v>0.82277274527006661</v>
      </c>
    </row>
    <row r="1146" spans="1:5" ht="15.75" customHeight="1" x14ac:dyDescent="0.3">
      <c r="A1146" s="1">
        <v>422</v>
      </c>
      <c r="B1146" s="1" t="s">
        <v>8112</v>
      </c>
      <c r="C1146" s="1" t="s">
        <v>13428</v>
      </c>
      <c r="D1146" s="1" t="s">
        <v>8113</v>
      </c>
      <c r="E1146" s="8">
        <f t="shared" ca="1" si="4"/>
        <v>0.91725970797177858</v>
      </c>
    </row>
    <row r="1147" spans="1:5" ht="15.75" customHeight="1" x14ac:dyDescent="0.3">
      <c r="A1147" s="1">
        <v>422</v>
      </c>
      <c r="B1147" s="1" t="s">
        <v>9427</v>
      </c>
      <c r="C1147" s="1" t="s">
        <v>13428</v>
      </c>
      <c r="D1147" s="1" t="s">
        <v>9428</v>
      </c>
      <c r="E1147" s="8">
        <f t="shared" ca="1" si="4"/>
        <v>0.86890776187681706</v>
      </c>
    </row>
    <row r="1148" spans="1:5" ht="15.75" customHeight="1" x14ac:dyDescent="0.3">
      <c r="A1148" s="1">
        <v>423</v>
      </c>
      <c r="B1148" s="1" t="s">
        <v>11141</v>
      </c>
      <c r="C1148" s="1" t="s">
        <v>13428</v>
      </c>
      <c r="D1148" s="1" t="s">
        <v>12171</v>
      </c>
      <c r="E1148" s="8">
        <f t="shared" ca="1" si="4"/>
        <v>0.2393573272274786</v>
      </c>
    </row>
    <row r="1149" spans="1:5" ht="15.75" customHeight="1" x14ac:dyDescent="0.3">
      <c r="A1149" s="1">
        <v>423</v>
      </c>
      <c r="B1149" s="1" t="s">
        <v>2809</v>
      </c>
      <c r="C1149" s="1" t="s">
        <v>13428</v>
      </c>
      <c r="D1149" s="1" t="s">
        <v>2810</v>
      </c>
      <c r="E1149" s="8">
        <f t="shared" ca="1" si="4"/>
        <v>1.304546859199418E-2</v>
      </c>
    </row>
    <row r="1150" spans="1:5" ht="15.75" customHeight="1" x14ac:dyDescent="0.3">
      <c r="A1150" s="1">
        <v>424</v>
      </c>
      <c r="B1150" s="1" t="s">
        <v>2794</v>
      </c>
      <c r="C1150" s="1" t="s">
        <v>13428</v>
      </c>
      <c r="D1150" s="1" t="s">
        <v>6732</v>
      </c>
      <c r="E1150" s="8">
        <f t="shared" ca="1" si="4"/>
        <v>0.47091159835083862</v>
      </c>
    </row>
    <row r="1151" spans="1:5" ht="15.75" customHeight="1" x14ac:dyDescent="0.3">
      <c r="A1151" s="1">
        <v>424</v>
      </c>
      <c r="B1151" s="1" t="s">
        <v>4896</v>
      </c>
      <c r="C1151" s="1" t="s">
        <v>13428</v>
      </c>
      <c r="D1151" s="1" t="s">
        <v>5779</v>
      </c>
      <c r="E1151" s="8">
        <f t="shared" ca="1" si="4"/>
        <v>0.33787302998820545</v>
      </c>
    </row>
    <row r="1152" spans="1:5" ht="15.75" customHeight="1" x14ac:dyDescent="0.3">
      <c r="A1152" s="1">
        <v>425</v>
      </c>
      <c r="B1152" s="1" t="s">
        <v>2373</v>
      </c>
      <c r="C1152" s="1" t="s">
        <v>13428</v>
      </c>
      <c r="D1152" s="1" t="s">
        <v>13370</v>
      </c>
      <c r="E1152" s="8">
        <f t="shared" ca="1" si="4"/>
        <v>0.25772009897281678</v>
      </c>
    </row>
    <row r="1153" spans="1:5" ht="15.75" customHeight="1" x14ac:dyDescent="0.3">
      <c r="A1153" s="1">
        <v>425</v>
      </c>
      <c r="B1153" s="1" t="s">
        <v>9671</v>
      </c>
      <c r="C1153" s="1" t="s">
        <v>13428</v>
      </c>
      <c r="D1153" s="1" t="s">
        <v>11738</v>
      </c>
      <c r="E1153" s="8">
        <f t="shared" ca="1" si="4"/>
        <v>0.19348692758074149</v>
      </c>
    </row>
    <row r="1154" spans="1:5" ht="15.75" customHeight="1" x14ac:dyDescent="0.3">
      <c r="A1154" s="1">
        <v>426</v>
      </c>
      <c r="B1154" s="1" t="s">
        <v>10234</v>
      </c>
      <c r="C1154" s="1" t="s">
        <v>13428</v>
      </c>
      <c r="D1154" s="1" t="s">
        <v>10235</v>
      </c>
      <c r="E1154" s="8">
        <f t="shared" ca="1" si="4"/>
        <v>0.51099392192187609</v>
      </c>
    </row>
    <row r="1155" spans="1:5" ht="15.75" customHeight="1" x14ac:dyDescent="0.3">
      <c r="A1155" s="1">
        <v>426</v>
      </c>
      <c r="B1155" s="1" t="s">
        <v>4757</v>
      </c>
      <c r="C1155" s="1" t="s">
        <v>13428</v>
      </c>
      <c r="D1155" s="1" t="s">
        <v>4758</v>
      </c>
      <c r="E1155" s="8">
        <f t="shared" ca="1" si="4"/>
        <v>0.98636770561633047</v>
      </c>
    </row>
    <row r="1156" spans="1:5" ht="15.75" customHeight="1" x14ac:dyDescent="0.3">
      <c r="A1156" s="1">
        <v>427</v>
      </c>
      <c r="B1156" s="1" t="s">
        <v>11866</v>
      </c>
      <c r="C1156" s="1" t="s">
        <v>13428</v>
      </c>
      <c r="D1156" s="1" t="s">
        <v>13094</v>
      </c>
      <c r="E1156" s="8">
        <f t="shared" ca="1" si="4"/>
        <v>0.9236021803228166</v>
      </c>
    </row>
    <row r="1157" spans="1:5" ht="15.75" customHeight="1" x14ac:dyDescent="0.3">
      <c r="A1157" s="1">
        <v>427</v>
      </c>
      <c r="B1157" s="1" t="s">
        <v>8716</v>
      </c>
      <c r="C1157" s="1" t="s">
        <v>13428</v>
      </c>
      <c r="D1157" s="1" t="s">
        <v>8717</v>
      </c>
      <c r="E1157" s="8">
        <f t="shared" ca="1" si="4"/>
        <v>0.83673917465083381</v>
      </c>
    </row>
    <row r="1158" spans="1:5" ht="15.75" customHeight="1" x14ac:dyDescent="0.3">
      <c r="A1158" s="1">
        <v>428</v>
      </c>
      <c r="B1158" s="1" t="s">
        <v>10273</v>
      </c>
      <c r="C1158" s="1" t="s">
        <v>13428</v>
      </c>
      <c r="D1158" s="1" t="s">
        <v>12998</v>
      </c>
      <c r="E1158" s="8">
        <f t="shared" ca="1" si="4"/>
        <v>0.42103764019330525</v>
      </c>
    </row>
    <row r="1159" spans="1:5" ht="15.75" customHeight="1" x14ac:dyDescent="0.3">
      <c r="A1159" s="1">
        <v>428</v>
      </c>
      <c r="B1159" s="1" t="s">
        <v>7085</v>
      </c>
      <c r="C1159" s="1" t="s">
        <v>13428</v>
      </c>
      <c r="D1159" s="1" t="s">
        <v>12221</v>
      </c>
      <c r="E1159" s="8">
        <f t="shared" ca="1" si="4"/>
        <v>0.47144406061448318</v>
      </c>
    </row>
    <row r="1160" spans="1:5" ht="15.75" customHeight="1" x14ac:dyDescent="0.3">
      <c r="A1160" s="1">
        <v>429</v>
      </c>
      <c r="B1160" s="1" t="s">
        <v>9971</v>
      </c>
      <c r="C1160" s="1" t="s">
        <v>13428</v>
      </c>
      <c r="D1160" s="1" t="s">
        <v>10448</v>
      </c>
      <c r="E1160" s="8">
        <f t="shared" ca="1" si="4"/>
        <v>0.60879210154071151</v>
      </c>
    </row>
    <row r="1161" spans="1:5" ht="15.75" customHeight="1" x14ac:dyDescent="0.3">
      <c r="A1161" s="1">
        <v>429</v>
      </c>
      <c r="B1161" s="1" t="s">
        <v>3715</v>
      </c>
      <c r="C1161" s="1" t="s">
        <v>13428</v>
      </c>
      <c r="D1161" s="1" t="s">
        <v>3716</v>
      </c>
      <c r="E1161" s="8">
        <f t="shared" ca="1" si="4"/>
        <v>0.22001164557133646</v>
      </c>
    </row>
    <row r="1162" spans="1:5" ht="15.75" customHeight="1" x14ac:dyDescent="0.3">
      <c r="A1162" s="1">
        <v>430</v>
      </c>
      <c r="B1162" s="1" t="s">
        <v>8181</v>
      </c>
      <c r="C1162" s="1" t="s">
        <v>13428</v>
      </c>
      <c r="D1162" s="1" t="s">
        <v>8869</v>
      </c>
      <c r="E1162" s="8">
        <f t="shared" ca="1" si="4"/>
        <v>0.38214480074269452</v>
      </c>
    </row>
    <row r="1163" spans="1:5" ht="15.75" customHeight="1" x14ac:dyDescent="0.3">
      <c r="A1163" s="1">
        <v>430</v>
      </c>
      <c r="B1163" s="1" t="s">
        <v>11690</v>
      </c>
      <c r="C1163" s="1" t="s">
        <v>13428</v>
      </c>
      <c r="D1163" s="1" t="s">
        <v>12927</v>
      </c>
      <c r="E1163" s="8">
        <f t="shared" ca="1" si="4"/>
        <v>0.20230593587004231</v>
      </c>
    </row>
    <row r="1164" spans="1:5" ht="15.75" customHeight="1" x14ac:dyDescent="0.3">
      <c r="A1164" s="1">
        <v>431</v>
      </c>
      <c r="B1164" s="1" t="s">
        <v>3986</v>
      </c>
      <c r="C1164" s="1" t="s">
        <v>13428</v>
      </c>
      <c r="D1164" s="1" t="s">
        <v>3987</v>
      </c>
      <c r="E1164" s="8">
        <f t="shared" ca="1" si="4"/>
        <v>0.4273162432990435</v>
      </c>
    </row>
    <row r="1165" spans="1:5" ht="15.75" customHeight="1" x14ac:dyDescent="0.3">
      <c r="A1165" s="1">
        <v>431</v>
      </c>
      <c r="B1165" s="1" t="s">
        <v>9898</v>
      </c>
      <c r="C1165" s="1" t="s">
        <v>13428</v>
      </c>
      <c r="D1165" s="1" t="s">
        <v>12457</v>
      </c>
      <c r="E1165" s="8">
        <f t="shared" ca="1" si="4"/>
        <v>0.39561835011219648</v>
      </c>
    </row>
    <row r="1166" spans="1:5" ht="15.75" customHeight="1" x14ac:dyDescent="0.3">
      <c r="A1166" s="1">
        <v>432</v>
      </c>
      <c r="B1166" s="1" t="s">
        <v>7001</v>
      </c>
      <c r="C1166" s="1" t="s">
        <v>13428</v>
      </c>
      <c r="D1166" s="1" t="s">
        <v>8937</v>
      </c>
      <c r="E1166" s="8">
        <f t="shared" ca="1" si="4"/>
        <v>0.88149692129032498</v>
      </c>
    </row>
    <row r="1167" spans="1:5" ht="15.75" customHeight="1" x14ac:dyDescent="0.3">
      <c r="A1167" s="1">
        <v>432</v>
      </c>
      <c r="B1167" s="1" t="s">
        <v>7068</v>
      </c>
      <c r="C1167" s="1" t="s">
        <v>13428</v>
      </c>
      <c r="D1167" s="1" t="s">
        <v>10914</v>
      </c>
      <c r="E1167" s="8">
        <f t="shared" ca="1" si="4"/>
        <v>0.10548571395682649</v>
      </c>
    </row>
    <row r="1168" spans="1:5" ht="15.75" customHeight="1" x14ac:dyDescent="0.3">
      <c r="A1168" s="1">
        <v>433</v>
      </c>
      <c r="B1168" s="1" t="s">
        <v>10574</v>
      </c>
      <c r="C1168" s="1" t="s">
        <v>13428</v>
      </c>
      <c r="D1168" s="1" t="s">
        <v>12378</v>
      </c>
      <c r="E1168" s="8">
        <f t="shared" ca="1" si="4"/>
        <v>8.5089306217692617E-2</v>
      </c>
    </row>
    <row r="1169" spans="1:5" ht="15.75" customHeight="1" x14ac:dyDescent="0.3">
      <c r="A1169" s="1">
        <v>433</v>
      </c>
      <c r="B1169" s="1" t="s">
        <v>3350</v>
      </c>
      <c r="C1169" s="1" t="s">
        <v>13428</v>
      </c>
      <c r="D1169" s="1" t="s">
        <v>3351</v>
      </c>
      <c r="E1169" s="8">
        <f t="shared" ca="1" si="4"/>
        <v>0.99481578391912007</v>
      </c>
    </row>
    <row r="1170" spans="1:5" ht="15.75" customHeight="1" x14ac:dyDescent="0.3">
      <c r="A1170" s="1">
        <v>434</v>
      </c>
      <c r="B1170" s="1" t="s">
        <v>4938</v>
      </c>
      <c r="C1170" s="1" t="s">
        <v>13428</v>
      </c>
      <c r="D1170" s="1" t="s">
        <v>11058</v>
      </c>
      <c r="E1170" s="8">
        <f t="shared" ca="1" si="4"/>
        <v>0.88622699343753042</v>
      </c>
    </row>
    <row r="1171" spans="1:5" ht="15.75" customHeight="1" x14ac:dyDescent="0.3">
      <c r="A1171" s="1">
        <v>434</v>
      </c>
      <c r="B1171" s="1" t="s">
        <v>4043</v>
      </c>
      <c r="C1171" s="1" t="s">
        <v>13428</v>
      </c>
      <c r="D1171" s="1" t="s">
        <v>7032</v>
      </c>
      <c r="E1171" s="8">
        <f t="shared" ca="1" si="4"/>
        <v>0.48118774902938954</v>
      </c>
    </row>
    <row r="1172" spans="1:5" ht="15.75" customHeight="1" x14ac:dyDescent="0.3">
      <c r="A1172" s="1">
        <v>435</v>
      </c>
      <c r="B1172" s="1" t="s">
        <v>10449</v>
      </c>
      <c r="C1172" s="1" t="s">
        <v>13428</v>
      </c>
      <c r="D1172" s="1" t="s">
        <v>12623</v>
      </c>
      <c r="E1172" s="8">
        <f t="shared" ca="1" si="4"/>
        <v>0.73882976367031605</v>
      </c>
    </row>
    <row r="1173" spans="1:5" ht="15.75" customHeight="1" x14ac:dyDescent="0.3">
      <c r="A1173" s="1">
        <v>435</v>
      </c>
      <c r="B1173" s="1" t="s">
        <v>11269</v>
      </c>
      <c r="C1173" s="1" t="s">
        <v>13428</v>
      </c>
      <c r="D1173" s="1" t="s">
        <v>13154</v>
      </c>
      <c r="E1173" s="8">
        <f t="shared" ca="1" si="4"/>
        <v>0.78459034945981754</v>
      </c>
    </row>
    <row r="1174" spans="1:5" ht="15.75" customHeight="1" x14ac:dyDescent="0.3">
      <c r="A1174" s="1">
        <v>436</v>
      </c>
      <c r="B1174" s="1" t="s">
        <v>8051</v>
      </c>
      <c r="C1174" s="1" t="s">
        <v>13428</v>
      </c>
      <c r="D1174" s="1" t="s">
        <v>8052</v>
      </c>
      <c r="E1174" s="8">
        <f t="shared" ca="1" si="4"/>
        <v>0.11481629756922618</v>
      </c>
    </row>
    <row r="1175" spans="1:5" ht="15.75" customHeight="1" x14ac:dyDescent="0.3">
      <c r="A1175" s="1">
        <v>436</v>
      </c>
      <c r="B1175" s="1" t="s">
        <v>10892</v>
      </c>
      <c r="C1175" s="1" t="s">
        <v>13428</v>
      </c>
      <c r="D1175" s="1" t="s">
        <v>10893</v>
      </c>
      <c r="E1175" s="8">
        <f t="shared" ca="1" si="4"/>
        <v>0.43103140463301237</v>
      </c>
    </row>
    <row r="1176" spans="1:5" ht="15.75" customHeight="1" x14ac:dyDescent="0.3">
      <c r="A1176" s="1">
        <v>437</v>
      </c>
      <c r="B1176" s="1" t="s">
        <v>7220</v>
      </c>
      <c r="C1176" s="1" t="s">
        <v>13428</v>
      </c>
      <c r="D1176" s="1" t="s">
        <v>7221</v>
      </c>
      <c r="E1176" s="8">
        <f t="shared" ca="1" si="4"/>
        <v>0.91249149602438384</v>
      </c>
    </row>
    <row r="1177" spans="1:5" ht="15.75" customHeight="1" x14ac:dyDescent="0.3">
      <c r="A1177" s="1">
        <v>437</v>
      </c>
      <c r="B1177" s="1" t="s">
        <v>11637</v>
      </c>
      <c r="C1177" s="1" t="s">
        <v>13428</v>
      </c>
      <c r="D1177" s="1" t="s">
        <v>11638</v>
      </c>
      <c r="E1177" s="8">
        <f t="shared" ca="1" si="4"/>
        <v>0.43144176932732248</v>
      </c>
    </row>
    <row r="1178" spans="1:5" ht="15.75" customHeight="1" x14ac:dyDescent="0.3">
      <c r="A1178" s="1">
        <v>438</v>
      </c>
      <c r="B1178" s="1" t="s">
        <v>12590</v>
      </c>
      <c r="C1178" s="1" t="s">
        <v>13428</v>
      </c>
      <c r="D1178" s="1" t="s">
        <v>12591</v>
      </c>
      <c r="E1178" s="8">
        <f t="shared" ca="1" si="4"/>
        <v>0.61011333784873523</v>
      </c>
    </row>
    <row r="1179" spans="1:5" ht="15.75" customHeight="1" x14ac:dyDescent="0.3">
      <c r="A1179" s="1">
        <v>438</v>
      </c>
      <c r="B1179" s="1" t="s">
        <v>11469</v>
      </c>
      <c r="C1179" s="1" t="s">
        <v>13428</v>
      </c>
      <c r="D1179" s="1" t="s">
        <v>11470</v>
      </c>
      <c r="E1179" s="8">
        <f t="shared" ca="1" si="4"/>
        <v>3.2719084712790059E-3</v>
      </c>
    </row>
    <row r="1180" spans="1:5" ht="15.75" customHeight="1" x14ac:dyDescent="0.3">
      <c r="A1180" s="1">
        <v>439</v>
      </c>
      <c r="B1180" s="1" t="s">
        <v>5455</v>
      </c>
      <c r="C1180" s="1" t="s">
        <v>13428</v>
      </c>
      <c r="D1180" s="1" t="s">
        <v>5456</v>
      </c>
      <c r="E1180" s="8">
        <f t="shared" ca="1" si="4"/>
        <v>0.47605054970498195</v>
      </c>
    </row>
    <row r="1181" spans="1:5" ht="15.75" customHeight="1" x14ac:dyDescent="0.3">
      <c r="A1181" s="1">
        <v>439</v>
      </c>
      <c r="B1181" s="1" t="s">
        <v>9926</v>
      </c>
      <c r="C1181" s="1" t="s">
        <v>13428</v>
      </c>
      <c r="D1181" s="1" t="s">
        <v>9927</v>
      </c>
      <c r="E1181" s="8">
        <f t="shared" ca="1" si="4"/>
        <v>0.17872058116690082</v>
      </c>
    </row>
    <row r="1182" spans="1:5" ht="15.75" customHeight="1" x14ac:dyDescent="0.3">
      <c r="A1182" s="1">
        <v>440</v>
      </c>
      <c r="B1182" s="1" t="s">
        <v>1904</v>
      </c>
      <c r="C1182" s="1" t="s">
        <v>13428</v>
      </c>
      <c r="D1182" s="1" t="s">
        <v>6663</v>
      </c>
      <c r="E1182" s="8">
        <f t="shared" ca="1" si="4"/>
        <v>6.6849567286960676E-2</v>
      </c>
    </row>
    <row r="1183" spans="1:5" ht="15.75" customHeight="1" x14ac:dyDescent="0.3">
      <c r="A1183" s="1">
        <v>440</v>
      </c>
      <c r="B1183" s="1" t="s">
        <v>6012</v>
      </c>
      <c r="C1183" s="1" t="s">
        <v>13428</v>
      </c>
      <c r="D1183" s="1" t="s">
        <v>10418</v>
      </c>
      <c r="E1183" s="8">
        <f t="shared" ca="1" si="4"/>
        <v>0.62869305038676426</v>
      </c>
    </row>
    <row r="1184" spans="1:5" ht="15.75" customHeight="1" x14ac:dyDescent="0.3">
      <c r="A1184" s="1">
        <v>441</v>
      </c>
      <c r="B1184" s="1" t="s">
        <v>3548</v>
      </c>
      <c r="C1184" s="1" t="s">
        <v>13428</v>
      </c>
      <c r="D1184" s="1" t="s">
        <v>13189</v>
      </c>
      <c r="E1184" s="8">
        <f t="shared" ca="1" si="4"/>
        <v>0.54397685572425458</v>
      </c>
    </row>
    <row r="1185" spans="1:5" ht="15.75" customHeight="1" x14ac:dyDescent="0.3">
      <c r="A1185" s="1">
        <v>441</v>
      </c>
      <c r="B1185" s="1" t="s">
        <v>1367</v>
      </c>
      <c r="C1185" s="1" t="s">
        <v>13428</v>
      </c>
      <c r="D1185" s="1" t="s">
        <v>10373</v>
      </c>
      <c r="E1185" s="8">
        <f t="shared" ca="1" si="4"/>
        <v>0.38897804634451427</v>
      </c>
    </row>
    <row r="1186" spans="1:5" ht="15.75" customHeight="1" x14ac:dyDescent="0.3">
      <c r="A1186" s="1">
        <v>442</v>
      </c>
      <c r="B1186" s="1" t="s">
        <v>5907</v>
      </c>
      <c r="C1186" s="1" t="s">
        <v>13428</v>
      </c>
      <c r="D1186" s="1" t="s">
        <v>5908</v>
      </c>
      <c r="E1186" s="8">
        <f t="shared" ca="1" si="4"/>
        <v>0.69602256093673631</v>
      </c>
    </row>
    <row r="1187" spans="1:5" ht="15.75" customHeight="1" x14ac:dyDescent="0.3">
      <c r="A1187" s="1">
        <v>442</v>
      </c>
      <c r="B1187" s="1" t="s">
        <v>259</v>
      </c>
      <c r="C1187" s="1" t="s">
        <v>13428</v>
      </c>
      <c r="D1187" s="1" t="s">
        <v>5908</v>
      </c>
      <c r="E1187" s="8">
        <f t="shared" ca="1" si="4"/>
        <v>0.28562041067055122</v>
      </c>
    </row>
    <row r="1188" spans="1:5" ht="15.75" customHeight="1" x14ac:dyDescent="0.3">
      <c r="A1188" s="1">
        <v>443</v>
      </c>
      <c r="B1188" s="1" t="s">
        <v>7964</v>
      </c>
      <c r="C1188" s="1" t="s">
        <v>13428</v>
      </c>
      <c r="D1188" s="1" t="s">
        <v>7965</v>
      </c>
      <c r="E1188" s="8">
        <f t="shared" ca="1" si="4"/>
        <v>0.26779411014946497</v>
      </c>
    </row>
    <row r="1189" spans="1:5" ht="15.75" customHeight="1" x14ac:dyDescent="0.3">
      <c r="A1189" s="1">
        <v>443</v>
      </c>
      <c r="B1189" s="1" t="s">
        <v>2524</v>
      </c>
      <c r="C1189" s="1" t="s">
        <v>13428</v>
      </c>
      <c r="D1189" s="1" t="s">
        <v>6947</v>
      </c>
      <c r="E1189" s="8">
        <f t="shared" ca="1" si="4"/>
        <v>0.68213670449010544</v>
      </c>
    </row>
    <row r="1190" spans="1:5" ht="15.75" customHeight="1" x14ac:dyDescent="0.3">
      <c r="A1190" s="1">
        <v>444</v>
      </c>
      <c r="B1190" s="1" t="s">
        <v>6791</v>
      </c>
      <c r="C1190" s="1" t="s">
        <v>13428</v>
      </c>
      <c r="D1190" s="1" t="s">
        <v>7852</v>
      </c>
      <c r="E1190" s="8">
        <f t="shared" ca="1" si="4"/>
        <v>0.86662606001354947</v>
      </c>
    </row>
    <row r="1191" spans="1:5" ht="15.75" customHeight="1" x14ac:dyDescent="0.3">
      <c r="A1191" s="1">
        <v>444</v>
      </c>
      <c r="B1191" s="1" t="s">
        <v>7851</v>
      </c>
      <c r="C1191" s="1" t="s">
        <v>13428</v>
      </c>
      <c r="D1191" s="1" t="s">
        <v>7852</v>
      </c>
      <c r="E1191" s="8">
        <f t="shared" ca="1" si="4"/>
        <v>0.10434404901793137</v>
      </c>
    </row>
    <row r="1192" spans="1:5" ht="15.75" customHeight="1" x14ac:dyDescent="0.3">
      <c r="A1192" s="1">
        <v>445</v>
      </c>
      <c r="B1192" s="1" t="s">
        <v>6111</v>
      </c>
      <c r="C1192" s="1" t="s">
        <v>13428</v>
      </c>
      <c r="D1192" s="1" t="s">
        <v>6112</v>
      </c>
      <c r="E1192" s="8">
        <f t="shared" ca="1" si="4"/>
        <v>0.31088555564933162</v>
      </c>
    </row>
    <row r="1193" spans="1:5" ht="15.75" customHeight="1" x14ac:dyDescent="0.3">
      <c r="A1193" s="1">
        <v>445</v>
      </c>
      <c r="B1193" s="1" t="s">
        <v>7038</v>
      </c>
      <c r="C1193" s="1" t="s">
        <v>13428</v>
      </c>
      <c r="D1193" s="1" t="s">
        <v>7039</v>
      </c>
      <c r="E1193" s="8">
        <f t="shared" ca="1" si="4"/>
        <v>0.11875596924561449</v>
      </c>
    </row>
    <row r="1194" spans="1:5" ht="15.75" customHeight="1" x14ac:dyDescent="0.3">
      <c r="A1194" s="1">
        <v>446</v>
      </c>
      <c r="B1194" s="1" t="s">
        <v>4555</v>
      </c>
      <c r="C1194" s="1" t="s">
        <v>13428</v>
      </c>
      <c r="D1194" s="1" t="s">
        <v>6214</v>
      </c>
      <c r="E1194" s="8">
        <f t="shared" ca="1" si="4"/>
        <v>0.35148346010895637</v>
      </c>
    </row>
    <row r="1195" spans="1:5" ht="15.75" customHeight="1" x14ac:dyDescent="0.3">
      <c r="A1195" s="1">
        <v>446</v>
      </c>
      <c r="B1195" s="1" t="s">
        <v>825</v>
      </c>
      <c r="C1195" s="1" t="s">
        <v>13428</v>
      </c>
      <c r="D1195" s="1" t="s">
        <v>1143</v>
      </c>
      <c r="E1195" s="8">
        <f t="shared" ca="1" si="4"/>
        <v>0.97251606455933992</v>
      </c>
    </row>
    <row r="1196" spans="1:5" ht="15.75" customHeight="1" x14ac:dyDescent="0.3">
      <c r="A1196" s="1">
        <v>447</v>
      </c>
      <c r="B1196" s="1" t="s">
        <v>3913</v>
      </c>
      <c r="C1196" s="1" t="s">
        <v>13428</v>
      </c>
      <c r="D1196" s="1" t="s">
        <v>6083</v>
      </c>
      <c r="E1196" s="8">
        <f t="shared" ca="1" si="4"/>
        <v>0.36899677373894613</v>
      </c>
    </row>
    <row r="1197" spans="1:5" ht="15.75" customHeight="1" x14ac:dyDescent="0.3">
      <c r="A1197" s="1">
        <v>447</v>
      </c>
      <c r="B1197" s="1" t="s">
        <v>7842</v>
      </c>
      <c r="C1197" s="1" t="s">
        <v>13428</v>
      </c>
      <c r="D1197" s="1" t="s">
        <v>11762</v>
      </c>
      <c r="E1197" s="8">
        <f t="shared" ca="1" si="4"/>
        <v>0.94532963893732269</v>
      </c>
    </row>
    <row r="1198" spans="1:5" ht="15.75" customHeight="1" x14ac:dyDescent="0.3">
      <c r="A1198" s="1">
        <v>448</v>
      </c>
      <c r="B1198" s="1" t="s">
        <v>6497</v>
      </c>
      <c r="C1198" s="1" t="s">
        <v>13428</v>
      </c>
      <c r="D1198" s="1" t="s">
        <v>12372</v>
      </c>
      <c r="E1198" s="8">
        <f t="shared" ca="1" si="4"/>
        <v>0.85168731797972674</v>
      </c>
    </row>
    <row r="1199" spans="1:5" ht="15.75" customHeight="1" x14ac:dyDescent="0.3">
      <c r="A1199" s="1">
        <v>448</v>
      </c>
      <c r="B1199" s="1" t="s">
        <v>10154</v>
      </c>
      <c r="C1199" s="1" t="s">
        <v>13428</v>
      </c>
      <c r="D1199" s="1" t="s">
        <v>11080</v>
      </c>
      <c r="E1199" s="8">
        <f t="shared" ca="1" si="4"/>
        <v>3.3903953809428677E-2</v>
      </c>
    </row>
    <row r="1200" spans="1:5" ht="15.75" customHeight="1" x14ac:dyDescent="0.3">
      <c r="A1200" s="1">
        <v>449</v>
      </c>
      <c r="B1200" s="1" t="s">
        <v>10465</v>
      </c>
      <c r="C1200" s="1" t="s">
        <v>13428</v>
      </c>
      <c r="D1200" s="1" t="s">
        <v>10466</v>
      </c>
      <c r="E1200" s="8">
        <f t="shared" ca="1" si="4"/>
        <v>0.81175073005452991</v>
      </c>
    </row>
    <row r="1201" spans="1:5" ht="15.75" customHeight="1" x14ac:dyDescent="0.3">
      <c r="A1201" s="1">
        <v>449</v>
      </c>
      <c r="B1201" s="1" t="s">
        <v>7018</v>
      </c>
      <c r="C1201" s="1" t="s">
        <v>13428</v>
      </c>
      <c r="D1201" s="1" t="s">
        <v>7019</v>
      </c>
      <c r="E1201" s="8">
        <f t="shared" ca="1" si="4"/>
        <v>0.4408932001285345</v>
      </c>
    </row>
    <row r="1202" spans="1:5" ht="15.75" customHeight="1" x14ac:dyDescent="0.3">
      <c r="A1202" s="1">
        <v>450</v>
      </c>
      <c r="B1202" s="1" t="s">
        <v>7190</v>
      </c>
      <c r="C1202" s="1" t="s">
        <v>13428</v>
      </c>
      <c r="D1202" s="1" t="s">
        <v>7191</v>
      </c>
      <c r="E1202" s="8">
        <f t="shared" ca="1" si="4"/>
        <v>0.29329408490669973</v>
      </c>
    </row>
    <row r="1203" spans="1:5" ht="15.75" customHeight="1" x14ac:dyDescent="0.3">
      <c r="A1203" s="1">
        <v>450</v>
      </c>
      <c r="B1203" s="1" t="s">
        <v>6366</v>
      </c>
      <c r="C1203" s="1" t="s">
        <v>13428</v>
      </c>
      <c r="D1203" s="1" t="s">
        <v>6898</v>
      </c>
      <c r="E1203" s="8">
        <f t="shared" ca="1" si="4"/>
        <v>9.3831931642630595E-2</v>
      </c>
    </row>
    <row r="1204" spans="1:5" ht="15.75" customHeight="1" x14ac:dyDescent="0.3">
      <c r="A1204" s="1">
        <v>451</v>
      </c>
      <c r="B1204" s="1" t="s">
        <v>10475</v>
      </c>
      <c r="C1204" s="1" t="s">
        <v>13428</v>
      </c>
      <c r="D1204" s="1" t="s">
        <v>12721</v>
      </c>
      <c r="E1204" s="8">
        <f t="shared" ca="1" si="4"/>
        <v>0.5898244512249835</v>
      </c>
    </row>
    <row r="1205" spans="1:5" ht="15.75" customHeight="1" x14ac:dyDescent="0.3">
      <c r="A1205" s="1">
        <v>451</v>
      </c>
      <c r="B1205" s="1" t="s">
        <v>13019</v>
      </c>
      <c r="C1205" s="1" t="s">
        <v>13428</v>
      </c>
      <c r="D1205" s="1" t="s">
        <v>13301</v>
      </c>
      <c r="E1205" s="8">
        <f t="shared" ca="1" si="4"/>
        <v>0.51169370164186412</v>
      </c>
    </row>
    <row r="1206" spans="1:5" ht="15.75" customHeight="1" x14ac:dyDescent="0.3">
      <c r="A1206" s="1">
        <v>452</v>
      </c>
      <c r="B1206" s="1" t="s">
        <v>7290</v>
      </c>
      <c r="C1206" s="1" t="s">
        <v>13428</v>
      </c>
      <c r="D1206" s="1" t="s">
        <v>7291</v>
      </c>
      <c r="E1206" s="8">
        <f t="shared" ca="1" si="4"/>
        <v>0.9471073642722021</v>
      </c>
    </row>
    <row r="1207" spans="1:5" ht="15.75" customHeight="1" x14ac:dyDescent="0.3">
      <c r="A1207" s="1">
        <v>452</v>
      </c>
      <c r="B1207" s="1" t="s">
        <v>2132</v>
      </c>
      <c r="C1207" s="1" t="s">
        <v>13428</v>
      </c>
      <c r="D1207" s="1" t="s">
        <v>7767</v>
      </c>
      <c r="E1207" s="8">
        <f t="shared" ca="1" si="4"/>
        <v>0.33707182773278277</v>
      </c>
    </row>
    <row r="1208" spans="1:5" ht="15.75" customHeight="1" x14ac:dyDescent="0.3">
      <c r="A1208" s="1">
        <v>453</v>
      </c>
      <c r="B1208" s="1" t="s">
        <v>8673</v>
      </c>
      <c r="C1208" s="1" t="s">
        <v>13428</v>
      </c>
      <c r="D1208" s="1" t="s">
        <v>12270</v>
      </c>
      <c r="E1208" s="8">
        <f t="shared" ca="1" si="4"/>
        <v>4.3089945240004535E-2</v>
      </c>
    </row>
    <row r="1209" spans="1:5" ht="15.75" customHeight="1" x14ac:dyDescent="0.3">
      <c r="A1209" s="1">
        <v>453</v>
      </c>
      <c r="B1209" s="1" t="s">
        <v>2734</v>
      </c>
      <c r="C1209" s="1" t="s">
        <v>13428</v>
      </c>
      <c r="D1209" s="1" t="s">
        <v>7335</v>
      </c>
      <c r="E1209" s="8">
        <f t="shared" ca="1" si="4"/>
        <v>0.76494032846342119</v>
      </c>
    </row>
    <row r="1210" spans="1:5" ht="15.75" customHeight="1" x14ac:dyDescent="0.3">
      <c r="A1210" s="1">
        <v>454</v>
      </c>
      <c r="B1210" s="1" t="s">
        <v>1788</v>
      </c>
      <c r="C1210" s="1" t="s">
        <v>13428</v>
      </c>
      <c r="D1210" s="1" t="s">
        <v>10845</v>
      </c>
      <c r="E1210" s="8">
        <f t="shared" ca="1" si="4"/>
        <v>0.36426471210825739</v>
      </c>
    </row>
    <row r="1211" spans="1:5" ht="15.75" customHeight="1" x14ac:dyDescent="0.3">
      <c r="A1211" s="1">
        <v>454</v>
      </c>
      <c r="B1211" s="1" t="s">
        <v>1353</v>
      </c>
      <c r="C1211" s="1" t="s">
        <v>13428</v>
      </c>
      <c r="D1211" s="1" t="s">
        <v>1354</v>
      </c>
      <c r="E1211" s="8">
        <f t="shared" ca="1" si="4"/>
        <v>6.9399997125038526E-2</v>
      </c>
    </row>
    <row r="1212" spans="1:5" ht="15.75" customHeight="1" x14ac:dyDescent="0.3">
      <c r="A1212" s="1">
        <v>455</v>
      </c>
      <c r="B1212" s="1" t="s">
        <v>6944</v>
      </c>
      <c r="C1212" s="1" t="s">
        <v>13428</v>
      </c>
      <c r="D1212" s="1" t="s">
        <v>6945</v>
      </c>
      <c r="E1212" s="8">
        <f t="shared" ca="1" si="4"/>
        <v>3.8935176128146898E-2</v>
      </c>
    </row>
    <row r="1213" spans="1:5" ht="15.75" customHeight="1" x14ac:dyDescent="0.3">
      <c r="A1213" s="1">
        <v>455</v>
      </c>
      <c r="B1213" s="1" t="s">
        <v>1940</v>
      </c>
      <c r="C1213" s="1" t="s">
        <v>13428</v>
      </c>
      <c r="D1213" s="1" t="s">
        <v>1941</v>
      </c>
      <c r="E1213" s="8">
        <f t="shared" ca="1" si="4"/>
        <v>0.39563913357522551</v>
      </c>
    </row>
    <row r="1214" spans="1:5" ht="15.75" customHeight="1" x14ac:dyDescent="0.3">
      <c r="A1214" s="1">
        <v>456</v>
      </c>
      <c r="B1214" s="1" t="s">
        <v>4710</v>
      </c>
      <c r="C1214" s="1" t="s">
        <v>13428</v>
      </c>
      <c r="D1214" s="1" t="s">
        <v>4711</v>
      </c>
      <c r="E1214" s="8">
        <f t="shared" ca="1" si="4"/>
        <v>6.0133669853021932E-2</v>
      </c>
    </row>
    <row r="1215" spans="1:5" ht="15.75" customHeight="1" x14ac:dyDescent="0.3">
      <c r="A1215" s="1">
        <v>456</v>
      </c>
      <c r="B1215" s="1" t="s">
        <v>1081</v>
      </c>
      <c r="C1215" s="1" t="s">
        <v>13428</v>
      </c>
      <c r="D1215" s="1" t="s">
        <v>1082</v>
      </c>
      <c r="E1215" s="8">
        <f t="shared" ca="1" si="4"/>
        <v>0.99320153723047699</v>
      </c>
    </row>
    <row r="1216" spans="1:5" ht="15.75" customHeight="1" x14ac:dyDescent="0.3">
      <c r="A1216" s="1">
        <v>457</v>
      </c>
      <c r="B1216" s="1" t="s">
        <v>9042</v>
      </c>
      <c r="C1216" s="1" t="s">
        <v>13428</v>
      </c>
      <c r="D1216" s="1" t="s">
        <v>9043</v>
      </c>
      <c r="E1216" s="8">
        <f t="shared" ca="1" si="4"/>
        <v>0.10960420104975543</v>
      </c>
    </row>
    <row r="1217" spans="1:5" ht="15.75" customHeight="1" x14ac:dyDescent="0.3">
      <c r="A1217" s="1">
        <v>457</v>
      </c>
      <c r="B1217" s="1" t="s">
        <v>7066</v>
      </c>
      <c r="C1217" s="1" t="s">
        <v>13428</v>
      </c>
      <c r="D1217" s="1" t="s">
        <v>7067</v>
      </c>
      <c r="E1217" s="8">
        <f t="shared" ca="1" si="4"/>
        <v>0.42867187759295833</v>
      </c>
    </row>
    <row r="1218" spans="1:5" ht="15.75" customHeight="1" x14ac:dyDescent="0.3">
      <c r="A1218" s="1">
        <v>458</v>
      </c>
      <c r="B1218" s="1" t="s">
        <v>3314</v>
      </c>
      <c r="C1218" s="1" t="s">
        <v>13428</v>
      </c>
      <c r="D1218" s="1" t="s">
        <v>3315</v>
      </c>
      <c r="E1218" s="8">
        <f t="shared" ca="1" si="4"/>
        <v>0.46237796704793599</v>
      </c>
    </row>
    <row r="1219" spans="1:5" ht="15.75" customHeight="1" x14ac:dyDescent="0.3">
      <c r="A1219" s="1">
        <v>458</v>
      </c>
      <c r="B1219" s="1" t="s">
        <v>10824</v>
      </c>
      <c r="C1219" s="1" t="s">
        <v>13428</v>
      </c>
      <c r="D1219" s="1" t="s">
        <v>12325</v>
      </c>
      <c r="E1219" s="8">
        <f t="shared" ca="1" si="4"/>
        <v>0.73741494362119397</v>
      </c>
    </row>
    <row r="1220" spans="1:5" ht="15.75" customHeight="1" x14ac:dyDescent="0.3">
      <c r="A1220" s="1">
        <v>459</v>
      </c>
      <c r="B1220" s="1" t="s">
        <v>10728</v>
      </c>
      <c r="C1220" s="1" t="s">
        <v>13428</v>
      </c>
      <c r="D1220" s="1" t="s">
        <v>13218</v>
      </c>
      <c r="E1220" s="8">
        <f t="shared" ca="1" si="4"/>
        <v>0.64663557204868982</v>
      </c>
    </row>
    <row r="1221" spans="1:5" ht="15.75" customHeight="1" x14ac:dyDescent="0.3">
      <c r="A1221" s="1">
        <v>459</v>
      </c>
      <c r="B1221" s="1" t="s">
        <v>5380</v>
      </c>
      <c r="C1221" s="1" t="s">
        <v>13428</v>
      </c>
      <c r="D1221" s="1" t="s">
        <v>5381</v>
      </c>
      <c r="E1221" s="8">
        <f t="shared" ca="1" si="4"/>
        <v>0.16871641458244646</v>
      </c>
    </row>
    <row r="1222" spans="1:5" ht="15.75" customHeight="1" x14ac:dyDescent="0.3">
      <c r="A1222" s="1">
        <v>460</v>
      </c>
      <c r="B1222" s="1" t="s">
        <v>9339</v>
      </c>
      <c r="C1222" s="1" t="s">
        <v>13428</v>
      </c>
      <c r="D1222" s="1" t="s">
        <v>9340</v>
      </c>
      <c r="E1222" s="8">
        <f t="shared" ca="1" si="4"/>
        <v>0.54513809754477316</v>
      </c>
    </row>
    <row r="1223" spans="1:5" ht="15.75" customHeight="1" x14ac:dyDescent="0.3">
      <c r="A1223" s="1">
        <v>460</v>
      </c>
      <c r="B1223" s="1" t="s">
        <v>2491</v>
      </c>
      <c r="C1223" s="1" t="s">
        <v>13428</v>
      </c>
      <c r="D1223" s="1" t="s">
        <v>2492</v>
      </c>
      <c r="E1223" s="8">
        <f t="shared" ca="1" si="4"/>
        <v>0.74938797374594834</v>
      </c>
    </row>
    <row r="1224" spans="1:5" ht="15.75" customHeight="1" x14ac:dyDescent="0.3">
      <c r="A1224" s="1">
        <v>461</v>
      </c>
      <c r="B1224" s="1" t="s">
        <v>13013</v>
      </c>
      <c r="C1224" s="1" t="s">
        <v>13428</v>
      </c>
      <c r="D1224" s="1" t="s">
        <v>7634</v>
      </c>
      <c r="E1224" s="8">
        <f t="shared" ca="1" si="4"/>
        <v>0.16902702307111317</v>
      </c>
    </row>
    <row r="1225" spans="1:5" ht="15.75" customHeight="1" x14ac:dyDescent="0.3">
      <c r="A1225" s="1">
        <v>461</v>
      </c>
      <c r="B1225" s="1" t="s">
        <v>2811</v>
      </c>
      <c r="C1225" s="1" t="s">
        <v>13428</v>
      </c>
      <c r="D1225" s="1" t="s">
        <v>7634</v>
      </c>
      <c r="E1225" s="8">
        <f t="shared" ca="1" si="4"/>
        <v>1.6135972879908644E-2</v>
      </c>
    </row>
    <row r="1226" spans="1:5" ht="15.75" customHeight="1" x14ac:dyDescent="0.3">
      <c r="A1226" s="1">
        <v>462</v>
      </c>
      <c r="B1226" s="1" t="s">
        <v>12149</v>
      </c>
      <c r="C1226" s="1" t="s">
        <v>13428</v>
      </c>
      <c r="D1226" s="1" t="s">
        <v>13286</v>
      </c>
      <c r="E1226" s="8">
        <f t="shared" ca="1" si="4"/>
        <v>0.61548602066889457</v>
      </c>
    </row>
    <row r="1227" spans="1:5" ht="15.75" customHeight="1" x14ac:dyDescent="0.3">
      <c r="A1227" s="1">
        <v>462</v>
      </c>
      <c r="B1227" s="1" t="s">
        <v>4761</v>
      </c>
      <c r="C1227" s="1" t="s">
        <v>13428</v>
      </c>
      <c r="D1227" s="1" t="s">
        <v>13080</v>
      </c>
      <c r="E1227" s="8">
        <f t="shared" ca="1" si="4"/>
        <v>0.15615150793353061</v>
      </c>
    </row>
    <row r="1228" spans="1:5" ht="15.75" customHeight="1" x14ac:dyDescent="0.3">
      <c r="A1228" s="1">
        <v>463</v>
      </c>
      <c r="B1228" s="1" t="s">
        <v>9130</v>
      </c>
      <c r="C1228" s="1" t="s">
        <v>13428</v>
      </c>
      <c r="D1228" s="1" t="s">
        <v>13068</v>
      </c>
      <c r="E1228" s="8">
        <f t="shared" ca="1" si="4"/>
        <v>0.11651331694874145</v>
      </c>
    </row>
    <row r="1229" spans="1:5" ht="15.75" customHeight="1" x14ac:dyDescent="0.3">
      <c r="A1229" s="1">
        <v>463</v>
      </c>
      <c r="B1229" s="1" t="s">
        <v>9672</v>
      </c>
      <c r="C1229" s="1" t="s">
        <v>13428</v>
      </c>
      <c r="D1229" s="1" t="s">
        <v>12663</v>
      </c>
      <c r="E1229" s="8">
        <f t="shared" ca="1" si="4"/>
        <v>0.88882650150966613</v>
      </c>
    </row>
    <row r="1230" spans="1:5" ht="15.75" customHeight="1" x14ac:dyDescent="0.3">
      <c r="A1230" s="1">
        <v>464</v>
      </c>
      <c r="B1230" s="1" t="s">
        <v>3486</v>
      </c>
      <c r="C1230" s="1" t="s">
        <v>13428</v>
      </c>
      <c r="D1230" s="1" t="s">
        <v>4183</v>
      </c>
      <c r="E1230" s="8">
        <f t="shared" ca="1" si="4"/>
        <v>1.1336955947792826E-2</v>
      </c>
    </row>
    <row r="1231" spans="1:5" ht="15.75" customHeight="1" x14ac:dyDescent="0.3">
      <c r="A1231" s="1">
        <v>464</v>
      </c>
      <c r="B1231" s="1" t="s">
        <v>3526</v>
      </c>
      <c r="C1231" s="1" t="s">
        <v>13428</v>
      </c>
      <c r="D1231" s="1" t="s">
        <v>3527</v>
      </c>
      <c r="E1231" s="8">
        <f t="shared" ca="1" si="4"/>
        <v>0.40729640362410569</v>
      </c>
    </row>
    <row r="1232" spans="1:5" ht="15.75" customHeight="1" x14ac:dyDescent="0.3">
      <c r="A1232" s="1">
        <v>465</v>
      </c>
      <c r="B1232" s="1" t="s">
        <v>3110</v>
      </c>
      <c r="C1232" s="1" t="s">
        <v>13428</v>
      </c>
      <c r="D1232" s="1" t="s">
        <v>6318</v>
      </c>
      <c r="E1232" s="8">
        <f t="shared" ca="1" si="4"/>
        <v>0.28274554685454178</v>
      </c>
    </row>
    <row r="1233" spans="1:5" ht="15.75" customHeight="1" x14ac:dyDescent="0.3">
      <c r="A1233" s="1">
        <v>465</v>
      </c>
      <c r="B1233" s="1" t="s">
        <v>10608</v>
      </c>
      <c r="C1233" s="1" t="s">
        <v>13428</v>
      </c>
      <c r="D1233" s="1" t="s">
        <v>10609</v>
      </c>
      <c r="E1233" s="8">
        <f t="shared" ca="1" si="4"/>
        <v>0.97059713659783808</v>
      </c>
    </row>
    <row r="1234" spans="1:5" ht="15.75" customHeight="1" x14ac:dyDescent="0.3">
      <c r="A1234" s="1">
        <v>466</v>
      </c>
      <c r="B1234" s="1" t="s">
        <v>9448</v>
      </c>
      <c r="C1234" s="1" t="s">
        <v>13428</v>
      </c>
      <c r="D1234" s="1" t="s">
        <v>11538</v>
      </c>
      <c r="E1234" s="8">
        <f t="shared" ca="1" si="4"/>
        <v>0.38797835036515349</v>
      </c>
    </row>
    <row r="1235" spans="1:5" ht="15.75" customHeight="1" x14ac:dyDescent="0.3">
      <c r="A1235" s="1">
        <v>466</v>
      </c>
      <c r="B1235" s="1" t="s">
        <v>2751</v>
      </c>
      <c r="C1235" s="1" t="s">
        <v>13428</v>
      </c>
      <c r="D1235" s="1" t="s">
        <v>2752</v>
      </c>
      <c r="E1235" s="8">
        <f t="shared" ca="1" si="4"/>
        <v>0.89006272510071072</v>
      </c>
    </row>
    <row r="1236" spans="1:5" ht="15.75" customHeight="1" x14ac:dyDescent="0.3">
      <c r="A1236" s="1">
        <v>467</v>
      </c>
      <c r="B1236" s="1" t="s">
        <v>3804</v>
      </c>
      <c r="C1236" s="1" t="s">
        <v>13428</v>
      </c>
      <c r="D1236" s="1" t="s">
        <v>3805</v>
      </c>
      <c r="E1236" s="8">
        <f t="shared" ca="1" si="4"/>
        <v>0.41413361360187251</v>
      </c>
    </row>
    <row r="1237" spans="1:5" ht="15.75" customHeight="1" x14ac:dyDescent="0.3">
      <c r="A1237" s="1">
        <v>467</v>
      </c>
      <c r="B1237" s="1" t="s">
        <v>8281</v>
      </c>
      <c r="C1237" s="1" t="s">
        <v>13428</v>
      </c>
      <c r="D1237" s="1" t="s">
        <v>11951</v>
      </c>
      <c r="E1237" s="8">
        <f t="shared" ca="1" si="4"/>
        <v>0.64842245436663659</v>
      </c>
    </row>
    <row r="1238" spans="1:5" ht="15.75" customHeight="1" x14ac:dyDescent="0.3">
      <c r="A1238" s="1">
        <v>468</v>
      </c>
      <c r="B1238" s="1" t="s">
        <v>2846</v>
      </c>
      <c r="C1238" s="1" t="s">
        <v>13428</v>
      </c>
      <c r="D1238" s="1" t="s">
        <v>12608</v>
      </c>
      <c r="E1238" s="8">
        <f t="shared" ca="1" si="4"/>
        <v>0.31885712095285723</v>
      </c>
    </row>
    <row r="1239" spans="1:5" ht="15.75" customHeight="1" x14ac:dyDescent="0.3">
      <c r="A1239" s="1">
        <v>468</v>
      </c>
      <c r="B1239" s="1" t="s">
        <v>8408</v>
      </c>
      <c r="C1239" s="1" t="s">
        <v>13428</v>
      </c>
      <c r="D1239" s="1" t="s">
        <v>8409</v>
      </c>
      <c r="E1239" s="8">
        <f t="shared" ca="1" si="4"/>
        <v>0.2258486319106936</v>
      </c>
    </row>
    <row r="1240" spans="1:5" ht="15.75" customHeight="1" x14ac:dyDescent="0.3">
      <c r="A1240" s="1">
        <v>469</v>
      </c>
      <c r="B1240" s="1" t="s">
        <v>1884</v>
      </c>
      <c r="C1240" s="1" t="s">
        <v>13428</v>
      </c>
      <c r="D1240" s="1" t="s">
        <v>12160</v>
      </c>
      <c r="E1240" s="8">
        <f t="shared" ca="1" si="4"/>
        <v>0.33483786699426754</v>
      </c>
    </row>
    <row r="1241" spans="1:5" ht="15.75" customHeight="1" x14ac:dyDescent="0.3">
      <c r="A1241" s="1">
        <v>469</v>
      </c>
      <c r="B1241" s="1" t="s">
        <v>7155</v>
      </c>
      <c r="C1241" s="1" t="s">
        <v>13428</v>
      </c>
      <c r="D1241" s="1" t="s">
        <v>13121</v>
      </c>
      <c r="E1241" s="8">
        <f t="shared" ca="1" si="4"/>
        <v>0.12436717048095658</v>
      </c>
    </row>
    <row r="1242" spans="1:5" ht="15.75" customHeight="1" x14ac:dyDescent="0.3">
      <c r="A1242" s="1">
        <v>470</v>
      </c>
      <c r="B1242" s="1" t="s">
        <v>4434</v>
      </c>
      <c r="C1242" s="1" t="s">
        <v>13428</v>
      </c>
      <c r="D1242" s="1" t="s">
        <v>4435</v>
      </c>
      <c r="E1242" s="8">
        <f t="shared" ca="1" si="4"/>
        <v>0.44227089371332973</v>
      </c>
    </row>
    <row r="1243" spans="1:5" ht="15.75" customHeight="1" x14ac:dyDescent="0.3">
      <c r="A1243" s="1">
        <v>470</v>
      </c>
      <c r="B1243" s="1" t="s">
        <v>4296</v>
      </c>
      <c r="C1243" s="1" t="s">
        <v>13428</v>
      </c>
      <c r="D1243" s="1" t="s">
        <v>12368</v>
      </c>
      <c r="E1243" s="8">
        <f t="shared" ca="1" si="4"/>
        <v>0.54912560304438052</v>
      </c>
    </row>
    <row r="1244" spans="1:5" ht="15.75" customHeight="1" x14ac:dyDescent="0.3">
      <c r="A1244" s="1">
        <v>471</v>
      </c>
      <c r="B1244" s="1" t="s">
        <v>2900</v>
      </c>
      <c r="C1244" s="1" t="s">
        <v>13428</v>
      </c>
      <c r="D1244" s="1" t="s">
        <v>12939</v>
      </c>
      <c r="E1244" s="8">
        <f t="shared" ca="1" si="4"/>
        <v>0.92830408917019314</v>
      </c>
    </row>
    <row r="1245" spans="1:5" ht="15.75" customHeight="1" x14ac:dyDescent="0.3">
      <c r="A1245" s="1">
        <v>471</v>
      </c>
      <c r="B1245" s="1" t="s">
        <v>7390</v>
      </c>
      <c r="C1245" s="1" t="s">
        <v>13428</v>
      </c>
      <c r="D1245" s="1" t="s">
        <v>7391</v>
      </c>
      <c r="E1245" s="8">
        <f t="shared" ca="1" si="4"/>
        <v>0.75122505527605721</v>
      </c>
    </row>
    <row r="1246" spans="1:5" ht="15.75" customHeight="1" x14ac:dyDescent="0.3">
      <c r="A1246" s="1">
        <v>472</v>
      </c>
      <c r="B1246" s="1" t="s">
        <v>6991</v>
      </c>
      <c r="C1246" s="1" t="s">
        <v>13428</v>
      </c>
      <c r="D1246" s="1" t="s">
        <v>13345</v>
      </c>
      <c r="E1246" s="8">
        <f t="shared" ca="1" si="4"/>
        <v>0.86764126160468313</v>
      </c>
    </row>
    <row r="1247" spans="1:5" ht="15.75" customHeight="1" x14ac:dyDescent="0.3">
      <c r="A1247" s="1">
        <v>472</v>
      </c>
      <c r="B1247" s="1" t="s">
        <v>6545</v>
      </c>
      <c r="C1247" s="1" t="s">
        <v>13428</v>
      </c>
      <c r="D1247" s="1" t="s">
        <v>11038</v>
      </c>
      <c r="E1247" s="8">
        <f t="shared" ca="1" si="4"/>
        <v>0.65880316007919504</v>
      </c>
    </row>
    <row r="1248" spans="1:5" ht="15.75" customHeight="1" x14ac:dyDescent="0.3">
      <c r="A1248" s="1">
        <v>473</v>
      </c>
      <c r="B1248" s="1" t="s">
        <v>5886</v>
      </c>
      <c r="C1248" s="1" t="s">
        <v>13428</v>
      </c>
      <c r="D1248" s="1" t="s">
        <v>13255</v>
      </c>
      <c r="E1248" s="8">
        <f t="shared" ca="1" si="4"/>
        <v>0.16495664425904832</v>
      </c>
    </row>
    <row r="1249" spans="1:5" ht="15.75" customHeight="1" x14ac:dyDescent="0.3">
      <c r="A1249" s="1">
        <v>473</v>
      </c>
      <c r="B1249" s="1" t="s">
        <v>13201</v>
      </c>
      <c r="C1249" s="1" t="s">
        <v>13428</v>
      </c>
      <c r="D1249" s="1" t="s">
        <v>13387</v>
      </c>
      <c r="E1249" s="8">
        <f t="shared" ca="1" si="4"/>
        <v>0.80018292031064697</v>
      </c>
    </row>
    <row r="1250" spans="1:5" ht="15.75" customHeight="1" x14ac:dyDescent="0.3">
      <c r="A1250" s="1">
        <v>474</v>
      </c>
      <c r="B1250" s="1" t="s">
        <v>5013</v>
      </c>
      <c r="C1250" s="1" t="s">
        <v>13428</v>
      </c>
      <c r="D1250" s="1" t="s">
        <v>5014</v>
      </c>
      <c r="E1250" s="8">
        <f t="shared" ca="1" si="4"/>
        <v>0.55386703059474873</v>
      </c>
    </row>
    <row r="1251" spans="1:5" ht="15.75" customHeight="1" x14ac:dyDescent="0.3">
      <c r="A1251" s="1">
        <v>474</v>
      </c>
      <c r="B1251" s="1" t="s">
        <v>6846</v>
      </c>
      <c r="C1251" s="1" t="s">
        <v>13428</v>
      </c>
      <c r="D1251" s="1" t="s">
        <v>6847</v>
      </c>
      <c r="E1251" s="8">
        <f t="shared" ca="1" si="4"/>
        <v>0.60619598904806182</v>
      </c>
    </row>
    <row r="1252" spans="1:5" ht="15.75" customHeight="1" x14ac:dyDescent="0.3">
      <c r="A1252" s="1">
        <v>475</v>
      </c>
      <c r="B1252" s="1" t="s">
        <v>7615</v>
      </c>
      <c r="C1252" s="1" t="s">
        <v>13428</v>
      </c>
      <c r="D1252" s="1" t="s">
        <v>7616</v>
      </c>
      <c r="E1252" s="8">
        <f t="shared" ca="1" si="4"/>
        <v>0.7561639257493471</v>
      </c>
    </row>
    <row r="1253" spans="1:5" ht="15.75" customHeight="1" x14ac:dyDescent="0.3">
      <c r="A1253" s="1">
        <v>475</v>
      </c>
      <c r="B1253" s="1" t="s">
        <v>1012</v>
      </c>
      <c r="C1253" s="1" t="s">
        <v>13428</v>
      </c>
      <c r="D1253" s="1" t="s">
        <v>7616</v>
      </c>
      <c r="E1253" s="8">
        <f t="shared" ca="1" si="4"/>
        <v>0.13357868797401662</v>
      </c>
    </row>
    <row r="1254" spans="1:5" ht="15.75" customHeight="1" x14ac:dyDescent="0.3">
      <c r="A1254" s="1">
        <v>476</v>
      </c>
      <c r="B1254" s="1" t="s">
        <v>3521</v>
      </c>
      <c r="C1254" s="1" t="s">
        <v>13428</v>
      </c>
      <c r="D1254" s="1" t="s">
        <v>5364</v>
      </c>
      <c r="E1254" s="8">
        <f t="shared" ca="1" si="4"/>
        <v>0.732836997117017</v>
      </c>
    </row>
    <row r="1255" spans="1:5" ht="15.75" customHeight="1" x14ac:dyDescent="0.3">
      <c r="A1255" s="1">
        <v>476</v>
      </c>
      <c r="B1255" s="1" t="s">
        <v>5088</v>
      </c>
      <c r="C1255" s="1" t="s">
        <v>13428</v>
      </c>
      <c r="D1255" s="1" t="e">
        <f>--Người phụ nữ tóc dài màu đen, buộc cao, đeo kính, mặc áo dài tay có mũ màu đỏ, phía trước áo có in dòng chữ màu trắng, mặc quần jean dài màu xanh da trời, đi giày màu đen</f>
        <v>#NAME?</v>
      </c>
      <c r="E1255" s="8">
        <f t="shared" ca="1" si="4"/>
        <v>0.59730936986544736</v>
      </c>
    </row>
    <row r="1256" spans="1:5" ht="15.75" customHeight="1" x14ac:dyDescent="0.3">
      <c r="A1256" s="1">
        <v>477</v>
      </c>
      <c r="B1256" s="1" t="s">
        <v>5530</v>
      </c>
      <c r="C1256" s="1" t="s">
        <v>13428</v>
      </c>
      <c r="D1256" s="1" t="s">
        <v>5531</v>
      </c>
      <c r="E1256" s="8">
        <f t="shared" ca="1" si="4"/>
        <v>0.87170623921766932</v>
      </c>
    </row>
    <row r="1257" spans="1:5" ht="15.75" customHeight="1" x14ac:dyDescent="0.3">
      <c r="A1257" s="1">
        <v>477</v>
      </c>
      <c r="B1257" s="1" t="s">
        <v>6362</v>
      </c>
      <c r="C1257" s="1" t="s">
        <v>13428</v>
      </c>
      <c r="D1257" s="1" t="s">
        <v>12376</v>
      </c>
      <c r="E1257" s="8">
        <f t="shared" ca="1" si="4"/>
        <v>0.13128721558453005</v>
      </c>
    </row>
    <row r="1258" spans="1:5" ht="15.75" customHeight="1" x14ac:dyDescent="0.3">
      <c r="A1258" s="1">
        <v>478</v>
      </c>
      <c r="B1258" s="1" t="s">
        <v>11927</v>
      </c>
      <c r="C1258" s="1" t="s">
        <v>13428</v>
      </c>
      <c r="D1258" s="1" t="s">
        <v>13410</v>
      </c>
      <c r="E1258" s="8">
        <f t="shared" ca="1" si="4"/>
        <v>0.24896697543534341</v>
      </c>
    </row>
    <row r="1259" spans="1:5" ht="15.75" customHeight="1" x14ac:dyDescent="0.3">
      <c r="A1259" s="1">
        <v>478</v>
      </c>
      <c r="B1259" s="1" t="s">
        <v>8771</v>
      </c>
      <c r="C1259" s="1" t="s">
        <v>13428</v>
      </c>
      <c r="D1259" s="1" t="s">
        <v>8772</v>
      </c>
      <c r="E1259" s="8">
        <f t="shared" ca="1" si="4"/>
        <v>0.30986710347509783</v>
      </c>
    </row>
    <row r="1260" spans="1:5" ht="15.75" customHeight="1" x14ac:dyDescent="0.3">
      <c r="A1260" s="1">
        <v>479</v>
      </c>
      <c r="B1260" s="1" t="s">
        <v>4270</v>
      </c>
      <c r="C1260" s="1" t="s">
        <v>13428</v>
      </c>
      <c r="D1260" s="1" t="s">
        <v>12379</v>
      </c>
      <c r="E1260" s="8">
        <f t="shared" ca="1" si="4"/>
        <v>0.12043045371649708</v>
      </c>
    </row>
    <row r="1261" spans="1:5" ht="15.75" customHeight="1" x14ac:dyDescent="0.3">
      <c r="A1261" s="1">
        <v>479</v>
      </c>
      <c r="B1261" s="1" t="s">
        <v>8160</v>
      </c>
      <c r="C1261" s="1" t="s">
        <v>13428</v>
      </c>
      <c r="D1261" s="1" t="s">
        <v>8453</v>
      </c>
      <c r="E1261" s="8">
        <f t="shared" ca="1" si="4"/>
        <v>0.71568964293257209</v>
      </c>
    </row>
    <row r="1262" spans="1:5" ht="15.75" customHeight="1" x14ac:dyDescent="0.3">
      <c r="A1262" s="1">
        <v>480</v>
      </c>
      <c r="B1262" s="1" t="s">
        <v>12817</v>
      </c>
      <c r="C1262" s="1" t="s">
        <v>13428</v>
      </c>
      <c r="D1262" s="1" t="s">
        <v>12818</v>
      </c>
      <c r="E1262" s="8">
        <f t="shared" ca="1" si="4"/>
        <v>0.51786895664426247</v>
      </c>
    </row>
    <row r="1263" spans="1:5" ht="15.75" customHeight="1" x14ac:dyDescent="0.3">
      <c r="A1263" s="1">
        <v>480</v>
      </c>
      <c r="B1263" s="1" t="s">
        <v>3427</v>
      </c>
      <c r="C1263" s="1" t="s">
        <v>13428</v>
      </c>
      <c r="D1263" s="1" t="s">
        <v>3428</v>
      </c>
      <c r="E1263" s="8">
        <f t="shared" ca="1" si="4"/>
        <v>0.91710940938261032</v>
      </c>
    </row>
    <row r="1264" spans="1:5" ht="15.75" customHeight="1" x14ac:dyDescent="0.3">
      <c r="A1264" s="1">
        <v>481</v>
      </c>
      <c r="B1264" s="1" t="s">
        <v>6058</v>
      </c>
      <c r="C1264" s="1" t="s">
        <v>13428</v>
      </c>
      <c r="D1264" s="1" t="s">
        <v>8540</v>
      </c>
      <c r="E1264" s="8">
        <f t="shared" ca="1" si="4"/>
        <v>0.3697143549556996</v>
      </c>
    </row>
    <row r="1265" spans="1:5" ht="15.75" customHeight="1" x14ac:dyDescent="0.3">
      <c r="A1265" s="1">
        <v>481</v>
      </c>
      <c r="B1265" s="1" t="s">
        <v>3967</v>
      </c>
      <c r="C1265" s="1" t="s">
        <v>13428</v>
      </c>
      <c r="D1265" s="1" t="s">
        <v>3968</v>
      </c>
      <c r="E1265" s="8">
        <f t="shared" ca="1" si="4"/>
        <v>0.60624038276742342</v>
      </c>
    </row>
    <row r="1266" spans="1:5" ht="15.75" customHeight="1" x14ac:dyDescent="0.3">
      <c r="A1266" s="1">
        <v>482</v>
      </c>
      <c r="B1266" s="1" t="s">
        <v>7915</v>
      </c>
      <c r="C1266" s="1" t="s">
        <v>13428</v>
      </c>
      <c r="D1266" s="1" t="s">
        <v>7916</v>
      </c>
      <c r="E1266" s="8">
        <f t="shared" ca="1" si="4"/>
        <v>0.64218503978502595</v>
      </c>
    </row>
    <row r="1267" spans="1:5" ht="15.75" customHeight="1" x14ac:dyDescent="0.3">
      <c r="A1267" s="1">
        <v>482</v>
      </c>
      <c r="B1267" s="1" t="s">
        <v>982</v>
      </c>
      <c r="C1267" s="1" t="s">
        <v>13428</v>
      </c>
      <c r="D1267" s="1" t="s">
        <v>9676</v>
      </c>
      <c r="E1267" s="8">
        <f t="shared" ca="1" si="4"/>
        <v>0.18561326996790328</v>
      </c>
    </row>
    <row r="1268" spans="1:5" ht="15.75" customHeight="1" x14ac:dyDescent="0.3">
      <c r="A1268" s="1">
        <v>483</v>
      </c>
      <c r="B1268" s="1" t="s">
        <v>2319</v>
      </c>
      <c r="C1268" s="1" t="s">
        <v>13428</v>
      </c>
      <c r="D1268" s="1" t="s">
        <v>7317</v>
      </c>
      <c r="E1268" s="8">
        <f t="shared" ca="1" si="4"/>
        <v>0.77801318739992786</v>
      </c>
    </row>
    <row r="1269" spans="1:5" ht="15.75" customHeight="1" x14ac:dyDescent="0.3">
      <c r="A1269" s="1">
        <v>483</v>
      </c>
      <c r="B1269" s="1" t="s">
        <v>730</v>
      </c>
      <c r="C1269" s="1" t="s">
        <v>13428</v>
      </c>
      <c r="D1269" s="1" t="s">
        <v>731</v>
      </c>
      <c r="E1269" s="8">
        <f t="shared" ca="1" si="4"/>
        <v>0.51047559603825199</v>
      </c>
    </row>
    <row r="1270" spans="1:5" ht="15.75" customHeight="1" x14ac:dyDescent="0.3">
      <c r="A1270" s="1">
        <v>484</v>
      </c>
      <c r="B1270" s="1" t="s">
        <v>1110</v>
      </c>
      <c r="C1270" s="1" t="s">
        <v>13428</v>
      </c>
      <c r="D1270" s="1" t="s">
        <v>1111</v>
      </c>
      <c r="E1270" s="8">
        <f t="shared" ca="1" si="4"/>
        <v>0.22759044780539517</v>
      </c>
    </row>
    <row r="1271" spans="1:5" ht="15.75" customHeight="1" x14ac:dyDescent="0.3">
      <c r="A1271" s="1">
        <v>484</v>
      </c>
      <c r="B1271" s="1" t="s">
        <v>943</v>
      </c>
      <c r="C1271" s="1" t="s">
        <v>13428</v>
      </c>
      <c r="D1271" s="1" t="s">
        <v>4241</v>
      </c>
      <c r="E1271" s="8">
        <f t="shared" ca="1" si="4"/>
        <v>0.80550839788584905</v>
      </c>
    </row>
    <row r="1272" spans="1:5" ht="15.75" customHeight="1" x14ac:dyDescent="0.3">
      <c r="A1272" s="1">
        <v>485</v>
      </c>
      <c r="B1272" s="1" t="s">
        <v>8566</v>
      </c>
      <c r="C1272" s="1" t="s">
        <v>13428</v>
      </c>
      <c r="D1272" s="1" t="s">
        <v>8567</v>
      </c>
      <c r="E1272" s="8">
        <f t="shared" ca="1" si="4"/>
        <v>0.52415844020003544</v>
      </c>
    </row>
    <row r="1273" spans="1:5" ht="15.75" customHeight="1" x14ac:dyDescent="0.3">
      <c r="A1273" s="1">
        <v>485</v>
      </c>
      <c r="B1273" s="1" t="s">
        <v>5803</v>
      </c>
      <c r="C1273" s="1" t="s">
        <v>13428</v>
      </c>
      <c r="D1273" s="1" t="s">
        <v>8567</v>
      </c>
      <c r="E1273" s="8">
        <f t="shared" ca="1" si="4"/>
        <v>0.18054180907771411</v>
      </c>
    </row>
    <row r="1274" spans="1:5" ht="15.75" customHeight="1" x14ac:dyDescent="0.3">
      <c r="A1274" s="1">
        <v>486</v>
      </c>
      <c r="B1274" s="1" t="s">
        <v>4359</v>
      </c>
      <c r="C1274" s="1" t="s">
        <v>13428</v>
      </c>
      <c r="D1274" s="1" t="s">
        <v>4360</v>
      </c>
      <c r="E1274" s="8">
        <f t="shared" ca="1" si="4"/>
        <v>0.12988186191038731</v>
      </c>
    </row>
    <row r="1275" spans="1:5" ht="15.75" customHeight="1" x14ac:dyDescent="0.3">
      <c r="A1275" s="1">
        <v>486</v>
      </c>
      <c r="B1275" s="1" t="s">
        <v>8288</v>
      </c>
      <c r="C1275" s="1" t="s">
        <v>13428</v>
      </c>
      <c r="D1275" s="1" t="s">
        <v>8289</v>
      </c>
      <c r="E1275" s="8">
        <f t="shared" ca="1" si="4"/>
        <v>1.9172042215181206E-2</v>
      </c>
    </row>
    <row r="1276" spans="1:5" ht="15.75" customHeight="1" x14ac:dyDescent="0.3">
      <c r="A1276" s="1">
        <v>487</v>
      </c>
      <c r="B1276" s="1" t="s">
        <v>7257</v>
      </c>
      <c r="C1276" s="1" t="s">
        <v>13428</v>
      </c>
      <c r="D1276" s="1" t="s">
        <v>7966</v>
      </c>
      <c r="E1276" s="8">
        <f t="shared" ca="1" si="4"/>
        <v>0.75586780125318875</v>
      </c>
    </row>
    <row r="1277" spans="1:5" ht="15.75" customHeight="1" x14ac:dyDescent="0.3">
      <c r="A1277" s="1">
        <v>487</v>
      </c>
      <c r="B1277" s="1" t="s">
        <v>4354</v>
      </c>
      <c r="C1277" s="1" t="s">
        <v>13428</v>
      </c>
      <c r="D1277" s="1" t="s">
        <v>4355</v>
      </c>
      <c r="E1277" s="8">
        <f t="shared" ref="E1277:E1531" ca="1" si="5">RAND()</f>
        <v>0.16033881399149807</v>
      </c>
    </row>
    <row r="1278" spans="1:5" ht="15.75" customHeight="1" x14ac:dyDescent="0.3">
      <c r="A1278" s="1">
        <v>488</v>
      </c>
      <c r="B1278" s="1" t="s">
        <v>3789</v>
      </c>
      <c r="C1278" s="1" t="s">
        <v>13428</v>
      </c>
      <c r="D1278" s="1" t="s">
        <v>5187</v>
      </c>
      <c r="E1278" s="8">
        <f t="shared" ca="1" si="5"/>
        <v>0.27152731446460121</v>
      </c>
    </row>
    <row r="1279" spans="1:5" ht="15.75" customHeight="1" x14ac:dyDescent="0.3">
      <c r="A1279" s="1">
        <v>488</v>
      </c>
      <c r="B1279" s="1" t="s">
        <v>2677</v>
      </c>
      <c r="C1279" s="1" t="s">
        <v>13428</v>
      </c>
      <c r="D1279" s="1" t="s">
        <v>2678</v>
      </c>
      <c r="E1279" s="8">
        <f t="shared" ca="1" si="5"/>
        <v>0.11205355212537538</v>
      </c>
    </row>
    <row r="1280" spans="1:5" ht="15.75" customHeight="1" x14ac:dyDescent="0.3">
      <c r="A1280" s="1">
        <v>489</v>
      </c>
      <c r="B1280" s="1" t="s">
        <v>5000</v>
      </c>
      <c r="C1280" s="1" t="s">
        <v>13428</v>
      </c>
      <c r="D1280" s="1" t="s">
        <v>5001</v>
      </c>
      <c r="E1280" s="8">
        <f t="shared" ca="1" si="5"/>
        <v>0.47949218338190991</v>
      </c>
    </row>
    <row r="1281" spans="1:5" ht="15.75" customHeight="1" x14ac:dyDescent="0.3">
      <c r="A1281" s="1">
        <v>489</v>
      </c>
      <c r="B1281" s="1" t="s">
        <v>1045</v>
      </c>
      <c r="C1281" s="1" t="s">
        <v>13428</v>
      </c>
      <c r="D1281" s="1" t="s">
        <v>1046</v>
      </c>
      <c r="E1281" s="8">
        <f t="shared" ca="1" si="5"/>
        <v>0.49003391683494413</v>
      </c>
    </row>
    <row r="1282" spans="1:5" ht="15.75" customHeight="1" x14ac:dyDescent="0.3">
      <c r="A1282" s="1">
        <v>490</v>
      </c>
      <c r="B1282" s="1" t="s">
        <v>627</v>
      </c>
      <c r="C1282" s="1" t="s">
        <v>13428</v>
      </c>
      <c r="D1282" s="1" t="s">
        <v>628</v>
      </c>
      <c r="E1282" s="8">
        <f t="shared" ca="1" si="5"/>
        <v>0.18422898885585748</v>
      </c>
    </row>
    <row r="1283" spans="1:5" ht="15.75" customHeight="1" x14ac:dyDescent="0.3">
      <c r="A1283" s="1">
        <v>490</v>
      </c>
      <c r="B1283" s="1" t="s">
        <v>3570</v>
      </c>
      <c r="C1283" s="1" t="s">
        <v>13428</v>
      </c>
      <c r="D1283" s="1" t="s">
        <v>3571</v>
      </c>
      <c r="E1283" s="8">
        <f t="shared" ca="1" si="5"/>
        <v>0.20228662321458857</v>
      </c>
    </row>
    <row r="1284" spans="1:5" ht="15.75" customHeight="1" x14ac:dyDescent="0.3">
      <c r="A1284" s="1">
        <v>491</v>
      </c>
      <c r="B1284" s="1" t="s">
        <v>563</v>
      </c>
      <c r="C1284" s="1" t="s">
        <v>13428</v>
      </c>
      <c r="D1284" s="1" t="s">
        <v>564</v>
      </c>
      <c r="E1284" s="8">
        <f t="shared" ca="1" si="5"/>
        <v>0.66316767847960878</v>
      </c>
    </row>
    <row r="1285" spans="1:5" ht="15.75" customHeight="1" x14ac:dyDescent="0.3">
      <c r="A1285" s="1">
        <v>491</v>
      </c>
      <c r="B1285" s="1" t="s">
        <v>4646</v>
      </c>
      <c r="C1285" s="1" t="s">
        <v>13428</v>
      </c>
      <c r="D1285" s="1" t="s">
        <v>10060</v>
      </c>
      <c r="E1285" s="8">
        <f t="shared" ca="1" si="5"/>
        <v>0.26584863979545181</v>
      </c>
    </row>
    <row r="1286" spans="1:5" ht="15.75" customHeight="1" x14ac:dyDescent="0.3">
      <c r="A1286" s="1">
        <v>492</v>
      </c>
      <c r="B1286" s="1" t="s">
        <v>7802</v>
      </c>
      <c r="C1286" s="1" t="s">
        <v>13428</v>
      </c>
      <c r="D1286" s="1" t="s">
        <v>12704</v>
      </c>
      <c r="E1286" s="8">
        <f t="shared" ca="1" si="5"/>
        <v>0.44716067319080943</v>
      </c>
    </row>
    <row r="1287" spans="1:5" ht="15.75" customHeight="1" x14ac:dyDescent="0.3">
      <c r="A1287" s="1">
        <v>492</v>
      </c>
      <c r="B1287" s="1" t="s">
        <v>2102</v>
      </c>
      <c r="C1287" s="1" t="s">
        <v>13428</v>
      </c>
      <c r="D1287" s="1" t="s">
        <v>13110</v>
      </c>
      <c r="E1287" s="8">
        <f t="shared" ca="1" si="5"/>
        <v>0.44290359754723885</v>
      </c>
    </row>
    <row r="1288" spans="1:5" ht="15.75" customHeight="1" x14ac:dyDescent="0.3">
      <c r="A1288" s="1">
        <v>493</v>
      </c>
      <c r="B1288" s="1" t="s">
        <v>6610</v>
      </c>
      <c r="C1288" s="1" t="s">
        <v>13428</v>
      </c>
      <c r="D1288" s="1" t="s">
        <v>8570</v>
      </c>
      <c r="E1288" s="8">
        <f t="shared" ca="1" si="5"/>
        <v>0.55058519806198392</v>
      </c>
    </row>
    <row r="1289" spans="1:5" ht="15.75" customHeight="1" x14ac:dyDescent="0.3">
      <c r="A1289" s="1">
        <v>493</v>
      </c>
      <c r="B1289" s="1" t="s">
        <v>9909</v>
      </c>
      <c r="C1289" s="1" t="s">
        <v>13428</v>
      </c>
      <c r="D1289" s="1" t="s">
        <v>9910</v>
      </c>
      <c r="E1289" s="8">
        <f t="shared" ca="1" si="5"/>
        <v>5.7431882140086543E-2</v>
      </c>
    </row>
    <row r="1290" spans="1:5" ht="15.75" customHeight="1" x14ac:dyDescent="0.3">
      <c r="A1290" s="1">
        <v>494</v>
      </c>
      <c r="B1290" s="1" t="s">
        <v>3326</v>
      </c>
      <c r="C1290" s="1" t="s">
        <v>13428</v>
      </c>
      <c r="D1290" s="1" t="s">
        <v>12050</v>
      </c>
      <c r="E1290" s="8">
        <f t="shared" ca="1" si="5"/>
        <v>0.35982485303255207</v>
      </c>
    </row>
    <row r="1291" spans="1:5" ht="15.75" customHeight="1" x14ac:dyDescent="0.3">
      <c r="A1291" s="1">
        <v>494</v>
      </c>
      <c r="B1291" s="1" t="s">
        <v>985</v>
      </c>
      <c r="C1291" s="1" t="s">
        <v>13428</v>
      </c>
      <c r="D1291" s="1" t="s">
        <v>8855</v>
      </c>
      <c r="E1291" s="8">
        <f t="shared" ca="1" si="5"/>
        <v>0.54409065576387017</v>
      </c>
    </row>
    <row r="1292" spans="1:5" ht="15.75" customHeight="1" x14ac:dyDescent="0.3">
      <c r="A1292" s="1">
        <v>495</v>
      </c>
      <c r="B1292" s="1" t="s">
        <v>12154</v>
      </c>
      <c r="C1292" s="1" t="s">
        <v>13428</v>
      </c>
      <c r="D1292" s="1" t="s">
        <v>12155</v>
      </c>
      <c r="E1292" s="8">
        <f t="shared" ca="1" si="5"/>
        <v>0.84896416259591179</v>
      </c>
    </row>
    <row r="1293" spans="1:5" ht="15.75" customHeight="1" x14ac:dyDescent="0.3">
      <c r="A1293" s="1">
        <v>495</v>
      </c>
      <c r="B1293" s="1" t="s">
        <v>10896</v>
      </c>
      <c r="C1293" s="1" t="s">
        <v>13428</v>
      </c>
      <c r="D1293" s="1" t="s">
        <v>12713</v>
      </c>
      <c r="E1293" s="8">
        <f t="shared" ca="1" si="5"/>
        <v>0.97674494413519497</v>
      </c>
    </row>
    <row r="1294" spans="1:5" ht="15.75" customHeight="1" x14ac:dyDescent="0.3">
      <c r="A1294" s="1">
        <v>496</v>
      </c>
      <c r="B1294" s="1" t="s">
        <v>4118</v>
      </c>
      <c r="C1294" s="1" t="s">
        <v>13428</v>
      </c>
      <c r="D1294" s="1" t="s">
        <v>4119</v>
      </c>
      <c r="E1294" s="8">
        <f t="shared" ca="1" si="5"/>
        <v>0.93151004742758703</v>
      </c>
    </row>
    <row r="1295" spans="1:5" ht="15.75" customHeight="1" x14ac:dyDescent="0.3">
      <c r="A1295" s="1">
        <v>496</v>
      </c>
      <c r="B1295" s="1" t="s">
        <v>2264</v>
      </c>
      <c r="C1295" s="1" t="s">
        <v>13428</v>
      </c>
      <c r="D1295" s="1" t="s">
        <v>4119</v>
      </c>
      <c r="E1295" s="8">
        <f t="shared" ca="1" si="5"/>
        <v>0.62986083165909346</v>
      </c>
    </row>
    <row r="1296" spans="1:5" ht="15.75" customHeight="1" x14ac:dyDescent="0.3">
      <c r="A1296" s="1">
        <v>497</v>
      </c>
      <c r="B1296" s="1" t="s">
        <v>6752</v>
      </c>
      <c r="C1296" s="1" t="s">
        <v>13428</v>
      </c>
      <c r="D1296" s="1" t="s">
        <v>10832</v>
      </c>
      <c r="E1296" s="8">
        <f t="shared" ca="1" si="5"/>
        <v>0.12829868054476445</v>
      </c>
    </row>
    <row r="1297" spans="1:5" ht="15.75" customHeight="1" x14ac:dyDescent="0.3">
      <c r="A1297" s="1">
        <v>497</v>
      </c>
      <c r="B1297" s="1" t="s">
        <v>6500</v>
      </c>
      <c r="C1297" s="1" t="s">
        <v>13428</v>
      </c>
      <c r="D1297" s="1" t="s">
        <v>6501</v>
      </c>
      <c r="E1297" s="8">
        <f t="shared" ca="1" si="5"/>
        <v>0.87047018670652232</v>
      </c>
    </row>
    <row r="1298" spans="1:5" ht="15.75" customHeight="1" x14ac:dyDescent="0.3">
      <c r="A1298" s="1">
        <v>498</v>
      </c>
      <c r="B1298" s="1" t="s">
        <v>9173</v>
      </c>
      <c r="C1298" s="1" t="s">
        <v>13428</v>
      </c>
      <c r="D1298" s="1" t="s">
        <v>9174</v>
      </c>
      <c r="E1298" s="8">
        <f t="shared" ca="1" si="5"/>
        <v>1.8825221696616712E-2</v>
      </c>
    </row>
    <row r="1299" spans="1:5" ht="15.75" customHeight="1" x14ac:dyDescent="0.3">
      <c r="A1299" s="1">
        <v>498</v>
      </c>
      <c r="B1299" s="1" t="s">
        <v>2526</v>
      </c>
      <c r="C1299" s="1" t="s">
        <v>13428</v>
      </c>
      <c r="D1299" s="1" t="s">
        <v>2527</v>
      </c>
      <c r="E1299" s="8">
        <f t="shared" ca="1" si="5"/>
        <v>0.45169274470563858</v>
      </c>
    </row>
    <row r="1300" spans="1:5" ht="15.75" customHeight="1" x14ac:dyDescent="0.3">
      <c r="A1300" s="1">
        <v>499</v>
      </c>
      <c r="B1300" s="1" t="s">
        <v>12210</v>
      </c>
      <c r="C1300" s="1" t="s">
        <v>13428</v>
      </c>
      <c r="D1300" s="1" t="s">
        <v>13361</v>
      </c>
      <c r="E1300" s="8">
        <f t="shared" ca="1" si="5"/>
        <v>0.85202981094370855</v>
      </c>
    </row>
    <row r="1301" spans="1:5" ht="15.75" customHeight="1" x14ac:dyDescent="0.3">
      <c r="A1301" s="1">
        <v>499</v>
      </c>
      <c r="B1301" s="1" t="s">
        <v>5330</v>
      </c>
      <c r="C1301" s="1" t="s">
        <v>13428</v>
      </c>
      <c r="D1301" s="1" t="s">
        <v>5331</v>
      </c>
      <c r="E1301" s="8">
        <f t="shared" ca="1" si="5"/>
        <v>0.7398993586097079</v>
      </c>
    </row>
    <row r="1302" spans="1:5" ht="15.75" customHeight="1" x14ac:dyDescent="0.3">
      <c r="A1302" s="1">
        <v>500</v>
      </c>
      <c r="B1302" s="1" t="s">
        <v>8608</v>
      </c>
      <c r="C1302" s="1" t="s">
        <v>13428</v>
      </c>
      <c r="D1302" s="1" t="s">
        <v>12385</v>
      </c>
      <c r="E1302" s="8">
        <f t="shared" ca="1" si="5"/>
        <v>2.7823896428905814E-2</v>
      </c>
    </row>
    <row r="1303" spans="1:5" ht="15.75" customHeight="1" x14ac:dyDescent="0.3">
      <c r="A1303" s="1">
        <v>500</v>
      </c>
      <c r="B1303" s="1" t="s">
        <v>4475</v>
      </c>
      <c r="C1303" s="1" t="s">
        <v>13428</v>
      </c>
      <c r="D1303" s="1" t="s">
        <v>11232</v>
      </c>
      <c r="E1303" s="8">
        <f t="shared" ca="1" si="5"/>
        <v>0.4658040957839179</v>
      </c>
    </row>
    <row r="1304" spans="1:5" ht="15.75" customHeight="1" x14ac:dyDescent="0.3">
      <c r="A1304" s="1">
        <v>501</v>
      </c>
      <c r="B1304" s="1" t="s">
        <v>12033</v>
      </c>
      <c r="C1304" s="1" t="s">
        <v>13428</v>
      </c>
      <c r="D1304" s="1" t="s">
        <v>5302</v>
      </c>
      <c r="E1304" s="8">
        <f t="shared" ca="1" si="5"/>
        <v>3.0290151573431956E-2</v>
      </c>
    </row>
    <row r="1305" spans="1:5" ht="15.75" customHeight="1" x14ac:dyDescent="0.3">
      <c r="A1305" s="1">
        <v>501</v>
      </c>
      <c r="B1305" s="1" t="s">
        <v>5301</v>
      </c>
      <c r="C1305" s="1" t="s">
        <v>13428</v>
      </c>
      <c r="D1305" s="1" t="s">
        <v>5302</v>
      </c>
      <c r="E1305" s="8">
        <f t="shared" ca="1" si="5"/>
        <v>0.83095995249082344</v>
      </c>
    </row>
    <row r="1306" spans="1:5" ht="15.75" customHeight="1" x14ac:dyDescent="0.3">
      <c r="A1306" s="1">
        <v>502</v>
      </c>
      <c r="B1306" s="1" t="s">
        <v>1678</v>
      </c>
      <c r="C1306" s="1" t="s">
        <v>13428</v>
      </c>
      <c r="D1306" s="1" t="s">
        <v>1679</v>
      </c>
      <c r="E1306" s="8">
        <f t="shared" ca="1" si="5"/>
        <v>0.4668502514034043</v>
      </c>
    </row>
    <row r="1307" spans="1:5" ht="15.75" customHeight="1" x14ac:dyDescent="0.3">
      <c r="A1307" s="1">
        <v>502</v>
      </c>
      <c r="B1307" s="1" t="s">
        <v>5386</v>
      </c>
      <c r="C1307" s="1" t="s">
        <v>13428</v>
      </c>
      <c r="D1307" s="1" t="s">
        <v>5650</v>
      </c>
      <c r="E1307" s="8">
        <f t="shared" ca="1" si="5"/>
        <v>0.62445628371684136</v>
      </c>
    </row>
    <row r="1308" spans="1:5" ht="15.75" customHeight="1" x14ac:dyDescent="0.3">
      <c r="A1308" s="1">
        <v>503</v>
      </c>
      <c r="B1308" s="1" t="s">
        <v>9216</v>
      </c>
      <c r="C1308" s="1" t="s">
        <v>13428</v>
      </c>
      <c r="D1308" s="1" t="s">
        <v>10848</v>
      </c>
      <c r="E1308" s="8">
        <f t="shared" ca="1" si="5"/>
        <v>0.93437687088911148</v>
      </c>
    </row>
    <row r="1309" spans="1:5" ht="15.75" customHeight="1" x14ac:dyDescent="0.3">
      <c r="A1309" s="1">
        <v>503</v>
      </c>
      <c r="B1309" s="1" t="s">
        <v>11769</v>
      </c>
      <c r="C1309" s="1" t="s">
        <v>13428</v>
      </c>
      <c r="D1309" s="1" t="s">
        <v>12499</v>
      </c>
      <c r="E1309" s="8">
        <f t="shared" ca="1" si="5"/>
        <v>0.96015868913861802</v>
      </c>
    </row>
    <row r="1310" spans="1:5" ht="15.75" customHeight="1" x14ac:dyDescent="0.3">
      <c r="A1310" s="1">
        <v>504</v>
      </c>
      <c r="B1310" s="1" t="s">
        <v>3050</v>
      </c>
      <c r="C1310" s="1" t="s">
        <v>13428</v>
      </c>
      <c r="D1310" s="1" t="s">
        <v>3051</v>
      </c>
      <c r="E1310" s="8">
        <f t="shared" ca="1" si="5"/>
        <v>0.99490182190652365</v>
      </c>
    </row>
    <row r="1311" spans="1:5" ht="15.75" customHeight="1" x14ac:dyDescent="0.3">
      <c r="A1311" s="1">
        <v>504</v>
      </c>
      <c r="B1311" s="1" t="s">
        <v>7385</v>
      </c>
      <c r="C1311" s="1" t="s">
        <v>13428</v>
      </c>
      <c r="D1311" s="1" t="s">
        <v>7386</v>
      </c>
      <c r="E1311" s="8">
        <f t="shared" ca="1" si="5"/>
        <v>0.32169742320312233</v>
      </c>
    </row>
    <row r="1312" spans="1:5" ht="15.75" customHeight="1" x14ac:dyDescent="0.3">
      <c r="A1312" s="1">
        <v>505</v>
      </c>
      <c r="B1312" s="1" t="s">
        <v>12045</v>
      </c>
      <c r="C1312" s="1" t="s">
        <v>13428</v>
      </c>
      <c r="D1312" s="1" t="s">
        <v>12046</v>
      </c>
      <c r="E1312" s="8">
        <f t="shared" ca="1" si="5"/>
        <v>0.66185365634560822</v>
      </c>
    </row>
    <row r="1313" spans="1:5" ht="15.75" customHeight="1" x14ac:dyDescent="0.3">
      <c r="A1313" s="1">
        <v>505</v>
      </c>
      <c r="B1313" s="1" t="s">
        <v>5727</v>
      </c>
      <c r="C1313" s="1" t="s">
        <v>13428</v>
      </c>
      <c r="D1313" s="1" t="s">
        <v>5728</v>
      </c>
      <c r="E1313" s="8">
        <f t="shared" ca="1" si="5"/>
        <v>0.28992553688173794</v>
      </c>
    </row>
    <row r="1314" spans="1:5" ht="15.75" customHeight="1" x14ac:dyDescent="0.3">
      <c r="A1314" s="1">
        <v>506</v>
      </c>
      <c r="B1314" s="1" t="s">
        <v>8203</v>
      </c>
      <c r="C1314" s="1" t="s">
        <v>13428</v>
      </c>
      <c r="D1314" s="1" t="s">
        <v>11774</v>
      </c>
      <c r="E1314" s="8">
        <f t="shared" ca="1" si="5"/>
        <v>0.34030266564738332</v>
      </c>
    </row>
    <row r="1315" spans="1:5" ht="15.75" customHeight="1" x14ac:dyDescent="0.3">
      <c r="A1315" s="1">
        <v>506</v>
      </c>
      <c r="B1315" s="1" t="s">
        <v>4449</v>
      </c>
      <c r="C1315" s="1" t="s">
        <v>13428</v>
      </c>
      <c r="D1315" s="1" t="s">
        <v>4450</v>
      </c>
      <c r="E1315" s="8">
        <f t="shared" ca="1" si="5"/>
        <v>0.91389988745815909</v>
      </c>
    </row>
    <row r="1316" spans="1:5" ht="15.75" customHeight="1" x14ac:dyDescent="0.3">
      <c r="A1316" s="1">
        <v>507</v>
      </c>
      <c r="B1316" s="1" t="s">
        <v>5362</v>
      </c>
      <c r="C1316" s="1" t="s">
        <v>13428</v>
      </c>
      <c r="D1316" s="1" t="s">
        <v>5363</v>
      </c>
      <c r="E1316" s="8">
        <f t="shared" ca="1" si="5"/>
        <v>0.82174342566081804</v>
      </c>
    </row>
    <row r="1317" spans="1:5" ht="15.75" customHeight="1" x14ac:dyDescent="0.3">
      <c r="A1317" s="1">
        <v>507</v>
      </c>
      <c r="B1317" s="1" t="s">
        <v>2226</v>
      </c>
      <c r="C1317" s="1" t="s">
        <v>13428</v>
      </c>
      <c r="D1317" s="1" t="s">
        <v>10766</v>
      </c>
      <c r="E1317" s="8">
        <f t="shared" ca="1" si="5"/>
        <v>0.87556884264075208</v>
      </c>
    </row>
    <row r="1318" spans="1:5" ht="15.75" customHeight="1" x14ac:dyDescent="0.3">
      <c r="A1318" s="1">
        <v>508</v>
      </c>
      <c r="B1318" s="1" t="s">
        <v>8885</v>
      </c>
      <c r="C1318" s="1" t="s">
        <v>13428</v>
      </c>
      <c r="D1318" s="1" t="s">
        <v>8886</v>
      </c>
      <c r="E1318" s="8">
        <f t="shared" ca="1" si="5"/>
        <v>0.63711517515424609</v>
      </c>
    </row>
    <row r="1319" spans="1:5" ht="15.75" customHeight="1" x14ac:dyDescent="0.3">
      <c r="A1319" s="1">
        <v>508</v>
      </c>
      <c r="B1319" s="1" t="s">
        <v>997</v>
      </c>
      <c r="C1319" s="1" t="s">
        <v>13428</v>
      </c>
      <c r="D1319" s="1" t="s">
        <v>9558</v>
      </c>
      <c r="E1319" s="8">
        <f t="shared" ca="1" si="5"/>
        <v>0.62728492764197341</v>
      </c>
    </row>
    <row r="1320" spans="1:5" ht="15.75" customHeight="1" x14ac:dyDescent="0.3">
      <c r="A1320" s="1">
        <v>509</v>
      </c>
      <c r="B1320" s="1" t="s">
        <v>4741</v>
      </c>
      <c r="C1320" s="1" t="s">
        <v>13428</v>
      </c>
      <c r="D1320" s="1" t="s">
        <v>10887</v>
      </c>
      <c r="E1320" s="8">
        <f t="shared" ca="1" si="5"/>
        <v>0.14047016866373507</v>
      </c>
    </row>
    <row r="1321" spans="1:5" ht="15.75" customHeight="1" x14ac:dyDescent="0.3">
      <c r="A1321" s="1">
        <v>509</v>
      </c>
      <c r="B1321" s="1" t="s">
        <v>3069</v>
      </c>
      <c r="C1321" s="1" t="s">
        <v>13428</v>
      </c>
      <c r="D1321" s="1" t="s">
        <v>3070</v>
      </c>
      <c r="E1321" s="8">
        <f t="shared" ca="1" si="5"/>
        <v>0.69320514793945953</v>
      </c>
    </row>
    <row r="1322" spans="1:5" ht="15.75" customHeight="1" x14ac:dyDescent="0.3">
      <c r="A1322" s="1">
        <v>510</v>
      </c>
      <c r="B1322" s="1" t="s">
        <v>7476</v>
      </c>
      <c r="C1322" s="1" t="s">
        <v>13428</v>
      </c>
      <c r="D1322" s="1" t="s">
        <v>12900</v>
      </c>
      <c r="E1322" s="8">
        <f t="shared" ca="1" si="5"/>
        <v>0.64950670874918248</v>
      </c>
    </row>
    <row r="1323" spans="1:5" ht="15.75" customHeight="1" x14ac:dyDescent="0.3">
      <c r="A1323" s="1">
        <v>510</v>
      </c>
      <c r="B1323" s="1" t="s">
        <v>8470</v>
      </c>
      <c r="C1323" s="1" t="s">
        <v>13428</v>
      </c>
      <c r="D1323" s="1" t="s">
        <v>8471</v>
      </c>
      <c r="E1323" s="8">
        <f t="shared" ca="1" si="5"/>
        <v>0.39723530100910487</v>
      </c>
    </row>
    <row r="1324" spans="1:5" ht="15.75" customHeight="1" x14ac:dyDescent="0.3">
      <c r="A1324" s="1">
        <v>511</v>
      </c>
      <c r="B1324" s="1" t="s">
        <v>352</v>
      </c>
      <c r="C1324" s="1" t="s">
        <v>13428</v>
      </c>
      <c r="D1324" s="1" t="s">
        <v>7146</v>
      </c>
      <c r="E1324" s="8">
        <f t="shared" ca="1" si="5"/>
        <v>7.0705176496467681E-2</v>
      </c>
    </row>
    <row r="1325" spans="1:5" ht="15.75" customHeight="1" x14ac:dyDescent="0.3">
      <c r="A1325" s="1">
        <v>511</v>
      </c>
      <c r="B1325" s="1" t="s">
        <v>8757</v>
      </c>
      <c r="C1325" s="1" t="s">
        <v>13428</v>
      </c>
      <c r="D1325" s="1" t="s">
        <v>8758</v>
      </c>
      <c r="E1325" s="8">
        <f t="shared" ca="1" si="5"/>
        <v>0.2061755778831007</v>
      </c>
    </row>
    <row r="1326" spans="1:5" ht="15.75" customHeight="1" x14ac:dyDescent="0.3">
      <c r="A1326" s="1">
        <v>512</v>
      </c>
      <c r="B1326" s="1" t="s">
        <v>6638</v>
      </c>
      <c r="C1326" s="1" t="s">
        <v>13428</v>
      </c>
      <c r="D1326" s="1" t="s">
        <v>6902</v>
      </c>
      <c r="E1326" s="8">
        <f t="shared" ca="1" si="5"/>
        <v>1.5637174298184786E-2</v>
      </c>
    </row>
    <row r="1327" spans="1:5" ht="15.75" customHeight="1" x14ac:dyDescent="0.3">
      <c r="A1327" s="1">
        <v>512</v>
      </c>
      <c r="B1327" s="1" t="s">
        <v>13289</v>
      </c>
      <c r="C1327" s="1" t="s">
        <v>13428</v>
      </c>
      <c r="D1327" s="1" t="s">
        <v>13290</v>
      </c>
      <c r="E1327" s="8">
        <f t="shared" ca="1" si="5"/>
        <v>0.11568453712484239</v>
      </c>
    </row>
    <row r="1328" spans="1:5" ht="15.75" customHeight="1" x14ac:dyDescent="0.3">
      <c r="A1328" s="1">
        <v>513</v>
      </c>
      <c r="B1328" s="1" t="s">
        <v>6087</v>
      </c>
      <c r="C1328" s="1" t="s">
        <v>13428</v>
      </c>
      <c r="D1328" s="1" t="s">
        <v>11406</v>
      </c>
      <c r="E1328" s="8">
        <f t="shared" ca="1" si="5"/>
        <v>0.34916024012720237</v>
      </c>
    </row>
    <row r="1329" spans="1:5" ht="15.75" customHeight="1" x14ac:dyDescent="0.3">
      <c r="A1329" s="1">
        <v>513</v>
      </c>
      <c r="B1329" s="1" t="s">
        <v>5921</v>
      </c>
      <c r="C1329" s="1" t="s">
        <v>13428</v>
      </c>
      <c r="D1329" s="1" t="s">
        <v>12338</v>
      </c>
      <c r="E1329" s="8">
        <f t="shared" ca="1" si="5"/>
        <v>0.75779990633629501</v>
      </c>
    </row>
    <row r="1330" spans="1:5" ht="15.75" customHeight="1" x14ac:dyDescent="0.3">
      <c r="A1330" s="1">
        <v>514</v>
      </c>
      <c r="B1330" s="1" t="s">
        <v>5238</v>
      </c>
      <c r="C1330" s="1" t="s">
        <v>13428</v>
      </c>
      <c r="D1330" s="1" t="s">
        <v>9827</v>
      </c>
      <c r="E1330" s="8">
        <f t="shared" ca="1" si="5"/>
        <v>0.92693264945018639</v>
      </c>
    </row>
    <row r="1331" spans="1:5" ht="15.75" customHeight="1" x14ac:dyDescent="0.3">
      <c r="A1331" s="1">
        <v>514</v>
      </c>
      <c r="B1331" s="1" t="s">
        <v>929</v>
      </c>
      <c r="C1331" s="1" t="s">
        <v>13428</v>
      </c>
      <c r="D1331" s="1" t="s">
        <v>11067</v>
      </c>
      <c r="E1331" s="8">
        <f t="shared" ca="1" si="5"/>
        <v>0.84729273476565392</v>
      </c>
    </row>
    <row r="1332" spans="1:5" ht="15.75" customHeight="1" x14ac:dyDescent="0.3">
      <c r="A1332" s="1">
        <v>515</v>
      </c>
      <c r="B1332" s="1" t="s">
        <v>4192</v>
      </c>
      <c r="C1332" s="1" t="s">
        <v>13428</v>
      </c>
      <c r="D1332" s="1" t="s">
        <v>4193</v>
      </c>
      <c r="E1332" s="8">
        <f t="shared" ca="1" si="5"/>
        <v>0.93488557675944162</v>
      </c>
    </row>
    <row r="1333" spans="1:5" ht="15.75" customHeight="1" x14ac:dyDescent="0.3">
      <c r="A1333" s="1">
        <v>515</v>
      </c>
      <c r="B1333" s="1" t="s">
        <v>10282</v>
      </c>
      <c r="C1333" s="1" t="s">
        <v>13428</v>
      </c>
      <c r="D1333" s="1" t="s">
        <v>10283</v>
      </c>
      <c r="E1333" s="8">
        <f t="shared" ca="1" si="5"/>
        <v>0.77215593327221344</v>
      </c>
    </row>
    <row r="1334" spans="1:5" ht="15.75" customHeight="1" x14ac:dyDescent="0.3">
      <c r="A1334" s="1">
        <v>516</v>
      </c>
      <c r="B1334" s="1" t="s">
        <v>5292</v>
      </c>
      <c r="C1334" s="1" t="s">
        <v>13428</v>
      </c>
      <c r="D1334" s="1" t="s">
        <v>5293</v>
      </c>
      <c r="E1334" s="8">
        <f t="shared" ca="1" si="5"/>
        <v>0.9736066277406793</v>
      </c>
    </row>
    <row r="1335" spans="1:5" ht="15.75" customHeight="1" x14ac:dyDescent="0.3">
      <c r="A1335" s="1">
        <v>516</v>
      </c>
      <c r="B1335" s="1" t="s">
        <v>11275</v>
      </c>
      <c r="C1335" s="1" t="s">
        <v>13428</v>
      </c>
      <c r="D1335" s="1" t="s">
        <v>11764</v>
      </c>
      <c r="E1335" s="8">
        <f t="shared" ca="1" si="5"/>
        <v>0.2925100698219586</v>
      </c>
    </row>
    <row r="1336" spans="1:5" ht="15.75" customHeight="1" x14ac:dyDescent="0.3">
      <c r="A1336" s="1">
        <v>517</v>
      </c>
      <c r="B1336" s="1" t="s">
        <v>11841</v>
      </c>
      <c r="C1336" s="1" t="s">
        <v>13428</v>
      </c>
      <c r="D1336" s="1" t="s">
        <v>11842</v>
      </c>
      <c r="E1336" s="8">
        <f t="shared" ca="1" si="5"/>
        <v>0.34720106019161801</v>
      </c>
    </row>
    <row r="1337" spans="1:5" ht="15.75" customHeight="1" x14ac:dyDescent="0.3">
      <c r="A1337" s="1">
        <v>517</v>
      </c>
      <c r="B1337" s="1" t="s">
        <v>7603</v>
      </c>
      <c r="C1337" s="1" t="s">
        <v>13428</v>
      </c>
      <c r="D1337" s="1" t="s">
        <v>7604</v>
      </c>
      <c r="E1337" s="8">
        <f t="shared" ca="1" si="5"/>
        <v>7.9047277148295736E-2</v>
      </c>
    </row>
    <row r="1338" spans="1:5" ht="15.75" customHeight="1" x14ac:dyDescent="0.3">
      <c r="A1338" s="1">
        <v>518</v>
      </c>
      <c r="B1338" s="1" t="s">
        <v>4002</v>
      </c>
      <c r="C1338" s="1" t="s">
        <v>13428</v>
      </c>
      <c r="D1338" s="1" t="s">
        <v>4003</v>
      </c>
      <c r="E1338" s="8">
        <f t="shared" ca="1" si="5"/>
        <v>5.0764327745961069E-2</v>
      </c>
    </row>
    <row r="1339" spans="1:5" ht="15.75" customHeight="1" x14ac:dyDescent="0.3">
      <c r="A1339" s="1">
        <v>518</v>
      </c>
      <c r="B1339" s="1" t="s">
        <v>11333</v>
      </c>
      <c r="C1339" s="1" t="s">
        <v>13428</v>
      </c>
      <c r="D1339" s="1" t="s">
        <v>11601</v>
      </c>
      <c r="E1339" s="8">
        <f t="shared" ca="1" si="5"/>
        <v>0.74401430197550789</v>
      </c>
    </row>
    <row r="1340" spans="1:5" ht="15.75" customHeight="1" x14ac:dyDescent="0.3">
      <c r="A1340" s="1">
        <v>519</v>
      </c>
      <c r="B1340" s="1" t="s">
        <v>7126</v>
      </c>
      <c r="C1340" s="1" t="s">
        <v>13428</v>
      </c>
      <c r="D1340" s="1" t="s">
        <v>7127</v>
      </c>
      <c r="E1340" s="8">
        <f t="shared" ca="1" si="5"/>
        <v>0.86585753818892219</v>
      </c>
    </row>
    <row r="1341" spans="1:5" ht="15.75" customHeight="1" x14ac:dyDescent="0.3">
      <c r="A1341" s="1">
        <v>519</v>
      </c>
      <c r="B1341" s="1" t="s">
        <v>10685</v>
      </c>
      <c r="C1341" s="1" t="s">
        <v>13428</v>
      </c>
      <c r="D1341" s="1" t="s">
        <v>10686</v>
      </c>
      <c r="E1341" s="8">
        <f t="shared" ca="1" si="5"/>
        <v>0.58446375862530664</v>
      </c>
    </row>
    <row r="1342" spans="1:5" ht="15.75" customHeight="1" x14ac:dyDescent="0.3">
      <c r="A1342" s="1">
        <v>520</v>
      </c>
      <c r="B1342" s="1" t="s">
        <v>4884</v>
      </c>
      <c r="C1342" s="1" t="s">
        <v>13428</v>
      </c>
      <c r="D1342" s="1" t="s">
        <v>6516</v>
      </c>
      <c r="E1342" s="8">
        <f t="shared" ca="1" si="5"/>
        <v>0.26399047699433253</v>
      </c>
    </row>
    <row r="1343" spans="1:5" ht="15.75" customHeight="1" x14ac:dyDescent="0.3">
      <c r="A1343" s="1">
        <v>520</v>
      </c>
      <c r="B1343" s="1" t="s">
        <v>10503</v>
      </c>
      <c r="C1343" s="1" t="s">
        <v>13428</v>
      </c>
      <c r="D1343" s="1" t="s">
        <v>10504</v>
      </c>
      <c r="E1343" s="8">
        <f t="shared" ca="1" si="5"/>
        <v>0.15800933709396814</v>
      </c>
    </row>
    <row r="1344" spans="1:5" ht="15.75" customHeight="1" x14ac:dyDescent="0.3">
      <c r="A1344" s="1">
        <v>521</v>
      </c>
      <c r="B1344" s="1" t="s">
        <v>10328</v>
      </c>
      <c r="C1344" s="1" t="s">
        <v>13428</v>
      </c>
      <c r="D1344" s="1" t="s">
        <v>10329</v>
      </c>
      <c r="E1344" s="8">
        <f t="shared" ca="1" si="5"/>
        <v>0.65683925545404453</v>
      </c>
    </row>
    <row r="1345" spans="1:5" ht="15.75" customHeight="1" x14ac:dyDescent="0.3">
      <c r="A1345" s="1">
        <v>521</v>
      </c>
      <c r="B1345" s="1" t="s">
        <v>5887</v>
      </c>
      <c r="C1345" s="1" t="s">
        <v>13428</v>
      </c>
      <c r="D1345" s="1" t="s">
        <v>5888</v>
      </c>
      <c r="E1345" s="8">
        <f t="shared" ca="1" si="5"/>
        <v>0.13500804002509836</v>
      </c>
    </row>
    <row r="1346" spans="1:5" ht="15.75" customHeight="1" x14ac:dyDescent="0.3">
      <c r="A1346" s="1">
        <v>522</v>
      </c>
      <c r="B1346" s="1" t="s">
        <v>2688</v>
      </c>
      <c r="C1346" s="1" t="s">
        <v>13428</v>
      </c>
      <c r="D1346" s="1" t="s">
        <v>2689</v>
      </c>
      <c r="E1346" s="8">
        <f t="shared" ca="1" si="5"/>
        <v>0.88849833201488349</v>
      </c>
    </row>
    <row r="1347" spans="1:5" ht="15.75" customHeight="1" x14ac:dyDescent="0.3">
      <c r="A1347" s="1">
        <v>522</v>
      </c>
      <c r="B1347" s="1" t="s">
        <v>2199</v>
      </c>
      <c r="C1347" s="1" t="s">
        <v>13428</v>
      </c>
      <c r="D1347" s="1" t="s">
        <v>2200</v>
      </c>
      <c r="E1347" s="8">
        <f t="shared" ca="1" si="5"/>
        <v>0.70424748330189058</v>
      </c>
    </row>
    <row r="1348" spans="1:5" ht="15.75" customHeight="1" x14ac:dyDescent="0.3">
      <c r="A1348" s="1">
        <v>523</v>
      </c>
      <c r="B1348" s="1" t="s">
        <v>6602</v>
      </c>
      <c r="C1348" s="1" t="s">
        <v>13428</v>
      </c>
      <c r="D1348" s="1" t="s">
        <v>6603</v>
      </c>
      <c r="E1348" s="8">
        <f t="shared" ca="1" si="5"/>
        <v>0.67588767945935613</v>
      </c>
    </row>
    <row r="1349" spans="1:5" ht="15.75" customHeight="1" x14ac:dyDescent="0.3">
      <c r="A1349" s="1">
        <v>523</v>
      </c>
      <c r="B1349" s="1" t="s">
        <v>12278</v>
      </c>
      <c r="C1349" s="1" t="s">
        <v>13428</v>
      </c>
      <c r="D1349" s="1" t="s">
        <v>12788</v>
      </c>
      <c r="E1349" s="8">
        <f t="shared" ca="1" si="5"/>
        <v>0.84218398206645617</v>
      </c>
    </row>
    <row r="1350" spans="1:5" ht="15.75" customHeight="1" x14ac:dyDescent="0.3">
      <c r="A1350" s="1">
        <v>524</v>
      </c>
      <c r="B1350" s="1" t="s">
        <v>8765</v>
      </c>
      <c r="C1350" s="1" t="s">
        <v>13428</v>
      </c>
      <c r="D1350" s="1" t="s">
        <v>8766</v>
      </c>
      <c r="E1350" s="8">
        <f t="shared" ca="1" si="5"/>
        <v>0.73677310296446352</v>
      </c>
    </row>
    <row r="1351" spans="1:5" ht="15.75" customHeight="1" x14ac:dyDescent="0.3">
      <c r="A1351" s="1">
        <v>524</v>
      </c>
      <c r="B1351" s="1" t="s">
        <v>10226</v>
      </c>
      <c r="C1351" s="1" t="s">
        <v>13428</v>
      </c>
      <c r="D1351" s="1" t="s">
        <v>10227</v>
      </c>
      <c r="E1351" s="8">
        <f t="shared" ca="1" si="5"/>
        <v>0.15450097019311115</v>
      </c>
    </row>
    <row r="1352" spans="1:5" ht="15.75" customHeight="1" x14ac:dyDescent="0.3">
      <c r="A1352" s="1">
        <v>525</v>
      </c>
      <c r="B1352" s="1" t="s">
        <v>3551</v>
      </c>
      <c r="C1352" s="1" t="s">
        <v>13428</v>
      </c>
      <c r="D1352" s="1" t="s">
        <v>8358</v>
      </c>
      <c r="E1352" s="8">
        <f t="shared" ca="1" si="5"/>
        <v>0.596844281552384</v>
      </c>
    </row>
    <row r="1353" spans="1:5" ht="15.75" customHeight="1" x14ac:dyDescent="0.3">
      <c r="A1353" s="1">
        <v>525</v>
      </c>
      <c r="B1353" s="1" t="s">
        <v>9285</v>
      </c>
      <c r="C1353" s="1" t="s">
        <v>13428</v>
      </c>
      <c r="D1353" s="1" t="s">
        <v>9949</v>
      </c>
      <c r="E1353" s="8">
        <f t="shared" ca="1" si="5"/>
        <v>0.85380675557243668</v>
      </c>
    </row>
    <row r="1354" spans="1:5" ht="15.75" customHeight="1" x14ac:dyDescent="0.3">
      <c r="A1354" s="1">
        <v>526</v>
      </c>
      <c r="B1354" s="1" t="s">
        <v>3661</v>
      </c>
      <c r="C1354" s="1" t="s">
        <v>13428</v>
      </c>
      <c r="D1354" s="1" t="s">
        <v>8102</v>
      </c>
      <c r="E1354" s="8">
        <f t="shared" ca="1" si="5"/>
        <v>0.73310169066363118</v>
      </c>
    </row>
    <row r="1355" spans="1:5" ht="15.75" customHeight="1" x14ac:dyDescent="0.3">
      <c r="A1355" s="1">
        <v>526</v>
      </c>
      <c r="B1355" s="1" t="s">
        <v>5369</v>
      </c>
      <c r="C1355" s="1" t="s">
        <v>13428</v>
      </c>
      <c r="D1355" s="1" t="s">
        <v>5370</v>
      </c>
      <c r="E1355" s="8">
        <f t="shared" ca="1" si="5"/>
        <v>0.35142199954819464</v>
      </c>
    </row>
    <row r="1356" spans="1:5" ht="15.75" customHeight="1" x14ac:dyDescent="0.3">
      <c r="A1356" s="1">
        <v>527</v>
      </c>
      <c r="B1356" s="1" t="s">
        <v>8707</v>
      </c>
      <c r="C1356" s="1" t="s">
        <v>13428</v>
      </c>
      <c r="D1356" s="1" t="s">
        <v>11727</v>
      </c>
      <c r="E1356" s="8">
        <f t="shared" ca="1" si="5"/>
        <v>1.9638697419021023E-3</v>
      </c>
    </row>
    <row r="1357" spans="1:5" ht="15.75" customHeight="1" x14ac:dyDescent="0.3">
      <c r="A1357" s="1">
        <v>527</v>
      </c>
      <c r="B1357" s="1" t="s">
        <v>2586</v>
      </c>
      <c r="C1357" s="1" t="s">
        <v>13428</v>
      </c>
      <c r="D1357" s="1" t="s">
        <v>6174</v>
      </c>
      <c r="E1357" s="8">
        <f t="shared" ca="1" si="5"/>
        <v>0.96306286563142918</v>
      </c>
    </row>
    <row r="1358" spans="1:5" ht="15.75" customHeight="1" x14ac:dyDescent="0.3">
      <c r="A1358" s="1">
        <v>528</v>
      </c>
      <c r="B1358" s="1" t="s">
        <v>11543</v>
      </c>
      <c r="C1358" s="1" t="s">
        <v>13428</v>
      </c>
      <c r="D1358" s="1" t="s">
        <v>11835</v>
      </c>
      <c r="E1358" s="8">
        <f t="shared" ca="1" si="5"/>
        <v>0.88400272606470698</v>
      </c>
    </row>
    <row r="1359" spans="1:5" ht="15.75" customHeight="1" x14ac:dyDescent="0.3">
      <c r="A1359" s="1">
        <v>528</v>
      </c>
      <c r="B1359" s="1" t="s">
        <v>3221</v>
      </c>
      <c r="C1359" s="1" t="s">
        <v>13428</v>
      </c>
      <c r="D1359" s="1" t="s">
        <v>3222</v>
      </c>
      <c r="E1359" s="8">
        <f t="shared" ca="1" si="5"/>
        <v>0.81955577117801248</v>
      </c>
    </row>
    <row r="1360" spans="1:5" ht="15.75" customHeight="1" x14ac:dyDescent="0.3">
      <c r="A1360" s="1">
        <v>529</v>
      </c>
      <c r="B1360" s="1" t="s">
        <v>2890</v>
      </c>
      <c r="C1360" s="1" t="s">
        <v>13428</v>
      </c>
      <c r="D1360" s="1" t="s">
        <v>6465</v>
      </c>
      <c r="E1360" s="8">
        <f t="shared" ca="1" si="5"/>
        <v>0.66561008386119225</v>
      </c>
    </row>
    <row r="1361" spans="1:5" ht="15.75" customHeight="1" x14ac:dyDescent="0.3">
      <c r="A1361" s="1">
        <v>529</v>
      </c>
      <c r="B1361" s="1" t="s">
        <v>6227</v>
      </c>
      <c r="C1361" s="1" t="s">
        <v>13428</v>
      </c>
      <c r="D1361" s="1" t="s">
        <v>6790</v>
      </c>
      <c r="E1361" s="8">
        <f t="shared" ca="1" si="5"/>
        <v>0.81399916587578081</v>
      </c>
    </row>
    <row r="1362" spans="1:5" ht="15.75" customHeight="1" x14ac:dyDescent="0.3">
      <c r="A1362" s="1">
        <v>530</v>
      </c>
      <c r="B1362" s="1" t="s">
        <v>5970</v>
      </c>
      <c r="C1362" s="1" t="s">
        <v>13428</v>
      </c>
      <c r="D1362" s="1" t="s">
        <v>10566</v>
      </c>
      <c r="E1362" s="8">
        <f t="shared" ca="1" si="5"/>
        <v>0.6629294429931506</v>
      </c>
    </row>
    <row r="1363" spans="1:5" ht="15.75" customHeight="1" x14ac:dyDescent="0.3">
      <c r="A1363" s="1">
        <v>530</v>
      </c>
      <c r="B1363" s="1" t="s">
        <v>4947</v>
      </c>
      <c r="C1363" s="1" t="s">
        <v>13428</v>
      </c>
      <c r="D1363" s="1" t="s">
        <v>13198</v>
      </c>
      <c r="E1363" s="8">
        <f t="shared" ca="1" si="5"/>
        <v>0.68082086675286813</v>
      </c>
    </row>
    <row r="1364" spans="1:5" ht="15.75" customHeight="1" x14ac:dyDescent="0.3">
      <c r="A1364" s="1">
        <v>531</v>
      </c>
      <c r="B1364" s="1" t="s">
        <v>9299</v>
      </c>
      <c r="C1364" s="1" t="s">
        <v>13428</v>
      </c>
      <c r="D1364" s="1" t="s">
        <v>9937</v>
      </c>
      <c r="E1364" s="8">
        <f t="shared" ca="1" si="5"/>
        <v>0.54849872408083855</v>
      </c>
    </row>
    <row r="1365" spans="1:5" ht="15.75" customHeight="1" x14ac:dyDescent="0.3">
      <c r="A1365" s="1">
        <v>531</v>
      </c>
      <c r="B1365" s="1" t="s">
        <v>6297</v>
      </c>
      <c r="C1365" s="1" t="s">
        <v>13428</v>
      </c>
      <c r="D1365" s="1" t="s">
        <v>9937</v>
      </c>
      <c r="E1365" s="8">
        <f t="shared" ca="1" si="5"/>
        <v>0.89890083040060587</v>
      </c>
    </row>
    <row r="1366" spans="1:5" ht="15.75" customHeight="1" x14ac:dyDescent="0.3">
      <c r="A1366" s="1">
        <v>532</v>
      </c>
      <c r="B1366" s="1" t="s">
        <v>10363</v>
      </c>
      <c r="C1366" s="1" t="s">
        <v>13428</v>
      </c>
      <c r="D1366" s="1" t="s">
        <v>10364</v>
      </c>
      <c r="E1366" s="8">
        <f t="shared" ca="1" si="5"/>
        <v>4.7167630837675945E-2</v>
      </c>
    </row>
    <row r="1367" spans="1:5" ht="15.75" customHeight="1" x14ac:dyDescent="0.3">
      <c r="A1367" s="1">
        <v>532</v>
      </c>
      <c r="B1367" s="1" t="s">
        <v>4257</v>
      </c>
      <c r="C1367" s="1" t="s">
        <v>13428</v>
      </c>
      <c r="D1367" s="1" t="s">
        <v>12609</v>
      </c>
      <c r="E1367" s="8">
        <f t="shared" ca="1" si="5"/>
        <v>0.75092943166423376</v>
      </c>
    </row>
    <row r="1368" spans="1:5" ht="15.75" customHeight="1" x14ac:dyDescent="0.3">
      <c r="A1368" s="1">
        <v>533</v>
      </c>
      <c r="B1368" s="1" t="s">
        <v>6717</v>
      </c>
      <c r="C1368" s="1" t="s">
        <v>13428</v>
      </c>
      <c r="D1368" s="1" t="s">
        <v>6718</v>
      </c>
      <c r="E1368" s="8">
        <f t="shared" ca="1" si="5"/>
        <v>0.83383978821607441</v>
      </c>
    </row>
    <row r="1369" spans="1:5" ht="15.75" customHeight="1" x14ac:dyDescent="0.3">
      <c r="A1369" s="1">
        <v>533</v>
      </c>
      <c r="B1369" s="1" t="s">
        <v>3747</v>
      </c>
      <c r="C1369" s="1" t="s">
        <v>13428</v>
      </c>
      <c r="D1369" s="1" t="s">
        <v>3748</v>
      </c>
      <c r="E1369" s="8">
        <f t="shared" ca="1" si="5"/>
        <v>0.57159221503592772</v>
      </c>
    </row>
    <row r="1370" spans="1:5" ht="15.75" customHeight="1" x14ac:dyDescent="0.3">
      <c r="A1370" s="1">
        <v>534</v>
      </c>
      <c r="B1370" s="1" t="s">
        <v>7434</v>
      </c>
      <c r="C1370" s="1" t="s">
        <v>13428</v>
      </c>
      <c r="D1370" s="1" t="s">
        <v>7435</v>
      </c>
      <c r="E1370" s="8">
        <f t="shared" ca="1" si="5"/>
        <v>0.65947412061059485</v>
      </c>
    </row>
    <row r="1371" spans="1:5" ht="15.75" customHeight="1" x14ac:dyDescent="0.3">
      <c r="A1371" s="1">
        <v>534</v>
      </c>
      <c r="B1371" s="1" t="s">
        <v>10918</v>
      </c>
      <c r="C1371" s="1" t="s">
        <v>13428</v>
      </c>
      <c r="D1371" s="1" t="s">
        <v>12003</v>
      </c>
      <c r="E1371" s="8">
        <f t="shared" ca="1" si="5"/>
        <v>3.5573263359974794E-2</v>
      </c>
    </row>
    <row r="1372" spans="1:5" ht="15.75" customHeight="1" x14ac:dyDescent="0.3">
      <c r="A1372" s="1">
        <v>535</v>
      </c>
      <c r="B1372" s="1" t="s">
        <v>10911</v>
      </c>
      <c r="C1372" s="1" t="s">
        <v>13428</v>
      </c>
      <c r="D1372" s="1" t="s">
        <v>12624</v>
      </c>
      <c r="E1372" s="8">
        <f t="shared" ca="1" si="5"/>
        <v>0.80297014510308129</v>
      </c>
    </row>
    <row r="1373" spans="1:5" ht="15.75" customHeight="1" x14ac:dyDescent="0.3">
      <c r="A1373" s="1">
        <v>535</v>
      </c>
      <c r="B1373" s="1" t="s">
        <v>9039</v>
      </c>
      <c r="C1373" s="1" t="s">
        <v>13428</v>
      </c>
      <c r="D1373" s="1" t="s">
        <v>13192</v>
      </c>
      <c r="E1373" s="8">
        <f t="shared" ca="1" si="5"/>
        <v>0.68209099023774411</v>
      </c>
    </row>
    <row r="1374" spans="1:5" ht="15.75" customHeight="1" x14ac:dyDescent="0.3">
      <c r="A1374" s="1">
        <v>536</v>
      </c>
      <c r="B1374" s="1" t="s">
        <v>7165</v>
      </c>
      <c r="C1374" s="1" t="s">
        <v>13428</v>
      </c>
      <c r="D1374" s="1" t="s">
        <v>9322</v>
      </c>
      <c r="E1374" s="8">
        <f t="shared" ca="1" si="5"/>
        <v>0.57830570857575547</v>
      </c>
    </row>
    <row r="1375" spans="1:5" ht="15.75" customHeight="1" x14ac:dyDescent="0.3">
      <c r="A1375" s="1">
        <v>536</v>
      </c>
      <c r="B1375" s="1" t="s">
        <v>6443</v>
      </c>
      <c r="C1375" s="1" t="s">
        <v>13428</v>
      </c>
      <c r="D1375" s="1" t="s">
        <v>11958</v>
      </c>
      <c r="E1375" s="8">
        <f t="shared" ca="1" si="5"/>
        <v>9.2169931894391932E-2</v>
      </c>
    </row>
    <row r="1376" spans="1:5" ht="15.75" customHeight="1" x14ac:dyDescent="0.3">
      <c r="A1376" s="1">
        <v>537</v>
      </c>
      <c r="B1376" s="1" t="s">
        <v>6554</v>
      </c>
      <c r="C1376" s="1" t="s">
        <v>13428</v>
      </c>
      <c r="D1376" s="1" t="s">
        <v>12678</v>
      </c>
      <c r="E1376" s="8">
        <f t="shared" ca="1" si="5"/>
        <v>0.17395564298294874</v>
      </c>
    </row>
    <row r="1377" spans="1:5" ht="15.75" customHeight="1" x14ac:dyDescent="0.3">
      <c r="A1377" s="1">
        <v>537</v>
      </c>
      <c r="B1377" s="1" t="s">
        <v>10538</v>
      </c>
      <c r="C1377" s="1" t="s">
        <v>13428</v>
      </c>
      <c r="D1377" s="1" t="s">
        <v>10539</v>
      </c>
      <c r="E1377" s="8">
        <f t="shared" ca="1" si="5"/>
        <v>0.33319397436989084</v>
      </c>
    </row>
    <row r="1378" spans="1:5" ht="15.75" customHeight="1" x14ac:dyDescent="0.3">
      <c r="A1378" s="1">
        <v>538</v>
      </c>
      <c r="B1378" s="1" t="s">
        <v>9440</v>
      </c>
      <c r="C1378" s="1" t="s">
        <v>13428</v>
      </c>
      <c r="D1378" s="1" t="s">
        <v>13309</v>
      </c>
      <c r="E1378" s="8">
        <f t="shared" ca="1" si="5"/>
        <v>0.86655609105585552</v>
      </c>
    </row>
    <row r="1379" spans="1:5" ht="15.75" customHeight="1" x14ac:dyDescent="0.3">
      <c r="A1379" s="1">
        <v>538</v>
      </c>
      <c r="B1379" s="1" t="s">
        <v>3018</v>
      </c>
      <c r="C1379" s="1" t="s">
        <v>13428</v>
      </c>
      <c r="D1379" s="1" t="s">
        <v>3019</v>
      </c>
      <c r="E1379" s="8">
        <f t="shared" ca="1" si="5"/>
        <v>0.20822027053014791</v>
      </c>
    </row>
    <row r="1380" spans="1:5" ht="15.75" customHeight="1" x14ac:dyDescent="0.3">
      <c r="A1380" s="1">
        <v>539</v>
      </c>
      <c r="B1380" s="1" t="s">
        <v>4886</v>
      </c>
      <c r="C1380" s="1" t="s">
        <v>13428</v>
      </c>
      <c r="D1380" s="1" t="s">
        <v>12731</v>
      </c>
      <c r="E1380" s="8">
        <f t="shared" ca="1" si="5"/>
        <v>0.78253234691874562</v>
      </c>
    </row>
    <row r="1381" spans="1:5" ht="15.75" customHeight="1" x14ac:dyDescent="0.3">
      <c r="A1381" s="1">
        <v>539</v>
      </c>
      <c r="B1381" s="1" t="s">
        <v>9224</v>
      </c>
      <c r="C1381" s="1" t="s">
        <v>13428</v>
      </c>
      <c r="D1381" s="1" t="s">
        <v>9225</v>
      </c>
      <c r="E1381" s="8">
        <f t="shared" ca="1" si="5"/>
        <v>0.81306273043987565</v>
      </c>
    </row>
    <row r="1382" spans="1:5" ht="15.75" customHeight="1" x14ac:dyDescent="0.3">
      <c r="A1382" s="1">
        <v>540</v>
      </c>
      <c r="B1382" s="1" t="s">
        <v>10803</v>
      </c>
      <c r="C1382" s="1" t="s">
        <v>13428</v>
      </c>
      <c r="D1382" s="1" t="s">
        <v>11051</v>
      </c>
      <c r="E1382" s="8">
        <f t="shared" ca="1" si="5"/>
        <v>0.7573819734489976</v>
      </c>
    </row>
    <row r="1383" spans="1:5" ht="15.75" customHeight="1" x14ac:dyDescent="0.3">
      <c r="A1383" s="1">
        <v>540</v>
      </c>
      <c r="B1383" s="1" t="s">
        <v>1616</v>
      </c>
      <c r="C1383" s="1" t="s">
        <v>13428</v>
      </c>
      <c r="D1383" s="1" t="s">
        <v>7131</v>
      </c>
      <c r="E1383" s="8">
        <f t="shared" ca="1" si="5"/>
        <v>0.23659747015387278</v>
      </c>
    </row>
    <row r="1384" spans="1:5" ht="15.75" customHeight="1" x14ac:dyDescent="0.3">
      <c r="A1384" s="1">
        <v>541</v>
      </c>
      <c r="B1384" s="1" t="s">
        <v>5889</v>
      </c>
      <c r="C1384" s="1" t="s">
        <v>13428</v>
      </c>
      <c r="D1384" s="1" t="s">
        <v>12949</v>
      </c>
      <c r="E1384" s="8">
        <f t="shared" ca="1" si="5"/>
        <v>0.57063994632422921</v>
      </c>
    </row>
    <row r="1385" spans="1:5" ht="15.75" customHeight="1" x14ac:dyDescent="0.3">
      <c r="A1385" s="1">
        <v>541</v>
      </c>
      <c r="B1385" s="1" t="s">
        <v>8800</v>
      </c>
      <c r="C1385" s="1" t="s">
        <v>13428</v>
      </c>
      <c r="D1385" s="1" t="s">
        <v>11723</v>
      </c>
      <c r="E1385" s="8">
        <f t="shared" ca="1" si="5"/>
        <v>0.13720549017589501</v>
      </c>
    </row>
    <row r="1386" spans="1:5" ht="15.75" customHeight="1" x14ac:dyDescent="0.3">
      <c r="A1386" s="1">
        <v>542</v>
      </c>
      <c r="B1386" s="1" t="s">
        <v>1651</v>
      </c>
      <c r="C1386" s="1" t="s">
        <v>13428</v>
      </c>
      <c r="D1386" s="1" t="s">
        <v>1652</v>
      </c>
      <c r="E1386" s="8">
        <f t="shared" ca="1" si="5"/>
        <v>0.43677683909774434</v>
      </c>
    </row>
    <row r="1387" spans="1:5" ht="15.75" customHeight="1" x14ac:dyDescent="0.3">
      <c r="A1387" s="1">
        <v>542</v>
      </c>
      <c r="B1387" s="1" t="s">
        <v>5578</v>
      </c>
      <c r="C1387" s="1" t="s">
        <v>13428</v>
      </c>
      <c r="D1387" s="1" t="s">
        <v>5919</v>
      </c>
      <c r="E1387" s="8">
        <f t="shared" ca="1" si="5"/>
        <v>0.45637318143752215</v>
      </c>
    </row>
    <row r="1388" spans="1:5" ht="15.75" customHeight="1" x14ac:dyDescent="0.3">
      <c r="A1388" s="1">
        <v>543</v>
      </c>
      <c r="B1388" s="1" t="s">
        <v>8833</v>
      </c>
      <c r="C1388" s="1" t="s">
        <v>13428</v>
      </c>
      <c r="D1388" s="1" t="s">
        <v>12308</v>
      </c>
      <c r="E1388" s="8">
        <f t="shared" ca="1" si="5"/>
        <v>9.3857848030757252E-3</v>
      </c>
    </row>
    <row r="1389" spans="1:5" ht="15.75" customHeight="1" x14ac:dyDescent="0.3">
      <c r="A1389" s="1">
        <v>543</v>
      </c>
      <c r="B1389" s="1" t="s">
        <v>9182</v>
      </c>
      <c r="C1389" s="1" t="s">
        <v>13428</v>
      </c>
      <c r="D1389" s="1" t="s">
        <v>12920</v>
      </c>
      <c r="E1389" s="8">
        <f t="shared" ca="1" si="5"/>
        <v>0.27815937281939329</v>
      </c>
    </row>
    <row r="1390" spans="1:5" ht="15.75" customHeight="1" x14ac:dyDescent="0.3">
      <c r="A1390" s="1">
        <v>544</v>
      </c>
      <c r="B1390" s="1" t="s">
        <v>10164</v>
      </c>
      <c r="C1390" s="1" t="s">
        <v>13428</v>
      </c>
      <c r="D1390" s="1" t="s">
        <v>10165</v>
      </c>
      <c r="E1390" s="8">
        <f t="shared" ca="1" si="5"/>
        <v>0.88691629141446982</v>
      </c>
    </row>
    <row r="1391" spans="1:5" ht="15.75" customHeight="1" x14ac:dyDescent="0.3">
      <c r="A1391" s="1">
        <v>544</v>
      </c>
      <c r="B1391" s="1" t="s">
        <v>7102</v>
      </c>
      <c r="C1391" s="1" t="s">
        <v>13428</v>
      </c>
      <c r="D1391" s="1" t="s">
        <v>7103</v>
      </c>
      <c r="E1391" s="8">
        <f t="shared" ca="1" si="5"/>
        <v>0.1516022898872933</v>
      </c>
    </row>
    <row r="1392" spans="1:5" ht="15.75" customHeight="1" x14ac:dyDescent="0.3">
      <c r="A1392" s="1">
        <v>545</v>
      </c>
      <c r="B1392" s="1" t="s">
        <v>4984</v>
      </c>
      <c r="C1392" s="1" t="s">
        <v>13428</v>
      </c>
      <c r="D1392" s="1" t="s">
        <v>6142</v>
      </c>
      <c r="E1392" s="8">
        <f t="shared" ca="1" si="5"/>
        <v>0.61595500999390496</v>
      </c>
    </row>
    <row r="1393" spans="1:5" ht="15.75" customHeight="1" x14ac:dyDescent="0.3">
      <c r="A1393" s="1">
        <v>545</v>
      </c>
      <c r="B1393" s="1" t="s">
        <v>5296</v>
      </c>
      <c r="C1393" s="1" t="s">
        <v>13428</v>
      </c>
      <c r="D1393" s="1" t="s">
        <v>5297</v>
      </c>
      <c r="E1393" s="8">
        <f t="shared" ca="1" si="5"/>
        <v>0.96278431402285369</v>
      </c>
    </row>
    <row r="1394" spans="1:5" ht="15.75" customHeight="1" x14ac:dyDescent="0.3">
      <c r="A1394" s="1">
        <v>546</v>
      </c>
      <c r="B1394" s="1" t="s">
        <v>3840</v>
      </c>
      <c r="C1394" s="1" t="s">
        <v>13428</v>
      </c>
      <c r="D1394" s="1" t="s">
        <v>3841</v>
      </c>
      <c r="E1394" s="8">
        <f t="shared" ca="1" si="5"/>
        <v>0.98643330703853871</v>
      </c>
    </row>
    <row r="1395" spans="1:5" ht="15.75" customHeight="1" x14ac:dyDescent="0.3">
      <c r="A1395" s="1">
        <v>546</v>
      </c>
      <c r="B1395" s="1" t="s">
        <v>2257</v>
      </c>
      <c r="C1395" s="1" t="s">
        <v>13428</v>
      </c>
      <c r="D1395" s="1" t="s">
        <v>2258</v>
      </c>
      <c r="E1395" s="8">
        <f t="shared" ca="1" si="5"/>
        <v>0.35922924402178891</v>
      </c>
    </row>
    <row r="1396" spans="1:5" ht="15.75" customHeight="1" x14ac:dyDescent="0.3">
      <c r="A1396" s="1">
        <v>547</v>
      </c>
      <c r="B1396" s="1" t="s">
        <v>9777</v>
      </c>
      <c r="C1396" s="1" t="s">
        <v>13428</v>
      </c>
      <c r="D1396" s="1" t="s">
        <v>9778</v>
      </c>
      <c r="E1396" s="8">
        <f t="shared" ca="1" si="5"/>
        <v>0.70944735578134721</v>
      </c>
    </row>
    <row r="1397" spans="1:5" ht="15.75" customHeight="1" x14ac:dyDescent="0.3">
      <c r="A1397" s="1">
        <v>547</v>
      </c>
      <c r="B1397" s="1" t="s">
        <v>3546</v>
      </c>
      <c r="C1397" s="1" t="s">
        <v>13428</v>
      </c>
      <c r="D1397" s="1" t="s">
        <v>5031</v>
      </c>
      <c r="E1397" s="8">
        <f t="shared" ca="1" si="5"/>
        <v>0.50748141648054912</v>
      </c>
    </row>
    <row r="1398" spans="1:5" ht="15.75" customHeight="1" x14ac:dyDescent="0.3">
      <c r="A1398" s="1">
        <v>548</v>
      </c>
      <c r="B1398" s="1" t="s">
        <v>1318</v>
      </c>
      <c r="C1398" s="1" t="s">
        <v>13428</v>
      </c>
      <c r="D1398" s="1" t="s">
        <v>4015</v>
      </c>
      <c r="E1398" s="8">
        <f t="shared" ca="1" si="5"/>
        <v>0.40138392806095424</v>
      </c>
    </row>
    <row r="1399" spans="1:5" ht="15.75" customHeight="1" x14ac:dyDescent="0.3">
      <c r="A1399" s="1">
        <v>548</v>
      </c>
      <c r="B1399" s="1" t="s">
        <v>9529</v>
      </c>
      <c r="C1399" s="1" t="s">
        <v>13428</v>
      </c>
      <c r="D1399" s="1" t="s">
        <v>12145</v>
      </c>
      <c r="E1399" s="8">
        <f t="shared" ca="1" si="5"/>
        <v>9.2256117480172595E-2</v>
      </c>
    </row>
    <row r="1400" spans="1:5" ht="15.75" customHeight="1" x14ac:dyDescent="0.3">
      <c r="A1400" s="1">
        <v>549</v>
      </c>
      <c r="B1400" s="1" t="s">
        <v>10712</v>
      </c>
      <c r="C1400" s="1" t="s">
        <v>13428</v>
      </c>
      <c r="D1400" s="1" t="s">
        <v>12014</v>
      </c>
      <c r="E1400" s="8">
        <f t="shared" ca="1" si="5"/>
        <v>0.99735841533204217</v>
      </c>
    </row>
    <row r="1401" spans="1:5" ht="15.75" customHeight="1" x14ac:dyDescent="0.3">
      <c r="A1401" s="1">
        <v>549</v>
      </c>
      <c r="B1401" s="1" t="s">
        <v>11917</v>
      </c>
      <c r="C1401" s="1" t="s">
        <v>13428</v>
      </c>
      <c r="D1401" s="1" t="s">
        <v>11918</v>
      </c>
      <c r="E1401" s="8">
        <f t="shared" ca="1" si="5"/>
        <v>0.65131132150562021</v>
      </c>
    </row>
    <row r="1402" spans="1:5" ht="15.75" customHeight="1" x14ac:dyDescent="0.3">
      <c r="A1402" s="1">
        <v>550</v>
      </c>
      <c r="B1402" s="1" t="s">
        <v>6025</v>
      </c>
      <c r="C1402" s="1" t="s">
        <v>13428</v>
      </c>
      <c r="D1402" s="1" t="s">
        <v>6026</v>
      </c>
      <c r="E1402" s="8">
        <f t="shared" ca="1" si="5"/>
        <v>0.58482812544848162</v>
      </c>
    </row>
    <row r="1403" spans="1:5" ht="15.75" customHeight="1" x14ac:dyDescent="0.3">
      <c r="A1403" s="1">
        <v>550</v>
      </c>
      <c r="B1403" s="1" t="s">
        <v>1721</v>
      </c>
      <c r="C1403" s="1" t="s">
        <v>13428</v>
      </c>
      <c r="D1403" s="1" t="s">
        <v>10844</v>
      </c>
      <c r="E1403" s="8">
        <f t="shared" ca="1" si="5"/>
        <v>0.21455002330072892</v>
      </c>
    </row>
    <row r="1404" spans="1:5" ht="15.75" customHeight="1" x14ac:dyDescent="0.3">
      <c r="A1404" s="1">
        <v>551</v>
      </c>
      <c r="B1404" s="1" t="s">
        <v>1676</v>
      </c>
      <c r="C1404" s="1" t="s">
        <v>13428</v>
      </c>
      <c r="D1404" s="1" t="s">
        <v>1677</v>
      </c>
      <c r="E1404" s="8">
        <f t="shared" ca="1" si="5"/>
        <v>0.67391227197997261</v>
      </c>
    </row>
    <row r="1405" spans="1:5" ht="15.75" customHeight="1" x14ac:dyDescent="0.3">
      <c r="A1405" s="1">
        <v>551</v>
      </c>
      <c r="B1405" s="1" t="s">
        <v>2369</v>
      </c>
      <c r="C1405" s="1" t="s">
        <v>13428</v>
      </c>
      <c r="D1405" s="1" t="s">
        <v>5817</v>
      </c>
      <c r="E1405" s="8">
        <f t="shared" ca="1" si="5"/>
        <v>0.6917363759809344</v>
      </c>
    </row>
    <row r="1406" spans="1:5" ht="15.75" customHeight="1" x14ac:dyDescent="0.3">
      <c r="A1406" s="1">
        <v>552</v>
      </c>
      <c r="B1406" s="1" t="s">
        <v>11701</v>
      </c>
      <c r="C1406" s="1" t="s">
        <v>13428</v>
      </c>
      <c r="D1406" s="1" t="s">
        <v>11702</v>
      </c>
      <c r="E1406" s="8">
        <f t="shared" ca="1" si="5"/>
        <v>0.94494768950796459</v>
      </c>
    </row>
    <row r="1407" spans="1:5" ht="15.75" customHeight="1" x14ac:dyDescent="0.3">
      <c r="A1407" s="1">
        <v>552</v>
      </c>
      <c r="B1407" s="1" t="s">
        <v>2254</v>
      </c>
      <c r="C1407" s="1" t="s">
        <v>13428</v>
      </c>
      <c r="D1407" s="1" t="s">
        <v>2255</v>
      </c>
      <c r="E1407" s="8">
        <f t="shared" ca="1" si="5"/>
        <v>0.69065570785453634</v>
      </c>
    </row>
    <row r="1408" spans="1:5" ht="15.75" customHeight="1" x14ac:dyDescent="0.3">
      <c r="A1408" s="1">
        <v>553</v>
      </c>
      <c r="B1408" s="1" t="s">
        <v>10346</v>
      </c>
      <c r="C1408" s="1" t="s">
        <v>13428</v>
      </c>
      <c r="D1408" s="1" t="s">
        <v>12942</v>
      </c>
      <c r="E1408" s="8">
        <f t="shared" ca="1" si="5"/>
        <v>0.901370826711128</v>
      </c>
    </row>
    <row r="1409" spans="1:5" ht="15.75" customHeight="1" x14ac:dyDescent="0.3">
      <c r="A1409" s="1">
        <v>553</v>
      </c>
      <c r="B1409" s="1" t="s">
        <v>5492</v>
      </c>
      <c r="C1409" s="1" t="s">
        <v>13428</v>
      </c>
      <c r="D1409" s="1" t="s">
        <v>5493</v>
      </c>
      <c r="E1409" s="8">
        <f t="shared" ca="1" si="5"/>
        <v>0.28152745220316933</v>
      </c>
    </row>
    <row r="1410" spans="1:5" ht="15.75" customHeight="1" x14ac:dyDescent="0.3">
      <c r="A1410" s="1">
        <v>554</v>
      </c>
      <c r="B1410" s="1" t="s">
        <v>6386</v>
      </c>
      <c r="C1410" s="1" t="s">
        <v>13428</v>
      </c>
      <c r="D1410" s="1" t="s">
        <v>11907</v>
      </c>
      <c r="E1410" s="8">
        <f t="shared" ca="1" si="5"/>
        <v>0.3862618929970002</v>
      </c>
    </row>
    <row r="1411" spans="1:5" ht="15.75" customHeight="1" x14ac:dyDescent="0.3">
      <c r="A1411" s="1">
        <v>554</v>
      </c>
      <c r="B1411" s="1" t="s">
        <v>6567</v>
      </c>
      <c r="C1411" s="1" t="s">
        <v>13428</v>
      </c>
      <c r="D1411" s="1" t="s">
        <v>11419</v>
      </c>
      <c r="E1411" s="8">
        <f t="shared" ca="1" si="5"/>
        <v>0.82121900876852949</v>
      </c>
    </row>
    <row r="1412" spans="1:5" ht="15.75" customHeight="1" x14ac:dyDescent="0.3">
      <c r="A1412" s="1">
        <v>555</v>
      </c>
      <c r="B1412" s="1" t="s">
        <v>9643</v>
      </c>
      <c r="C1412" s="1" t="s">
        <v>13428</v>
      </c>
      <c r="D1412" s="1" t="s">
        <v>12833</v>
      </c>
      <c r="E1412" s="8">
        <f t="shared" ca="1" si="5"/>
        <v>0.93479713893063499</v>
      </c>
    </row>
    <row r="1413" spans="1:5" ht="15.75" customHeight="1" x14ac:dyDescent="0.3">
      <c r="A1413" s="1">
        <v>555</v>
      </c>
      <c r="B1413" s="1" t="s">
        <v>6828</v>
      </c>
      <c r="C1413" s="1" t="s">
        <v>13428</v>
      </c>
      <c r="D1413" s="1" t="s">
        <v>6829</v>
      </c>
      <c r="E1413" s="8">
        <f t="shared" ca="1" si="5"/>
        <v>0.21537787294093247</v>
      </c>
    </row>
    <row r="1414" spans="1:5" ht="15.75" customHeight="1" x14ac:dyDescent="0.3">
      <c r="A1414" s="1">
        <v>556</v>
      </c>
      <c r="B1414" s="1" t="s">
        <v>1316</v>
      </c>
      <c r="C1414" s="1" t="s">
        <v>13428</v>
      </c>
      <c r="D1414" s="1" t="s">
        <v>1317</v>
      </c>
      <c r="E1414" s="8">
        <f t="shared" ca="1" si="5"/>
        <v>0.99472412288564138</v>
      </c>
    </row>
    <row r="1415" spans="1:5" ht="15.75" customHeight="1" x14ac:dyDescent="0.3">
      <c r="A1415" s="1">
        <v>556</v>
      </c>
      <c r="B1415" s="1" t="s">
        <v>3666</v>
      </c>
      <c r="C1415" s="1" t="s">
        <v>13428</v>
      </c>
      <c r="D1415" s="1" t="s">
        <v>3667</v>
      </c>
      <c r="E1415" s="8">
        <f t="shared" ca="1" si="5"/>
        <v>0.47957525165762804</v>
      </c>
    </row>
    <row r="1416" spans="1:5" ht="15.75" customHeight="1" x14ac:dyDescent="0.3">
      <c r="A1416" s="1">
        <v>557</v>
      </c>
      <c r="B1416" s="1" t="s">
        <v>6881</v>
      </c>
      <c r="C1416" s="1" t="s">
        <v>13428</v>
      </c>
      <c r="D1416" s="1" t="s">
        <v>7837</v>
      </c>
      <c r="E1416" s="8">
        <f t="shared" ca="1" si="5"/>
        <v>0.81145800240226651</v>
      </c>
    </row>
    <row r="1417" spans="1:5" ht="15.75" customHeight="1" x14ac:dyDescent="0.3">
      <c r="A1417" s="1">
        <v>557</v>
      </c>
      <c r="B1417" s="1" t="s">
        <v>4765</v>
      </c>
      <c r="C1417" s="1" t="s">
        <v>13428</v>
      </c>
      <c r="D1417" s="1" t="s">
        <v>13284</v>
      </c>
      <c r="E1417" s="8">
        <f t="shared" ca="1" si="5"/>
        <v>0.13150321116207198</v>
      </c>
    </row>
    <row r="1418" spans="1:5" ht="15.75" customHeight="1" x14ac:dyDescent="0.3">
      <c r="A1418" s="1">
        <v>558</v>
      </c>
      <c r="B1418" s="1" t="s">
        <v>4876</v>
      </c>
      <c r="C1418" s="1" t="s">
        <v>13428</v>
      </c>
      <c r="D1418" s="1" t="s">
        <v>12836</v>
      </c>
      <c r="E1418" s="8">
        <f t="shared" ca="1" si="5"/>
        <v>0.66972389816552902</v>
      </c>
    </row>
    <row r="1419" spans="1:5" ht="15.75" customHeight="1" x14ac:dyDescent="0.3">
      <c r="A1419" s="1">
        <v>558</v>
      </c>
      <c r="B1419" s="1" t="s">
        <v>2016</v>
      </c>
      <c r="C1419" s="1" t="s">
        <v>13428</v>
      </c>
      <c r="D1419" s="1" t="s">
        <v>8479</v>
      </c>
      <c r="E1419" s="8">
        <f t="shared" ca="1" si="5"/>
        <v>0.40666555850698483</v>
      </c>
    </row>
    <row r="1420" spans="1:5" ht="15.75" customHeight="1" x14ac:dyDescent="0.3">
      <c r="A1420" s="1">
        <v>559</v>
      </c>
      <c r="B1420" s="1" t="s">
        <v>2486</v>
      </c>
      <c r="C1420" s="1" t="s">
        <v>13428</v>
      </c>
      <c r="D1420" s="1" t="s">
        <v>3653</v>
      </c>
      <c r="E1420" s="8">
        <f t="shared" ca="1" si="5"/>
        <v>0.56188598582654969</v>
      </c>
    </row>
    <row r="1421" spans="1:5" ht="15.75" customHeight="1" x14ac:dyDescent="0.3">
      <c r="A1421" s="1">
        <v>559</v>
      </c>
      <c r="B1421" s="1" t="s">
        <v>3652</v>
      </c>
      <c r="C1421" s="1" t="s">
        <v>13428</v>
      </c>
      <c r="D1421" s="1" t="s">
        <v>3653</v>
      </c>
      <c r="E1421" s="8">
        <f t="shared" ca="1" si="5"/>
        <v>0.65902989181047</v>
      </c>
    </row>
    <row r="1422" spans="1:5" ht="15.75" customHeight="1" x14ac:dyDescent="0.3">
      <c r="A1422" s="1">
        <v>560</v>
      </c>
      <c r="B1422" s="1" t="s">
        <v>7154</v>
      </c>
      <c r="C1422" s="1" t="s">
        <v>13428</v>
      </c>
      <c r="D1422" s="1" t="s">
        <v>11193</v>
      </c>
      <c r="E1422" s="8">
        <f t="shared" ca="1" si="5"/>
        <v>0.49595757416495712</v>
      </c>
    </row>
    <row r="1423" spans="1:5" ht="15.75" customHeight="1" x14ac:dyDescent="0.3">
      <c r="A1423" s="1">
        <v>560</v>
      </c>
      <c r="B1423" s="1" t="s">
        <v>4221</v>
      </c>
      <c r="C1423" s="1" t="s">
        <v>13428</v>
      </c>
      <c r="D1423" s="1" t="s">
        <v>8311</v>
      </c>
      <c r="E1423" s="8">
        <f t="shared" ca="1" si="5"/>
        <v>0.51559767738286322</v>
      </c>
    </row>
    <row r="1424" spans="1:5" ht="15.75" customHeight="1" x14ac:dyDescent="0.3">
      <c r="A1424" s="1">
        <v>561</v>
      </c>
      <c r="B1424" s="1" t="s">
        <v>9646</v>
      </c>
      <c r="C1424" s="1" t="s">
        <v>13428</v>
      </c>
      <c r="D1424" s="1" t="s">
        <v>9647</v>
      </c>
      <c r="E1424" s="8">
        <f t="shared" ca="1" si="5"/>
        <v>0.3883592262137644</v>
      </c>
    </row>
    <row r="1425" spans="1:5" ht="15.75" customHeight="1" x14ac:dyDescent="0.3">
      <c r="A1425" s="1">
        <v>561</v>
      </c>
      <c r="B1425" s="1" t="s">
        <v>3622</v>
      </c>
      <c r="C1425" s="1" t="s">
        <v>13428</v>
      </c>
      <c r="D1425" s="1" t="s">
        <v>4398</v>
      </c>
      <c r="E1425" s="8">
        <f t="shared" ca="1" si="5"/>
        <v>0.5486788326244374</v>
      </c>
    </row>
    <row r="1426" spans="1:5" ht="15.75" customHeight="1" x14ac:dyDescent="0.3">
      <c r="A1426" s="1">
        <v>562</v>
      </c>
      <c r="B1426" s="1" t="s">
        <v>4623</v>
      </c>
      <c r="C1426" s="1" t="s">
        <v>13428</v>
      </c>
      <c r="D1426" s="1" t="s">
        <v>4624</v>
      </c>
      <c r="E1426" s="8">
        <f t="shared" ca="1" si="5"/>
        <v>0.80690646173100145</v>
      </c>
    </row>
    <row r="1427" spans="1:5" ht="15.75" customHeight="1" x14ac:dyDescent="0.3">
      <c r="A1427" s="1">
        <v>562</v>
      </c>
      <c r="B1427" s="1" t="s">
        <v>3920</v>
      </c>
      <c r="C1427" s="1" t="s">
        <v>13428</v>
      </c>
      <c r="D1427" s="1" t="s">
        <v>5714</v>
      </c>
      <c r="E1427" s="8">
        <f t="shared" ca="1" si="5"/>
        <v>0.92919898601699136</v>
      </c>
    </row>
    <row r="1428" spans="1:5" ht="15.75" customHeight="1" x14ac:dyDescent="0.3">
      <c r="A1428" s="1">
        <v>563</v>
      </c>
      <c r="B1428" s="1" t="s">
        <v>4122</v>
      </c>
      <c r="C1428" s="1" t="s">
        <v>13428</v>
      </c>
      <c r="D1428" s="1" t="s">
        <v>7743</v>
      </c>
      <c r="E1428" s="8">
        <f t="shared" ca="1" si="5"/>
        <v>0.3347205235851678</v>
      </c>
    </row>
    <row r="1429" spans="1:5" ht="15.75" customHeight="1" x14ac:dyDescent="0.3">
      <c r="A1429" s="1">
        <v>563</v>
      </c>
      <c r="B1429" s="1" t="s">
        <v>5371</v>
      </c>
      <c r="C1429" s="1" t="s">
        <v>13428</v>
      </c>
      <c r="D1429" s="1" t="s">
        <v>5372</v>
      </c>
      <c r="E1429" s="8">
        <f t="shared" ca="1" si="5"/>
        <v>0.9518812921675901</v>
      </c>
    </row>
    <row r="1430" spans="1:5" ht="15.75" customHeight="1" x14ac:dyDescent="0.3">
      <c r="A1430" s="1">
        <v>564</v>
      </c>
      <c r="B1430" s="1" t="s">
        <v>9093</v>
      </c>
      <c r="C1430" s="1" t="s">
        <v>13428</v>
      </c>
      <c r="D1430" s="1" t="s">
        <v>9094</v>
      </c>
      <c r="E1430" s="8">
        <f t="shared" ca="1" si="5"/>
        <v>0.79559862063411257</v>
      </c>
    </row>
    <row r="1431" spans="1:5" ht="15.75" customHeight="1" x14ac:dyDescent="0.3">
      <c r="A1431" s="1">
        <v>564</v>
      </c>
      <c r="B1431" s="1" t="s">
        <v>12150</v>
      </c>
      <c r="C1431" s="1" t="s">
        <v>13428</v>
      </c>
      <c r="D1431" s="1" t="s">
        <v>12909</v>
      </c>
      <c r="E1431" s="8">
        <f t="shared" ca="1" si="5"/>
        <v>0.89313559676367327</v>
      </c>
    </row>
    <row r="1432" spans="1:5" ht="15.75" customHeight="1" x14ac:dyDescent="0.3">
      <c r="A1432" s="1">
        <v>565</v>
      </c>
      <c r="B1432" s="1" t="s">
        <v>8941</v>
      </c>
      <c r="C1432" s="1" t="s">
        <v>13428</v>
      </c>
      <c r="D1432" s="1" t="s">
        <v>8942</v>
      </c>
      <c r="E1432" s="8">
        <f t="shared" ca="1" si="5"/>
        <v>0.28480173432605838</v>
      </c>
    </row>
    <row r="1433" spans="1:5" ht="15.75" customHeight="1" x14ac:dyDescent="0.3">
      <c r="A1433" s="1">
        <v>565</v>
      </c>
      <c r="B1433" s="1" t="s">
        <v>9552</v>
      </c>
      <c r="C1433" s="1" t="s">
        <v>13428</v>
      </c>
      <c r="D1433" s="1" t="s">
        <v>9553</v>
      </c>
      <c r="E1433" s="8">
        <f t="shared" ca="1" si="5"/>
        <v>0.46343513436058303</v>
      </c>
    </row>
    <row r="1434" spans="1:5" ht="15.75" customHeight="1" x14ac:dyDescent="0.3">
      <c r="A1434" s="1">
        <v>566</v>
      </c>
      <c r="B1434" s="1" t="s">
        <v>1014</v>
      </c>
      <c r="C1434" s="1" t="s">
        <v>13428</v>
      </c>
      <c r="D1434" s="1" t="s">
        <v>9282</v>
      </c>
      <c r="E1434" s="8">
        <f t="shared" ca="1" si="5"/>
        <v>0.94999359889092383</v>
      </c>
    </row>
    <row r="1435" spans="1:5" ht="15.75" customHeight="1" x14ac:dyDescent="0.3">
      <c r="A1435" s="1">
        <v>566</v>
      </c>
      <c r="B1435" s="1" t="s">
        <v>7662</v>
      </c>
      <c r="C1435" s="1" t="s">
        <v>13428</v>
      </c>
      <c r="D1435" s="1" t="s">
        <v>7663</v>
      </c>
      <c r="E1435" s="8">
        <f t="shared" ca="1" si="5"/>
        <v>0.11920162435597315</v>
      </c>
    </row>
    <row r="1436" spans="1:5" ht="15.75" customHeight="1" x14ac:dyDescent="0.3">
      <c r="A1436" s="1">
        <v>567</v>
      </c>
      <c r="B1436" s="1" t="s">
        <v>3937</v>
      </c>
      <c r="C1436" s="1" t="s">
        <v>13428</v>
      </c>
      <c r="D1436" s="1" t="s">
        <v>10971</v>
      </c>
      <c r="E1436" s="8">
        <f t="shared" ca="1" si="5"/>
        <v>8.0763990807438457E-2</v>
      </c>
    </row>
    <row r="1437" spans="1:5" ht="15.75" customHeight="1" x14ac:dyDescent="0.3">
      <c r="A1437" s="1">
        <v>567</v>
      </c>
      <c r="B1437" s="1" t="s">
        <v>4318</v>
      </c>
      <c r="C1437" s="1" t="s">
        <v>13428</v>
      </c>
      <c r="D1437" s="1" t="s">
        <v>4319</v>
      </c>
      <c r="E1437" s="8">
        <f t="shared" ca="1" si="5"/>
        <v>0.78046590946712802</v>
      </c>
    </row>
    <row r="1438" spans="1:5" ht="15.75" customHeight="1" x14ac:dyDescent="0.3">
      <c r="A1438" s="1">
        <v>568</v>
      </c>
      <c r="B1438" s="1" t="s">
        <v>1610</v>
      </c>
      <c r="C1438" s="1" t="s">
        <v>13428</v>
      </c>
      <c r="D1438" s="1" t="s">
        <v>1611</v>
      </c>
      <c r="E1438" s="8">
        <f t="shared" ca="1" si="5"/>
        <v>0.33979165922782195</v>
      </c>
    </row>
    <row r="1439" spans="1:5" ht="15.75" customHeight="1" x14ac:dyDescent="0.3">
      <c r="A1439" s="1">
        <v>568</v>
      </c>
      <c r="B1439" s="1" t="s">
        <v>6308</v>
      </c>
      <c r="C1439" s="1" t="s">
        <v>13428</v>
      </c>
      <c r="D1439" s="1" t="s">
        <v>6309</v>
      </c>
      <c r="E1439" s="8">
        <f t="shared" ca="1" si="5"/>
        <v>0.64239185576917801</v>
      </c>
    </row>
    <row r="1440" spans="1:5" ht="15.75" customHeight="1" x14ac:dyDescent="0.3">
      <c r="A1440" s="1">
        <v>569</v>
      </c>
      <c r="B1440" s="1" t="s">
        <v>10070</v>
      </c>
      <c r="C1440" s="1" t="s">
        <v>13428</v>
      </c>
      <c r="D1440" s="1" t="s">
        <v>10071</v>
      </c>
      <c r="E1440" s="8">
        <f t="shared" ca="1" si="5"/>
        <v>6.6989249232837111E-2</v>
      </c>
    </row>
    <row r="1441" spans="1:5" ht="15.75" customHeight="1" x14ac:dyDescent="0.3">
      <c r="A1441" s="1">
        <v>569</v>
      </c>
      <c r="B1441" s="1" t="s">
        <v>7655</v>
      </c>
      <c r="C1441" s="1" t="s">
        <v>13428</v>
      </c>
      <c r="D1441" s="1" t="s">
        <v>8831</v>
      </c>
      <c r="E1441" s="8">
        <f t="shared" ca="1" si="5"/>
        <v>0.52706280865383581</v>
      </c>
    </row>
    <row r="1442" spans="1:5" ht="15.75" customHeight="1" x14ac:dyDescent="0.3">
      <c r="A1442" s="1">
        <v>570</v>
      </c>
      <c r="B1442" s="1" t="s">
        <v>9360</v>
      </c>
      <c r="C1442" s="1" t="s">
        <v>13428</v>
      </c>
      <c r="D1442" s="1" t="s">
        <v>9361</v>
      </c>
      <c r="E1442" s="8">
        <f t="shared" ca="1" si="5"/>
        <v>0.40861367153108541</v>
      </c>
    </row>
    <row r="1443" spans="1:5" ht="15.75" customHeight="1" x14ac:dyDescent="0.3">
      <c r="A1443" s="1">
        <v>570</v>
      </c>
      <c r="B1443" s="1" t="s">
        <v>10720</v>
      </c>
      <c r="C1443" s="1" t="s">
        <v>13428</v>
      </c>
      <c r="D1443" s="1" t="s">
        <v>12557</v>
      </c>
      <c r="E1443" s="8">
        <f t="shared" ca="1" si="5"/>
        <v>0.82139435784046411</v>
      </c>
    </row>
    <row r="1444" spans="1:5" ht="15.75" customHeight="1" x14ac:dyDescent="0.3">
      <c r="A1444" s="1">
        <v>571</v>
      </c>
      <c r="B1444" s="1" t="s">
        <v>1156</v>
      </c>
      <c r="C1444" s="1" t="s">
        <v>13428</v>
      </c>
      <c r="D1444" s="1" t="s">
        <v>1157</v>
      </c>
      <c r="E1444" s="8">
        <f t="shared" ca="1" si="5"/>
        <v>0.35513112552081416</v>
      </c>
    </row>
    <row r="1445" spans="1:5" ht="15.75" customHeight="1" x14ac:dyDescent="0.3">
      <c r="A1445" s="1">
        <v>571</v>
      </c>
      <c r="B1445" s="1" t="s">
        <v>6068</v>
      </c>
      <c r="C1445" s="1" t="s">
        <v>13428</v>
      </c>
      <c r="D1445" s="1" t="s">
        <v>6069</v>
      </c>
      <c r="E1445" s="8">
        <f t="shared" ca="1" si="5"/>
        <v>0.56820986514895955</v>
      </c>
    </row>
    <row r="1446" spans="1:5" ht="15.75" customHeight="1" x14ac:dyDescent="0.3">
      <c r="A1446" s="1">
        <v>572</v>
      </c>
      <c r="B1446" s="1" t="s">
        <v>3524</v>
      </c>
      <c r="C1446" s="1" t="s">
        <v>13428</v>
      </c>
      <c r="D1446" s="1" t="s">
        <v>3525</v>
      </c>
      <c r="E1446" s="8">
        <f t="shared" ca="1" si="5"/>
        <v>0.83812510470636203</v>
      </c>
    </row>
    <row r="1447" spans="1:5" ht="15.75" customHeight="1" x14ac:dyDescent="0.3">
      <c r="A1447" s="1">
        <v>572</v>
      </c>
      <c r="B1447" s="1" t="s">
        <v>11577</v>
      </c>
      <c r="C1447" s="1" t="s">
        <v>13428</v>
      </c>
      <c r="D1447" s="1" t="s">
        <v>11578</v>
      </c>
      <c r="E1447" s="8">
        <f t="shared" ca="1" si="5"/>
        <v>0.612211813837924</v>
      </c>
    </row>
    <row r="1448" spans="1:5" ht="15.75" customHeight="1" x14ac:dyDescent="0.3">
      <c r="A1448" s="1">
        <v>573</v>
      </c>
      <c r="B1448" s="1" t="s">
        <v>5793</v>
      </c>
      <c r="C1448" s="1" t="s">
        <v>13428</v>
      </c>
      <c r="D1448" s="1" t="s">
        <v>5794</v>
      </c>
      <c r="E1448" s="8">
        <f t="shared" ca="1" si="5"/>
        <v>0.55012815385494007</v>
      </c>
    </row>
    <row r="1449" spans="1:5" ht="15.75" customHeight="1" x14ac:dyDescent="0.3">
      <c r="A1449" s="1">
        <v>573</v>
      </c>
      <c r="B1449" s="1" t="s">
        <v>5382</v>
      </c>
      <c r="C1449" s="1" t="s">
        <v>13428</v>
      </c>
      <c r="D1449" s="1" t="s">
        <v>5383</v>
      </c>
      <c r="E1449" s="8">
        <f t="shared" ca="1" si="5"/>
        <v>0.48167536438564595</v>
      </c>
    </row>
    <row r="1450" spans="1:5" ht="15.75" customHeight="1" x14ac:dyDescent="0.3">
      <c r="A1450" s="1">
        <v>574</v>
      </c>
      <c r="B1450" s="1" t="s">
        <v>7585</v>
      </c>
      <c r="C1450" s="1" t="s">
        <v>13428</v>
      </c>
      <c r="D1450" s="1" t="s">
        <v>12013</v>
      </c>
      <c r="E1450" s="8">
        <f t="shared" ca="1" si="5"/>
        <v>0.11171246653987921</v>
      </c>
    </row>
    <row r="1451" spans="1:5" ht="15.75" customHeight="1" x14ac:dyDescent="0.3">
      <c r="A1451" s="1">
        <v>574</v>
      </c>
      <c r="B1451" s="1" t="s">
        <v>4543</v>
      </c>
      <c r="C1451" s="1" t="s">
        <v>13428</v>
      </c>
      <c r="D1451" s="1" t="s">
        <v>4544</v>
      </c>
      <c r="E1451" s="8">
        <f t="shared" ca="1" si="5"/>
        <v>0.68843651073314349</v>
      </c>
    </row>
    <row r="1452" spans="1:5" ht="15.75" customHeight="1" x14ac:dyDescent="0.3">
      <c r="A1452" s="1">
        <v>575</v>
      </c>
      <c r="B1452" s="1" t="s">
        <v>3165</v>
      </c>
      <c r="C1452" s="1" t="s">
        <v>13428</v>
      </c>
      <c r="D1452" s="1" t="s">
        <v>7911</v>
      </c>
      <c r="E1452" s="8">
        <f t="shared" ca="1" si="5"/>
        <v>0.61391055865725497</v>
      </c>
    </row>
    <row r="1453" spans="1:5" ht="15.75" customHeight="1" x14ac:dyDescent="0.3">
      <c r="A1453" s="1">
        <v>575</v>
      </c>
      <c r="B1453" s="1" t="s">
        <v>5961</v>
      </c>
      <c r="C1453" s="1" t="s">
        <v>13428</v>
      </c>
      <c r="D1453" s="1" t="s">
        <v>5962</v>
      </c>
      <c r="E1453" s="8">
        <f t="shared" ca="1" si="5"/>
        <v>0.26155671837219474</v>
      </c>
    </row>
    <row r="1454" spans="1:5" ht="15.75" customHeight="1" x14ac:dyDescent="0.3">
      <c r="A1454" s="1">
        <v>576</v>
      </c>
      <c r="B1454" s="1" t="s">
        <v>2788</v>
      </c>
      <c r="C1454" s="1" t="s">
        <v>13428</v>
      </c>
      <c r="D1454" s="1" t="s">
        <v>7771</v>
      </c>
      <c r="E1454" s="8">
        <f t="shared" ca="1" si="5"/>
        <v>0.37127297234919232</v>
      </c>
    </row>
    <row r="1455" spans="1:5" ht="15.75" customHeight="1" x14ac:dyDescent="0.3">
      <c r="A1455" s="1">
        <v>576</v>
      </c>
      <c r="B1455" s="1" t="s">
        <v>1170</v>
      </c>
      <c r="C1455" s="1" t="s">
        <v>13428</v>
      </c>
      <c r="D1455" s="1" t="s">
        <v>1171</v>
      </c>
      <c r="E1455" s="8">
        <f t="shared" ca="1" si="5"/>
        <v>0.12298191693996885</v>
      </c>
    </row>
    <row r="1456" spans="1:5" ht="15.75" customHeight="1" x14ac:dyDescent="0.3">
      <c r="A1456" s="1">
        <v>577</v>
      </c>
      <c r="B1456" s="1" t="s">
        <v>3581</v>
      </c>
      <c r="C1456" s="1" t="s">
        <v>13428</v>
      </c>
      <c r="D1456" s="1" t="s">
        <v>3582</v>
      </c>
      <c r="E1456" s="8">
        <f t="shared" ca="1" si="5"/>
        <v>4.5020502588930755E-2</v>
      </c>
    </row>
    <row r="1457" spans="1:5" ht="15.75" customHeight="1" x14ac:dyDescent="0.3">
      <c r="A1457" s="1">
        <v>577</v>
      </c>
      <c r="B1457" s="1" t="s">
        <v>9575</v>
      </c>
      <c r="C1457" s="1" t="s">
        <v>13428</v>
      </c>
      <c r="D1457" s="1" t="s">
        <v>11246</v>
      </c>
      <c r="E1457" s="8">
        <f t="shared" ca="1" si="5"/>
        <v>0.74077045770005845</v>
      </c>
    </row>
    <row r="1458" spans="1:5" ht="15.75" customHeight="1" x14ac:dyDescent="0.3">
      <c r="A1458" s="1">
        <v>578</v>
      </c>
      <c r="B1458" s="1" t="s">
        <v>4495</v>
      </c>
      <c r="C1458" s="1" t="s">
        <v>13428</v>
      </c>
      <c r="D1458" s="1" t="s">
        <v>4496</v>
      </c>
      <c r="E1458" s="8">
        <f t="shared" ca="1" si="5"/>
        <v>0.37550098228072371</v>
      </c>
    </row>
    <row r="1459" spans="1:5" ht="15.75" customHeight="1" x14ac:dyDescent="0.3">
      <c r="A1459" s="1">
        <v>578</v>
      </c>
      <c r="B1459" s="1" t="s">
        <v>2743</v>
      </c>
      <c r="C1459" s="1" t="s">
        <v>13428</v>
      </c>
      <c r="D1459" s="1" t="s">
        <v>2744</v>
      </c>
      <c r="E1459" s="8">
        <f t="shared" ca="1" si="5"/>
        <v>0.80236351352660995</v>
      </c>
    </row>
    <row r="1460" spans="1:5" ht="15.75" customHeight="1" x14ac:dyDescent="0.3">
      <c r="A1460" s="1">
        <v>579</v>
      </c>
      <c r="B1460" s="1" t="s">
        <v>7274</v>
      </c>
      <c r="C1460" s="1" t="s">
        <v>13428</v>
      </c>
      <c r="D1460" s="1" t="s">
        <v>7275</v>
      </c>
      <c r="E1460" s="8">
        <f t="shared" ca="1" si="5"/>
        <v>0.8579087361648301</v>
      </c>
    </row>
    <row r="1461" spans="1:5" ht="15.75" customHeight="1" x14ac:dyDescent="0.3">
      <c r="A1461" s="1">
        <v>579</v>
      </c>
      <c r="B1461" s="1" t="s">
        <v>9878</v>
      </c>
      <c r="C1461" s="1" t="s">
        <v>13428</v>
      </c>
      <c r="D1461" s="1" t="s">
        <v>13222</v>
      </c>
      <c r="E1461" s="8">
        <f t="shared" ca="1" si="5"/>
        <v>0.69205528281147655</v>
      </c>
    </row>
    <row r="1462" spans="1:5" ht="15.75" customHeight="1" x14ac:dyDescent="0.3">
      <c r="A1462" s="1">
        <v>580</v>
      </c>
      <c r="B1462" s="1" t="s">
        <v>6963</v>
      </c>
      <c r="C1462" s="1" t="s">
        <v>13428</v>
      </c>
      <c r="D1462" s="1" t="s">
        <v>13043</v>
      </c>
      <c r="E1462" s="8">
        <f t="shared" ca="1" si="5"/>
        <v>3.9059364549863473E-2</v>
      </c>
    </row>
    <row r="1463" spans="1:5" ht="15.75" customHeight="1" x14ac:dyDescent="0.3">
      <c r="A1463" s="1">
        <v>580</v>
      </c>
      <c r="B1463" s="1" t="s">
        <v>11941</v>
      </c>
      <c r="C1463" s="1" t="s">
        <v>13428</v>
      </c>
      <c r="D1463" s="1" t="s">
        <v>11942</v>
      </c>
      <c r="E1463" s="8">
        <f t="shared" ca="1" si="5"/>
        <v>0.52525027077013342</v>
      </c>
    </row>
    <row r="1464" spans="1:5" ht="15.75" customHeight="1" x14ac:dyDescent="0.3">
      <c r="A1464" s="1">
        <v>581</v>
      </c>
      <c r="B1464" s="1" t="s">
        <v>9145</v>
      </c>
      <c r="C1464" s="1" t="s">
        <v>13428</v>
      </c>
      <c r="D1464" s="1" t="s">
        <v>9146</v>
      </c>
      <c r="E1464" s="8">
        <f t="shared" ca="1" si="5"/>
        <v>0.31838565495510995</v>
      </c>
    </row>
    <row r="1465" spans="1:5" ht="15.75" customHeight="1" x14ac:dyDescent="0.3">
      <c r="A1465" s="1">
        <v>581</v>
      </c>
      <c r="B1465" s="1" t="s">
        <v>10139</v>
      </c>
      <c r="C1465" s="1" t="s">
        <v>13428</v>
      </c>
      <c r="D1465" s="1" t="s">
        <v>10140</v>
      </c>
      <c r="E1465" s="8">
        <f t="shared" ca="1" si="5"/>
        <v>0.20060716474885887</v>
      </c>
    </row>
    <row r="1466" spans="1:5" ht="15.75" customHeight="1" x14ac:dyDescent="0.3">
      <c r="A1466" s="1">
        <v>582</v>
      </c>
      <c r="B1466" s="1" t="s">
        <v>6871</v>
      </c>
      <c r="C1466" s="1" t="s">
        <v>13428</v>
      </c>
      <c r="D1466" s="1" t="s">
        <v>6872</v>
      </c>
      <c r="E1466" s="8">
        <f t="shared" ca="1" si="5"/>
        <v>0.68436213336794371</v>
      </c>
    </row>
    <row r="1467" spans="1:5" ht="15.75" customHeight="1" x14ac:dyDescent="0.3">
      <c r="A1467" s="1">
        <v>582</v>
      </c>
      <c r="B1467" s="1" t="s">
        <v>7097</v>
      </c>
      <c r="C1467" s="1" t="s">
        <v>13428</v>
      </c>
      <c r="D1467" s="1" t="s">
        <v>10676</v>
      </c>
      <c r="E1467" s="8">
        <f t="shared" ca="1" si="5"/>
        <v>0.92858229610590892</v>
      </c>
    </row>
    <row r="1468" spans="1:5" ht="15.75" customHeight="1" x14ac:dyDescent="0.3">
      <c r="A1468" s="1">
        <v>583</v>
      </c>
      <c r="B1468" s="1" t="s">
        <v>4153</v>
      </c>
      <c r="C1468" s="1" t="s">
        <v>13428</v>
      </c>
      <c r="D1468" s="1" t="s">
        <v>11989</v>
      </c>
      <c r="E1468" s="8">
        <f t="shared" ca="1" si="5"/>
        <v>0.55609168138111753</v>
      </c>
    </row>
    <row r="1469" spans="1:5" ht="15.75" customHeight="1" x14ac:dyDescent="0.3">
      <c r="A1469" s="1">
        <v>583</v>
      </c>
      <c r="B1469" s="1" t="s">
        <v>5186</v>
      </c>
      <c r="C1469" s="1" t="s">
        <v>13428</v>
      </c>
      <c r="D1469" s="1" t="s">
        <v>13349</v>
      </c>
      <c r="E1469" s="8">
        <f t="shared" ca="1" si="5"/>
        <v>0.31363714733129733</v>
      </c>
    </row>
    <row r="1470" spans="1:5" ht="15.75" customHeight="1" x14ac:dyDescent="0.3">
      <c r="A1470" s="1">
        <v>584</v>
      </c>
      <c r="B1470" s="1" t="s">
        <v>7250</v>
      </c>
      <c r="C1470" s="1" t="s">
        <v>13428</v>
      </c>
      <c r="D1470" s="1" t="s">
        <v>9670</v>
      </c>
      <c r="E1470" s="8">
        <f t="shared" ca="1" si="5"/>
        <v>0.67529231057615147</v>
      </c>
    </row>
    <row r="1471" spans="1:5" ht="15.75" customHeight="1" x14ac:dyDescent="0.3">
      <c r="A1471" s="1">
        <v>584</v>
      </c>
      <c r="B1471" s="1" t="s">
        <v>7375</v>
      </c>
      <c r="C1471" s="1" t="s">
        <v>13428</v>
      </c>
      <c r="D1471" s="1" t="s">
        <v>10377</v>
      </c>
      <c r="E1471" s="8">
        <f t="shared" ca="1" si="5"/>
        <v>0.54412441990646454</v>
      </c>
    </row>
    <row r="1472" spans="1:5" ht="15.75" customHeight="1" x14ac:dyDescent="0.3">
      <c r="A1472" s="1">
        <v>585</v>
      </c>
      <c r="B1472" s="1" t="s">
        <v>2957</v>
      </c>
      <c r="C1472" s="1" t="s">
        <v>13428</v>
      </c>
      <c r="D1472" s="1" t="s">
        <v>2958</v>
      </c>
      <c r="E1472" s="8">
        <f t="shared" ca="1" si="5"/>
        <v>0.72056202084244647</v>
      </c>
    </row>
    <row r="1473" spans="1:5" ht="15.75" customHeight="1" x14ac:dyDescent="0.3">
      <c r="A1473" s="1">
        <v>585</v>
      </c>
      <c r="B1473" s="1" t="s">
        <v>5547</v>
      </c>
      <c r="C1473" s="1" t="s">
        <v>13428</v>
      </c>
      <c r="D1473" s="1" t="s">
        <v>9993</v>
      </c>
      <c r="E1473" s="8">
        <f t="shared" ca="1" si="5"/>
        <v>4.2021140976491345E-2</v>
      </c>
    </row>
    <row r="1474" spans="1:5" ht="15.75" customHeight="1" x14ac:dyDescent="0.3">
      <c r="A1474" s="1">
        <v>586</v>
      </c>
      <c r="B1474" s="1" t="s">
        <v>11646</v>
      </c>
      <c r="C1474" s="1" t="s">
        <v>13428</v>
      </c>
      <c r="D1474" s="1" t="s">
        <v>11647</v>
      </c>
      <c r="E1474" s="8">
        <f t="shared" ca="1" si="5"/>
        <v>0.33439948378043438</v>
      </c>
    </row>
    <row r="1475" spans="1:5" ht="15.75" customHeight="1" x14ac:dyDescent="0.3">
      <c r="A1475" s="1">
        <v>586</v>
      </c>
      <c r="B1475" s="1" t="s">
        <v>2497</v>
      </c>
      <c r="C1475" s="1" t="s">
        <v>13428</v>
      </c>
      <c r="D1475" s="1" t="s">
        <v>2498</v>
      </c>
      <c r="E1475" s="8">
        <f t="shared" ca="1" si="5"/>
        <v>0.10722938014656469</v>
      </c>
    </row>
    <row r="1476" spans="1:5" ht="15.75" customHeight="1" x14ac:dyDescent="0.3">
      <c r="A1476" s="1">
        <v>587</v>
      </c>
      <c r="B1476" s="1" t="s">
        <v>12011</v>
      </c>
      <c r="C1476" s="1" t="s">
        <v>13428</v>
      </c>
      <c r="D1476" s="1" t="s">
        <v>12695</v>
      </c>
      <c r="E1476" s="8">
        <f t="shared" ca="1" si="5"/>
        <v>0.13315637452885376</v>
      </c>
    </row>
    <row r="1477" spans="1:5" ht="15.75" customHeight="1" x14ac:dyDescent="0.3">
      <c r="A1477" s="1">
        <v>587</v>
      </c>
      <c r="B1477" s="1" t="s">
        <v>10097</v>
      </c>
      <c r="C1477" s="1" t="s">
        <v>13428</v>
      </c>
      <c r="D1477" s="1" t="s">
        <v>10307</v>
      </c>
      <c r="E1477" s="8">
        <f t="shared" ca="1" si="5"/>
        <v>0.12124345127969516</v>
      </c>
    </row>
    <row r="1478" spans="1:5" ht="15.75" customHeight="1" x14ac:dyDescent="0.3">
      <c r="A1478" s="1">
        <v>588</v>
      </c>
      <c r="B1478" s="1" t="s">
        <v>5702</v>
      </c>
      <c r="C1478" s="1" t="s">
        <v>13428</v>
      </c>
      <c r="D1478" s="1" t="s">
        <v>12099</v>
      </c>
      <c r="E1478" s="8">
        <f t="shared" ca="1" si="5"/>
        <v>0.49041287620393992</v>
      </c>
    </row>
    <row r="1479" spans="1:5" ht="15.75" customHeight="1" x14ac:dyDescent="0.3">
      <c r="A1479" s="1">
        <v>588</v>
      </c>
      <c r="B1479" s="1" t="s">
        <v>10340</v>
      </c>
      <c r="C1479" s="1" t="s">
        <v>13428</v>
      </c>
      <c r="D1479" s="1" t="s">
        <v>10341</v>
      </c>
      <c r="E1479" s="8">
        <f t="shared" ca="1" si="5"/>
        <v>0.4326008032849169</v>
      </c>
    </row>
    <row r="1480" spans="1:5" ht="15.75" customHeight="1" x14ac:dyDescent="0.3">
      <c r="A1480" s="1">
        <v>589</v>
      </c>
      <c r="B1480" s="1" t="s">
        <v>7510</v>
      </c>
      <c r="C1480" s="1" t="s">
        <v>13428</v>
      </c>
      <c r="D1480" s="1" t="s">
        <v>7511</v>
      </c>
      <c r="E1480" s="8">
        <f t="shared" ca="1" si="5"/>
        <v>0.50494157324906763</v>
      </c>
    </row>
    <row r="1481" spans="1:5" ht="15.75" customHeight="1" x14ac:dyDescent="0.3">
      <c r="A1481" s="1">
        <v>589</v>
      </c>
      <c r="B1481" s="1" t="s">
        <v>7689</v>
      </c>
      <c r="C1481" s="1" t="s">
        <v>13428</v>
      </c>
      <c r="D1481" s="1" t="s">
        <v>7690</v>
      </c>
      <c r="E1481" s="8">
        <f t="shared" ca="1" si="5"/>
        <v>0.90977188130577347</v>
      </c>
    </row>
    <row r="1482" spans="1:5" ht="15.75" customHeight="1" x14ac:dyDescent="0.3">
      <c r="A1482" s="1">
        <v>590</v>
      </c>
      <c r="B1482" s="1" t="s">
        <v>2221</v>
      </c>
      <c r="C1482" s="1" t="s">
        <v>13428</v>
      </c>
      <c r="D1482" s="1" t="s">
        <v>2222</v>
      </c>
      <c r="E1482" s="8">
        <f t="shared" ca="1" si="5"/>
        <v>7.7108802526799636E-3</v>
      </c>
    </row>
    <row r="1483" spans="1:5" ht="15.75" customHeight="1" x14ac:dyDescent="0.3">
      <c r="A1483" s="1">
        <v>590</v>
      </c>
      <c r="B1483" s="1" t="s">
        <v>1215</v>
      </c>
      <c r="C1483" s="1" t="s">
        <v>13428</v>
      </c>
      <c r="D1483" s="1" t="s">
        <v>1216</v>
      </c>
      <c r="E1483" s="8">
        <f t="shared" ca="1" si="5"/>
        <v>0.4226776072597962</v>
      </c>
    </row>
    <row r="1484" spans="1:5" ht="15.75" customHeight="1" x14ac:dyDescent="0.3">
      <c r="A1484" s="1">
        <v>591</v>
      </c>
      <c r="B1484" s="1" t="s">
        <v>6285</v>
      </c>
      <c r="C1484" s="1" t="s">
        <v>13428</v>
      </c>
      <c r="D1484" s="1" t="s">
        <v>6286</v>
      </c>
      <c r="E1484" s="8">
        <f t="shared" ca="1" si="5"/>
        <v>0.74003860558609103</v>
      </c>
    </row>
    <row r="1485" spans="1:5" ht="15.75" customHeight="1" x14ac:dyDescent="0.3">
      <c r="A1485" s="1">
        <v>591</v>
      </c>
      <c r="B1485" s="1" t="s">
        <v>371</v>
      </c>
      <c r="C1485" s="1" t="s">
        <v>13428</v>
      </c>
      <c r="D1485" s="1" t="s">
        <v>372</v>
      </c>
      <c r="E1485" s="8">
        <f t="shared" ca="1" si="5"/>
        <v>3.3917111453777515E-2</v>
      </c>
    </row>
    <row r="1486" spans="1:5" ht="15.75" customHeight="1" x14ac:dyDescent="0.3">
      <c r="A1486" s="1">
        <v>592</v>
      </c>
      <c r="B1486" s="1" t="s">
        <v>5407</v>
      </c>
      <c r="C1486" s="1" t="s">
        <v>13428</v>
      </c>
      <c r="D1486" s="1" t="s">
        <v>5882</v>
      </c>
      <c r="E1486" s="8">
        <f t="shared" ca="1" si="5"/>
        <v>0.62742282660450799</v>
      </c>
    </row>
    <row r="1487" spans="1:5" ht="15.75" customHeight="1" x14ac:dyDescent="0.3">
      <c r="A1487" s="1">
        <v>592</v>
      </c>
      <c r="B1487" s="1" t="s">
        <v>8032</v>
      </c>
      <c r="C1487" s="1" t="s">
        <v>13428</v>
      </c>
      <c r="D1487" s="1" t="s">
        <v>8033</v>
      </c>
      <c r="E1487" s="8">
        <f t="shared" ca="1" si="5"/>
        <v>0.10795352036951089</v>
      </c>
    </row>
    <row r="1488" spans="1:5" ht="15.75" customHeight="1" x14ac:dyDescent="0.3">
      <c r="A1488" s="1">
        <v>593</v>
      </c>
      <c r="B1488" s="1" t="s">
        <v>5695</v>
      </c>
      <c r="C1488" s="1" t="s">
        <v>13428</v>
      </c>
      <c r="D1488" s="1" t="s">
        <v>5696</v>
      </c>
      <c r="E1488" s="8">
        <f t="shared" ca="1" si="5"/>
        <v>0.58817388930349079</v>
      </c>
    </row>
    <row r="1489" spans="1:5" ht="15.75" customHeight="1" x14ac:dyDescent="0.3">
      <c r="A1489" s="1">
        <v>593</v>
      </c>
      <c r="B1489" s="1" t="s">
        <v>350</v>
      </c>
      <c r="C1489" s="1" t="s">
        <v>13428</v>
      </c>
      <c r="D1489" s="1" t="s">
        <v>13032</v>
      </c>
      <c r="E1489" s="8">
        <f t="shared" ca="1" si="5"/>
        <v>0.37513191452164851</v>
      </c>
    </row>
    <row r="1490" spans="1:5" ht="15.75" customHeight="1" x14ac:dyDescent="0.3">
      <c r="A1490" s="1">
        <v>594</v>
      </c>
      <c r="B1490" s="1" t="s">
        <v>909</v>
      </c>
      <c r="C1490" s="1" t="s">
        <v>13428</v>
      </c>
      <c r="D1490" s="1" t="s">
        <v>910</v>
      </c>
      <c r="E1490" s="8">
        <f t="shared" ca="1" si="5"/>
        <v>0.94929398242231922</v>
      </c>
    </row>
    <row r="1491" spans="1:5" ht="15.75" customHeight="1" x14ac:dyDescent="0.3">
      <c r="A1491" s="1">
        <v>594</v>
      </c>
      <c r="B1491" s="1" t="s">
        <v>2358</v>
      </c>
      <c r="C1491" s="1" t="s">
        <v>13428</v>
      </c>
      <c r="D1491" s="1" t="s">
        <v>2359</v>
      </c>
      <c r="E1491" s="8">
        <f t="shared" ca="1" si="5"/>
        <v>0.32416359939031458</v>
      </c>
    </row>
    <row r="1492" spans="1:5" ht="15.75" customHeight="1" x14ac:dyDescent="0.3">
      <c r="A1492" s="1">
        <v>595</v>
      </c>
      <c r="B1492" s="1" t="s">
        <v>593</v>
      </c>
      <c r="C1492" s="1" t="s">
        <v>13428</v>
      </c>
      <c r="D1492" s="1" t="s">
        <v>594</v>
      </c>
      <c r="E1492" s="8">
        <f t="shared" ca="1" si="5"/>
        <v>0.15809758529936424</v>
      </c>
    </row>
    <row r="1493" spans="1:5" ht="15.75" customHeight="1" x14ac:dyDescent="0.3">
      <c r="A1493" s="1">
        <v>595</v>
      </c>
      <c r="B1493" s="1" t="s">
        <v>11575</v>
      </c>
      <c r="C1493" s="1" t="s">
        <v>13428</v>
      </c>
      <c r="D1493" s="1" t="s">
        <v>11576</v>
      </c>
      <c r="E1493" s="8">
        <f t="shared" ca="1" si="5"/>
        <v>0.49259519906570182</v>
      </c>
    </row>
    <row r="1494" spans="1:5" ht="15.75" customHeight="1" x14ac:dyDescent="0.3">
      <c r="A1494" s="1">
        <v>596</v>
      </c>
      <c r="B1494" s="1" t="s">
        <v>4137</v>
      </c>
      <c r="C1494" s="1" t="s">
        <v>13428</v>
      </c>
      <c r="D1494" s="1" t="s">
        <v>4138</v>
      </c>
      <c r="E1494" s="8">
        <f t="shared" ca="1" si="5"/>
        <v>0.4827761870897489</v>
      </c>
    </row>
    <row r="1495" spans="1:5" ht="15.75" customHeight="1" x14ac:dyDescent="0.3">
      <c r="A1495" s="1">
        <v>596</v>
      </c>
      <c r="B1495" s="1" t="s">
        <v>10891</v>
      </c>
      <c r="C1495" s="1" t="s">
        <v>13428</v>
      </c>
      <c r="D1495" s="1" t="s">
        <v>11153</v>
      </c>
      <c r="E1495" s="8">
        <f t="shared" ca="1" si="5"/>
        <v>2.9798142343936407E-2</v>
      </c>
    </row>
    <row r="1496" spans="1:5" ht="15.75" customHeight="1" x14ac:dyDescent="0.3">
      <c r="A1496" s="1">
        <v>597</v>
      </c>
      <c r="B1496" s="1" t="s">
        <v>3028</v>
      </c>
      <c r="C1496" s="1" t="s">
        <v>13428</v>
      </c>
      <c r="D1496" s="1" t="s">
        <v>3029</v>
      </c>
      <c r="E1496" s="8">
        <f t="shared" ca="1" si="5"/>
        <v>0.18476411632296241</v>
      </c>
    </row>
    <row r="1497" spans="1:5" ht="15.75" customHeight="1" x14ac:dyDescent="0.3">
      <c r="A1497" s="1">
        <v>597</v>
      </c>
      <c r="B1497" s="1" t="s">
        <v>1059</v>
      </c>
      <c r="C1497" s="1" t="s">
        <v>13428</v>
      </c>
      <c r="D1497" s="1" t="s">
        <v>1060</v>
      </c>
      <c r="E1497" s="8">
        <f t="shared" ca="1" si="5"/>
        <v>0.22453246240304625</v>
      </c>
    </row>
    <row r="1498" spans="1:5" ht="15.75" customHeight="1" x14ac:dyDescent="0.3">
      <c r="A1498" s="1">
        <v>598</v>
      </c>
      <c r="B1498" s="1" t="s">
        <v>1929</v>
      </c>
      <c r="C1498" s="1" t="s">
        <v>13428</v>
      </c>
      <c r="D1498" s="1" t="s">
        <v>1930</v>
      </c>
      <c r="E1498" s="8">
        <f t="shared" ca="1" si="5"/>
        <v>0.87643295534536503</v>
      </c>
    </row>
    <row r="1499" spans="1:5" ht="15.75" customHeight="1" x14ac:dyDescent="0.3">
      <c r="A1499" s="1">
        <v>598</v>
      </c>
      <c r="B1499" s="1" t="s">
        <v>11281</v>
      </c>
      <c r="C1499" s="1" t="s">
        <v>13428</v>
      </c>
      <c r="D1499" s="1" t="s">
        <v>13099</v>
      </c>
      <c r="E1499" s="8">
        <f t="shared" ca="1" si="5"/>
        <v>0.30297433471379942</v>
      </c>
    </row>
    <row r="1500" spans="1:5" ht="15.75" customHeight="1" x14ac:dyDescent="0.3">
      <c r="A1500" s="1">
        <v>599</v>
      </c>
      <c r="B1500" s="1" t="s">
        <v>9118</v>
      </c>
      <c r="C1500" s="1" t="s">
        <v>13428</v>
      </c>
      <c r="D1500" s="1" t="s">
        <v>10196</v>
      </c>
      <c r="E1500" s="8">
        <f t="shared" ca="1" si="5"/>
        <v>0.98371560471822872</v>
      </c>
    </row>
    <row r="1501" spans="1:5" ht="15.75" customHeight="1" x14ac:dyDescent="0.3">
      <c r="A1501" s="1">
        <v>599</v>
      </c>
      <c r="B1501" s="1" t="s">
        <v>6925</v>
      </c>
      <c r="C1501" s="1" t="s">
        <v>13428</v>
      </c>
      <c r="D1501" s="1" t="s">
        <v>6926</v>
      </c>
      <c r="E1501" s="8">
        <f t="shared" ca="1" si="5"/>
        <v>0.53024400335605237</v>
      </c>
    </row>
    <row r="1502" spans="1:5" ht="15.75" customHeight="1" x14ac:dyDescent="0.3">
      <c r="A1502" s="1">
        <v>600</v>
      </c>
      <c r="B1502" s="1" t="s">
        <v>9193</v>
      </c>
      <c r="C1502" s="1" t="s">
        <v>13428</v>
      </c>
      <c r="D1502" s="1" t="s">
        <v>10650</v>
      </c>
      <c r="E1502" s="8">
        <f t="shared" ca="1" si="5"/>
        <v>0.75662567447824614</v>
      </c>
    </row>
    <row r="1503" spans="1:5" ht="15.75" customHeight="1" x14ac:dyDescent="0.3">
      <c r="A1503" s="1">
        <v>600</v>
      </c>
      <c r="B1503" s="1" t="s">
        <v>2799</v>
      </c>
      <c r="C1503" s="1" t="s">
        <v>13428</v>
      </c>
      <c r="D1503" s="1" t="s">
        <v>11871</v>
      </c>
      <c r="E1503" s="8">
        <f t="shared" ca="1" si="5"/>
        <v>0.6182513854693048</v>
      </c>
    </row>
    <row r="1504" spans="1:5" ht="15.75" customHeight="1" x14ac:dyDescent="0.3">
      <c r="A1504" s="1">
        <v>601</v>
      </c>
      <c r="B1504" s="1" t="s">
        <v>4124</v>
      </c>
      <c r="C1504" s="1" t="s">
        <v>13428</v>
      </c>
      <c r="D1504" s="1" t="s">
        <v>11666</v>
      </c>
      <c r="E1504" s="8">
        <f t="shared" ca="1" si="5"/>
        <v>6.4982906703433208E-2</v>
      </c>
    </row>
    <row r="1505" spans="1:5" ht="15.75" customHeight="1" x14ac:dyDescent="0.3">
      <c r="A1505" s="1">
        <v>601</v>
      </c>
      <c r="B1505" s="1" t="s">
        <v>7979</v>
      </c>
      <c r="C1505" s="1" t="s">
        <v>13428</v>
      </c>
      <c r="D1505" s="1" t="s">
        <v>7980</v>
      </c>
      <c r="E1505" s="8">
        <f t="shared" ca="1" si="5"/>
        <v>0.57157540595146361</v>
      </c>
    </row>
    <row r="1506" spans="1:5" ht="15.75" customHeight="1" x14ac:dyDescent="0.3">
      <c r="A1506" s="1">
        <v>602</v>
      </c>
      <c r="B1506" s="1" t="s">
        <v>7367</v>
      </c>
      <c r="C1506" s="1" t="s">
        <v>13428</v>
      </c>
      <c r="D1506" s="1" t="s">
        <v>11591</v>
      </c>
      <c r="E1506" s="8">
        <f t="shared" ca="1" si="5"/>
        <v>2.9968177818107011E-2</v>
      </c>
    </row>
    <row r="1507" spans="1:5" ht="15.75" customHeight="1" x14ac:dyDescent="0.3">
      <c r="A1507" s="1">
        <v>602</v>
      </c>
      <c r="B1507" s="1" t="s">
        <v>6146</v>
      </c>
      <c r="C1507" s="1" t="s">
        <v>13428</v>
      </c>
      <c r="D1507" s="1" t="s">
        <v>12391</v>
      </c>
      <c r="E1507" s="8">
        <f t="shared" ca="1" si="5"/>
        <v>0.95368053137585751</v>
      </c>
    </row>
    <row r="1508" spans="1:5" ht="15.75" customHeight="1" x14ac:dyDescent="0.3">
      <c r="A1508" s="1">
        <v>603</v>
      </c>
      <c r="B1508" s="1" t="s">
        <v>3852</v>
      </c>
      <c r="C1508" s="1" t="s">
        <v>13428</v>
      </c>
      <c r="D1508" s="1" t="s">
        <v>3853</v>
      </c>
      <c r="E1508" s="8">
        <f t="shared" ca="1" si="5"/>
        <v>0.74893330327911756</v>
      </c>
    </row>
    <row r="1509" spans="1:5" ht="15.75" customHeight="1" x14ac:dyDescent="0.3">
      <c r="A1509" s="1">
        <v>603</v>
      </c>
      <c r="B1509" s="1" t="s">
        <v>12310</v>
      </c>
      <c r="C1509" s="1" t="s">
        <v>13428</v>
      </c>
      <c r="D1509" s="1" t="s">
        <v>12311</v>
      </c>
      <c r="E1509" s="8">
        <f t="shared" ca="1" si="5"/>
        <v>0.87310219227783703</v>
      </c>
    </row>
    <row r="1510" spans="1:5" ht="15.75" customHeight="1" x14ac:dyDescent="0.3">
      <c r="A1510" s="1">
        <v>604</v>
      </c>
      <c r="B1510" s="1" t="s">
        <v>13279</v>
      </c>
      <c r="C1510" s="1" t="s">
        <v>13428</v>
      </c>
      <c r="D1510" s="1" t="s">
        <v>13280</v>
      </c>
      <c r="E1510" s="8">
        <f t="shared" ca="1" si="5"/>
        <v>0.35134094860224285</v>
      </c>
    </row>
    <row r="1511" spans="1:5" ht="15.75" customHeight="1" x14ac:dyDescent="0.3">
      <c r="A1511" s="1">
        <v>604</v>
      </c>
      <c r="B1511" s="1" t="s">
        <v>773</v>
      </c>
      <c r="C1511" s="1" t="s">
        <v>13428</v>
      </c>
      <c r="D1511" s="1" t="s">
        <v>774</v>
      </c>
      <c r="E1511" s="8">
        <f t="shared" ca="1" si="5"/>
        <v>0.23403492152751715</v>
      </c>
    </row>
    <row r="1512" spans="1:5" ht="15.75" customHeight="1" x14ac:dyDescent="0.3">
      <c r="A1512" s="1">
        <v>605</v>
      </c>
      <c r="B1512" s="1" t="s">
        <v>5395</v>
      </c>
      <c r="C1512" s="1" t="s">
        <v>13428</v>
      </c>
      <c r="D1512" s="1" t="s">
        <v>8725</v>
      </c>
      <c r="E1512" s="8">
        <f t="shared" ca="1" si="5"/>
        <v>0.31476207712477466</v>
      </c>
    </row>
    <row r="1513" spans="1:5" ht="15.75" customHeight="1" x14ac:dyDescent="0.3">
      <c r="A1513" s="1">
        <v>605</v>
      </c>
      <c r="B1513" s="1" t="s">
        <v>5376</v>
      </c>
      <c r="C1513" s="1" t="s">
        <v>13428</v>
      </c>
      <c r="D1513" s="1" t="s">
        <v>13285</v>
      </c>
      <c r="E1513" s="8">
        <f t="shared" ca="1" si="5"/>
        <v>9.3338126600272853E-2</v>
      </c>
    </row>
    <row r="1514" spans="1:5" ht="15.75" customHeight="1" x14ac:dyDescent="0.3">
      <c r="A1514" s="1">
        <v>606</v>
      </c>
      <c r="B1514" s="1" t="s">
        <v>3842</v>
      </c>
      <c r="C1514" s="1" t="s">
        <v>13428</v>
      </c>
      <c r="D1514" s="1" t="s">
        <v>12044</v>
      </c>
      <c r="E1514" s="8">
        <f t="shared" ca="1" si="5"/>
        <v>0.6318033756202136</v>
      </c>
    </row>
    <row r="1515" spans="1:5" ht="15.75" customHeight="1" x14ac:dyDescent="0.3">
      <c r="A1515" s="1">
        <v>606</v>
      </c>
      <c r="B1515" s="1" t="s">
        <v>4702</v>
      </c>
      <c r="C1515" s="1" t="s">
        <v>13428</v>
      </c>
      <c r="D1515" s="1" t="s">
        <v>12326</v>
      </c>
      <c r="E1515" s="8">
        <f t="shared" ca="1" si="5"/>
        <v>0.61284227091969967</v>
      </c>
    </row>
    <row r="1516" spans="1:5" ht="15.75" customHeight="1" x14ac:dyDescent="0.3">
      <c r="A1516" s="1">
        <v>607</v>
      </c>
      <c r="B1516" s="1" t="s">
        <v>89</v>
      </c>
      <c r="C1516" s="1" t="s">
        <v>13428</v>
      </c>
      <c r="D1516" s="1" t="s">
        <v>11158</v>
      </c>
      <c r="E1516" s="8">
        <f t="shared" ca="1" si="5"/>
        <v>0.97992152144471001</v>
      </c>
    </row>
    <row r="1517" spans="1:5" ht="15.75" customHeight="1" x14ac:dyDescent="0.3">
      <c r="A1517" s="1">
        <v>607</v>
      </c>
      <c r="B1517" s="1" t="s">
        <v>11541</v>
      </c>
      <c r="C1517" s="1" t="s">
        <v>13428</v>
      </c>
      <c r="D1517" s="1" t="s">
        <v>11542</v>
      </c>
      <c r="E1517" s="8">
        <f t="shared" ca="1" si="5"/>
        <v>0.54203172094374652</v>
      </c>
    </row>
    <row r="1518" spans="1:5" ht="15.75" customHeight="1" x14ac:dyDescent="0.3">
      <c r="A1518" s="1">
        <v>608</v>
      </c>
      <c r="B1518" s="1" t="s">
        <v>6814</v>
      </c>
      <c r="C1518" s="1" t="s">
        <v>13428</v>
      </c>
      <c r="D1518" s="1" t="s">
        <v>6815</v>
      </c>
      <c r="E1518" s="8">
        <f t="shared" ca="1" si="5"/>
        <v>0.38422680788306174</v>
      </c>
    </row>
    <row r="1519" spans="1:5" ht="15.75" customHeight="1" x14ac:dyDescent="0.3">
      <c r="A1519" s="1">
        <v>608</v>
      </c>
      <c r="B1519" s="1" t="s">
        <v>9413</v>
      </c>
      <c r="C1519" s="1" t="s">
        <v>13428</v>
      </c>
      <c r="D1519" s="1" t="s">
        <v>9414</v>
      </c>
      <c r="E1519" s="8">
        <f t="shared" ca="1" si="5"/>
        <v>0.90267395590388422</v>
      </c>
    </row>
    <row r="1520" spans="1:5" ht="15.75" customHeight="1" x14ac:dyDescent="0.3">
      <c r="A1520" s="1">
        <v>609</v>
      </c>
      <c r="B1520" s="1" t="s">
        <v>8679</v>
      </c>
      <c r="C1520" s="1" t="s">
        <v>13428</v>
      </c>
      <c r="D1520" s="1" t="s">
        <v>8680</v>
      </c>
      <c r="E1520" s="8">
        <f t="shared" ca="1" si="5"/>
        <v>0.83236780763606899</v>
      </c>
    </row>
    <row r="1521" spans="1:5" ht="15.75" customHeight="1" x14ac:dyDescent="0.3">
      <c r="A1521" s="1">
        <v>609</v>
      </c>
      <c r="B1521" s="1" t="s">
        <v>7762</v>
      </c>
      <c r="C1521" s="1" t="s">
        <v>13428</v>
      </c>
      <c r="D1521" s="1" t="s">
        <v>10917</v>
      </c>
      <c r="E1521" s="8">
        <f t="shared" ca="1" si="5"/>
        <v>0.62774499854246413</v>
      </c>
    </row>
    <row r="1522" spans="1:5" ht="15.75" customHeight="1" x14ac:dyDescent="0.3">
      <c r="A1522" s="1">
        <v>610</v>
      </c>
      <c r="B1522" s="1" t="s">
        <v>8628</v>
      </c>
      <c r="C1522" s="1" t="s">
        <v>13428</v>
      </c>
      <c r="D1522" s="1" t="s">
        <v>8629</v>
      </c>
      <c r="E1522" s="8">
        <f t="shared" ca="1" si="5"/>
        <v>0.77440286593132335</v>
      </c>
    </row>
    <row r="1523" spans="1:5" ht="15.75" customHeight="1" x14ac:dyDescent="0.3">
      <c r="A1523" s="1">
        <v>610</v>
      </c>
      <c r="B1523" s="1" t="s">
        <v>3109</v>
      </c>
      <c r="C1523" s="1" t="s">
        <v>13428</v>
      </c>
      <c r="D1523" s="1" t="s">
        <v>4836</v>
      </c>
      <c r="E1523" s="8">
        <f t="shared" ca="1" si="5"/>
        <v>0.58783212882986313</v>
      </c>
    </row>
    <row r="1524" spans="1:5" ht="15.75" customHeight="1" x14ac:dyDescent="0.3">
      <c r="A1524" s="1">
        <v>611</v>
      </c>
      <c r="B1524" s="1" t="s">
        <v>8346</v>
      </c>
      <c r="C1524" s="1" t="s">
        <v>13428</v>
      </c>
      <c r="D1524" s="1" t="s">
        <v>12569</v>
      </c>
      <c r="E1524" s="8">
        <f t="shared" ca="1" si="5"/>
        <v>0.25467988496200455</v>
      </c>
    </row>
    <row r="1525" spans="1:5" ht="15.75" customHeight="1" x14ac:dyDescent="0.3">
      <c r="A1525" s="1">
        <v>611</v>
      </c>
      <c r="B1525" s="1" t="s">
        <v>2850</v>
      </c>
      <c r="C1525" s="1" t="s">
        <v>13428</v>
      </c>
      <c r="D1525" s="1" t="s">
        <v>2851</v>
      </c>
      <c r="E1525" s="8">
        <f t="shared" ca="1" si="5"/>
        <v>0.91653052947774272</v>
      </c>
    </row>
    <row r="1526" spans="1:5" ht="15.75" customHeight="1" x14ac:dyDescent="0.3">
      <c r="A1526" s="1">
        <v>612</v>
      </c>
      <c r="B1526" s="1" t="s">
        <v>12573</v>
      </c>
      <c r="C1526" s="1" t="s">
        <v>13428</v>
      </c>
      <c r="D1526" s="1" t="s">
        <v>13380</v>
      </c>
      <c r="E1526" s="8">
        <f t="shared" ca="1" si="5"/>
        <v>0.81656095588842437</v>
      </c>
    </row>
    <row r="1527" spans="1:5" ht="15.75" customHeight="1" x14ac:dyDescent="0.3">
      <c r="A1527" s="1">
        <v>612</v>
      </c>
      <c r="B1527" s="1" t="s">
        <v>770</v>
      </c>
      <c r="C1527" s="1" t="s">
        <v>13428</v>
      </c>
      <c r="D1527" s="1" t="s">
        <v>12593</v>
      </c>
      <c r="E1527" s="8">
        <f t="shared" ca="1" si="5"/>
        <v>0.55622354730593748</v>
      </c>
    </row>
    <row r="1528" spans="1:5" ht="15.75" customHeight="1" x14ac:dyDescent="0.3">
      <c r="A1528" s="1">
        <v>613</v>
      </c>
      <c r="B1528" s="1" t="s">
        <v>8039</v>
      </c>
      <c r="C1528" s="1" t="s">
        <v>13428</v>
      </c>
      <c r="D1528" s="1" t="s">
        <v>8040</v>
      </c>
      <c r="E1528" s="8">
        <f t="shared" ca="1" si="5"/>
        <v>0.64673558272689091</v>
      </c>
    </row>
    <row r="1529" spans="1:5" ht="15.75" customHeight="1" x14ac:dyDescent="0.3">
      <c r="A1529" s="1">
        <v>613</v>
      </c>
      <c r="B1529" s="1" t="s">
        <v>3310</v>
      </c>
      <c r="C1529" s="1" t="s">
        <v>13428</v>
      </c>
      <c r="D1529" s="1" t="s">
        <v>8808</v>
      </c>
      <c r="E1529" s="8">
        <f t="shared" ca="1" si="5"/>
        <v>0.76844250261512426</v>
      </c>
    </row>
    <row r="1530" spans="1:5" ht="15.75" customHeight="1" x14ac:dyDescent="0.3">
      <c r="A1530" s="1">
        <v>614</v>
      </c>
      <c r="B1530" s="1" t="s">
        <v>7768</v>
      </c>
      <c r="C1530" s="1" t="s">
        <v>13428</v>
      </c>
      <c r="D1530" s="1" t="s">
        <v>11726</v>
      </c>
      <c r="E1530" s="8">
        <f t="shared" ca="1" si="5"/>
        <v>0.89006863971452121</v>
      </c>
    </row>
    <row r="1531" spans="1:5" ht="15.75" customHeight="1" x14ac:dyDescent="0.3">
      <c r="A1531" s="1">
        <v>614</v>
      </c>
      <c r="B1531" s="1" t="s">
        <v>13308</v>
      </c>
      <c r="C1531" s="1" t="s">
        <v>13428</v>
      </c>
      <c r="D1531" s="1" t="s">
        <v>13348</v>
      </c>
      <c r="E1531" s="8">
        <f t="shared" ca="1" si="5"/>
        <v>0.50709814172951384</v>
      </c>
    </row>
    <row r="1532" spans="1:5" ht="15.75" customHeight="1" x14ac:dyDescent="0.3">
      <c r="A1532" s="1">
        <v>615</v>
      </c>
      <c r="B1532" s="1" t="s">
        <v>3654</v>
      </c>
      <c r="C1532" s="1" t="s">
        <v>13428</v>
      </c>
      <c r="D1532" s="1" t="s">
        <v>5745</v>
      </c>
      <c r="E1532" s="8">
        <f t="shared" ref="E1532:E1786" ca="1" si="6">RAND()</f>
        <v>6.8866865017030987E-2</v>
      </c>
    </row>
    <row r="1533" spans="1:5" ht="15.75" customHeight="1" x14ac:dyDescent="0.3">
      <c r="A1533" s="1">
        <v>615</v>
      </c>
      <c r="B1533" s="1" t="s">
        <v>4676</v>
      </c>
      <c r="C1533" s="1" t="s">
        <v>13428</v>
      </c>
      <c r="D1533" s="1" t="s">
        <v>5632</v>
      </c>
      <c r="E1533" s="8">
        <f t="shared" ca="1" si="6"/>
        <v>0.72120633803145651</v>
      </c>
    </row>
    <row r="1534" spans="1:5" ht="15.75" customHeight="1" x14ac:dyDescent="0.3">
      <c r="A1534" s="1">
        <v>616</v>
      </c>
      <c r="B1534" s="1" t="s">
        <v>6543</v>
      </c>
      <c r="C1534" s="1" t="s">
        <v>13428</v>
      </c>
      <c r="D1534" s="1" t="s">
        <v>6544</v>
      </c>
      <c r="E1534" s="8">
        <f t="shared" ca="1" si="6"/>
        <v>0.49027357858817522</v>
      </c>
    </row>
    <row r="1535" spans="1:5" ht="15.75" customHeight="1" x14ac:dyDescent="0.3">
      <c r="A1535" s="1">
        <v>616</v>
      </c>
      <c r="B1535" s="1" t="s">
        <v>10934</v>
      </c>
      <c r="C1535" s="1" t="s">
        <v>13428</v>
      </c>
      <c r="D1535" s="1" t="s">
        <v>11210</v>
      </c>
      <c r="E1535" s="8">
        <f t="shared" ca="1" si="6"/>
        <v>0.77134567877809823</v>
      </c>
    </row>
    <row r="1536" spans="1:5" ht="15.75" customHeight="1" x14ac:dyDescent="0.3">
      <c r="A1536" s="1">
        <v>617</v>
      </c>
      <c r="B1536" s="1" t="s">
        <v>426</v>
      </c>
      <c r="C1536" s="1" t="s">
        <v>13428</v>
      </c>
      <c r="D1536" s="1" t="s">
        <v>2825</v>
      </c>
      <c r="E1536" s="8">
        <f t="shared" ca="1" si="6"/>
        <v>0.35798400444991241</v>
      </c>
    </row>
    <row r="1537" spans="1:5" ht="15.75" customHeight="1" x14ac:dyDescent="0.3">
      <c r="A1537" s="1">
        <v>617</v>
      </c>
      <c r="B1537" s="1" t="s">
        <v>406</v>
      </c>
      <c r="C1537" s="1" t="s">
        <v>13428</v>
      </c>
      <c r="D1537" s="1" t="s">
        <v>407</v>
      </c>
      <c r="E1537" s="8">
        <f t="shared" ca="1" si="6"/>
        <v>0.37569487034487059</v>
      </c>
    </row>
    <row r="1538" spans="1:5" ht="15.75" customHeight="1" x14ac:dyDescent="0.3">
      <c r="A1538" s="1">
        <v>618</v>
      </c>
      <c r="B1538" s="1" t="s">
        <v>3270</v>
      </c>
      <c r="C1538" s="1" t="s">
        <v>13428</v>
      </c>
      <c r="D1538" s="1" t="s">
        <v>3271</v>
      </c>
      <c r="E1538" s="8">
        <f t="shared" ca="1" si="6"/>
        <v>6.7855917429380908E-2</v>
      </c>
    </row>
    <row r="1539" spans="1:5" ht="15.75" customHeight="1" x14ac:dyDescent="0.3">
      <c r="A1539" s="1">
        <v>618</v>
      </c>
      <c r="B1539" s="1" t="s">
        <v>5776</v>
      </c>
      <c r="C1539" s="1" t="s">
        <v>13428</v>
      </c>
      <c r="D1539" s="1" t="s">
        <v>6186</v>
      </c>
      <c r="E1539" s="8">
        <f t="shared" ca="1" si="6"/>
        <v>0.67788523141419799</v>
      </c>
    </row>
    <row r="1540" spans="1:5" ht="15.75" customHeight="1" x14ac:dyDescent="0.3">
      <c r="A1540" s="1">
        <v>619</v>
      </c>
      <c r="B1540" s="1" t="s">
        <v>4506</v>
      </c>
      <c r="C1540" s="1" t="s">
        <v>13428</v>
      </c>
      <c r="D1540" s="1" t="s">
        <v>4507</v>
      </c>
      <c r="E1540" s="8">
        <f t="shared" ca="1" si="6"/>
        <v>0.97829035468040781</v>
      </c>
    </row>
    <row r="1541" spans="1:5" ht="15.75" customHeight="1" x14ac:dyDescent="0.3">
      <c r="A1541" s="1">
        <v>619</v>
      </c>
      <c r="B1541" s="1" t="s">
        <v>12843</v>
      </c>
      <c r="C1541" s="1" t="s">
        <v>13428</v>
      </c>
      <c r="D1541" s="1" t="s">
        <v>12844</v>
      </c>
      <c r="E1541" s="8">
        <f t="shared" ca="1" si="6"/>
        <v>0.31691866486651299</v>
      </c>
    </row>
    <row r="1542" spans="1:5" ht="15.75" customHeight="1" x14ac:dyDescent="0.3">
      <c r="A1542" s="1">
        <v>620</v>
      </c>
      <c r="B1542" s="1" t="s">
        <v>788</v>
      </c>
      <c r="C1542" s="1" t="s">
        <v>13428</v>
      </c>
      <c r="D1542" s="1" t="s">
        <v>789</v>
      </c>
      <c r="E1542" s="8">
        <f t="shared" ca="1" si="6"/>
        <v>0.78932162828432662</v>
      </c>
    </row>
    <row r="1543" spans="1:5" ht="15.75" customHeight="1" x14ac:dyDescent="0.3">
      <c r="A1543" s="1">
        <v>620</v>
      </c>
      <c r="B1543" s="1" t="s">
        <v>4460</v>
      </c>
      <c r="C1543" s="1" t="s">
        <v>13428</v>
      </c>
      <c r="D1543" s="1" t="s">
        <v>5567</v>
      </c>
      <c r="E1543" s="8">
        <f t="shared" ca="1" si="6"/>
        <v>0.35396757601102635</v>
      </c>
    </row>
    <row r="1544" spans="1:5" ht="15.75" customHeight="1" x14ac:dyDescent="0.3">
      <c r="A1544" s="1">
        <v>621</v>
      </c>
      <c r="B1544" s="1" t="s">
        <v>2733</v>
      </c>
      <c r="C1544" s="1" t="s">
        <v>13428</v>
      </c>
      <c r="D1544" s="1" t="s">
        <v>7601</v>
      </c>
      <c r="E1544" s="8">
        <f t="shared" ca="1" si="6"/>
        <v>0.52602425587532053</v>
      </c>
    </row>
    <row r="1545" spans="1:5" ht="15.75" customHeight="1" x14ac:dyDescent="0.3">
      <c r="A1545" s="1">
        <v>621</v>
      </c>
      <c r="B1545" s="1" t="s">
        <v>9142</v>
      </c>
      <c r="C1545" s="1" t="s">
        <v>13428</v>
      </c>
      <c r="D1545" s="1" t="s">
        <v>11128</v>
      </c>
      <c r="E1545" s="8">
        <f t="shared" ca="1" si="6"/>
        <v>0.67304378267007925</v>
      </c>
    </row>
    <row r="1546" spans="1:5" ht="15.75" customHeight="1" x14ac:dyDescent="0.3">
      <c r="A1546" s="1">
        <v>622</v>
      </c>
      <c r="B1546" s="1" t="s">
        <v>12235</v>
      </c>
      <c r="C1546" s="1" t="s">
        <v>13428</v>
      </c>
      <c r="D1546" s="1" t="s">
        <v>12236</v>
      </c>
      <c r="E1546" s="8">
        <f t="shared" ca="1" si="6"/>
        <v>0.53147893370941945</v>
      </c>
    </row>
    <row r="1547" spans="1:5" ht="15.75" customHeight="1" x14ac:dyDescent="0.3">
      <c r="A1547" s="1">
        <v>622</v>
      </c>
      <c r="B1547" s="1" t="s">
        <v>5519</v>
      </c>
      <c r="C1547" s="1" t="s">
        <v>13428</v>
      </c>
      <c r="D1547" s="1" t="s">
        <v>5520</v>
      </c>
      <c r="E1547" s="8">
        <f t="shared" ca="1" si="6"/>
        <v>0.35991267504279267</v>
      </c>
    </row>
    <row r="1548" spans="1:5" ht="15.75" customHeight="1" x14ac:dyDescent="0.3">
      <c r="A1548" s="1">
        <v>623</v>
      </c>
      <c r="B1548" s="1" t="s">
        <v>5183</v>
      </c>
      <c r="C1548" s="1" t="s">
        <v>13428</v>
      </c>
      <c r="D1548" s="1" t="s">
        <v>5184</v>
      </c>
      <c r="E1548" s="8">
        <f t="shared" ca="1" si="6"/>
        <v>0.9808665117200509</v>
      </c>
    </row>
    <row r="1549" spans="1:5" ht="15.75" customHeight="1" x14ac:dyDescent="0.3">
      <c r="A1549" s="1">
        <v>623</v>
      </c>
      <c r="B1549" s="1" t="s">
        <v>2878</v>
      </c>
      <c r="C1549" s="1" t="s">
        <v>13428</v>
      </c>
      <c r="D1549" s="1" t="s">
        <v>2879</v>
      </c>
      <c r="E1549" s="8">
        <f t="shared" ca="1" si="6"/>
        <v>0.98272569258077014</v>
      </c>
    </row>
    <row r="1550" spans="1:5" ht="15.75" customHeight="1" x14ac:dyDescent="0.3">
      <c r="A1550" s="1">
        <v>624</v>
      </c>
      <c r="B1550" s="1" t="s">
        <v>6320</v>
      </c>
      <c r="C1550" s="1" t="s">
        <v>13428</v>
      </c>
      <c r="D1550" s="1" t="s">
        <v>6321</v>
      </c>
      <c r="E1550" s="8">
        <f t="shared" ca="1" si="6"/>
        <v>0.5036397912176892</v>
      </c>
    </row>
    <row r="1551" spans="1:5" ht="15.75" customHeight="1" x14ac:dyDescent="0.3">
      <c r="A1551" s="1">
        <v>624</v>
      </c>
      <c r="B1551" s="1" t="s">
        <v>6393</v>
      </c>
      <c r="C1551" s="1" t="s">
        <v>13428</v>
      </c>
      <c r="D1551" s="1" t="s">
        <v>6394</v>
      </c>
      <c r="E1551" s="8">
        <f t="shared" ca="1" si="6"/>
        <v>0.74809707046869689</v>
      </c>
    </row>
    <row r="1552" spans="1:5" ht="15.75" customHeight="1" x14ac:dyDescent="0.3">
      <c r="A1552" s="1">
        <v>625</v>
      </c>
      <c r="B1552" s="1" t="s">
        <v>6446</v>
      </c>
      <c r="C1552" s="1" t="s">
        <v>13428</v>
      </c>
      <c r="D1552" s="1" t="s">
        <v>13422</v>
      </c>
      <c r="E1552" s="8">
        <f t="shared" ca="1" si="6"/>
        <v>5.5428837116467067E-2</v>
      </c>
    </row>
    <row r="1553" spans="1:5" ht="15.75" customHeight="1" x14ac:dyDescent="0.3">
      <c r="A1553" s="1">
        <v>625</v>
      </c>
      <c r="B1553" s="1" t="s">
        <v>4297</v>
      </c>
      <c r="C1553" s="1" t="s">
        <v>13428</v>
      </c>
      <c r="D1553" s="1" t="s">
        <v>10922</v>
      </c>
      <c r="E1553" s="8">
        <f t="shared" ca="1" si="6"/>
        <v>0.61458479256941312</v>
      </c>
    </row>
    <row r="1554" spans="1:5" ht="15.75" customHeight="1" x14ac:dyDescent="0.3">
      <c r="A1554" s="1">
        <v>626</v>
      </c>
      <c r="B1554" s="1" t="s">
        <v>11276</v>
      </c>
      <c r="C1554" s="1" t="s">
        <v>13428</v>
      </c>
      <c r="D1554" s="1" t="s">
        <v>11277</v>
      </c>
      <c r="E1554" s="8">
        <f t="shared" ca="1" si="6"/>
        <v>0.67160353606878265</v>
      </c>
    </row>
    <row r="1555" spans="1:5" ht="15.75" customHeight="1" x14ac:dyDescent="0.3">
      <c r="A1555" s="1">
        <v>626</v>
      </c>
      <c r="B1555" s="1" t="s">
        <v>2441</v>
      </c>
      <c r="C1555" s="1" t="s">
        <v>13428</v>
      </c>
      <c r="D1555" s="1" t="s">
        <v>10401</v>
      </c>
      <c r="E1555" s="8">
        <f t="shared" ca="1" si="6"/>
        <v>0.20609240624570724</v>
      </c>
    </row>
    <row r="1556" spans="1:5" ht="15.75" customHeight="1" x14ac:dyDescent="0.3">
      <c r="A1556" s="1">
        <v>627</v>
      </c>
      <c r="B1556" s="1" t="s">
        <v>9944</v>
      </c>
      <c r="C1556" s="1" t="s">
        <v>13428</v>
      </c>
      <c r="D1556" s="1" t="s">
        <v>9945</v>
      </c>
      <c r="E1556" s="8">
        <f t="shared" ca="1" si="6"/>
        <v>0.74802554276185118</v>
      </c>
    </row>
    <row r="1557" spans="1:5" ht="15.75" customHeight="1" x14ac:dyDescent="0.3">
      <c r="A1557" s="1">
        <v>627</v>
      </c>
      <c r="B1557" s="1" t="s">
        <v>4945</v>
      </c>
      <c r="C1557" s="1" t="s">
        <v>13428</v>
      </c>
      <c r="D1557" s="1" t="s">
        <v>4946</v>
      </c>
      <c r="E1557" s="8">
        <f t="shared" ca="1" si="6"/>
        <v>0.66219337254794275</v>
      </c>
    </row>
    <row r="1558" spans="1:5" ht="15.75" customHeight="1" x14ac:dyDescent="0.3">
      <c r="A1558" s="1">
        <v>628</v>
      </c>
      <c r="B1558" s="1" t="s">
        <v>11025</v>
      </c>
      <c r="C1558" s="1" t="s">
        <v>13428</v>
      </c>
      <c r="D1558" s="1" t="s">
        <v>12989</v>
      </c>
      <c r="E1558" s="8">
        <f t="shared" ca="1" si="6"/>
        <v>0.84762377176550707</v>
      </c>
    </row>
    <row r="1559" spans="1:5" ht="15.75" customHeight="1" x14ac:dyDescent="0.3">
      <c r="A1559" s="1">
        <v>628</v>
      </c>
      <c r="B1559" s="1" t="s">
        <v>2328</v>
      </c>
      <c r="C1559" s="1" t="s">
        <v>13428</v>
      </c>
      <c r="D1559" s="1" t="s">
        <v>11292</v>
      </c>
      <c r="E1559" s="8">
        <f t="shared" ca="1" si="6"/>
        <v>0.31436911047931471</v>
      </c>
    </row>
    <row r="1560" spans="1:5" ht="15.75" customHeight="1" x14ac:dyDescent="0.3">
      <c r="A1560" s="1">
        <v>629</v>
      </c>
      <c r="B1560" s="1" t="s">
        <v>8048</v>
      </c>
      <c r="C1560" s="1" t="s">
        <v>13428</v>
      </c>
      <c r="D1560" s="1" t="s">
        <v>9262</v>
      </c>
      <c r="E1560" s="8">
        <f t="shared" ca="1" si="6"/>
        <v>0.97613928107075543</v>
      </c>
    </row>
    <row r="1561" spans="1:5" ht="15.75" customHeight="1" x14ac:dyDescent="0.3">
      <c r="A1561" s="1">
        <v>629</v>
      </c>
      <c r="B1561" s="1" t="s">
        <v>5969</v>
      </c>
      <c r="C1561" s="1" t="s">
        <v>13428</v>
      </c>
      <c r="D1561" s="1" t="s">
        <v>11544</v>
      </c>
      <c r="E1561" s="8">
        <f t="shared" ca="1" si="6"/>
        <v>0.89014747812472628</v>
      </c>
    </row>
    <row r="1562" spans="1:5" ht="15.75" customHeight="1" x14ac:dyDescent="0.3">
      <c r="A1562" s="1">
        <v>630</v>
      </c>
      <c r="B1562" s="1" t="s">
        <v>3174</v>
      </c>
      <c r="C1562" s="1" t="s">
        <v>13428</v>
      </c>
      <c r="D1562" s="1" t="s">
        <v>3175</v>
      </c>
      <c r="E1562" s="8">
        <f t="shared" ca="1" si="6"/>
        <v>0.82288895226721259</v>
      </c>
    </row>
    <row r="1563" spans="1:5" ht="15.75" customHeight="1" x14ac:dyDescent="0.3">
      <c r="A1563" s="1">
        <v>630</v>
      </c>
      <c r="B1563" s="1" t="s">
        <v>2696</v>
      </c>
      <c r="C1563" s="1" t="s">
        <v>13428</v>
      </c>
      <c r="D1563" s="1" t="s">
        <v>9292</v>
      </c>
      <c r="E1563" s="8">
        <f t="shared" ca="1" si="6"/>
        <v>6.4114072300621383E-2</v>
      </c>
    </row>
    <row r="1564" spans="1:5" ht="15.75" customHeight="1" x14ac:dyDescent="0.3">
      <c r="A1564" s="1">
        <v>631</v>
      </c>
      <c r="B1564" s="1" t="s">
        <v>8630</v>
      </c>
      <c r="C1564" s="1" t="s">
        <v>13428</v>
      </c>
      <c r="D1564" s="1" t="s">
        <v>8631</v>
      </c>
      <c r="E1564" s="8">
        <f t="shared" ca="1" si="6"/>
        <v>0.75102504892838406</v>
      </c>
    </row>
    <row r="1565" spans="1:5" ht="15.75" customHeight="1" x14ac:dyDescent="0.3">
      <c r="A1565" s="1">
        <v>631</v>
      </c>
      <c r="B1565" s="1" t="s">
        <v>11006</v>
      </c>
      <c r="C1565" s="1" t="s">
        <v>13428</v>
      </c>
      <c r="D1565" s="1" t="s">
        <v>11007</v>
      </c>
      <c r="E1565" s="8">
        <f t="shared" ca="1" si="6"/>
        <v>0.64899506884111213</v>
      </c>
    </row>
    <row r="1566" spans="1:5" ht="15.75" customHeight="1" x14ac:dyDescent="0.3">
      <c r="A1566" s="1">
        <v>632</v>
      </c>
      <c r="B1566" s="1" t="s">
        <v>9837</v>
      </c>
      <c r="C1566" s="1" t="s">
        <v>13428</v>
      </c>
      <c r="D1566" s="1" t="s">
        <v>11900</v>
      </c>
      <c r="E1566" s="8">
        <f t="shared" ca="1" si="6"/>
        <v>0.18543012692007022</v>
      </c>
    </row>
    <row r="1567" spans="1:5" ht="15.75" customHeight="1" x14ac:dyDescent="0.3">
      <c r="A1567" s="1">
        <v>632</v>
      </c>
      <c r="B1567" s="1" t="s">
        <v>7899</v>
      </c>
      <c r="C1567" s="1" t="s">
        <v>13428</v>
      </c>
      <c r="D1567" s="1" t="s">
        <v>8931</v>
      </c>
      <c r="E1567" s="8">
        <f t="shared" ca="1" si="6"/>
        <v>0.68370278921448424</v>
      </c>
    </row>
    <row r="1568" spans="1:5" ht="15.75" customHeight="1" x14ac:dyDescent="0.3">
      <c r="A1568" s="1">
        <v>633</v>
      </c>
      <c r="B1568" s="1" t="s">
        <v>1308</v>
      </c>
      <c r="C1568" s="1" t="s">
        <v>13428</v>
      </c>
      <c r="D1568" s="1" t="s">
        <v>12462</v>
      </c>
      <c r="E1568" s="8">
        <f t="shared" ca="1" si="6"/>
        <v>0.45036877329292435</v>
      </c>
    </row>
    <row r="1569" spans="1:5" ht="15.75" customHeight="1" x14ac:dyDescent="0.3">
      <c r="A1569" s="1">
        <v>633</v>
      </c>
      <c r="B1569" s="1" t="s">
        <v>3272</v>
      </c>
      <c r="C1569" s="1" t="s">
        <v>13428</v>
      </c>
      <c r="D1569" s="1" t="s">
        <v>8071</v>
      </c>
      <c r="E1569" s="8">
        <f t="shared" ca="1" si="6"/>
        <v>0.71782586594121656</v>
      </c>
    </row>
    <row r="1570" spans="1:5" ht="15.75" customHeight="1" x14ac:dyDescent="0.3">
      <c r="A1570" s="1">
        <v>634</v>
      </c>
      <c r="B1570" s="1" t="s">
        <v>4967</v>
      </c>
      <c r="C1570" s="1" t="s">
        <v>13428</v>
      </c>
      <c r="D1570" s="1" t="s">
        <v>4968</v>
      </c>
      <c r="E1570" s="8">
        <f t="shared" ca="1" si="6"/>
        <v>4.6894867071324953E-2</v>
      </c>
    </row>
    <row r="1571" spans="1:5" ht="15.75" customHeight="1" x14ac:dyDescent="0.3">
      <c r="A1571" s="1">
        <v>634</v>
      </c>
      <c r="B1571" s="1" t="s">
        <v>10897</v>
      </c>
      <c r="C1571" s="1" t="s">
        <v>13428</v>
      </c>
      <c r="D1571" s="1" t="s">
        <v>10898</v>
      </c>
      <c r="E1571" s="8">
        <f t="shared" ca="1" si="6"/>
        <v>0.43752129458805633</v>
      </c>
    </row>
    <row r="1572" spans="1:5" ht="15.75" customHeight="1" x14ac:dyDescent="0.3">
      <c r="A1572" s="1">
        <v>635</v>
      </c>
      <c r="B1572" s="1" t="s">
        <v>8087</v>
      </c>
      <c r="C1572" s="1" t="s">
        <v>13428</v>
      </c>
      <c r="D1572" s="1" t="s">
        <v>8088</v>
      </c>
      <c r="E1572" s="8">
        <f t="shared" ca="1" si="6"/>
        <v>0.54226079683395567</v>
      </c>
    </row>
    <row r="1573" spans="1:5" ht="15.75" customHeight="1" x14ac:dyDescent="0.3">
      <c r="A1573" s="1">
        <v>635</v>
      </c>
      <c r="B1573" s="1" t="s">
        <v>6187</v>
      </c>
      <c r="C1573" s="1" t="s">
        <v>13428</v>
      </c>
      <c r="D1573" s="1" t="s">
        <v>12821</v>
      </c>
      <c r="E1573" s="8">
        <f t="shared" ca="1" si="6"/>
        <v>0.64841506119582026</v>
      </c>
    </row>
    <row r="1574" spans="1:5" ht="15.75" customHeight="1" x14ac:dyDescent="0.3">
      <c r="A1574" s="1">
        <v>636</v>
      </c>
      <c r="B1574" s="1" t="s">
        <v>898</v>
      </c>
      <c r="C1574" s="1" t="s">
        <v>13428</v>
      </c>
      <c r="D1574" s="1" t="s">
        <v>12128</v>
      </c>
      <c r="E1574" s="8">
        <f t="shared" ca="1" si="6"/>
        <v>0.44773977341443183</v>
      </c>
    </row>
    <row r="1575" spans="1:5" ht="15.75" customHeight="1" x14ac:dyDescent="0.3">
      <c r="A1575" s="1">
        <v>636</v>
      </c>
      <c r="B1575" s="1" t="s">
        <v>2460</v>
      </c>
      <c r="C1575" s="1" t="s">
        <v>13428</v>
      </c>
      <c r="D1575" s="1" t="s">
        <v>2461</v>
      </c>
      <c r="E1575" s="8">
        <f t="shared" ca="1" si="6"/>
        <v>0.35041068878870496</v>
      </c>
    </row>
    <row r="1576" spans="1:5" ht="15.75" customHeight="1" x14ac:dyDescent="0.3">
      <c r="A1576" s="1">
        <v>637</v>
      </c>
      <c r="B1576" s="1" t="s">
        <v>6502</v>
      </c>
      <c r="C1576" s="1" t="s">
        <v>13428</v>
      </c>
      <c r="D1576" s="1" t="s">
        <v>11493</v>
      </c>
      <c r="E1576" s="8">
        <f t="shared" ca="1" si="6"/>
        <v>0.26245814189037686</v>
      </c>
    </row>
    <row r="1577" spans="1:5" ht="15.75" customHeight="1" x14ac:dyDescent="0.3">
      <c r="A1577" s="1">
        <v>637</v>
      </c>
      <c r="B1577" s="1" t="s">
        <v>8330</v>
      </c>
      <c r="C1577" s="1" t="s">
        <v>13428</v>
      </c>
      <c r="D1577" s="1" t="s">
        <v>13118</v>
      </c>
      <c r="E1577" s="8">
        <f t="shared" ca="1" si="6"/>
        <v>0.84394305425414284</v>
      </c>
    </row>
    <row r="1578" spans="1:5" ht="15.75" customHeight="1" x14ac:dyDescent="0.3">
      <c r="A1578" s="1">
        <v>638</v>
      </c>
      <c r="B1578" s="1" t="s">
        <v>3212</v>
      </c>
      <c r="C1578" s="1" t="s">
        <v>13428</v>
      </c>
      <c r="D1578" s="1" t="s">
        <v>3213</v>
      </c>
      <c r="E1578" s="8">
        <f t="shared" ca="1" si="6"/>
        <v>0.79628840326381012</v>
      </c>
    </row>
    <row r="1579" spans="1:5" ht="15.75" customHeight="1" x14ac:dyDescent="0.3">
      <c r="A1579" s="1">
        <v>638</v>
      </c>
      <c r="B1579" s="1" t="s">
        <v>2659</v>
      </c>
      <c r="C1579" s="1" t="s">
        <v>13428</v>
      </c>
      <c r="D1579" s="1" t="s">
        <v>2660</v>
      </c>
      <c r="E1579" s="8">
        <f t="shared" ca="1" si="6"/>
        <v>0.41013148310403591</v>
      </c>
    </row>
    <row r="1580" spans="1:5" ht="15.75" customHeight="1" x14ac:dyDescent="0.3">
      <c r="A1580" s="1">
        <v>639</v>
      </c>
      <c r="B1580" s="1" t="s">
        <v>2960</v>
      </c>
      <c r="C1580" s="1" t="s">
        <v>13428</v>
      </c>
      <c r="D1580" s="1" t="s">
        <v>2961</v>
      </c>
      <c r="E1580" s="8">
        <f t="shared" ca="1" si="6"/>
        <v>0.58268386823805862</v>
      </c>
    </row>
    <row r="1581" spans="1:5" ht="15.75" customHeight="1" x14ac:dyDescent="0.3">
      <c r="A1581" s="1">
        <v>639</v>
      </c>
      <c r="B1581" s="1" t="s">
        <v>5671</v>
      </c>
      <c r="C1581" s="1" t="s">
        <v>13428</v>
      </c>
      <c r="D1581" s="1" t="s">
        <v>9014</v>
      </c>
      <c r="E1581" s="8">
        <f t="shared" ca="1" si="6"/>
        <v>0.78167286443897976</v>
      </c>
    </row>
    <row r="1582" spans="1:5" ht="15.75" customHeight="1" x14ac:dyDescent="0.3">
      <c r="A1582" s="1">
        <v>640</v>
      </c>
      <c r="B1582" s="1" t="s">
        <v>9561</v>
      </c>
      <c r="C1582" s="1" t="s">
        <v>13428</v>
      </c>
      <c r="D1582" s="1" t="s">
        <v>11850</v>
      </c>
      <c r="E1582" s="8">
        <f t="shared" ca="1" si="6"/>
        <v>0.93279118275489525</v>
      </c>
    </row>
    <row r="1583" spans="1:5" ht="15.75" customHeight="1" x14ac:dyDescent="0.3">
      <c r="A1583" s="1">
        <v>640</v>
      </c>
      <c r="B1583" s="1" t="s">
        <v>9024</v>
      </c>
      <c r="C1583" s="1" t="s">
        <v>13428</v>
      </c>
      <c r="D1583" s="1" t="s">
        <v>12948</v>
      </c>
      <c r="E1583" s="8">
        <f t="shared" ca="1" si="6"/>
        <v>0.89430811019709622</v>
      </c>
    </row>
    <row r="1584" spans="1:5" ht="15.75" customHeight="1" x14ac:dyDescent="0.3">
      <c r="A1584" s="1">
        <v>641</v>
      </c>
      <c r="B1584" s="1" t="s">
        <v>12114</v>
      </c>
      <c r="C1584" s="1" t="s">
        <v>13428</v>
      </c>
      <c r="D1584" s="1" t="s">
        <v>12115</v>
      </c>
      <c r="E1584" s="8">
        <f t="shared" ca="1" si="6"/>
        <v>0.78007075544716942</v>
      </c>
    </row>
    <row r="1585" spans="1:5" ht="15.75" customHeight="1" x14ac:dyDescent="0.3">
      <c r="A1585" s="1">
        <v>641</v>
      </c>
      <c r="B1585" s="1" t="s">
        <v>3845</v>
      </c>
      <c r="C1585" s="1" t="s">
        <v>13428</v>
      </c>
      <c r="D1585" s="1" t="s">
        <v>12240</v>
      </c>
      <c r="E1585" s="8">
        <f t="shared" ca="1" si="6"/>
        <v>0.87379565153596683</v>
      </c>
    </row>
    <row r="1586" spans="1:5" ht="15.75" customHeight="1" x14ac:dyDescent="0.3">
      <c r="A1586" s="1">
        <v>642</v>
      </c>
      <c r="B1586" s="1" t="s">
        <v>7699</v>
      </c>
      <c r="C1586" s="1" t="s">
        <v>13428</v>
      </c>
      <c r="D1586" s="1" t="s">
        <v>7700</v>
      </c>
      <c r="E1586" s="8">
        <f t="shared" ca="1" si="6"/>
        <v>0.60019539908703112</v>
      </c>
    </row>
    <row r="1587" spans="1:5" ht="15.75" customHeight="1" x14ac:dyDescent="0.3">
      <c r="A1587" s="1">
        <v>642</v>
      </c>
      <c r="B1587" s="1" t="s">
        <v>3074</v>
      </c>
      <c r="C1587" s="1" t="s">
        <v>13428</v>
      </c>
      <c r="D1587" s="1" t="s">
        <v>11352</v>
      </c>
      <c r="E1587" s="8">
        <f t="shared" ca="1" si="6"/>
        <v>0.83314445451337205</v>
      </c>
    </row>
    <row r="1588" spans="1:5" ht="15.75" customHeight="1" x14ac:dyDescent="0.3">
      <c r="A1588" s="1">
        <v>643</v>
      </c>
      <c r="B1588" s="1" t="s">
        <v>8000</v>
      </c>
      <c r="C1588" s="1" t="s">
        <v>13428</v>
      </c>
      <c r="D1588" s="1" t="s">
        <v>11289</v>
      </c>
      <c r="E1588" s="8">
        <f t="shared" ca="1" si="6"/>
        <v>0.72431156112163442</v>
      </c>
    </row>
    <row r="1589" spans="1:5" ht="15.75" customHeight="1" x14ac:dyDescent="0.3">
      <c r="A1589" s="1">
        <v>643</v>
      </c>
      <c r="B1589" s="1" t="s">
        <v>9987</v>
      </c>
      <c r="C1589" s="1" t="s">
        <v>13428</v>
      </c>
      <c r="D1589" s="1" t="s">
        <v>9988</v>
      </c>
      <c r="E1589" s="8">
        <f t="shared" ca="1" si="6"/>
        <v>0.60227713864323851</v>
      </c>
    </row>
    <row r="1590" spans="1:5" ht="15.75" customHeight="1" x14ac:dyDescent="0.3">
      <c r="A1590" s="1">
        <v>644</v>
      </c>
      <c r="B1590" s="1" t="s">
        <v>4922</v>
      </c>
      <c r="C1590" s="1" t="s">
        <v>13428</v>
      </c>
      <c r="D1590" s="1" t="s">
        <v>11685</v>
      </c>
      <c r="E1590" s="8">
        <f t="shared" ca="1" si="6"/>
        <v>0.74062292683058761</v>
      </c>
    </row>
    <row r="1591" spans="1:5" ht="15.75" customHeight="1" x14ac:dyDescent="0.3">
      <c r="A1591" s="1">
        <v>644</v>
      </c>
      <c r="B1591" s="1" t="s">
        <v>947</v>
      </c>
      <c r="C1591" s="1" t="s">
        <v>13428</v>
      </c>
      <c r="D1591" s="1" t="s">
        <v>10299</v>
      </c>
      <c r="E1591" s="8">
        <f t="shared" ca="1" si="6"/>
        <v>0.78048894261314539</v>
      </c>
    </row>
    <row r="1592" spans="1:5" ht="15.75" customHeight="1" x14ac:dyDescent="0.3">
      <c r="A1592" s="1">
        <v>645</v>
      </c>
      <c r="B1592" s="1" t="s">
        <v>3957</v>
      </c>
      <c r="C1592" s="1" t="s">
        <v>13428</v>
      </c>
      <c r="D1592" s="1" t="s">
        <v>11404</v>
      </c>
      <c r="E1592" s="8">
        <f t="shared" ca="1" si="6"/>
        <v>0.25216417508444688</v>
      </c>
    </row>
    <row r="1593" spans="1:5" ht="15.75" customHeight="1" x14ac:dyDescent="0.3">
      <c r="A1593" s="1">
        <v>645</v>
      </c>
      <c r="B1593" s="1" t="s">
        <v>9532</v>
      </c>
      <c r="C1593" s="1" t="s">
        <v>13428</v>
      </c>
      <c r="D1593" s="1" t="s">
        <v>10259</v>
      </c>
      <c r="E1593" s="8">
        <f t="shared" ca="1" si="6"/>
        <v>0.22485899414854449</v>
      </c>
    </row>
    <row r="1594" spans="1:5" ht="15.75" customHeight="1" x14ac:dyDescent="0.3">
      <c r="A1594" s="1">
        <v>646</v>
      </c>
      <c r="B1594" s="1" t="s">
        <v>5418</v>
      </c>
      <c r="C1594" s="1" t="s">
        <v>13428</v>
      </c>
      <c r="D1594" s="1" t="s">
        <v>5419</v>
      </c>
      <c r="E1594" s="8">
        <f t="shared" ca="1" si="6"/>
        <v>0.15060430184542462</v>
      </c>
    </row>
    <row r="1595" spans="1:5" ht="15.75" customHeight="1" x14ac:dyDescent="0.3">
      <c r="A1595" s="1">
        <v>646</v>
      </c>
      <c r="B1595" s="1" t="s">
        <v>5560</v>
      </c>
      <c r="C1595" s="1" t="s">
        <v>13428</v>
      </c>
      <c r="D1595" s="1" t="s">
        <v>10004</v>
      </c>
      <c r="E1595" s="8">
        <f t="shared" ca="1" si="6"/>
        <v>0.80761664264489663</v>
      </c>
    </row>
    <row r="1596" spans="1:5" ht="15.75" customHeight="1" x14ac:dyDescent="0.3">
      <c r="A1596" s="1">
        <v>647</v>
      </c>
      <c r="B1596" s="1" t="s">
        <v>2936</v>
      </c>
      <c r="C1596" s="1" t="s">
        <v>13428</v>
      </c>
      <c r="D1596" s="1" t="s">
        <v>2937</v>
      </c>
      <c r="E1596" s="8">
        <f t="shared" ca="1" si="6"/>
        <v>0.3637315310402488</v>
      </c>
    </row>
    <row r="1597" spans="1:5" ht="15.75" customHeight="1" x14ac:dyDescent="0.3">
      <c r="A1597" s="1">
        <v>647</v>
      </c>
      <c r="B1597" s="1" t="s">
        <v>7229</v>
      </c>
      <c r="C1597" s="1" t="s">
        <v>13428</v>
      </c>
      <c r="D1597" s="1" t="s">
        <v>7230</v>
      </c>
      <c r="E1597" s="8">
        <f t="shared" ca="1" si="6"/>
        <v>8.3350035677438372E-2</v>
      </c>
    </row>
    <row r="1598" spans="1:5" ht="15.75" customHeight="1" x14ac:dyDescent="0.3">
      <c r="A1598" s="1">
        <v>648</v>
      </c>
      <c r="B1598" s="1" t="s">
        <v>11960</v>
      </c>
      <c r="C1598" s="1" t="s">
        <v>13428</v>
      </c>
      <c r="D1598" s="1" t="s">
        <v>11961</v>
      </c>
      <c r="E1598" s="8">
        <f t="shared" ca="1" si="6"/>
        <v>0.82424021096806732</v>
      </c>
    </row>
    <row r="1599" spans="1:5" ht="15.75" customHeight="1" x14ac:dyDescent="0.3">
      <c r="A1599" s="1">
        <v>648</v>
      </c>
      <c r="B1599" s="1" t="s">
        <v>2379</v>
      </c>
      <c r="C1599" s="1" t="s">
        <v>13428</v>
      </c>
      <c r="D1599" s="1" t="s">
        <v>10567</v>
      </c>
      <c r="E1599" s="8">
        <f t="shared" ca="1" si="6"/>
        <v>0.21449992712543098</v>
      </c>
    </row>
    <row r="1600" spans="1:5" ht="15.75" customHeight="1" x14ac:dyDescent="0.3">
      <c r="A1600" s="1">
        <v>649</v>
      </c>
      <c r="B1600" s="1" t="s">
        <v>118</v>
      </c>
      <c r="C1600" s="1" t="s">
        <v>13428</v>
      </c>
      <c r="D1600" s="1" t="s">
        <v>5445</v>
      </c>
      <c r="E1600" s="8">
        <f t="shared" ca="1" si="6"/>
        <v>0.93899219936585465</v>
      </c>
    </row>
    <row r="1601" spans="1:5" ht="15.75" customHeight="1" x14ac:dyDescent="0.3">
      <c r="A1601" s="1">
        <v>649</v>
      </c>
      <c r="B1601" s="1" t="s">
        <v>3637</v>
      </c>
      <c r="C1601" s="1" t="s">
        <v>13428</v>
      </c>
      <c r="D1601" s="1" t="s">
        <v>3638</v>
      </c>
      <c r="E1601" s="8">
        <f t="shared" ca="1" si="6"/>
        <v>5.5308881535983456E-2</v>
      </c>
    </row>
    <row r="1602" spans="1:5" ht="15.75" customHeight="1" x14ac:dyDescent="0.3">
      <c r="A1602" s="1">
        <v>650</v>
      </c>
      <c r="B1602" s="1" t="s">
        <v>3699</v>
      </c>
      <c r="C1602" s="1" t="s">
        <v>13428</v>
      </c>
      <c r="D1602" s="1" t="s">
        <v>6343</v>
      </c>
      <c r="E1602" s="8">
        <f t="shared" ca="1" si="6"/>
        <v>2.9979931978611152E-2</v>
      </c>
    </row>
    <row r="1603" spans="1:5" ht="15.75" customHeight="1" x14ac:dyDescent="0.3">
      <c r="A1603" s="1">
        <v>650</v>
      </c>
      <c r="B1603" s="1" t="s">
        <v>3863</v>
      </c>
      <c r="C1603" s="1" t="s">
        <v>13428</v>
      </c>
      <c r="D1603" s="1" t="s">
        <v>4229</v>
      </c>
      <c r="E1603" s="8">
        <f t="shared" ca="1" si="6"/>
        <v>0.88422432917986404</v>
      </c>
    </row>
    <row r="1604" spans="1:5" ht="15.75" customHeight="1" x14ac:dyDescent="0.3">
      <c r="A1604" s="1">
        <v>651</v>
      </c>
      <c r="B1604" s="1" t="s">
        <v>6161</v>
      </c>
      <c r="C1604" s="1" t="s">
        <v>13428</v>
      </c>
      <c r="D1604" s="1" t="s">
        <v>6162</v>
      </c>
      <c r="E1604" s="8">
        <f t="shared" ca="1" si="6"/>
        <v>0.81265978139810224</v>
      </c>
    </row>
    <row r="1605" spans="1:5" ht="15.75" customHeight="1" x14ac:dyDescent="0.3">
      <c r="A1605" s="1">
        <v>651</v>
      </c>
      <c r="B1605" s="1" t="s">
        <v>9249</v>
      </c>
      <c r="C1605" s="1" t="s">
        <v>13428</v>
      </c>
      <c r="D1605" s="1" t="s">
        <v>9250</v>
      </c>
      <c r="E1605" s="8">
        <f t="shared" ca="1" si="6"/>
        <v>3.7971180814614258E-2</v>
      </c>
    </row>
    <row r="1606" spans="1:5" ht="15.75" customHeight="1" x14ac:dyDescent="0.3">
      <c r="A1606" s="1">
        <v>652</v>
      </c>
      <c r="B1606" s="1" t="s">
        <v>11539</v>
      </c>
      <c r="C1606" s="1" t="s">
        <v>13428</v>
      </c>
      <c r="D1606" s="1" t="s">
        <v>11818</v>
      </c>
      <c r="E1606" s="8">
        <f t="shared" ca="1" si="6"/>
        <v>0.9697869188311824</v>
      </c>
    </row>
    <row r="1607" spans="1:5" ht="15.75" customHeight="1" x14ac:dyDescent="0.3">
      <c r="A1607" s="1">
        <v>652</v>
      </c>
      <c r="B1607" s="1" t="s">
        <v>11522</v>
      </c>
      <c r="C1607" s="1" t="s">
        <v>13428</v>
      </c>
      <c r="D1607" s="1" t="s">
        <v>11523</v>
      </c>
      <c r="E1607" s="8">
        <f t="shared" ca="1" si="6"/>
        <v>0.10629806529499941</v>
      </c>
    </row>
    <row r="1608" spans="1:5" ht="15.75" customHeight="1" x14ac:dyDescent="0.3">
      <c r="A1608" s="1">
        <v>653</v>
      </c>
      <c r="B1608" s="1" t="s">
        <v>3079</v>
      </c>
      <c r="C1608" s="1" t="s">
        <v>13428</v>
      </c>
      <c r="D1608" s="1" t="s">
        <v>3080</v>
      </c>
      <c r="E1608" s="8">
        <f t="shared" ca="1" si="6"/>
        <v>0.2509475687264151</v>
      </c>
    </row>
    <row r="1609" spans="1:5" ht="15.75" customHeight="1" x14ac:dyDescent="0.3">
      <c r="A1609" s="1">
        <v>653</v>
      </c>
      <c r="B1609" s="1" t="s">
        <v>1734</v>
      </c>
      <c r="C1609" s="1" t="s">
        <v>13428</v>
      </c>
      <c r="D1609" s="1" t="s">
        <v>5765</v>
      </c>
      <c r="E1609" s="8">
        <f t="shared" ca="1" si="6"/>
        <v>0.12870110606633556</v>
      </c>
    </row>
    <row r="1610" spans="1:5" ht="15.75" customHeight="1" x14ac:dyDescent="0.3">
      <c r="A1610" s="1">
        <v>654</v>
      </c>
      <c r="B1610" s="1" t="s">
        <v>7568</v>
      </c>
      <c r="C1610" s="1" t="s">
        <v>13428</v>
      </c>
      <c r="D1610" s="1" t="s">
        <v>7569</v>
      </c>
      <c r="E1610" s="8">
        <f t="shared" ca="1" si="6"/>
        <v>0.25818265852554267</v>
      </c>
    </row>
    <row r="1611" spans="1:5" ht="15.75" customHeight="1" x14ac:dyDescent="0.3">
      <c r="A1611" s="1">
        <v>654</v>
      </c>
      <c r="B1611" s="1" t="s">
        <v>7983</v>
      </c>
      <c r="C1611" s="1" t="s">
        <v>13428</v>
      </c>
      <c r="D1611" s="1" t="s">
        <v>7984</v>
      </c>
      <c r="E1611" s="8">
        <f t="shared" ca="1" si="6"/>
        <v>0.94363823348540166</v>
      </c>
    </row>
    <row r="1612" spans="1:5" ht="15.75" customHeight="1" x14ac:dyDescent="0.3">
      <c r="A1612" s="1">
        <v>655</v>
      </c>
      <c r="B1612" s="1" t="s">
        <v>461</v>
      </c>
      <c r="C1612" s="1" t="s">
        <v>13428</v>
      </c>
      <c r="D1612" s="1" t="s">
        <v>9998</v>
      </c>
      <c r="E1612" s="8">
        <f t="shared" ca="1" si="6"/>
        <v>0.7024423413890224</v>
      </c>
    </row>
    <row r="1613" spans="1:5" ht="15.75" customHeight="1" x14ac:dyDescent="0.3">
      <c r="A1613" s="1">
        <v>655</v>
      </c>
      <c r="B1613" s="1" t="s">
        <v>10570</v>
      </c>
      <c r="C1613" s="1" t="s">
        <v>13428</v>
      </c>
      <c r="D1613" s="1" t="s">
        <v>12314</v>
      </c>
      <c r="E1613" s="8">
        <f t="shared" ca="1" si="6"/>
        <v>0.28382572309569665</v>
      </c>
    </row>
    <row r="1614" spans="1:5" ht="15.75" customHeight="1" x14ac:dyDescent="0.3">
      <c r="A1614" s="1">
        <v>656</v>
      </c>
      <c r="B1614" s="1" t="s">
        <v>5124</v>
      </c>
      <c r="C1614" s="1" t="s">
        <v>13428</v>
      </c>
      <c r="D1614" s="1" t="s">
        <v>5125</v>
      </c>
      <c r="E1614" s="8">
        <f t="shared" ca="1" si="6"/>
        <v>0.5359513583804757</v>
      </c>
    </row>
    <row r="1615" spans="1:5" ht="15.75" customHeight="1" x14ac:dyDescent="0.3">
      <c r="A1615" s="1">
        <v>656</v>
      </c>
      <c r="B1615" s="1" t="s">
        <v>7334</v>
      </c>
      <c r="C1615" s="1" t="s">
        <v>13428</v>
      </c>
      <c r="D1615" s="1" t="s">
        <v>12272</v>
      </c>
      <c r="E1615" s="8">
        <f t="shared" ca="1" si="6"/>
        <v>0.36100423937831161</v>
      </c>
    </row>
    <row r="1616" spans="1:5" ht="15.75" customHeight="1" x14ac:dyDescent="0.3">
      <c r="A1616" s="1">
        <v>657</v>
      </c>
      <c r="B1616" s="1" t="s">
        <v>10419</v>
      </c>
      <c r="C1616" s="1" t="s">
        <v>13428</v>
      </c>
      <c r="D1616" s="1" t="s">
        <v>13216</v>
      </c>
      <c r="E1616" s="8">
        <f t="shared" ca="1" si="6"/>
        <v>2.0201101618335104E-2</v>
      </c>
    </row>
    <row r="1617" spans="1:5" ht="15.75" customHeight="1" x14ac:dyDescent="0.3">
      <c r="A1617" s="1">
        <v>657</v>
      </c>
      <c r="B1617" s="1" t="s">
        <v>10670</v>
      </c>
      <c r="C1617" s="1" t="s">
        <v>13428</v>
      </c>
      <c r="D1617" s="1" t="s">
        <v>11950</v>
      </c>
      <c r="E1617" s="8">
        <f t="shared" ca="1" si="6"/>
        <v>0.84927420622475491</v>
      </c>
    </row>
    <row r="1618" spans="1:5" ht="15.75" customHeight="1" x14ac:dyDescent="0.3">
      <c r="A1618" s="1">
        <v>658</v>
      </c>
      <c r="B1618" s="1" t="s">
        <v>10040</v>
      </c>
      <c r="C1618" s="1" t="s">
        <v>13428</v>
      </c>
      <c r="D1618" s="1" t="s">
        <v>10041</v>
      </c>
      <c r="E1618" s="8">
        <f t="shared" ca="1" si="6"/>
        <v>0.68178649654729773</v>
      </c>
    </row>
    <row r="1619" spans="1:5" ht="15.75" customHeight="1" x14ac:dyDescent="0.3">
      <c r="A1619" s="1">
        <v>658</v>
      </c>
      <c r="B1619" s="1" t="s">
        <v>7406</v>
      </c>
      <c r="C1619" s="1" t="s">
        <v>13428</v>
      </c>
      <c r="D1619" s="1" t="s">
        <v>9743</v>
      </c>
      <c r="E1619" s="8">
        <f t="shared" ca="1" si="6"/>
        <v>0.42820200152601207</v>
      </c>
    </row>
    <row r="1620" spans="1:5" ht="15.75" customHeight="1" x14ac:dyDescent="0.3">
      <c r="A1620" s="1">
        <v>659</v>
      </c>
      <c r="B1620" s="1" t="s">
        <v>10090</v>
      </c>
      <c r="C1620" s="1" t="s">
        <v>13428</v>
      </c>
      <c r="D1620" s="1" t="s">
        <v>12801</v>
      </c>
      <c r="E1620" s="8">
        <f t="shared" ca="1" si="6"/>
        <v>0.16487997268162291</v>
      </c>
    </row>
    <row r="1621" spans="1:5" ht="15.75" customHeight="1" x14ac:dyDescent="0.3">
      <c r="A1621" s="1">
        <v>659</v>
      </c>
      <c r="B1621" s="1" t="s">
        <v>10343</v>
      </c>
      <c r="C1621" s="1" t="s">
        <v>13428</v>
      </c>
      <c r="D1621" s="1" t="s">
        <v>10344</v>
      </c>
      <c r="E1621" s="8">
        <f t="shared" ca="1" si="6"/>
        <v>0.83976940538358313</v>
      </c>
    </row>
    <row r="1622" spans="1:5" ht="15.75" customHeight="1" x14ac:dyDescent="0.3">
      <c r="A1622" s="1">
        <v>660</v>
      </c>
      <c r="B1622" s="1" t="s">
        <v>7653</v>
      </c>
      <c r="C1622" s="1" t="s">
        <v>13428</v>
      </c>
      <c r="D1622" s="1" t="s">
        <v>7654</v>
      </c>
      <c r="E1622" s="8">
        <f t="shared" ca="1" si="6"/>
        <v>0.57019716562509659</v>
      </c>
    </row>
    <row r="1623" spans="1:5" ht="15.75" customHeight="1" x14ac:dyDescent="0.3">
      <c r="A1623" s="1">
        <v>660</v>
      </c>
      <c r="B1623" s="1" t="s">
        <v>10417</v>
      </c>
      <c r="C1623" s="1" t="s">
        <v>13428</v>
      </c>
      <c r="D1623" s="1" t="s">
        <v>11829</v>
      </c>
      <c r="E1623" s="8">
        <f t="shared" ca="1" si="6"/>
        <v>0.30519024276699591</v>
      </c>
    </row>
    <row r="1624" spans="1:5" ht="15.75" customHeight="1" x14ac:dyDescent="0.3">
      <c r="A1624" s="1">
        <v>661</v>
      </c>
      <c r="B1624" s="1" t="s">
        <v>2538</v>
      </c>
      <c r="C1624" s="1" t="s">
        <v>13428</v>
      </c>
      <c r="D1624" s="1" t="s">
        <v>2539</v>
      </c>
      <c r="E1624" s="8">
        <f t="shared" ca="1" si="6"/>
        <v>0.54862038505373212</v>
      </c>
    </row>
    <row r="1625" spans="1:5" ht="15.75" customHeight="1" x14ac:dyDescent="0.3">
      <c r="A1625" s="1">
        <v>661</v>
      </c>
      <c r="B1625" s="1" t="s">
        <v>5604</v>
      </c>
      <c r="C1625" s="1" t="s">
        <v>13428</v>
      </c>
      <c r="D1625" s="1" t="s">
        <v>12876</v>
      </c>
      <c r="E1625" s="8">
        <f t="shared" ca="1" si="6"/>
        <v>0.81666590252485904</v>
      </c>
    </row>
    <row r="1626" spans="1:5" ht="15.75" customHeight="1" x14ac:dyDescent="0.3">
      <c r="A1626" s="1">
        <v>662</v>
      </c>
      <c r="B1626" s="1" t="s">
        <v>3054</v>
      </c>
      <c r="C1626" s="1" t="s">
        <v>13428</v>
      </c>
      <c r="D1626" s="1" t="s">
        <v>8972</v>
      </c>
      <c r="E1626" s="8">
        <f t="shared" ca="1" si="6"/>
        <v>0.46308941721784247</v>
      </c>
    </row>
    <row r="1627" spans="1:5" ht="15.75" customHeight="1" x14ac:dyDescent="0.3">
      <c r="A1627" s="1">
        <v>662</v>
      </c>
      <c r="B1627" s="1" t="s">
        <v>1253</v>
      </c>
      <c r="C1627" s="1" t="s">
        <v>13428</v>
      </c>
      <c r="D1627" s="1" t="s">
        <v>8747</v>
      </c>
      <c r="E1627" s="8">
        <f t="shared" ca="1" si="6"/>
        <v>0.7907513864070459</v>
      </c>
    </row>
    <row r="1628" spans="1:5" ht="15.75" customHeight="1" x14ac:dyDescent="0.3">
      <c r="A1628" s="1">
        <v>663</v>
      </c>
      <c r="B1628" s="1" t="s">
        <v>3233</v>
      </c>
      <c r="C1628" s="1" t="s">
        <v>13428</v>
      </c>
      <c r="D1628" s="1" t="s">
        <v>3234</v>
      </c>
      <c r="E1628" s="8">
        <f t="shared" ca="1" si="6"/>
        <v>0.43252976676028276</v>
      </c>
    </row>
    <row r="1629" spans="1:5" ht="15.75" customHeight="1" x14ac:dyDescent="0.3">
      <c r="A1629" s="1">
        <v>663</v>
      </c>
      <c r="B1629" s="1" t="s">
        <v>5651</v>
      </c>
      <c r="C1629" s="1" t="s">
        <v>13428</v>
      </c>
      <c r="D1629" s="1" t="s">
        <v>9535</v>
      </c>
      <c r="E1629" s="8">
        <f t="shared" ca="1" si="6"/>
        <v>0.3701602086934046</v>
      </c>
    </row>
    <row r="1630" spans="1:5" ht="15.75" customHeight="1" x14ac:dyDescent="0.3">
      <c r="A1630" s="1">
        <v>664</v>
      </c>
      <c r="B1630" s="1" t="s">
        <v>1345</v>
      </c>
      <c r="C1630" s="1" t="s">
        <v>13428</v>
      </c>
      <c r="D1630" s="1" t="s">
        <v>1346</v>
      </c>
      <c r="E1630" s="8">
        <f t="shared" ca="1" si="6"/>
        <v>0.79674947713353683</v>
      </c>
    </row>
    <row r="1631" spans="1:5" ht="15.75" customHeight="1" x14ac:dyDescent="0.3">
      <c r="A1631" s="1">
        <v>664</v>
      </c>
      <c r="B1631" s="1" t="s">
        <v>11222</v>
      </c>
      <c r="C1631" s="1" t="s">
        <v>13428</v>
      </c>
      <c r="D1631" s="1" t="s">
        <v>12722</v>
      </c>
      <c r="E1631" s="8">
        <f t="shared" ca="1" si="6"/>
        <v>0.59752926430866704</v>
      </c>
    </row>
    <row r="1632" spans="1:5" ht="15.75" customHeight="1" x14ac:dyDescent="0.3">
      <c r="A1632" s="1">
        <v>665</v>
      </c>
      <c r="B1632" s="1" t="s">
        <v>1902</v>
      </c>
      <c r="C1632" s="1" t="s">
        <v>13428</v>
      </c>
      <c r="D1632" s="1" t="s">
        <v>1903</v>
      </c>
      <c r="E1632" s="8">
        <f t="shared" ca="1" si="6"/>
        <v>0.3869094546888745</v>
      </c>
    </row>
    <row r="1633" spans="1:5" ht="15.75" customHeight="1" x14ac:dyDescent="0.3">
      <c r="A1633" s="1">
        <v>665</v>
      </c>
      <c r="B1633" s="1" t="s">
        <v>2693</v>
      </c>
      <c r="C1633" s="1" t="s">
        <v>13428</v>
      </c>
      <c r="D1633" s="1" t="s">
        <v>3941</v>
      </c>
      <c r="E1633" s="8">
        <f t="shared" ca="1" si="6"/>
        <v>0.44114161175553557</v>
      </c>
    </row>
    <row r="1634" spans="1:5" ht="15.75" customHeight="1" x14ac:dyDescent="0.3">
      <c r="A1634" s="1">
        <v>666</v>
      </c>
      <c r="B1634" s="1" t="s">
        <v>2321</v>
      </c>
      <c r="C1634" s="1" t="s">
        <v>13428</v>
      </c>
      <c r="D1634" s="1" t="s">
        <v>2804</v>
      </c>
      <c r="E1634" s="8">
        <f t="shared" ca="1" si="6"/>
        <v>0.27952138973652074</v>
      </c>
    </row>
    <row r="1635" spans="1:5" ht="15.75" customHeight="1" x14ac:dyDescent="0.3">
      <c r="A1635" s="1">
        <v>666</v>
      </c>
      <c r="B1635" s="1" t="s">
        <v>3996</v>
      </c>
      <c r="C1635" s="1" t="s">
        <v>13428</v>
      </c>
      <c r="D1635" s="1" t="s">
        <v>5828</v>
      </c>
      <c r="E1635" s="8">
        <f t="shared" ca="1" si="6"/>
        <v>0.69194084514592202</v>
      </c>
    </row>
    <row r="1636" spans="1:5" ht="15.75" customHeight="1" x14ac:dyDescent="0.3">
      <c r="A1636" s="1">
        <v>667</v>
      </c>
      <c r="B1636" s="1" t="s">
        <v>3327</v>
      </c>
      <c r="C1636" s="1" t="s">
        <v>13428</v>
      </c>
      <c r="D1636" s="1" t="s">
        <v>3328</v>
      </c>
      <c r="E1636" s="8">
        <f t="shared" ca="1" si="6"/>
        <v>0.30648844377469597</v>
      </c>
    </row>
    <row r="1637" spans="1:5" ht="15.75" customHeight="1" x14ac:dyDescent="0.3">
      <c r="A1637" s="1">
        <v>667</v>
      </c>
      <c r="B1637" s="1" t="s">
        <v>8380</v>
      </c>
      <c r="C1637" s="1" t="s">
        <v>13428</v>
      </c>
      <c r="D1637" s="1" t="s">
        <v>12931</v>
      </c>
      <c r="E1637" s="8">
        <f t="shared" ca="1" si="6"/>
        <v>0.39163822036258056</v>
      </c>
    </row>
    <row r="1638" spans="1:5" ht="15.75" customHeight="1" x14ac:dyDescent="0.3">
      <c r="A1638" s="1">
        <v>668</v>
      </c>
      <c r="B1638" s="1" t="s">
        <v>1725</v>
      </c>
      <c r="C1638" s="1" t="s">
        <v>13428</v>
      </c>
      <c r="D1638" s="1" t="s">
        <v>2145</v>
      </c>
      <c r="E1638" s="8">
        <f t="shared" ca="1" si="6"/>
        <v>0.62012932379247421</v>
      </c>
    </row>
    <row r="1639" spans="1:5" ht="15.75" customHeight="1" x14ac:dyDescent="0.3">
      <c r="A1639" s="1">
        <v>668</v>
      </c>
      <c r="B1639" s="1" t="s">
        <v>10671</v>
      </c>
      <c r="C1639" s="1" t="s">
        <v>13428</v>
      </c>
      <c r="D1639" s="1" t="s">
        <v>10672</v>
      </c>
      <c r="E1639" s="8">
        <f t="shared" ca="1" si="6"/>
        <v>0.22664344439753903</v>
      </c>
    </row>
    <row r="1640" spans="1:5" ht="15.75" customHeight="1" x14ac:dyDescent="0.3">
      <c r="A1640" s="1">
        <v>669</v>
      </c>
      <c r="B1640" s="1" t="s">
        <v>479</v>
      </c>
      <c r="C1640" s="1" t="s">
        <v>13428</v>
      </c>
      <c r="D1640" s="1" t="s">
        <v>13124</v>
      </c>
      <c r="E1640" s="8">
        <f t="shared" ca="1" si="6"/>
        <v>0.24205026103247973</v>
      </c>
    </row>
    <row r="1641" spans="1:5" ht="15.75" customHeight="1" x14ac:dyDescent="0.3">
      <c r="A1641" s="1">
        <v>669</v>
      </c>
      <c r="B1641" s="1" t="s">
        <v>11022</v>
      </c>
      <c r="C1641" s="1" t="s">
        <v>13428</v>
      </c>
      <c r="D1641" s="1" t="s">
        <v>11023</v>
      </c>
      <c r="E1641" s="8">
        <f t="shared" ca="1" si="6"/>
        <v>0.798059678358786</v>
      </c>
    </row>
    <row r="1642" spans="1:5" ht="15.75" customHeight="1" x14ac:dyDescent="0.3">
      <c r="A1642" s="1">
        <v>670</v>
      </c>
      <c r="B1642" s="1" t="s">
        <v>10957</v>
      </c>
      <c r="C1642" s="1" t="s">
        <v>13428</v>
      </c>
      <c r="D1642" s="1" t="s">
        <v>10958</v>
      </c>
      <c r="E1642" s="8">
        <f t="shared" ca="1" si="6"/>
        <v>0.98548776363318225</v>
      </c>
    </row>
    <row r="1643" spans="1:5" ht="15.75" customHeight="1" x14ac:dyDescent="0.3">
      <c r="A1643" s="1">
        <v>670</v>
      </c>
      <c r="B1643" s="1" t="s">
        <v>1639</v>
      </c>
      <c r="C1643" s="1" t="s">
        <v>13428</v>
      </c>
      <c r="D1643" s="1" t="s">
        <v>9645</v>
      </c>
      <c r="E1643" s="8">
        <f t="shared" ca="1" si="6"/>
        <v>0.61620557606954252</v>
      </c>
    </row>
    <row r="1644" spans="1:5" ht="15.75" customHeight="1" x14ac:dyDescent="0.3">
      <c r="A1644" s="1">
        <v>671</v>
      </c>
      <c r="B1644" s="1" t="s">
        <v>1320</v>
      </c>
      <c r="C1644" s="1" t="s">
        <v>13428</v>
      </c>
      <c r="D1644" s="1" t="s">
        <v>1321</v>
      </c>
      <c r="E1644" s="8">
        <f t="shared" ca="1" si="6"/>
        <v>0.97116792922903017</v>
      </c>
    </row>
    <row r="1645" spans="1:5" ht="15.75" customHeight="1" x14ac:dyDescent="0.3">
      <c r="A1645" s="1">
        <v>671</v>
      </c>
      <c r="B1645" s="1" t="s">
        <v>2228</v>
      </c>
      <c r="C1645" s="1" t="s">
        <v>13428</v>
      </c>
      <c r="D1645" s="1" t="s">
        <v>13057</v>
      </c>
      <c r="E1645" s="8">
        <f t="shared" ca="1" si="6"/>
        <v>0.87678472930101703</v>
      </c>
    </row>
    <row r="1646" spans="1:5" ht="15.75" customHeight="1" x14ac:dyDescent="0.3">
      <c r="A1646" s="1">
        <v>672</v>
      </c>
      <c r="B1646" s="1" t="s">
        <v>9933</v>
      </c>
      <c r="C1646" s="1" t="s">
        <v>13428</v>
      </c>
      <c r="D1646" s="1" t="s">
        <v>9934</v>
      </c>
      <c r="E1646" s="8">
        <f t="shared" ca="1" si="6"/>
        <v>0.77177143254642999</v>
      </c>
    </row>
    <row r="1647" spans="1:5" ht="15.75" customHeight="1" x14ac:dyDescent="0.3">
      <c r="A1647" s="1">
        <v>672</v>
      </c>
      <c r="B1647" s="1" t="s">
        <v>10820</v>
      </c>
      <c r="C1647" s="1" t="s">
        <v>13428</v>
      </c>
      <c r="D1647" s="1" t="s">
        <v>13320</v>
      </c>
      <c r="E1647" s="8">
        <f t="shared" ca="1" si="6"/>
        <v>0.32643365545501046</v>
      </c>
    </row>
    <row r="1648" spans="1:5" ht="15.75" customHeight="1" x14ac:dyDescent="0.3">
      <c r="A1648" s="1">
        <v>673</v>
      </c>
      <c r="B1648" s="1" t="s">
        <v>3123</v>
      </c>
      <c r="C1648" s="1" t="s">
        <v>13428</v>
      </c>
      <c r="D1648" s="1" t="s">
        <v>3124</v>
      </c>
      <c r="E1648" s="8">
        <f t="shared" ca="1" si="6"/>
        <v>0.30225325584582319</v>
      </c>
    </row>
    <row r="1649" spans="1:5" ht="15.75" customHeight="1" x14ac:dyDescent="0.3">
      <c r="A1649" s="1">
        <v>673</v>
      </c>
      <c r="B1649" s="1" t="s">
        <v>6794</v>
      </c>
      <c r="C1649" s="1" t="s">
        <v>13428</v>
      </c>
      <c r="D1649" s="1" t="s">
        <v>6795</v>
      </c>
      <c r="E1649" s="8">
        <f t="shared" ca="1" si="6"/>
        <v>0.70949190998810741</v>
      </c>
    </row>
    <row r="1650" spans="1:5" ht="15.75" customHeight="1" x14ac:dyDescent="0.3">
      <c r="A1650" s="1">
        <v>674</v>
      </c>
      <c r="B1650" s="1" t="s">
        <v>6220</v>
      </c>
      <c r="C1650" s="1" t="s">
        <v>13428</v>
      </c>
      <c r="D1650" s="1" t="s">
        <v>11654</v>
      </c>
      <c r="E1650" s="8">
        <f t="shared" ca="1" si="6"/>
        <v>0.34375107859909027</v>
      </c>
    </row>
    <row r="1651" spans="1:5" ht="15.75" customHeight="1" x14ac:dyDescent="0.3">
      <c r="A1651" s="1">
        <v>674</v>
      </c>
      <c r="B1651" s="1" t="s">
        <v>11839</v>
      </c>
      <c r="C1651" s="1" t="s">
        <v>13428</v>
      </c>
      <c r="D1651" s="1" t="s">
        <v>11840</v>
      </c>
      <c r="E1651" s="8">
        <f t="shared" ca="1" si="6"/>
        <v>2.7746703122134564E-3</v>
      </c>
    </row>
    <row r="1652" spans="1:5" ht="15.75" customHeight="1" x14ac:dyDescent="0.3">
      <c r="A1652" s="1">
        <v>675</v>
      </c>
      <c r="B1652" s="1" t="s">
        <v>4594</v>
      </c>
      <c r="C1652" s="1" t="s">
        <v>13428</v>
      </c>
      <c r="D1652" s="1" t="s">
        <v>6195</v>
      </c>
      <c r="E1652" s="8">
        <f t="shared" ca="1" si="6"/>
        <v>0.95369627086933573</v>
      </c>
    </row>
    <row r="1653" spans="1:5" ht="15.75" customHeight="1" x14ac:dyDescent="0.3">
      <c r="A1653" s="1">
        <v>675</v>
      </c>
      <c r="B1653" s="1" t="s">
        <v>4439</v>
      </c>
      <c r="C1653" s="1" t="s">
        <v>13428</v>
      </c>
      <c r="D1653" s="1" t="s">
        <v>11857</v>
      </c>
      <c r="E1653" s="8">
        <f t="shared" ca="1" si="6"/>
        <v>0.96849721720721482</v>
      </c>
    </row>
    <row r="1654" spans="1:5" ht="15.75" customHeight="1" x14ac:dyDescent="0.3">
      <c r="A1654" s="1">
        <v>676</v>
      </c>
      <c r="B1654" s="1" t="s">
        <v>4985</v>
      </c>
      <c r="C1654" s="1" t="s">
        <v>13428</v>
      </c>
      <c r="D1654" s="1" t="s">
        <v>10166</v>
      </c>
      <c r="E1654" s="8">
        <f t="shared" ca="1" si="6"/>
        <v>0.18399863246217496</v>
      </c>
    </row>
    <row r="1655" spans="1:5" ht="15.75" customHeight="1" x14ac:dyDescent="0.3">
      <c r="A1655" s="1">
        <v>676</v>
      </c>
      <c r="B1655" s="1" t="s">
        <v>3304</v>
      </c>
      <c r="C1655" s="1" t="s">
        <v>13428</v>
      </c>
      <c r="D1655" s="1" t="s">
        <v>3305</v>
      </c>
      <c r="E1655" s="8">
        <f t="shared" ca="1" si="6"/>
        <v>0.6825360238050342</v>
      </c>
    </row>
    <row r="1656" spans="1:5" ht="15.75" customHeight="1" x14ac:dyDescent="0.3">
      <c r="A1656" s="1">
        <v>677</v>
      </c>
      <c r="B1656" s="1" t="s">
        <v>7792</v>
      </c>
      <c r="C1656" s="1" t="s">
        <v>13428</v>
      </c>
      <c r="D1656" s="1" t="s">
        <v>12271</v>
      </c>
      <c r="E1656" s="8">
        <f t="shared" ca="1" si="6"/>
        <v>0.10714951881376278</v>
      </c>
    </row>
    <row r="1657" spans="1:5" ht="15.75" customHeight="1" x14ac:dyDescent="0.3">
      <c r="A1657" s="1">
        <v>677</v>
      </c>
      <c r="B1657" s="1" t="s">
        <v>3520</v>
      </c>
      <c r="C1657" s="1" t="s">
        <v>13428</v>
      </c>
      <c r="D1657" s="1" t="s">
        <v>13293</v>
      </c>
      <c r="E1657" s="8">
        <f t="shared" ca="1" si="6"/>
        <v>0.62067457981667917</v>
      </c>
    </row>
    <row r="1658" spans="1:5" ht="15.75" customHeight="1" x14ac:dyDescent="0.3">
      <c r="A1658" s="1">
        <v>678</v>
      </c>
      <c r="B1658" s="1" t="s">
        <v>12323</v>
      </c>
      <c r="C1658" s="1" t="s">
        <v>13428</v>
      </c>
      <c r="D1658" s="1" t="s">
        <v>12324</v>
      </c>
      <c r="E1658" s="8">
        <f t="shared" ca="1" si="6"/>
        <v>0.5300208901290836</v>
      </c>
    </row>
    <row r="1659" spans="1:5" ht="15.75" customHeight="1" x14ac:dyDescent="0.3">
      <c r="A1659" s="1">
        <v>678</v>
      </c>
      <c r="B1659" s="1" t="s">
        <v>4829</v>
      </c>
      <c r="C1659" s="1" t="s">
        <v>13428</v>
      </c>
      <c r="D1659" s="1" t="s">
        <v>5213</v>
      </c>
      <c r="E1659" s="8">
        <f t="shared" ca="1" si="6"/>
        <v>0.630871391710499</v>
      </c>
    </row>
    <row r="1660" spans="1:5" ht="15.75" customHeight="1" x14ac:dyDescent="0.3">
      <c r="A1660" s="1">
        <v>679</v>
      </c>
      <c r="B1660" s="1" t="s">
        <v>12845</v>
      </c>
      <c r="C1660" s="1" t="s">
        <v>13428</v>
      </c>
      <c r="D1660" s="1" t="s">
        <v>13277</v>
      </c>
      <c r="E1660" s="8">
        <f t="shared" ca="1" si="6"/>
        <v>0.79954236097943143</v>
      </c>
    </row>
    <row r="1661" spans="1:5" ht="15.75" customHeight="1" x14ac:dyDescent="0.3">
      <c r="A1661" s="1">
        <v>679</v>
      </c>
      <c r="B1661" s="1" t="s">
        <v>738</v>
      </c>
      <c r="C1661" s="1" t="s">
        <v>13428</v>
      </c>
      <c r="D1661" s="1" t="s">
        <v>739</v>
      </c>
      <c r="E1661" s="8">
        <f t="shared" ca="1" si="6"/>
        <v>0.36991377743671461</v>
      </c>
    </row>
    <row r="1662" spans="1:5" ht="15.75" customHeight="1" x14ac:dyDescent="0.3">
      <c r="A1662" s="1">
        <v>680</v>
      </c>
      <c r="B1662" s="1" t="s">
        <v>3120</v>
      </c>
      <c r="C1662" s="1" t="s">
        <v>13428</v>
      </c>
      <c r="D1662" s="1" t="s">
        <v>5677</v>
      </c>
      <c r="E1662" s="8">
        <f t="shared" ca="1" si="6"/>
        <v>0.46861387844122182</v>
      </c>
    </row>
    <row r="1663" spans="1:5" ht="15.75" customHeight="1" x14ac:dyDescent="0.3">
      <c r="A1663" s="1">
        <v>680</v>
      </c>
      <c r="B1663" s="1" t="s">
        <v>2887</v>
      </c>
      <c r="C1663" s="1" t="s">
        <v>13428</v>
      </c>
      <c r="D1663" s="1" t="s">
        <v>2888</v>
      </c>
      <c r="E1663" s="8">
        <f t="shared" ca="1" si="6"/>
        <v>0.57553280280393593</v>
      </c>
    </row>
    <row r="1664" spans="1:5" ht="15.75" customHeight="1" x14ac:dyDescent="0.3">
      <c r="A1664" s="1">
        <v>681</v>
      </c>
      <c r="B1664" s="1" t="s">
        <v>12599</v>
      </c>
      <c r="C1664" s="1" t="s">
        <v>13428</v>
      </c>
      <c r="D1664" s="1" t="s">
        <v>12600</v>
      </c>
      <c r="E1664" s="8">
        <f t="shared" ca="1" si="6"/>
        <v>0.16739678796017399</v>
      </c>
    </row>
    <row r="1665" spans="1:5" ht="15.75" customHeight="1" x14ac:dyDescent="0.3">
      <c r="A1665" s="1">
        <v>681</v>
      </c>
      <c r="B1665" s="1" t="s">
        <v>2956</v>
      </c>
      <c r="C1665" s="1" t="s">
        <v>13428</v>
      </c>
      <c r="D1665" s="1" t="s">
        <v>10185</v>
      </c>
      <c r="E1665" s="8">
        <f t="shared" ca="1" si="6"/>
        <v>0.50178774949695104</v>
      </c>
    </row>
    <row r="1666" spans="1:5" ht="15.75" customHeight="1" x14ac:dyDescent="0.3">
      <c r="A1666" s="1">
        <v>682</v>
      </c>
      <c r="B1666" s="1" t="s">
        <v>5918</v>
      </c>
      <c r="C1666" s="1" t="s">
        <v>13428</v>
      </c>
      <c r="D1666" s="1" t="s">
        <v>6627</v>
      </c>
      <c r="E1666" s="8">
        <f t="shared" ca="1" si="6"/>
        <v>6.5695639099020431E-2</v>
      </c>
    </row>
    <row r="1667" spans="1:5" ht="15.75" customHeight="1" x14ac:dyDescent="0.3">
      <c r="A1667" s="1">
        <v>682</v>
      </c>
      <c r="B1667" s="1" t="s">
        <v>3014</v>
      </c>
      <c r="C1667" s="1" t="s">
        <v>13428</v>
      </c>
      <c r="D1667" s="1" t="s">
        <v>3015</v>
      </c>
      <c r="E1667" s="8">
        <f t="shared" ca="1" si="6"/>
        <v>0.80553001978070971</v>
      </c>
    </row>
    <row r="1668" spans="1:5" ht="15.75" customHeight="1" x14ac:dyDescent="0.3">
      <c r="A1668" s="1">
        <v>683</v>
      </c>
      <c r="B1668" s="1" t="s">
        <v>7687</v>
      </c>
      <c r="C1668" s="1" t="s">
        <v>13428</v>
      </c>
      <c r="D1668" s="1" t="s">
        <v>7688</v>
      </c>
      <c r="E1668" s="8">
        <f t="shared" ca="1" si="6"/>
        <v>0.25529219539756987</v>
      </c>
    </row>
    <row r="1669" spans="1:5" ht="15.75" customHeight="1" x14ac:dyDescent="0.3">
      <c r="A1669" s="1">
        <v>683</v>
      </c>
      <c r="B1669" s="1" t="s">
        <v>6335</v>
      </c>
      <c r="C1669" s="1" t="s">
        <v>13428</v>
      </c>
      <c r="D1669" s="1" t="s">
        <v>11517</v>
      </c>
      <c r="E1669" s="8">
        <f t="shared" ca="1" si="6"/>
        <v>2.6293149500927648E-2</v>
      </c>
    </row>
    <row r="1670" spans="1:5" ht="15.75" customHeight="1" x14ac:dyDescent="0.3">
      <c r="A1670" s="1">
        <v>684</v>
      </c>
      <c r="B1670" s="1" t="s">
        <v>11214</v>
      </c>
      <c r="C1670" s="1" t="s">
        <v>13428</v>
      </c>
      <c r="D1670" s="1" t="s">
        <v>11215</v>
      </c>
      <c r="E1670" s="8">
        <f t="shared" ca="1" si="6"/>
        <v>0.10529763450030505</v>
      </c>
    </row>
    <row r="1671" spans="1:5" ht="15.75" customHeight="1" x14ac:dyDescent="0.3">
      <c r="A1671" s="1">
        <v>684</v>
      </c>
      <c r="B1671" s="1" t="s">
        <v>4818</v>
      </c>
      <c r="C1671" s="1" t="s">
        <v>13428</v>
      </c>
      <c r="D1671" s="1" t="s">
        <v>8085</v>
      </c>
      <c r="E1671" s="8">
        <f t="shared" ca="1" si="6"/>
        <v>0.41018580941539962</v>
      </c>
    </row>
    <row r="1672" spans="1:5" ht="15.75" customHeight="1" x14ac:dyDescent="0.3">
      <c r="A1672" s="1">
        <v>685</v>
      </c>
      <c r="B1672" s="1" t="s">
        <v>670</v>
      </c>
      <c r="C1672" s="1" t="s">
        <v>13428</v>
      </c>
      <c r="D1672" s="1" t="s">
        <v>671</v>
      </c>
      <c r="E1672" s="8">
        <f t="shared" ca="1" si="6"/>
        <v>0.28529908694546025</v>
      </c>
    </row>
    <row r="1673" spans="1:5" ht="15.75" customHeight="1" x14ac:dyDescent="0.3">
      <c r="A1673" s="1">
        <v>685</v>
      </c>
      <c r="B1673" s="1" t="s">
        <v>7622</v>
      </c>
      <c r="C1673" s="1" t="s">
        <v>13428</v>
      </c>
      <c r="D1673" s="1" t="s">
        <v>9271</v>
      </c>
      <c r="E1673" s="8">
        <f t="shared" ca="1" si="6"/>
        <v>0.57723046332558969</v>
      </c>
    </row>
    <row r="1674" spans="1:5" ht="15.75" customHeight="1" x14ac:dyDescent="0.3">
      <c r="A1674" s="1">
        <v>686</v>
      </c>
      <c r="B1674" s="1" t="s">
        <v>1209</v>
      </c>
      <c r="C1674" s="1" t="s">
        <v>13428</v>
      </c>
      <c r="D1674" s="1" t="s">
        <v>12143</v>
      </c>
      <c r="E1674" s="8">
        <f t="shared" ca="1" si="6"/>
        <v>0.24544822930708277</v>
      </c>
    </row>
    <row r="1675" spans="1:5" ht="15.75" customHeight="1" x14ac:dyDescent="0.3">
      <c r="A1675" s="1">
        <v>686</v>
      </c>
      <c r="B1675" s="1" t="s">
        <v>7994</v>
      </c>
      <c r="C1675" s="1" t="s">
        <v>13428</v>
      </c>
      <c r="D1675" s="1" t="s">
        <v>10486</v>
      </c>
      <c r="E1675" s="8">
        <f t="shared" ca="1" si="6"/>
        <v>0.78949431245211688</v>
      </c>
    </row>
    <row r="1676" spans="1:5" ht="15.75" customHeight="1" x14ac:dyDescent="0.3">
      <c r="A1676" s="1">
        <v>687</v>
      </c>
      <c r="B1676" s="1" t="s">
        <v>9528</v>
      </c>
      <c r="C1676" s="1" t="s">
        <v>13428</v>
      </c>
      <c r="D1676" s="1" t="s">
        <v>12935</v>
      </c>
      <c r="E1676" s="8">
        <f t="shared" ca="1" si="6"/>
        <v>0.59825187326211082</v>
      </c>
    </row>
    <row r="1677" spans="1:5" ht="15.75" customHeight="1" x14ac:dyDescent="0.3">
      <c r="A1677" s="1">
        <v>687</v>
      </c>
      <c r="B1677" s="1" t="s">
        <v>6715</v>
      </c>
      <c r="C1677" s="1" t="s">
        <v>13428</v>
      </c>
      <c r="D1677" s="1" t="s">
        <v>6716</v>
      </c>
      <c r="E1677" s="8">
        <f t="shared" ca="1" si="6"/>
        <v>0.37757054860385897</v>
      </c>
    </row>
    <row r="1678" spans="1:5" ht="15.75" customHeight="1" x14ac:dyDescent="0.3">
      <c r="A1678" s="1">
        <v>688</v>
      </c>
      <c r="B1678" s="1" t="s">
        <v>10974</v>
      </c>
      <c r="C1678" s="1" t="s">
        <v>13428</v>
      </c>
      <c r="D1678" s="1" t="s">
        <v>10975</v>
      </c>
      <c r="E1678" s="8">
        <f t="shared" ca="1" si="6"/>
        <v>0.49333723830232756</v>
      </c>
    </row>
    <row r="1679" spans="1:5" ht="15.75" customHeight="1" x14ac:dyDescent="0.3">
      <c r="A1679" s="1">
        <v>688</v>
      </c>
      <c r="B1679" s="1" t="s">
        <v>10105</v>
      </c>
      <c r="C1679" s="1" t="s">
        <v>13428</v>
      </c>
      <c r="D1679" s="1" t="s">
        <v>13058</v>
      </c>
      <c r="E1679" s="8">
        <f t="shared" ca="1" si="6"/>
        <v>0.78813345455383166</v>
      </c>
    </row>
    <row r="1680" spans="1:5" ht="15.75" customHeight="1" x14ac:dyDescent="0.3">
      <c r="A1680" s="1">
        <v>689</v>
      </c>
      <c r="B1680" s="1" t="s">
        <v>8064</v>
      </c>
      <c r="C1680" s="1" t="s">
        <v>13428</v>
      </c>
      <c r="D1680" s="1" t="s">
        <v>8065</v>
      </c>
      <c r="E1680" s="8">
        <f t="shared" ca="1" si="6"/>
        <v>0.8323352970496356</v>
      </c>
    </row>
    <row r="1681" spans="1:5" ht="15.75" customHeight="1" x14ac:dyDescent="0.3">
      <c r="A1681" s="1">
        <v>689</v>
      </c>
      <c r="B1681" s="1" t="s">
        <v>10882</v>
      </c>
      <c r="C1681" s="1" t="s">
        <v>13428</v>
      </c>
      <c r="D1681" s="1" t="s">
        <v>11305</v>
      </c>
      <c r="E1681" s="8">
        <f t="shared" ca="1" si="6"/>
        <v>0.48276266668052725</v>
      </c>
    </row>
    <row r="1682" spans="1:5" ht="15.75" customHeight="1" x14ac:dyDescent="0.3">
      <c r="A1682" s="1">
        <v>690</v>
      </c>
      <c r="B1682" s="1" t="s">
        <v>8149</v>
      </c>
      <c r="C1682" s="1" t="s">
        <v>13428</v>
      </c>
      <c r="D1682" s="1" t="s">
        <v>8150</v>
      </c>
      <c r="E1682" s="8">
        <f t="shared" ca="1" si="6"/>
        <v>0.94436402610922776</v>
      </c>
    </row>
    <row r="1683" spans="1:5" ht="15.75" customHeight="1" x14ac:dyDescent="0.3">
      <c r="A1683" s="1">
        <v>690</v>
      </c>
      <c r="B1683" s="1" t="s">
        <v>9085</v>
      </c>
      <c r="C1683" s="1" t="s">
        <v>13428</v>
      </c>
      <c r="D1683" s="1" t="s">
        <v>9086</v>
      </c>
      <c r="E1683" s="8">
        <f t="shared" ca="1" si="6"/>
        <v>0.38102575273183337</v>
      </c>
    </row>
    <row r="1684" spans="1:5" ht="15.75" customHeight="1" x14ac:dyDescent="0.3">
      <c r="A1684" s="1">
        <v>691</v>
      </c>
      <c r="B1684" s="1" t="s">
        <v>3347</v>
      </c>
      <c r="C1684" s="1" t="s">
        <v>13428</v>
      </c>
      <c r="D1684" s="1" t="s">
        <v>11858</v>
      </c>
      <c r="E1684" s="8">
        <f t="shared" ca="1" si="6"/>
        <v>0.6349972457609977</v>
      </c>
    </row>
    <row r="1685" spans="1:5" ht="15.75" customHeight="1" x14ac:dyDescent="0.3">
      <c r="A1685" s="1">
        <v>691</v>
      </c>
      <c r="B1685" s="1" t="s">
        <v>5119</v>
      </c>
      <c r="C1685" s="1" t="s">
        <v>13428</v>
      </c>
      <c r="D1685" s="1" t="s">
        <v>8669</v>
      </c>
      <c r="E1685" s="8">
        <f t="shared" ca="1" si="6"/>
        <v>0.83500407453962233</v>
      </c>
    </row>
    <row r="1686" spans="1:5" ht="15.75" customHeight="1" x14ac:dyDescent="0.3">
      <c r="A1686" s="1">
        <v>692</v>
      </c>
      <c r="B1686" s="1" t="s">
        <v>4958</v>
      </c>
      <c r="C1686" s="1" t="s">
        <v>13428</v>
      </c>
      <c r="D1686" s="1" t="s">
        <v>4959</v>
      </c>
      <c r="E1686" s="8">
        <f t="shared" ca="1" si="6"/>
        <v>0.2488089676518197</v>
      </c>
    </row>
    <row r="1687" spans="1:5" ht="15.75" customHeight="1" x14ac:dyDescent="0.3">
      <c r="A1687" s="1">
        <v>692</v>
      </c>
      <c r="B1687" s="1" t="s">
        <v>3860</v>
      </c>
      <c r="C1687" s="1" t="s">
        <v>13428</v>
      </c>
      <c r="D1687" s="1" t="s">
        <v>4726</v>
      </c>
      <c r="E1687" s="8">
        <f t="shared" ca="1" si="6"/>
        <v>0.76341763786365346</v>
      </c>
    </row>
    <row r="1688" spans="1:5" ht="15.75" customHeight="1" x14ac:dyDescent="0.3">
      <c r="A1688" s="1">
        <v>693</v>
      </c>
      <c r="B1688" s="1" t="s">
        <v>7711</v>
      </c>
      <c r="C1688" s="1" t="s">
        <v>13428</v>
      </c>
      <c r="D1688" s="1" t="s">
        <v>7712</v>
      </c>
      <c r="E1688" s="8">
        <f t="shared" ca="1" si="6"/>
        <v>4.2590065572378766E-3</v>
      </c>
    </row>
    <row r="1689" spans="1:5" ht="15.75" customHeight="1" x14ac:dyDescent="0.3">
      <c r="A1689" s="1">
        <v>693</v>
      </c>
      <c r="B1689" s="1" t="s">
        <v>9089</v>
      </c>
      <c r="C1689" s="1" t="s">
        <v>13428</v>
      </c>
      <c r="D1689" s="1" t="s">
        <v>10263</v>
      </c>
      <c r="E1689" s="8">
        <f t="shared" ca="1" si="6"/>
        <v>9.0880823629846397E-4</v>
      </c>
    </row>
    <row r="1690" spans="1:5" ht="15.75" customHeight="1" x14ac:dyDescent="0.3">
      <c r="A1690" s="1">
        <v>694</v>
      </c>
      <c r="B1690" s="1" t="s">
        <v>4366</v>
      </c>
      <c r="C1690" s="1" t="s">
        <v>13428</v>
      </c>
      <c r="D1690" s="1" t="s">
        <v>11943</v>
      </c>
      <c r="E1690" s="8">
        <f t="shared" ca="1" si="6"/>
        <v>0.54950576466117362</v>
      </c>
    </row>
    <row r="1691" spans="1:5" ht="15.75" customHeight="1" x14ac:dyDescent="0.3">
      <c r="A1691" s="1">
        <v>694</v>
      </c>
      <c r="B1691" s="1" t="s">
        <v>6289</v>
      </c>
      <c r="C1691" s="1" t="s">
        <v>13428</v>
      </c>
      <c r="D1691" s="1" t="s">
        <v>6290</v>
      </c>
      <c r="E1691" s="8">
        <f t="shared" ca="1" si="6"/>
        <v>0.601060798235861</v>
      </c>
    </row>
    <row r="1692" spans="1:5" ht="15.75" customHeight="1" x14ac:dyDescent="0.3">
      <c r="A1692" s="1">
        <v>695</v>
      </c>
      <c r="B1692" s="1" t="s">
        <v>1680</v>
      </c>
      <c r="C1692" s="1" t="s">
        <v>13428</v>
      </c>
      <c r="D1692" s="1" t="s">
        <v>6359</v>
      </c>
      <c r="E1692" s="8">
        <f t="shared" ca="1" si="6"/>
        <v>0.20663970682227051</v>
      </c>
    </row>
    <row r="1693" spans="1:5" ht="15.75" customHeight="1" x14ac:dyDescent="0.3">
      <c r="A1693" s="1">
        <v>695</v>
      </c>
      <c r="B1693" s="1" t="s">
        <v>3825</v>
      </c>
      <c r="C1693" s="1" t="s">
        <v>13428</v>
      </c>
      <c r="D1693" s="1" t="s">
        <v>3826</v>
      </c>
      <c r="E1693" s="8">
        <f t="shared" ca="1" si="6"/>
        <v>0.43723886197352835</v>
      </c>
    </row>
    <row r="1694" spans="1:5" ht="15.75" customHeight="1" x14ac:dyDescent="0.3">
      <c r="A1694" s="1">
        <v>696</v>
      </c>
      <c r="B1694" s="1" t="s">
        <v>5748</v>
      </c>
      <c r="C1694" s="1" t="s">
        <v>13428</v>
      </c>
      <c r="D1694" s="1" t="s">
        <v>12124</v>
      </c>
      <c r="E1694" s="8">
        <f t="shared" ca="1" si="6"/>
        <v>1.9714617419548608E-2</v>
      </c>
    </row>
    <row r="1695" spans="1:5" ht="15.75" customHeight="1" x14ac:dyDescent="0.3">
      <c r="A1695" s="1">
        <v>696</v>
      </c>
      <c r="B1695" s="1" t="s">
        <v>3003</v>
      </c>
      <c r="C1695" s="1" t="s">
        <v>13428</v>
      </c>
      <c r="D1695" s="1" t="s">
        <v>3004</v>
      </c>
      <c r="E1695" s="8">
        <f t="shared" ca="1" si="6"/>
        <v>0.43376713096142383</v>
      </c>
    </row>
    <row r="1696" spans="1:5" ht="15.75" customHeight="1" x14ac:dyDescent="0.3">
      <c r="A1696" s="1">
        <v>697</v>
      </c>
      <c r="B1696" s="1" t="s">
        <v>9984</v>
      </c>
      <c r="C1696" s="1" t="s">
        <v>13428</v>
      </c>
      <c r="D1696" s="1" t="s">
        <v>9985</v>
      </c>
      <c r="E1696" s="8">
        <f t="shared" ca="1" si="6"/>
        <v>0.4574879285440151</v>
      </c>
    </row>
    <row r="1697" spans="1:5" ht="15.75" customHeight="1" x14ac:dyDescent="0.3">
      <c r="A1697" s="1">
        <v>697</v>
      </c>
      <c r="B1697" s="1" t="s">
        <v>12243</v>
      </c>
      <c r="C1697" s="1" t="s">
        <v>13428</v>
      </c>
      <c r="D1697" s="1" t="s">
        <v>12244</v>
      </c>
      <c r="E1697" s="8">
        <f t="shared" ca="1" si="6"/>
        <v>0.55235905078008063</v>
      </c>
    </row>
    <row r="1698" spans="1:5" ht="15.75" customHeight="1" x14ac:dyDescent="0.3">
      <c r="A1698" s="1">
        <v>698</v>
      </c>
      <c r="B1698" s="1" t="s">
        <v>1582</v>
      </c>
      <c r="C1698" s="1" t="s">
        <v>13428</v>
      </c>
      <c r="D1698" s="1" t="s">
        <v>1583</v>
      </c>
      <c r="E1698" s="8">
        <f t="shared" ca="1" si="6"/>
        <v>0.30800796081632054</v>
      </c>
    </row>
    <row r="1699" spans="1:5" ht="15.75" customHeight="1" x14ac:dyDescent="0.3">
      <c r="A1699" s="1">
        <v>698</v>
      </c>
      <c r="B1699" s="1" t="s">
        <v>5620</v>
      </c>
      <c r="C1699" s="1" t="s">
        <v>13428</v>
      </c>
      <c r="D1699" s="1" t="s">
        <v>12779</v>
      </c>
      <c r="E1699" s="8">
        <f t="shared" ca="1" si="6"/>
        <v>0.15623653144403693</v>
      </c>
    </row>
    <row r="1700" spans="1:5" ht="15.75" customHeight="1" x14ac:dyDescent="0.3">
      <c r="A1700" s="1">
        <v>699</v>
      </c>
      <c r="B1700" s="1" t="s">
        <v>122</v>
      </c>
      <c r="C1700" s="1" t="s">
        <v>13428</v>
      </c>
      <c r="D1700" s="1" t="s">
        <v>123</v>
      </c>
      <c r="E1700" s="8">
        <f t="shared" ca="1" si="6"/>
        <v>1.0542903645673452E-2</v>
      </c>
    </row>
    <row r="1701" spans="1:5" ht="15.75" customHeight="1" x14ac:dyDescent="0.3">
      <c r="A1701" s="1">
        <v>699</v>
      </c>
      <c r="B1701" s="1" t="s">
        <v>5737</v>
      </c>
      <c r="C1701" s="1" t="s">
        <v>13428</v>
      </c>
      <c r="D1701" s="1" t="s">
        <v>5738</v>
      </c>
      <c r="E1701" s="8">
        <f t="shared" ca="1" si="6"/>
        <v>0.20604273433931808</v>
      </c>
    </row>
    <row r="1702" spans="1:5" ht="15.75" customHeight="1" x14ac:dyDescent="0.3">
      <c r="A1702" s="1">
        <v>700</v>
      </c>
      <c r="B1702" s="1" t="s">
        <v>1534</v>
      </c>
      <c r="C1702" s="1" t="s">
        <v>13428</v>
      </c>
      <c r="D1702" s="1" t="s">
        <v>1535</v>
      </c>
      <c r="E1702" s="8">
        <f t="shared" ca="1" si="6"/>
        <v>0.9922393020211826</v>
      </c>
    </row>
    <row r="1703" spans="1:5" ht="15.75" customHeight="1" x14ac:dyDescent="0.3">
      <c r="A1703" s="1">
        <v>700</v>
      </c>
      <c r="B1703" s="1" t="s">
        <v>3130</v>
      </c>
      <c r="C1703" s="1" t="s">
        <v>13428</v>
      </c>
      <c r="D1703" s="1" t="s">
        <v>13010</v>
      </c>
      <c r="E1703" s="8">
        <f t="shared" ca="1" si="6"/>
        <v>0.59671516011333525</v>
      </c>
    </row>
    <row r="1704" spans="1:5" ht="15.75" customHeight="1" x14ac:dyDescent="0.3">
      <c r="A1704" s="1">
        <v>701</v>
      </c>
      <c r="B1704" s="1" t="s">
        <v>6274</v>
      </c>
      <c r="C1704" s="1" t="s">
        <v>13428</v>
      </c>
      <c r="D1704" s="1" t="s">
        <v>6275</v>
      </c>
      <c r="E1704" s="8">
        <f t="shared" ca="1" si="6"/>
        <v>0.77085259511065429</v>
      </c>
    </row>
    <row r="1705" spans="1:5" ht="15.75" customHeight="1" x14ac:dyDescent="0.3">
      <c r="A1705" s="1">
        <v>701</v>
      </c>
      <c r="B1705" s="1" t="s">
        <v>2201</v>
      </c>
      <c r="C1705" s="1" t="s">
        <v>13428</v>
      </c>
      <c r="D1705" s="1" t="s">
        <v>3951</v>
      </c>
      <c r="E1705" s="8">
        <f t="shared" ca="1" si="6"/>
        <v>7.7339118297079956E-2</v>
      </c>
    </row>
    <row r="1706" spans="1:5" ht="15.75" customHeight="1" x14ac:dyDescent="0.3">
      <c r="A1706" s="1">
        <v>702</v>
      </c>
      <c r="B1706" s="1" t="s">
        <v>3366</v>
      </c>
      <c r="C1706" s="1" t="s">
        <v>13428</v>
      </c>
      <c r="D1706" s="1" t="s">
        <v>3367</v>
      </c>
      <c r="E1706" s="8">
        <f t="shared" ca="1" si="6"/>
        <v>0.79772904119792432</v>
      </c>
    </row>
    <row r="1707" spans="1:5" ht="15.75" customHeight="1" x14ac:dyDescent="0.3">
      <c r="A1707" s="1">
        <v>702</v>
      </c>
      <c r="B1707" s="1" t="s">
        <v>9817</v>
      </c>
      <c r="C1707" s="1" t="s">
        <v>13428</v>
      </c>
      <c r="D1707" s="1" t="s">
        <v>12116</v>
      </c>
      <c r="E1707" s="8">
        <f t="shared" ca="1" si="6"/>
        <v>0.94548278543715225</v>
      </c>
    </row>
    <row r="1708" spans="1:5" ht="15.75" customHeight="1" x14ac:dyDescent="0.3">
      <c r="A1708" s="1">
        <v>703</v>
      </c>
      <c r="B1708" s="1" t="s">
        <v>7778</v>
      </c>
      <c r="C1708" s="1" t="s">
        <v>13428</v>
      </c>
      <c r="D1708" s="1" t="s">
        <v>9947</v>
      </c>
      <c r="E1708" s="8">
        <f t="shared" ca="1" si="6"/>
        <v>0.4612813839424198</v>
      </c>
    </row>
    <row r="1709" spans="1:5" ht="15.75" customHeight="1" x14ac:dyDescent="0.3">
      <c r="A1709" s="1">
        <v>703</v>
      </c>
      <c r="B1709" s="1" t="s">
        <v>8061</v>
      </c>
      <c r="C1709" s="1" t="s">
        <v>13428</v>
      </c>
      <c r="D1709" s="1" t="s">
        <v>11862</v>
      </c>
      <c r="E1709" s="8">
        <f t="shared" ca="1" si="6"/>
        <v>0.91159926629587995</v>
      </c>
    </row>
    <row r="1710" spans="1:5" ht="15.75" customHeight="1" x14ac:dyDescent="0.3">
      <c r="A1710" s="1">
        <v>704</v>
      </c>
      <c r="B1710" s="1" t="s">
        <v>4979</v>
      </c>
      <c r="C1710" s="1" t="s">
        <v>13428</v>
      </c>
      <c r="D1710" s="1" t="s">
        <v>4980</v>
      </c>
      <c r="E1710" s="8">
        <f t="shared" ca="1" si="6"/>
        <v>0.4913655492158171</v>
      </c>
    </row>
    <row r="1711" spans="1:5" ht="15.75" customHeight="1" x14ac:dyDescent="0.3">
      <c r="A1711" s="1">
        <v>704</v>
      </c>
      <c r="B1711" s="1" t="s">
        <v>11854</v>
      </c>
      <c r="C1711" s="1" t="s">
        <v>13428</v>
      </c>
      <c r="D1711" s="1" t="s">
        <v>11855</v>
      </c>
      <c r="E1711" s="8">
        <f t="shared" ca="1" si="6"/>
        <v>0.29517487366719364</v>
      </c>
    </row>
    <row r="1712" spans="1:5" ht="15.75" customHeight="1" x14ac:dyDescent="0.3">
      <c r="A1712" s="1">
        <v>705</v>
      </c>
      <c r="B1712" s="1" t="s">
        <v>1692</v>
      </c>
      <c r="C1712" s="1" t="s">
        <v>13428</v>
      </c>
      <c r="D1712" s="1" t="s">
        <v>10297</v>
      </c>
      <c r="E1712" s="8">
        <f t="shared" ca="1" si="6"/>
        <v>0.19723520104404246</v>
      </c>
    </row>
    <row r="1713" spans="1:5" ht="15.75" customHeight="1" x14ac:dyDescent="0.3">
      <c r="A1713" s="1">
        <v>705</v>
      </c>
      <c r="B1713" s="1" t="s">
        <v>1558</v>
      </c>
      <c r="C1713" s="1" t="s">
        <v>13428</v>
      </c>
      <c r="D1713" s="1" t="s">
        <v>2919</v>
      </c>
      <c r="E1713" s="8">
        <f t="shared" ca="1" si="6"/>
        <v>0.48779932482557231</v>
      </c>
    </row>
    <row r="1714" spans="1:5" ht="15.75" customHeight="1" x14ac:dyDescent="0.3">
      <c r="A1714" s="1">
        <v>706</v>
      </c>
      <c r="B1714" s="1" t="s">
        <v>10464</v>
      </c>
      <c r="C1714" s="1" t="s">
        <v>13428</v>
      </c>
      <c r="D1714" s="1" t="s">
        <v>11026</v>
      </c>
      <c r="E1714" s="8">
        <f t="shared" ca="1" si="6"/>
        <v>0.53006563055795597</v>
      </c>
    </row>
    <row r="1715" spans="1:5" ht="15.75" customHeight="1" x14ac:dyDescent="0.3">
      <c r="A1715" s="1">
        <v>706</v>
      </c>
      <c r="B1715" s="1" t="s">
        <v>6268</v>
      </c>
      <c r="C1715" s="1" t="s">
        <v>13428</v>
      </c>
      <c r="D1715" s="1" t="s">
        <v>12802</v>
      </c>
      <c r="E1715" s="8">
        <f t="shared" ca="1" si="6"/>
        <v>0.71694615913063831</v>
      </c>
    </row>
    <row r="1716" spans="1:5" ht="15.75" customHeight="1" x14ac:dyDescent="0.3">
      <c r="A1716" s="1">
        <v>707</v>
      </c>
      <c r="B1716" s="1" t="s">
        <v>8682</v>
      </c>
      <c r="C1716" s="1" t="s">
        <v>13428</v>
      </c>
      <c r="D1716" s="1" t="s">
        <v>9695</v>
      </c>
      <c r="E1716" s="8">
        <f t="shared" ca="1" si="6"/>
        <v>0.55714794484935704</v>
      </c>
    </row>
    <row r="1717" spans="1:5" ht="15.75" customHeight="1" x14ac:dyDescent="0.3">
      <c r="A1717" s="1">
        <v>707</v>
      </c>
      <c r="B1717" s="1" t="s">
        <v>11268</v>
      </c>
      <c r="C1717" s="1" t="s">
        <v>13428</v>
      </c>
      <c r="D1717" s="1" t="s">
        <v>13155</v>
      </c>
      <c r="E1717" s="8">
        <f t="shared" ca="1" si="6"/>
        <v>0.54530786306837253</v>
      </c>
    </row>
    <row r="1718" spans="1:5" ht="15.75" customHeight="1" x14ac:dyDescent="0.3">
      <c r="A1718" s="1">
        <v>708</v>
      </c>
      <c r="B1718" s="1" t="s">
        <v>10323</v>
      </c>
      <c r="C1718" s="1" t="s">
        <v>13428</v>
      </c>
      <c r="D1718" s="1" t="s">
        <v>10324</v>
      </c>
      <c r="E1718" s="8">
        <f t="shared" ca="1" si="6"/>
        <v>0.76461301971028817</v>
      </c>
    </row>
    <row r="1719" spans="1:5" ht="15.75" customHeight="1" x14ac:dyDescent="0.3">
      <c r="A1719" s="1">
        <v>708</v>
      </c>
      <c r="B1719" s="1" t="s">
        <v>6746</v>
      </c>
      <c r="C1719" s="1" t="s">
        <v>13428</v>
      </c>
      <c r="D1719" s="1" t="s">
        <v>6747</v>
      </c>
      <c r="E1719" s="8">
        <f t="shared" ca="1" si="6"/>
        <v>5.9645096733228153E-2</v>
      </c>
    </row>
    <row r="1720" spans="1:5" ht="15.75" customHeight="1" x14ac:dyDescent="0.3">
      <c r="A1720" s="1">
        <v>709</v>
      </c>
      <c r="B1720" s="1" t="s">
        <v>10215</v>
      </c>
      <c r="C1720" s="1" t="s">
        <v>13428</v>
      </c>
      <c r="D1720" s="1" t="s">
        <v>10216</v>
      </c>
      <c r="E1720" s="8">
        <f t="shared" ca="1" si="6"/>
        <v>0.54590206918468931</v>
      </c>
    </row>
    <row r="1721" spans="1:5" ht="15.75" customHeight="1" x14ac:dyDescent="0.3">
      <c r="A1721" s="1">
        <v>709</v>
      </c>
      <c r="B1721" s="1" t="s">
        <v>12466</v>
      </c>
      <c r="C1721" s="1" t="s">
        <v>13428</v>
      </c>
      <c r="D1721" s="1" t="s">
        <v>12467</v>
      </c>
      <c r="E1721" s="8">
        <f t="shared" ca="1" si="6"/>
        <v>0.75216180476381844</v>
      </c>
    </row>
    <row r="1722" spans="1:5" ht="15.75" customHeight="1" x14ac:dyDescent="0.3">
      <c r="A1722" s="1">
        <v>710</v>
      </c>
      <c r="B1722" s="1" t="s">
        <v>1041</v>
      </c>
      <c r="C1722" s="1" t="s">
        <v>13428</v>
      </c>
      <c r="D1722" s="1" t="s">
        <v>1042</v>
      </c>
      <c r="E1722" s="8">
        <f t="shared" ca="1" si="6"/>
        <v>0.3485253331288416</v>
      </c>
    </row>
    <row r="1723" spans="1:5" ht="15.75" customHeight="1" x14ac:dyDescent="0.3">
      <c r="A1723" s="1">
        <v>710</v>
      </c>
      <c r="B1723" s="1" t="s">
        <v>2737</v>
      </c>
      <c r="C1723" s="1" t="s">
        <v>13428</v>
      </c>
      <c r="D1723" s="1" t="s">
        <v>3284</v>
      </c>
      <c r="E1723" s="8">
        <f t="shared" ca="1" si="6"/>
        <v>0.27107758997334797</v>
      </c>
    </row>
    <row r="1724" spans="1:5" ht="15.75" customHeight="1" x14ac:dyDescent="0.3">
      <c r="A1724" s="1">
        <v>711</v>
      </c>
      <c r="B1724" s="1" t="s">
        <v>3549</v>
      </c>
      <c r="C1724" s="1" t="s">
        <v>13428</v>
      </c>
      <c r="D1724" s="1" t="s">
        <v>10016</v>
      </c>
      <c r="E1724" s="8">
        <f t="shared" ca="1" si="6"/>
        <v>0.18834585802671966</v>
      </c>
    </row>
    <row r="1725" spans="1:5" ht="15.75" customHeight="1" x14ac:dyDescent="0.3">
      <c r="A1725" s="1">
        <v>711</v>
      </c>
      <c r="B1725" s="1" t="s">
        <v>8006</v>
      </c>
      <c r="C1725" s="1" t="s">
        <v>13428</v>
      </c>
      <c r="D1725" s="1" t="s">
        <v>13150</v>
      </c>
      <c r="E1725" s="8">
        <f t="shared" ca="1" si="6"/>
        <v>0.58404897013168267</v>
      </c>
    </row>
    <row r="1726" spans="1:5" ht="15.75" customHeight="1" x14ac:dyDescent="0.3">
      <c r="A1726" s="1">
        <v>712</v>
      </c>
      <c r="B1726" s="1" t="s">
        <v>7048</v>
      </c>
      <c r="C1726" s="1" t="s">
        <v>13428</v>
      </c>
      <c r="D1726" s="1" t="s">
        <v>12688</v>
      </c>
      <c r="E1726" s="8">
        <f t="shared" ca="1" si="6"/>
        <v>3.4928206176632504E-2</v>
      </c>
    </row>
    <row r="1727" spans="1:5" ht="15.75" customHeight="1" x14ac:dyDescent="0.3">
      <c r="A1727" s="1">
        <v>712</v>
      </c>
      <c r="B1727" s="1" t="s">
        <v>9513</v>
      </c>
      <c r="C1727" s="1" t="s">
        <v>13428</v>
      </c>
      <c r="D1727" s="1" t="s">
        <v>10740</v>
      </c>
      <c r="E1727" s="8">
        <f t="shared" ca="1" si="6"/>
        <v>1.2465943452989792E-2</v>
      </c>
    </row>
    <row r="1728" spans="1:5" ht="15.75" customHeight="1" x14ac:dyDescent="0.3">
      <c r="A1728" s="1">
        <v>713</v>
      </c>
      <c r="B1728" s="1" t="s">
        <v>9241</v>
      </c>
      <c r="C1728" s="1" t="s">
        <v>13428</v>
      </c>
      <c r="D1728" s="1" t="s">
        <v>10515</v>
      </c>
      <c r="E1728" s="8">
        <f t="shared" ca="1" si="6"/>
        <v>8.9920484258232403E-2</v>
      </c>
    </row>
    <row r="1729" spans="1:5" ht="15.75" customHeight="1" x14ac:dyDescent="0.3">
      <c r="A1729" s="1">
        <v>713</v>
      </c>
      <c r="B1729" s="1" t="s">
        <v>9110</v>
      </c>
      <c r="C1729" s="1" t="s">
        <v>13428</v>
      </c>
      <c r="D1729" s="1" t="s">
        <v>12024</v>
      </c>
      <c r="E1729" s="8">
        <f t="shared" ca="1" si="6"/>
        <v>0.6060839012997592</v>
      </c>
    </row>
    <row r="1730" spans="1:5" ht="15.75" customHeight="1" x14ac:dyDescent="0.3">
      <c r="A1730" s="1">
        <v>714</v>
      </c>
      <c r="B1730" s="1" t="s">
        <v>2027</v>
      </c>
      <c r="C1730" s="1" t="s">
        <v>13428</v>
      </c>
      <c r="D1730" s="1" t="s">
        <v>13144</v>
      </c>
      <c r="E1730" s="8">
        <f t="shared" ca="1" si="6"/>
        <v>0.87517307701082703</v>
      </c>
    </row>
    <row r="1731" spans="1:5" ht="15.75" customHeight="1" x14ac:dyDescent="0.3">
      <c r="A1731" s="1">
        <v>714</v>
      </c>
      <c r="B1731" s="1" t="s">
        <v>6591</v>
      </c>
      <c r="C1731" s="1" t="s">
        <v>13428</v>
      </c>
      <c r="D1731" s="1" t="s">
        <v>10458</v>
      </c>
      <c r="E1731" s="8">
        <f t="shared" ca="1" si="6"/>
        <v>0.14065512377117062</v>
      </c>
    </row>
    <row r="1732" spans="1:5" ht="15.75" customHeight="1" x14ac:dyDescent="0.3">
      <c r="A1732" s="1">
        <v>715</v>
      </c>
      <c r="B1732" s="1" t="s">
        <v>8560</v>
      </c>
      <c r="C1732" s="1" t="s">
        <v>13428</v>
      </c>
      <c r="D1732" s="1" t="s">
        <v>8561</v>
      </c>
      <c r="E1732" s="8">
        <f t="shared" ca="1" si="6"/>
        <v>0.92924597443878587</v>
      </c>
    </row>
    <row r="1733" spans="1:5" ht="15.75" customHeight="1" x14ac:dyDescent="0.3">
      <c r="A1733" s="1">
        <v>715</v>
      </c>
      <c r="B1733" s="1" t="s">
        <v>3765</v>
      </c>
      <c r="C1733" s="1" t="s">
        <v>13428</v>
      </c>
      <c r="D1733" s="1" t="s">
        <v>3766</v>
      </c>
      <c r="E1733" s="8">
        <f t="shared" ca="1" si="6"/>
        <v>0.82311023933384897</v>
      </c>
    </row>
    <row r="1734" spans="1:5" ht="15.75" customHeight="1" x14ac:dyDescent="0.3">
      <c r="A1734" s="1">
        <v>716</v>
      </c>
      <c r="B1734" s="1" t="s">
        <v>5393</v>
      </c>
      <c r="C1734" s="1" t="s">
        <v>13428</v>
      </c>
      <c r="D1734" s="1" t="s">
        <v>5394</v>
      </c>
      <c r="E1734" s="8">
        <f t="shared" ca="1" si="6"/>
        <v>0.76344420247452516</v>
      </c>
    </row>
    <row r="1735" spans="1:5" ht="15.75" customHeight="1" x14ac:dyDescent="0.3">
      <c r="A1735" s="1">
        <v>716</v>
      </c>
      <c r="B1735" s="1" t="s">
        <v>3939</v>
      </c>
      <c r="C1735" s="1" t="s">
        <v>13428</v>
      </c>
      <c r="D1735" s="1" t="s">
        <v>12670</v>
      </c>
      <c r="E1735" s="8">
        <f t="shared" ca="1" si="6"/>
        <v>0.44269915358066136</v>
      </c>
    </row>
    <row r="1736" spans="1:5" ht="15.75" customHeight="1" x14ac:dyDescent="0.3">
      <c r="A1736" s="1">
        <v>717</v>
      </c>
      <c r="B1736" s="1" t="s">
        <v>6701</v>
      </c>
      <c r="C1736" s="1" t="s">
        <v>13428</v>
      </c>
      <c r="D1736" s="1" t="s">
        <v>6702</v>
      </c>
      <c r="E1736" s="8">
        <f t="shared" ca="1" si="6"/>
        <v>0.85485188995583306</v>
      </c>
    </row>
    <row r="1737" spans="1:5" ht="15.75" customHeight="1" x14ac:dyDescent="0.3">
      <c r="A1737" s="1">
        <v>717</v>
      </c>
      <c r="B1737" s="1" t="s">
        <v>3562</v>
      </c>
      <c r="C1737" s="1" t="s">
        <v>13428</v>
      </c>
      <c r="D1737" s="1" t="s">
        <v>8546</v>
      </c>
      <c r="E1737" s="8">
        <f t="shared" ca="1" si="6"/>
        <v>0.39458230294632579</v>
      </c>
    </row>
    <row r="1738" spans="1:5" ht="15.75" customHeight="1" x14ac:dyDescent="0.3">
      <c r="A1738" s="1">
        <v>718</v>
      </c>
      <c r="B1738" s="1" t="s">
        <v>3557</v>
      </c>
      <c r="C1738" s="1" t="s">
        <v>13428</v>
      </c>
      <c r="D1738" s="1" t="s">
        <v>3558</v>
      </c>
      <c r="E1738" s="8">
        <f t="shared" ca="1" si="6"/>
        <v>0.72780988279873904</v>
      </c>
    </row>
    <row r="1739" spans="1:5" ht="15.75" customHeight="1" x14ac:dyDescent="0.3">
      <c r="A1739" s="1">
        <v>718</v>
      </c>
      <c r="B1739" s="1" t="s">
        <v>8775</v>
      </c>
      <c r="C1739" s="1" t="s">
        <v>13428</v>
      </c>
      <c r="D1739" s="1" t="s">
        <v>11686</v>
      </c>
      <c r="E1739" s="8">
        <f t="shared" ca="1" si="6"/>
        <v>0.73394652488033774</v>
      </c>
    </row>
    <row r="1740" spans="1:5" ht="15.75" customHeight="1" x14ac:dyDescent="0.3">
      <c r="A1740" s="1">
        <v>719</v>
      </c>
      <c r="B1740" s="1" t="s">
        <v>12898</v>
      </c>
      <c r="C1740" s="1" t="s">
        <v>13428</v>
      </c>
      <c r="D1740" s="1" t="s">
        <v>12899</v>
      </c>
      <c r="E1740" s="8">
        <f t="shared" ca="1" si="6"/>
        <v>0.68073524642223238</v>
      </c>
    </row>
    <row r="1741" spans="1:5" ht="15.75" customHeight="1" x14ac:dyDescent="0.3">
      <c r="A1741" s="1">
        <v>719</v>
      </c>
      <c r="B1741" s="1" t="s">
        <v>5002</v>
      </c>
      <c r="C1741" s="1" t="s">
        <v>13428</v>
      </c>
      <c r="D1741" s="1" t="s">
        <v>5003</v>
      </c>
      <c r="E1741" s="8">
        <f t="shared" ca="1" si="6"/>
        <v>2.2234446330762769E-2</v>
      </c>
    </row>
    <row r="1742" spans="1:5" ht="15.75" customHeight="1" x14ac:dyDescent="0.3">
      <c r="A1742" s="1">
        <v>720</v>
      </c>
      <c r="B1742" s="1" t="s">
        <v>7351</v>
      </c>
      <c r="C1742" s="1" t="s">
        <v>13428</v>
      </c>
      <c r="D1742" s="1" t="s">
        <v>7352</v>
      </c>
      <c r="E1742" s="8">
        <f t="shared" ca="1" si="6"/>
        <v>0.68973901845893426</v>
      </c>
    </row>
    <row r="1743" spans="1:5" ht="15.75" customHeight="1" x14ac:dyDescent="0.3">
      <c r="A1743" s="1">
        <v>720</v>
      </c>
      <c r="B1743" s="1" t="s">
        <v>6325</v>
      </c>
      <c r="C1743" s="1" t="s">
        <v>13428</v>
      </c>
      <c r="D1743" s="1" t="s">
        <v>6326</v>
      </c>
      <c r="E1743" s="8">
        <f t="shared" ca="1" si="6"/>
        <v>0.78048592876822043</v>
      </c>
    </row>
    <row r="1744" spans="1:5" ht="15.75" customHeight="1" x14ac:dyDescent="0.3">
      <c r="A1744" s="1">
        <v>721</v>
      </c>
      <c r="B1744" s="1" t="s">
        <v>834</v>
      </c>
      <c r="C1744" s="1" t="s">
        <v>13428</v>
      </c>
      <c r="D1744" s="1" t="s">
        <v>11556</v>
      </c>
      <c r="E1744" s="8">
        <f t="shared" ca="1" si="6"/>
        <v>0.28817027981987009</v>
      </c>
    </row>
    <row r="1745" spans="1:5" ht="15.75" customHeight="1" x14ac:dyDescent="0.3">
      <c r="A1745" s="1">
        <v>721</v>
      </c>
      <c r="B1745" s="1" t="s">
        <v>6323</v>
      </c>
      <c r="C1745" s="1" t="s">
        <v>13428</v>
      </c>
      <c r="D1745" s="1" t="s">
        <v>6324</v>
      </c>
      <c r="E1745" s="8">
        <f t="shared" ca="1" si="6"/>
        <v>0.32231220880405498</v>
      </c>
    </row>
    <row r="1746" spans="1:5" ht="15.75" customHeight="1" x14ac:dyDescent="0.3">
      <c r="A1746" s="1">
        <v>722</v>
      </c>
      <c r="B1746" s="1" t="s">
        <v>987</v>
      </c>
      <c r="C1746" s="1" t="s">
        <v>13428</v>
      </c>
      <c r="D1746" s="1" t="s">
        <v>988</v>
      </c>
      <c r="E1746" s="8">
        <f t="shared" ca="1" si="6"/>
        <v>0.40890510251068835</v>
      </c>
    </row>
    <row r="1747" spans="1:5" ht="15.75" customHeight="1" x14ac:dyDescent="0.3">
      <c r="A1747" s="1">
        <v>722</v>
      </c>
      <c r="B1747" s="1" t="s">
        <v>10830</v>
      </c>
      <c r="C1747" s="1" t="s">
        <v>13428</v>
      </c>
      <c r="D1747" s="1" t="s">
        <v>10831</v>
      </c>
      <c r="E1747" s="8">
        <f t="shared" ca="1" si="6"/>
        <v>0.56473911110935715</v>
      </c>
    </row>
    <row r="1748" spans="1:5" ht="15.75" customHeight="1" x14ac:dyDescent="0.3">
      <c r="A1748" s="1">
        <v>723</v>
      </c>
      <c r="B1748" s="1" t="s">
        <v>7158</v>
      </c>
      <c r="C1748" s="1" t="s">
        <v>13428</v>
      </c>
      <c r="D1748" s="1" t="s">
        <v>7159</v>
      </c>
      <c r="E1748" s="8">
        <f t="shared" ca="1" si="6"/>
        <v>0.4857262277172345</v>
      </c>
    </row>
    <row r="1749" spans="1:5" ht="15.75" customHeight="1" x14ac:dyDescent="0.3">
      <c r="A1749" s="1">
        <v>723</v>
      </c>
      <c r="B1749" s="1" t="s">
        <v>5561</v>
      </c>
      <c r="C1749" s="1" t="s">
        <v>13428</v>
      </c>
      <c r="D1749" s="1" t="s">
        <v>5562</v>
      </c>
      <c r="E1749" s="8">
        <f t="shared" ca="1" si="6"/>
        <v>0.61021050839709223</v>
      </c>
    </row>
    <row r="1750" spans="1:5" ht="15.75" customHeight="1" x14ac:dyDescent="0.3">
      <c r="A1750" s="1">
        <v>724</v>
      </c>
      <c r="B1750" s="1" t="s">
        <v>1554</v>
      </c>
      <c r="C1750" s="1" t="s">
        <v>13428</v>
      </c>
      <c r="D1750" s="1" t="s">
        <v>1555</v>
      </c>
      <c r="E1750" s="8">
        <f t="shared" ca="1" si="6"/>
        <v>0.79404844237485983</v>
      </c>
    </row>
    <row r="1751" spans="1:5" ht="15.75" customHeight="1" x14ac:dyDescent="0.3">
      <c r="A1751" s="1">
        <v>724</v>
      </c>
      <c r="B1751" s="1" t="s">
        <v>4988</v>
      </c>
      <c r="C1751" s="1" t="s">
        <v>13428</v>
      </c>
      <c r="D1751" s="1" t="s">
        <v>4989</v>
      </c>
      <c r="E1751" s="8">
        <f t="shared" ca="1" si="6"/>
        <v>0.29792813773925386</v>
      </c>
    </row>
    <row r="1752" spans="1:5" ht="15.75" customHeight="1" x14ac:dyDescent="0.3">
      <c r="A1752" s="1">
        <v>725</v>
      </c>
      <c r="B1752" s="1" t="s">
        <v>10295</v>
      </c>
      <c r="C1752" s="1" t="s">
        <v>13428</v>
      </c>
      <c r="D1752" s="1" t="s">
        <v>10296</v>
      </c>
      <c r="E1752" s="8">
        <f t="shared" ca="1" si="6"/>
        <v>0.53633378361442574</v>
      </c>
    </row>
    <row r="1753" spans="1:5" ht="15.75" customHeight="1" x14ac:dyDescent="0.3">
      <c r="A1753" s="1">
        <v>725</v>
      </c>
      <c r="B1753" s="1" t="s">
        <v>3204</v>
      </c>
      <c r="C1753" s="1" t="s">
        <v>13428</v>
      </c>
      <c r="D1753" s="1" t="s">
        <v>11120</v>
      </c>
      <c r="E1753" s="8">
        <f t="shared" ca="1" si="6"/>
        <v>0.56240848052839809</v>
      </c>
    </row>
    <row r="1754" spans="1:5" ht="15.75" customHeight="1" x14ac:dyDescent="0.3">
      <c r="A1754" s="1">
        <v>726</v>
      </c>
      <c r="B1754" s="1" t="s">
        <v>9940</v>
      </c>
      <c r="C1754" s="1" t="s">
        <v>13428</v>
      </c>
      <c r="D1754" s="1" t="s">
        <v>9941</v>
      </c>
      <c r="E1754" s="8">
        <f t="shared" ca="1" si="6"/>
        <v>0.61209361777137505</v>
      </c>
    </row>
    <row r="1755" spans="1:5" ht="15.75" customHeight="1" x14ac:dyDescent="0.3">
      <c r="A1755" s="1">
        <v>726</v>
      </c>
      <c r="B1755" s="1" t="s">
        <v>1257</v>
      </c>
      <c r="C1755" s="1" t="s">
        <v>13428</v>
      </c>
      <c r="D1755" s="1" t="s">
        <v>12993</v>
      </c>
      <c r="E1755" s="8">
        <f t="shared" ca="1" si="6"/>
        <v>0.67797317586589467</v>
      </c>
    </row>
    <row r="1756" spans="1:5" ht="15.75" customHeight="1" x14ac:dyDescent="0.3">
      <c r="A1756" s="1">
        <v>727</v>
      </c>
      <c r="B1756" s="1" t="s">
        <v>10108</v>
      </c>
      <c r="C1756" s="1" t="s">
        <v>13428</v>
      </c>
      <c r="D1756" s="1" t="s">
        <v>10109</v>
      </c>
      <c r="E1756" s="8">
        <f t="shared" ca="1" si="6"/>
        <v>0.96695408747580214</v>
      </c>
    </row>
    <row r="1757" spans="1:5" ht="15.75" customHeight="1" x14ac:dyDescent="0.3">
      <c r="A1757" s="1">
        <v>727</v>
      </c>
      <c r="B1757" s="1" t="s">
        <v>11039</v>
      </c>
      <c r="C1757" s="1" t="s">
        <v>13428</v>
      </c>
      <c r="D1757" s="1" t="s">
        <v>11130</v>
      </c>
      <c r="E1757" s="8">
        <f t="shared" ca="1" si="6"/>
        <v>6.0472974538714475E-2</v>
      </c>
    </row>
    <row r="1758" spans="1:5" ht="15.75" customHeight="1" x14ac:dyDescent="0.3">
      <c r="A1758" s="1">
        <v>728</v>
      </c>
      <c r="B1758" s="1" t="s">
        <v>7303</v>
      </c>
      <c r="C1758" s="1" t="s">
        <v>13428</v>
      </c>
      <c r="D1758" s="1" t="s">
        <v>7304</v>
      </c>
      <c r="E1758" s="8">
        <f t="shared" ca="1" si="6"/>
        <v>0.75769894764267076</v>
      </c>
    </row>
    <row r="1759" spans="1:5" ht="15.75" customHeight="1" x14ac:dyDescent="0.3">
      <c r="A1759" s="1">
        <v>728</v>
      </c>
      <c r="B1759" s="1" t="s">
        <v>5766</v>
      </c>
      <c r="C1759" s="1" t="s">
        <v>13428</v>
      </c>
      <c r="D1759" s="1" t="s">
        <v>13344</v>
      </c>
      <c r="E1759" s="8">
        <f t="shared" ca="1" si="6"/>
        <v>0.27342000533366739</v>
      </c>
    </row>
    <row r="1760" spans="1:5" ht="15.75" customHeight="1" x14ac:dyDescent="0.3">
      <c r="A1760" s="1">
        <v>729</v>
      </c>
      <c r="B1760" s="1" t="s">
        <v>6843</v>
      </c>
      <c r="C1760" s="1" t="s">
        <v>13428</v>
      </c>
      <c r="D1760" s="1" t="s">
        <v>13373</v>
      </c>
      <c r="E1760" s="8">
        <f t="shared" ca="1" si="6"/>
        <v>0.16092204443574099</v>
      </c>
    </row>
    <row r="1761" spans="1:5" ht="15.75" customHeight="1" x14ac:dyDescent="0.3">
      <c r="A1761" s="1">
        <v>729</v>
      </c>
      <c r="B1761" s="1" t="s">
        <v>1690</v>
      </c>
      <c r="C1761" s="1" t="s">
        <v>13428</v>
      </c>
      <c r="D1761" s="1" t="s">
        <v>1691</v>
      </c>
      <c r="E1761" s="8">
        <f t="shared" ca="1" si="6"/>
        <v>0.41679676550152489</v>
      </c>
    </row>
    <row r="1762" spans="1:5" ht="15.75" customHeight="1" x14ac:dyDescent="0.3">
      <c r="A1762" s="1">
        <v>730</v>
      </c>
      <c r="B1762" s="1" t="s">
        <v>4561</v>
      </c>
      <c r="C1762" s="1" t="s">
        <v>13428</v>
      </c>
      <c r="D1762" s="1" t="s">
        <v>6202</v>
      </c>
      <c r="E1762" s="8">
        <f t="shared" ca="1" si="6"/>
        <v>0.45564720224465327</v>
      </c>
    </row>
    <row r="1763" spans="1:5" ht="15.75" customHeight="1" x14ac:dyDescent="0.3">
      <c r="A1763" s="1">
        <v>730</v>
      </c>
      <c r="B1763" s="1" t="s">
        <v>2762</v>
      </c>
      <c r="C1763" s="1" t="s">
        <v>13428</v>
      </c>
      <c r="D1763" s="1" t="s">
        <v>11847</v>
      </c>
      <c r="E1763" s="8">
        <f t="shared" ca="1" si="6"/>
        <v>0.54503094456580459</v>
      </c>
    </row>
    <row r="1764" spans="1:5" ht="15.75" customHeight="1" x14ac:dyDescent="0.3">
      <c r="A1764" s="1">
        <v>731</v>
      </c>
      <c r="B1764" s="1" t="s">
        <v>9858</v>
      </c>
      <c r="C1764" s="1" t="s">
        <v>13428</v>
      </c>
      <c r="D1764" s="1" t="s">
        <v>12743</v>
      </c>
      <c r="E1764" s="8">
        <f t="shared" ca="1" si="6"/>
        <v>0.51272579994700851</v>
      </c>
    </row>
    <row r="1765" spans="1:5" ht="15.75" customHeight="1" x14ac:dyDescent="0.3">
      <c r="A1765" s="1">
        <v>731</v>
      </c>
      <c r="B1765" s="1" t="s">
        <v>12850</v>
      </c>
      <c r="C1765" s="1" t="s">
        <v>13428</v>
      </c>
      <c r="D1765" s="1" t="s">
        <v>13071</v>
      </c>
      <c r="E1765" s="8">
        <f t="shared" ca="1" si="6"/>
        <v>0.80800517401832261</v>
      </c>
    </row>
    <row r="1766" spans="1:5" ht="15.75" customHeight="1" x14ac:dyDescent="0.3">
      <c r="A1766" s="1">
        <v>732</v>
      </c>
      <c r="B1766" s="1" t="s">
        <v>465</v>
      </c>
      <c r="C1766" s="1" t="s">
        <v>13428</v>
      </c>
      <c r="D1766" s="1" t="s">
        <v>9669</v>
      </c>
      <c r="E1766" s="8">
        <f t="shared" ca="1" si="6"/>
        <v>0.13597664207583227</v>
      </c>
    </row>
    <row r="1767" spans="1:5" ht="15.75" customHeight="1" x14ac:dyDescent="0.3">
      <c r="A1767" s="1">
        <v>732</v>
      </c>
      <c r="B1767" s="1" t="s">
        <v>5857</v>
      </c>
      <c r="C1767" s="1" t="s">
        <v>13428</v>
      </c>
      <c r="D1767" s="1" t="s">
        <v>12755</v>
      </c>
      <c r="E1767" s="8">
        <f t="shared" ca="1" si="6"/>
        <v>0.52561650381176428</v>
      </c>
    </row>
    <row r="1768" spans="1:5" ht="15.75" customHeight="1" x14ac:dyDescent="0.3">
      <c r="A1768" s="1">
        <v>733</v>
      </c>
      <c r="B1768" s="1" t="s">
        <v>6598</v>
      </c>
      <c r="C1768" s="1" t="s">
        <v>13428</v>
      </c>
      <c r="D1768" s="1" t="s">
        <v>6599</v>
      </c>
      <c r="E1768" s="8">
        <f t="shared" ca="1" si="6"/>
        <v>0.21364197230852289</v>
      </c>
    </row>
    <row r="1769" spans="1:5" ht="15.75" customHeight="1" x14ac:dyDescent="0.3">
      <c r="A1769" s="1">
        <v>733</v>
      </c>
      <c r="B1769" s="1" t="s">
        <v>921</v>
      </c>
      <c r="C1769" s="1" t="s">
        <v>13428</v>
      </c>
      <c r="D1769" s="1" t="s">
        <v>922</v>
      </c>
      <c r="E1769" s="8">
        <f t="shared" ca="1" si="6"/>
        <v>0.97310006114067082</v>
      </c>
    </row>
    <row r="1770" spans="1:5" ht="15.75" customHeight="1" x14ac:dyDescent="0.3">
      <c r="A1770" s="1">
        <v>734</v>
      </c>
      <c r="B1770" s="1" t="s">
        <v>7086</v>
      </c>
      <c r="C1770" s="1" t="s">
        <v>13428</v>
      </c>
      <c r="D1770" s="1" t="s">
        <v>7087</v>
      </c>
      <c r="E1770" s="8">
        <f t="shared" ca="1" si="6"/>
        <v>0.37828262566919502</v>
      </c>
    </row>
    <row r="1771" spans="1:5" ht="15.75" customHeight="1" x14ac:dyDescent="0.3">
      <c r="A1771" s="1">
        <v>734</v>
      </c>
      <c r="B1771" s="1" t="s">
        <v>2959</v>
      </c>
      <c r="C1771" s="1" t="s">
        <v>13428</v>
      </c>
      <c r="D1771" s="1" t="s">
        <v>7247</v>
      </c>
      <c r="E1771" s="8">
        <f t="shared" ca="1" si="6"/>
        <v>0.53144901476285056</v>
      </c>
    </row>
    <row r="1772" spans="1:5" ht="15.75" customHeight="1" x14ac:dyDescent="0.3">
      <c r="A1772" s="1">
        <v>735</v>
      </c>
      <c r="B1772" s="1" t="s">
        <v>3588</v>
      </c>
      <c r="C1772" s="1" t="s">
        <v>13428</v>
      </c>
      <c r="D1772" s="1" t="s">
        <v>8169</v>
      </c>
      <c r="E1772" s="8">
        <f t="shared" ca="1" si="6"/>
        <v>0.35489643728625653</v>
      </c>
    </row>
    <row r="1773" spans="1:5" ht="15.75" customHeight="1" x14ac:dyDescent="0.3">
      <c r="A1773" s="1">
        <v>735</v>
      </c>
      <c r="B1773" s="1" t="s">
        <v>11262</v>
      </c>
      <c r="C1773" s="1" t="s">
        <v>13428</v>
      </c>
      <c r="D1773" s="1" t="s">
        <v>11998</v>
      </c>
      <c r="E1773" s="8">
        <f t="shared" ca="1" si="6"/>
        <v>0.63675093786898651</v>
      </c>
    </row>
    <row r="1774" spans="1:5" ht="15.75" customHeight="1" x14ac:dyDescent="0.3">
      <c r="A1774" s="1">
        <v>736</v>
      </c>
      <c r="B1774" s="1" t="s">
        <v>6636</v>
      </c>
      <c r="C1774" s="1" t="s">
        <v>13428</v>
      </c>
      <c r="D1774" s="1" t="s">
        <v>11977</v>
      </c>
      <c r="E1774" s="8">
        <f t="shared" ca="1" si="6"/>
        <v>0.73039069074890228</v>
      </c>
    </row>
    <row r="1775" spans="1:5" ht="15.75" customHeight="1" x14ac:dyDescent="0.3">
      <c r="A1775" s="1">
        <v>736</v>
      </c>
      <c r="B1775" s="1" t="s">
        <v>5623</v>
      </c>
      <c r="C1775" s="1" t="s">
        <v>13428</v>
      </c>
      <c r="D1775" s="1" t="s">
        <v>5624</v>
      </c>
      <c r="E1775" s="8">
        <f t="shared" ca="1" si="6"/>
        <v>0.14486848662927221</v>
      </c>
    </row>
    <row r="1776" spans="1:5" ht="15.75" customHeight="1" x14ac:dyDescent="0.3">
      <c r="A1776" s="1">
        <v>737</v>
      </c>
      <c r="B1776" s="1" t="s">
        <v>6585</v>
      </c>
      <c r="C1776" s="1" t="s">
        <v>13428</v>
      </c>
      <c r="D1776" s="1" t="s">
        <v>8681</v>
      </c>
      <c r="E1776" s="8">
        <f t="shared" ca="1" si="6"/>
        <v>0.96454852083863496</v>
      </c>
    </row>
    <row r="1777" spans="1:5" ht="15.75" customHeight="1" x14ac:dyDescent="0.3">
      <c r="A1777" s="1">
        <v>737</v>
      </c>
      <c r="B1777" s="1" t="s">
        <v>8439</v>
      </c>
      <c r="C1777" s="1" t="s">
        <v>13428</v>
      </c>
      <c r="D1777" s="1" t="s">
        <v>8440</v>
      </c>
      <c r="E1777" s="8">
        <f t="shared" ca="1" si="6"/>
        <v>0.37394025888915172</v>
      </c>
    </row>
    <row r="1778" spans="1:5" ht="15.75" customHeight="1" x14ac:dyDescent="0.3">
      <c r="A1778" s="1">
        <v>738</v>
      </c>
      <c r="B1778" s="1" t="s">
        <v>4068</v>
      </c>
      <c r="C1778" s="1" t="s">
        <v>13428</v>
      </c>
      <c r="D1778" s="1" t="s">
        <v>13175</v>
      </c>
      <c r="E1778" s="8">
        <f t="shared" ca="1" si="6"/>
        <v>0.2250872329571687</v>
      </c>
    </row>
    <row r="1779" spans="1:5" ht="15.75" customHeight="1" x14ac:dyDescent="0.3">
      <c r="A1779" s="1">
        <v>738</v>
      </c>
      <c r="B1779" s="1" t="s">
        <v>559</v>
      </c>
      <c r="C1779" s="1" t="s">
        <v>13428</v>
      </c>
      <c r="D1779" s="1" t="s">
        <v>2535</v>
      </c>
      <c r="E1779" s="8">
        <f t="shared" ca="1" si="6"/>
        <v>0.56429710074169659</v>
      </c>
    </row>
    <row r="1780" spans="1:5" ht="15.75" customHeight="1" x14ac:dyDescent="0.3">
      <c r="A1780" s="1">
        <v>739</v>
      </c>
      <c r="B1780" s="1" t="s">
        <v>6728</v>
      </c>
      <c r="C1780" s="1" t="s">
        <v>13428</v>
      </c>
      <c r="D1780" s="1" t="s">
        <v>11990</v>
      </c>
      <c r="E1780" s="8">
        <f t="shared" ca="1" si="6"/>
        <v>6.1918293026632654E-2</v>
      </c>
    </row>
    <row r="1781" spans="1:5" ht="15.75" customHeight="1" x14ac:dyDescent="0.3">
      <c r="A1781" s="1">
        <v>739</v>
      </c>
      <c r="B1781" s="1" t="s">
        <v>6011</v>
      </c>
      <c r="C1781" s="1" t="s">
        <v>13428</v>
      </c>
      <c r="D1781" s="1" t="s">
        <v>6248</v>
      </c>
      <c r="E1781" s="8">
        <f t="shared" ca="1" si="6"/>
        <v>0.24083099895004501</v>
      </c>
    </row>
    <row r="1782" spans="1:5" ht="15.75" customHeight="1" x14ac:dyDescent="0.3">
      <c r="A1782" s="1">
        <v>740</v>
      </c>
      <c r="B1782" s="1" t="s">
        <v>11648</v>
      </c>
      <c r="C1782" s="1" t="s">
        <v>13428</v>
      </c>
      <c r="D1782" s="1" t="s">
        <v>11649</v>
      </c>
      <c r="E1782" s="8">
        <f t="shared" ca="1" si="6"/>
        <v>0.3599391882838503</v>
      </c>
    </row>
    <row r="1783" spans="1:5" ht="15.75" customHeight="1" x14ac:dyDescent="0.3">
      <c r="A1783" s="1">
        <v>740</v>
      </c>
      <c r="B1783" s="1" t="s">
        <v>12095</v>
      </c>
      <c r="C1783" s="1" t="s">
        <v>13428</v>
      </c>
      <c r="D1783" s="1" t="s">
        <v>12096</v>
      </c>
      <c r="E1783" s="8">
        <f t="shared" ca="1" si="6"/>
        <v>0.80176854191940972</v>
      </c>
    </row>
    <row r="1784" spans="1:5" ht="15.75" customHeight="1" x14ac:dyDescent="0.3">
      <c r="A1784" s="1">
        <v>741</v>
      </c>
      <c r="B1784" s="1" t="s">
        <v>7426</v>
      </c>
      <c r="C1784" s="1" t="s">
        <v>13428</v>
      </c>
      <c r="D1784" s="1" t="s">
        <v>7878</v>
      </c>
      <c r="E1784" s="8">
        <f t="shared" ca="1" si="6"/>
        <v>0.80805714518231209</v>
      </c>
    </row>
    <row r="1785" spans="1:5" ht="15.75" customHeight="1" x14ac:dyDescent="0.3">
      <c r="A1785" s="1">
        <v>741</v>
      </c>
      <c r="B1785" s="1" t="s">
        <v>2946</v>
      </c>
      <c r="C1785" s="1" t="s">
        <v>13428</v>
      </c>
      <c r="D1785" s="1" t="s">
        <v>8294</v>
      </c>
      <c r="E1785" s="8">
        <f t="shared" ca="1" si="6"/>
        <v>0.47275104013903069</v>
      </c>
    </row>
    <row r="1786" spans="1:5" ht="15.75" customHeight="1" x14ac:dyDescent="0.3">
      <c r="A1786" s="1">
        <v>742</v>
      </c>
      <c r="B1786" s="1" t="s">
        <v>7079</v>
      </c>
      <c r="C1786" s="1" t="s">
        <v>13428</v>
      </c>
      <c r="D1786" s="1" t="s">
        <v>10750</v>
      </c>
      <c r="E1786" s="8">
        <f t="shared" ca="1" si="6"/>
        <v>8.6850581605124377E-2</v>
      </c>
    </row>
    <row r="1787" spans="1:5" ht="15.75" customHeight="1" x14ac:dyDescent="0.3">
      <c r="A1787" s="1">
        <v>742</v>
      </c>
      <c r="B1787" s="1" t="s">
        <v>11810</v>
      </c>
      <c r="C1787" s="1" t="s">
        <v>13428</v>
      </c>
      <c r="D1787" s="1" t="s">
        <v>11811</v>
      </c>
      <c r="E1787" s="8">
        <f t="shared" ref="E1787:E2041" ca="1" si="7">RAND()</f>
        <v>0.97244493960996159</v>
      </c>
    </row>
    <row r="1788" spans="1:5" ht="15.75" customHeight="1" x14ac:dyDescent="0.3">
      <c r="A1788" s="1">
        <v>743</v>
      </c>
      <c r="B1788" s="1" t="s">
        <v>9511</v>
      </c>
      <c r="C1788" s="1" t="s">
        <v>13428</v>
      </c>
      <c r="D1788" s="1" t="s">
        <v>9512</v>
      </c>
      <c r="E1788" s="8">
        <f t="shared" ca="1" si="7"/>
        <v>5.1545700839478625E-2</v>
      </c>
    </row>
    <row r="1789" spans="1:5" ht="15.75" customHeight="1" x14ac:dyDescent="0.3">
      <c r="A1789" s="1">
        <v>743</v>
      </c>
      <c r="B1789" s="1" t="s">
        <v>11072</v>
      </c>
      <c r="C1789" s="1" t="s">
        <v>13428</v>
      </c>
      <c r="D1789" s="1" t="s">
        <v>11073</v>
      </c>
      <c r="E1789" s="8">
        <f t="shared" ca="1" si="7"/>
        <v>0.91957354816667358</v>
      </c>
    </row>
    <row r="1790" spans="1:5" ht="15.75" customHeight="1" x14ac:dyDescent="0.3">
      <c r="A1790" s="1">
        <v>744</v>
      </c>
      <c r="B1790" s="1" t="s">
        <v>6182</v>
      </c>
      <c r="C1790" s="1" t="s">
        <v>13428</v>
      </c>
      <c r="D1790" s="1" t="s">
        <v>6183</v>
      </c>
      <c r="E1790" s="8">
        <f t="shared" ca="1" si="7"/>
        <v>0.68449063050824366</v>
      </c>
    </row>
    <row r="1791" spans="1:5" ht="15.75" customHeight="1" x14ac:dyDescent="0.3">
      <c r="A1791" s="1">
        <v>744</v>
      </c>
      <c r="B1791" s="1" t="s">
        <v>10956</v>
      </c>
      <c r="C1791" s="1" t="s">
        <v>13428</v>
      </c>
      <c r="D1791" s="1" t="s">
        <v>11559</v>
      </c>
      <c r="E1791" s="8">
        <f t="shared" ca="1" si="7"/>
        <v>0.88202563484575325</v>
      </c>
    </row>
    <row r="1792" spans="1:5" ht="15.75" customHeight="1" x14ac:dyDescent="0.3">
      <c r="A1792" s="1">
        <v>745</v>
      </c>
      <c r="B1792" s="1" t="s">
        <v>5667</v>
      </c>
      <c r="C1792" s="1" t="s">
        <v>13428</v>
      </c>
      <c r="D1792" s="1" t="s">
        <v>12255</v>
      </c>
      <c r="E1792" s="8">
        <f t="shared" ca="1" si="7"/>
        <v>0.93524341415028556</v>
      </c>
    </row>
    <row r="1793" spans="1:5" ht="15.75" customHeight="1" x14ac:dyDescent="0.3">
      <c r="A1793" s="1">
        <v>745</v>
      </c>
      <c r="B1793" s="1" t="s">
        <v>4341</v>
      </c>
      <c r="C1793" s="1" t="s">
        <v>13428</v>
      </c>
      <c r="D1793" s="1" t="s">
        <v>4342</v>
      </c>
      <c r="E1793" s="8">
        <f t="shared" ca="1" si="7"/>
        <v>0.74806418296068067</v>
      </c>
    </row>
    <row r="1794" spans="1:5" ht="15.75" customHeight="1" x14ac:dyDescent="0.3">
      <c r="A1794" s="1">
        <v>746</v>
      </c>
      <c r="B1794" s="1" t="s">
        <v>10904</v>
      </c>
      <c r="C1794" s="1" t="s">
        <v>13428</v>
      </c>
      <c r="D1794" s="1" t="s">
        <v>11145</v>
      </c>
      <c r="E1794" s="8">
        <f t="shared" ca="1" si="7"/>
        <v>0.64064345023842739</v>
      </c>
    </row>
    <row r="1795" spans="1:5" ht="15.75" customHeight="1" x14ac:dyDescent="0.3">
      <c r="A1795" s="1">
        <v>746</v>
      </c>
      <c r="B1795" s="1" t="s">
        <v>2983</v>
      </c>
      <c r="C1795" s="1" t="s">
        <v>13428</v>
      </c>
      <c r="D1795" s="1" t="s">
        <v>2984</v>
      </c>
      <c r="E1795" s="8">
        <f t="shared" ca="1" si="7"/>
        <v>0.17456656797194336</v>
      </c>
    </row>
    <row r="1796" spans="1:5" ht="15.75" customHeight="1" x14ac:dyDescent="0.3">
      <c r="A1796" s="1">
        <v>747</v>
      </c>
      <c r="B1796" s="1" t="s">
        <v>6176</v>
      </c>
      <c r="C1796" s="1" t="s">
        <v>13428</v>
      </c>
      <c r="D1796" s="1" t="s">
        <v>6177</v>
      </c>
      <c r="E1796" s="8">
        <f t="shared" ca="1" si="7"/>
        <v>0.68700935354495563</v>
      </c>
    </row>
    <row r="1797" spans="1:5" ht="15.75" customHeight="1" x14ac:dyDescent="0.3">
      <c r="A1797" s="1">
        <v>747</v>
      </c>
      <c r="B1797" s="1" t="s">
        <v>11137</v>
      </c>
      <c r="C1797" s="1" t="s">
        <v>13428</v>
      </c>
      <c r="D1797" s="1" t="s">
        <v>12924</v>
      </c>
      <c r="E1797" s="8">
        <f t="shared" ca="1" si="7"/>
        <v>0.21462893705056718</v>
      </c>
    </row>
    <row r="1798" spans="1:5" ht="15.75" customHeight="1" x14ac:dyDescent="0.3">
      <c r="A1798" s="1">
        <v>748</v>
      </c>
      <c r="B1798" s="1" t="s">
        <v>10438</v>
      </c>
      <c r="C1798" s="1" t="s">
        <v>13428</v>
      </c>
      <c r="D1798" s="1" t="s">
        <v>10439</v>
      </c>
      <c r="E1798" s="8">
        <f t="shared" ca="1" si="7"/>
        <v>0.79490671515959987</v>
      </c>
    </row>
    <row r="1799" spans="1:5" ht="15.75" customHeight="1" x14ac:dyDescent="0.3">
      <c r="A1799" s="1">
        <v>748</v>
      </c>
      <c r="B1799" s="1" t="s">
        <v>10664</v>
      </c>
      <c r="C1799" s="1" t="s">
        <v>13428</v>
      </c>
      <c r="D1799" s="1" t="s">
        <v>12665</v>
      </c>
      <c r="E1799" s="8">
        <f t="shared" ca="1" si="7"/>
        <v>0.99533523709821148</v>
      </c>
    </row>
    <row r="1800" spans="1:5" ht="15.75" customHeight="1" x14ac:dyDescent="0.3">
      <c r="A1800" s="1">
        <v>749</v>
      </c>
      <c r="B1800" s="1" t="s">
        <v>3647</v>
      </c>
      <c r="C1800" s="1" t="s">
        <v>13428</v>
      </c>
      <c r="D1800" s="1" t="s">
        <v>3648</v>
      </c>
      <c r="E1800" s="8">
        <f t="shared" ca="1" si="7"/>
        <v>0.37991675289043425</v>
      </c>
    </row>
    <row r="1801" spans="1:5" ht="15.75" customHeight="1" x14ac:dyDescent="0.3">
      <c r="A1801" s="1">
        <v>749</v>
      </c>
      <c r="B1801" s="1" t="s">
        <v>862</v>
      </c>
      <c r="C1801" s="1" t="s">
        <v>13428</v>
      </c>
      <c r="D1801" s="1" t="s">
        <v>11346</v>
      </c>
      <c r="E1801" s="8">
        <f t="shared" ca="1" si="7"/>
        <v>0.48529634988003523</v>
      </c>
    </row>
    <row r="1802" spans="1:5" ht="15.75" customHeight="1" x14ac:dyDescent="0.3">
      <c r="A1802" s="1">
        <v>750</v>
      </c>
      <c r="B1802" s="1" t="s">
        <v>12435</v>
      </c>
      <c r="C1802" s="1" t="s">
        <v>13428</v>
      </c>
      <c r="D1802" s="1" t="s">
        <v>13163</v>
      </c>
      <c r="E1802" s="8">
        <f t="shared" ca="1" si="7"/>
        <v>0.83447750183848057</v>
      </c>
    </row>
    <row r="1803" spans="1:5" ht="15.75" customHeight="1" x14ac:dyDescent="0.3">
      <c r="A1803" s="1">
        <v>750</v>
      </c>
      <c r="B1803" s="1" t="s">
        <v>10432</v>
      </c>
      <c r="C1803" s="1" t="s">
        <v>13428</v>
      </c>
      <c r="D1803" s="1" t="s">
        <v>10580</v>
      </c>
      <c r="E1803" s="8">
        <f t="shared" ca="1" si="7"/>
        <v>0.66199885285709681</v>
      </c>
    </row>
    <row r="1804" spans="1:5" ht="15.75" customHeight="1" x14ac:dyDescent="0.3">
      <c r="A1804" s="1">
        <v>751</v>
      </c>
      <c r="B1804" s="1" t="s">
        <v>9548</v>
      </c>
      <c r="C1804" s="1" t="s">
        <v>13428</v>
      </c>
      <c r="D1804" s="1" t="s">
        <v>9549</v>
      </c>
      <c r="E1804" s="8">
        <f t="shared" ca="1" si="7"/>
        <v>0.42800846532949943</v>
      </c>
    </row>
    <row r="1805" spans="1:5" ht="15.75" customHeight="1" x14ac:dyDescent="0.3">
      <c r="A1805" s="1">
        <v>751</v>
      </c>
      <c r="B1805" s="1" t="s">
        <v>8194</v>
      </c>
      <c r="C1805" s="1" t="s">
        <v>13428</v>
      </c>
      <c r="D1805" s="1" t="s">
        <v>11759</v>
      </c>
      <c r="E1805" s="8">
        <f t="shared" ca="1" si="7"/>
        <v>0.37714095325879782</v>
      </c>
    </row>
    <row r="1806" spans="1:5" ht="15.75" customHeight="1" x14ac:dyDescent="0.3">
      <c r="A1806" s="1">
        <v>752</v>
      </c>
      <c r="B1806" s="1" t="s">
        <v>7677</v>
      </c>
      <c r="C1806" s="1" t="s">
        <v>13428</v>
      </c>
      <c r="D1806" s="1" t="s">
        <v>10502</v>
      </c>
      <c r="E1806" s="8">
        <f t="shared" ca="1" si="7"/>
        <v>0.11369680354345435</v>
      </c>
    </row>
    <row r="1807" spans="1:5" ht="15.75" customHeight="1" x14ac:dyDescent="0.3">
      <c r="A1807" s="1">
        <v>752</v>
      </c>
      <c r="B1807" s="1" t="s">
        <v>4243</v>
      </c>
      <c r="C1807" s="1" t="s">
        <v>13428</v>
      </c>
      <c r="D1807" s="1" t="s">
        <v>7952</v>
      </c>
      <c r="E1807" s="8">
        <f t="shared" ca="1" si="7"/>
        <v>0.32583396031286926</v>
      </c>
    </row>
    <row r="1808" spans="1:5" ht="15.75" customHeight="1" x14ac:dyDescent="0.3">
      <c r="A1808" s="1">
        <v>753</v>
      </c>
      <c r="B1808" s="1" t="s">
        <v>7935</v>
      </c>
      <c r="C1808" s="1" t="s">
        <v>13428</v>
      </c>
      <c r="D1808" s="1" t="s">
        <v>7936</v>
      </c>
      <c r="E1808" s="8">
        <f t="shared" ca="1" si="7"/>
        <v>0.79559584096886926</v>
      </c>
    </row>
    <row r="1809" spans="1:5" ht="15.75" customHeight="1" x14ac:dyDescent="0.3">
      <c r="A1809" s="1">
        <v>753</v>
      </c>
      <c r="B1809" s="1" t="s">
        <v>10961</v>
      </c>
      <c r="C1809" s="1" t="s">
        <v>13428</v>
      </c>
      <c r="D1809" s="1" t="s">
        <v>10962</v>
      </c>
      <c r="E1809" s="8">
        <f t="shared" ca="1" si="7"/>
        <v>4.0993580608391755E-2</v>
      </c>
    </row>
    <row r="1810" spans="1:5" ht="15.75" customHeight="1" x14ac:dyDescent="0.3">
      <c r="A1810" s="1">
        <v>754</v>
      </c>
      <c r="B1810" s="1" t="s">
        <v>5396</v>
      </c>
      <c r="C1810" s="1" t="s">
        <v>13428</v>
      </c>
      <c r="D1810" s="1" t="s">
        <v>5397</v>
      </c>
      <c r="E1810" s="8">
        <f t="shared" ca="1" si="7"/>
        <v>0.68521179186633319</v>
      </c>
    </row>
    <row r="1811" spans="1:5" ht="15.75" customHeight="1" x14ac:dyDescent="0.3">
      <c r="A1811" s="1">
        <v>754</v>
      </c>
      <c r="B1811" s="1" t="s">
        <v>5206</v>
      </c>
      <c r="C1811" s="1" t="s">
        <v>13428</v>
      </c>
      <c r="D1811" s="1" t="s">
        <v>13228</v>
      </c>
      <c r="E1811" s="8">
        <f t="shared" ca="1" si="7"/>
        <v>0.99755191293895118</v>
      </c>
    </row>
    <row r="1812" spans="1:5" ht="15.75" customHeight="1" x14ac:dyDescent="0.3">
      <c r="A1812" s="1">
        <v>755</v>
      </c>
      <c r="B1812" s="1" t="s">
        <v>4182</v>
      </c>
      <c r="C1812" s="1" t="s">
        <v>13428</v>
      </c>
      <c r="D1812" s="1" t="s">
        <v>13016</v>
      </c>
      <c r="E1812" s="8">
        <f t="shared" ca="1" si="7"/>
        <v>0.19669483395109078</v>
      </c>
    </row>
    <row r="1813" spans="1:5" ht="15.75" customHeight="1" x14ac:dyDescent="0.3">
      <c r="A1813" s="1">
        <v>755</v>
      </c>
      <c r="B1813" s="1" t="s">
        <v>4284</v>
      </c>
      <c r="C1813" s="1" t="s">
        <v>13428</v>
      </c>
      <c r="D1813" s="1" t="s">
        <v>13291</v>
      </c>
      <c r="E1813" s="8">
        <f t="shared" ca="1" si="7"/>
        <v>0.57377490389621366</v>
      </c>
    </row>
    <row r="1814" spans="1:5" ht="15.75" customHeight="1" x14ac:dyDescent="0.3">
      <c r="A1814" s="1">
        <v>756</v>
      </c>
      <c r="B1814" s="1" t="s">
        <v>6833</v>
      </c>
      <c r="C1814" s="1" t="s">
        <v>13428</v>
      </c>
      <c r="D1814" s="1" t="s">
        <v>12553</v>
      </c>
      <c r="E1814" s="8">
        <f t="shared" ca="1" si="7"/>
        <v>0.10166036599155392</v>
      </c>
    </row>
    <row r="1815" spans="1:5" ht="15.75" customHeight="1" x14ac:dyDescent="0.3">
      <c r="A1815" s="1">
        <v>756</v>
      </c>
      <c r="B1815" s="1" t="s">
        <v>2286</v>
      </c>
      <c r="C1815" s="1" t="s">
        <v>13428</v>
      </c>
      <c r="D1815" s="1" t="s">
        <v>2287</v>
      </c>
      <c r="E1815" s="8">
        <f t="shared" ca="1" si="7"/>
        <v>0.34236918203057776</v>
      </c>
    </row>
    <row r="1816" spans="1:5" ht="15.75" customHeight="1" x14ac:dyDescent="0.3">
      <c r="A1816" s="1">
        <v>757</v>
      </c>
      <c r="B1816" s="1" t="s">
        <v>1102</v>
      </c>
      <c r="C1816" s="1" t="s">
        <v>13428</v>
      </c>
      <c r="D1816" s="1" t="s">
        <v>1103</v>
      </c>
      <c r="E1816" s="8">
        <f t="shared" ca="1" si="7"/>
        <v>0.86552793780037707</v>
      </c>
    </row>
    <row r="1817" spans="1:5" ht="15.75" customHeight="1" x14ac:dyDescent="0.3">
      <c r="A1817" s="1">
        <v>757</v>
      </c>
      <c r="B1817" s="1" t="s">
        <v>5510</v>
      </c>
      <c r="C1817" s="1" t="s">
        <v>13428</v>
      </c>
      <c r="D1817" s="1" t="s">
        <v>5511</v>
      </c>
      <c r="E1817" s="8">
        <f t="shared" ca="1" si="7"/>
        <v>0.15993480062105048</v>
      </c>
    </row>
    <row r="1818" spans="1:5" ht="15.75" customHeight="1" x14ac:dyDescent="0.3">
      <c r="A1818" s="1">
        <v>758</v>
      </c>
      <c r="B1818" s="1" t="s">
        <v>4628</v>
      </c>
      <c r="C1818" s="1" t="s">
        <v>13428</v>
      </c>
      <c r="D1818" s="1" t="s">
        <v>4629</v>
      </c>
      <c r="E1818" s="8">
        <f t="shared" ca="1" si="7"/>
        <v>0.17470779548416449</v>
      </c>
    </row>
    <row r="1819" spans="1:5" ht="15.75" customHeight="1" x14ac:dyDescent="0.3">
      <c r="A1819" s="1">
        <v>758</v>
      </c>
      <c r="B1819" s="1" t="s">
        <v>4912</v>
      </c>
      <c r="C1819" s="1" t="s">
        <v>13428</v>
      </c>
      <c r="D1819" s="1" t="s">
        <v>11565</v>
      </c>
      <c r="E1819" s="8">
        <f t="shared" ca="1" si="7"/>
        <v>0.45281667541561987</v>
      </c>
    </row>
    <row r="1820" spans="1:5" ht="15.75" customHeight="1" x14ac:dyDescent="0.3">
      <c r="A1820" s="1">
        <v>759</v>
      </c>
      <c r="B1820" s="1" t="s">
        <v>6155</v>
      </c>
      <c r="C1820" s="1" t="s">
        <v>13428</v>
      </c>
      <c r="D1820" s="1" t="s">
        <v>6156</v>
      </c>
      <c r="E1820" s="8">
        <f t="shared" ca="1" si="7"/>
        <v>0.79472044132778819</v>
      </c>
    </row>
    <row r="1821" spans="1:5" ht="15.75" customHeight="1" x14ac:dyDescent="0.3">
      <c r="A1821" s="1">
        <v>759</v>
      </c>
      <c r="B1821" s="1" t="s">
        <v>12555</v>
      </c>
      <c r="C1821" s="1" t="s">
        <v>13428</v>
      </c>
      <c r="D1821" s="1" t="s">
        <v>13186</v>
      </c>
      <c r="E1821" s="8">
        <f t="shared" ca="1" si="7"/>
        <v>0.6691997554107344</v>
      </c>
    </row>
    <row r="1822" spans="1:5" ht="15.75" customHeight="1" x14ac:dyDescent="0.3">
      <c r="A1822" s="1">
        <v>760</v>
      </c>
      <c r="B1822" s="1" t="s">
        <v>4783</v>
      </c>
      <c r="C1822" s="1" t="s">
        <v>13428</v>
      </c>
      <c r="D1822" s="1" t="s">
        <v>4784</v>
      </c>
      <c r="E1822" s="8">
        <f t="shared" ca="1" si="7"/>
        <v>0.63460230248407634</v>
      </c>
    </row>
    <row r="1823" spans="1:5" ht="15.75" customHeight="1" x14ac:dyDescent="0.3">
      <c r="A1823" s="1">
        <v>760</v>
      </c>
      <c r="B1823" s="1" t="s">
        <v>6935</v>
      </c>
      <c r="C1823" s="1" t="s">
        <v>13428</v>
      </c>
      <c r="D1823" s="1" t="s">
        <v>12956</v>
      </c>
      <c r="E1823" s="8">
        <f t="shared" ca="1" si="7"/>
        <v>0.43517666923400811</v>
      </c>
    </row>
    <row r="1824" spans="1:5" ht="15.75" customHeight="1" x14ac:dyDescent="0.3">
      <c r="A1824" s="1">
        <v>761</v>
      </c>
      <c r="B1824" s="1" t="s">
        <v>1988</v>
      </c>
      <c r="C1824" s="1" t="s">
        <v>13428</v>
      </c>
      <c r="D1824" s="1" t="s">
        <v>1989</v>
      </c>
      <c r="E1824" s="8">
        <f t="shared" ca="1" si="7"/>
        <v>0.32357850981527336</v>
      </c>
    </row>
    <row r="1825" spans="1:5" ht="15.75" customHeight="1" x14ac:dyDescent="0.3">
      <c r="A1825" s="1">
        <v>761</v>
      </c>
      <c r="B1825" s="1" t="s">
        <v>2701</v>
      </c>
      <c r="C1825" s="1" t="s">
        <v>13428</v>
      </c>
      <c r="D1825" s="1" t="s">
        <v>2702</v>
      </c>
      <c r="E1825" s="8">
        <f t="shared" ca="1" si="7"/>
        <v>0.20406655855938205</v>
      </c>
    </row>
    <row r="1826" spans="1:5" ht="15.75" customHeight="1" x14ac:dyDescent="0.3">
      <c r="A1826" s="1">
        <v>762</v>
      </c>
      <c r="B1826" s="1" t="s">
        <v>622</v>
      </c>
      <c r="C1826" s="1" t="s">
        <v>13428</v>
      </c>
      <c r="D1826" s="1" t="s">
        <v>9563</v>
      </c>
      <c r="E1826" s="8">
        <f t="shared" ca="1" si="7"/>
        <v>0.97394187876703009</v>
      </c>
    </row>
    <row r="1827" spans="1:5" ht="15.75" customHeight="1" x14ac:dyDescent="0.3">
      <c r="A1827" s="1">
        <v>762</v>
      </c>
      <c r="B1827" s="1" t="s">
        <v>3205</v>
      </c>
      <c r="C1827" s="1" t="s">
        <v>13428</v>
      </c>
      <c r="D1827" s="1" t="s">
        <v>3206</v>
      </c>
      <c r="E1827" s="8">
        <f t="shared" ca="1" si="7"/>
        <v>0.22323820935466943</v>
      </c>
    </row>
    <row r="1828" spans="1:5" ht="15.75" customHeight="1" x14ac:dyDescent="0.3">
      <c r="A1828" s="1">
        <v>763</v>
      </c>
      <c r="B1828" s="1" t="s">
        <v>7855</v>
      </c>
      <c r="C1828" s="1" t="s">
        <v>13428</v>
      </c>
      <c r="D1828" s="1" t="s">
        <v>7856</v>
      </c>
      <c r="E1828" s="8">
        <f t="shared" ca="1" si="7"/>
        <v>0.34675659219820554</v>
      </c>
    </row>
    <row r="1829" spans="1:5" ht="15.75" customHeight="1" x14ac:dyDescent="0.3">
      <c r="A1829" s="1">
        <v>763</v>
      </c>
      <c r="B1829" s="1" t="s">
        <v>12162</v>
      </c>
      <c r="C1829" s="1" t="s">
        <v>13428</v>
      </c>
      <c r="D1829" s="1" t="s">
        <v>12247</v>
      </c>
      <c r="E1829" s="8">
        <f t="shared" ca="1" si="7"/>
        <v>0.47969407027240696</v>
      </c>
    </row>
    <row r="1830" spans="1:5" ht="15.75" customHeight="1" x14ac:dyDescent="0.3">
      <c r="A1830" s="1">
        <v>764</v>
      </c>
      <c r="B1830" s="1" t="s">
        <v>4334</v>
      </c>
      <c r="C1830" s="1" t="s">
        <v>13428</v>
      </c>
      <c r="D1830" s="1" t="s">
        <v>4335</v>
      </c>
      <c r="E1830" s="8">
        <f t="shared" ca="1" si="7"/>
        <v>0.77275359519841513</v>
      </c>
    </row>
    <row r="1831" spans="1:5" ht="15.75" customHeight="1" x14ac:dyDescent="0.3">
      <c r="A1831" s="1">
        <v>764</v>
      </c>
      <c r="B1831" s="1" t="s">
        <v>6994</v>
      </c>
      <c r="C1831" s="1" t="s">
        <v>13428</v>
      </c>
      <c r="D1831" s="1" t="s">
        <v>10767</v>
      </c>
      <c r="E1831" s="8">
        <f t="shared" ca="1" si="7"/>
        <v>0.59555999563424822</v>
      </c>
    </row>
    <row r="1832" spans="1:5" ht="15.75" customHeight="1" x14ac:dyDescent="0.3">
      <c r="A1832" s="1">
        <v>765</v>
      </c>
      <c r="B1832" s="1" t="s">
        <v>1324</v>
      </c>
      <c r="C1832" s="1" t="s">
        <v>13428</v>
      </c>
      <c r="D1832" s="1" t="s">
        <v>1325</v>
      </c>
      <c r="E1832" s="8">
        <f t="shared" ca="1" si="7"/>
        <v>0.89041968598498411</v>
      </c>
    </row>
    <row r="1833" spans="1:5" ht="15.75" customHeight="1" x14ac:dyDescent="0.3">
      <c r="A1833" s="1">
        <v>765</v>
      </c>
      <c r="B1833" s="1" t="s">
        <v>7064</v>
      </c>
      <c r="C1833" s="1" t="s">
        <v>13428</v>
      </c>
      <c r="D1833" s="1" t="s">
        <v>7065</v>
      </c>
      <c r="E1833" s="8">
        <f t="shared" ca="1" si="7"/>
        <v>0.35435133131306473</v>
      </c>
    </row>
    <row r="1834" spans="1:5" ht="15.75" customHeight="1" x14ac:dyDescent="0.3">
      <c r="A1834" s="1">
        <v>766</v>
      </c>
      <c r="B1834" s="1" t="s">
        <v>12756</v>
      </c>
      <c r="C1834" s="1" t="s">
        <v>13428</v>
      </c>
      <c r="D1834" s="1" t="s">
        <v>12969</v>
      </c>
      <c r="E1834" s="8">
        <f t="shared" ca="1" si="7"/>
        <v>0.31351821235411215</v>
      </c>
    </row>
    <row r="1835" spans="1:5" ht="15.75" customHeight="1" x14ac:dyDescent="0.3">
      <c r="A1835" s="1">
        <v>766</v>
      </c>
      <c r="B1835" s="1" t="s">
        <v>989</v>
      </c>
      <c r="C1835" s="1" t="s">
        <v>13428</v>
      </c>
      <c r="D1835" s="1" t="s">
        <v>990</v>
      </c>
      <c r="E1835" s="8">
        <f t="shared" ca="1" si="7"/>
        <v>0.89595218393099729</v>
      </c>
    </row>
    <row r="1836" spans="1:5" ht="15.75" customHeight="1" x14ac:dyDescent="0.3">
      <c r="A1836" s="1">
        <v>767</v>
      </c>
      <c r="B1836" s="1" t="s">
        <v>1888</v>
      </c>
      <c r="C1836" s="1" t="s">
        <v>13428</v>
      </c>
      <c r="D1836" s="1" t="s">
        <v>1889</v>
      </c>
      <c r="E1836" s="8">
        <f t="shared" ca="1" si="7"/>
        <v>0.16102343156242993</v>
      </c>
    </row>
    <row r="1837" spans="1:5" ht="15.75" customHeight="1" x14ac:dyDescent="0.3">
      <c r="A1837" s="1">
        <v>767</v>
      </c>
      <c r="B1837" s="1" t="s">
        <v>10162</v>
      </c>
      <c r="C1837" s="1" t="s">
        <v>13428</v>
      </c>
      <c r="D1837" s="1" t="s">
        <v>10684</v>
      </c>
      <c r="E1837" s="8">
        <f t="shared" ca="1" si="7"/>
        <v>0.23607101200876335</v>
      </c>
    </row>
    <row r="1838" spans="1:5" ht="15.75" customHeight="1" x14ac:dyDescent="0.3">
      <c r="A1838" s="1">
        <v>768</v>
      </c>
      <c r="B1838" s="1" t="s">
        <v>2302</v>
      </c>
      <c r="C1838" s="1" t="s">
        <v>13428</v>
      </c>
      <c r="D1838" s="1" t="s">
        <v>2303</v>
      </c>
      <c r="E1838" s="8">
        <f t="shared" ca="1" si="7"/>
        <v>0.56767293437569744</v>
      </c>
    </row>
    <row r="1839" spans="1:5" ht="15.75" customHeight="1" x14ac:dyDescent="0.3">
      <c r="A1839" s="1">
        <v>768</v>
      </c>
      <c r="B1839" s="1" t="s">
        <v>6070</v>
      </c>
      <c r="C1839" s="1" t="s">
        <v>13428</v>
      </c>
      <c r="D1839" s="1" t="s">
        <v>11237</v>
      </c>
      <c r="E1839" s="8">
        <f t="shared" ca="1" si="7"/>
        <v>0.59242242231354481</v>
      </c>
    </row>
    <row r="1840" spans="1:5" ht="15.75" customHeight="1" x14ac:dyDescent="0.3">
      <c r="A1840" s="1">
        <v>769</v>
      </c>
      <c r="B1840" s="1" t="s">
        <v>12267</v>
      </c>
      <c r="C1840" s="1" t="s">
        <v>13428</v>
      </c>
      <c r="D1840" s="1" t="s">
        <v>13335</v>
      </c>
      <c r="E1840" s="8">
        <f t="shared" ca="1" si="7"/>
        <v>0.95624321741667173</v>
      </c>
    </row>
    <row r="1841" spans="1:5" ht="15.75" customHeight="1" x14ac:dyDescent="0.3">
      <c r="A1841" s="1">
        <v>769</v>
      </c>
      <c r="B1841" s="1" t="s">
        <v>9844</v>
      </c>
      <c r="C1841" s="1" t="s">
        <v>13428</v>
      </c>
      <c r="D1841" s="1" t="s">
        <v>10518</v>
      </c>
      <c r="E1841" s="8">
        <f t="shared" ca="1" si="7"/>
        <v>0.13636690410512298</v>
      </c>
    </row>
    <row r="1842" spans="1:5" ht="15.75" customHeight="1" x14ac:dyDescent="0.3">
      <c r="A1842" s="1">
        <v>770</v>
      </c>
      <c r="B1842" s="1" t="s">
        <v>10928</v>
      </c>
      <c r="C1842" s="1" t="s">
        <v>13428</v>
      </c>
      <c r="D1842" s="1" t="s">
        <v>10929</v>
      </c>
      <c r="E1842" s="8">
        <f t="shared" ca="1" si="7"/>
        <v>0.48536826340240025</v>
      </c>
    </row>
    <row r="1843" spans="1:5" ht="15.75" customHeight="1" x14ac:dyDescent="0.3">
      <c r="A1843" s="1">
        <v>770</v>
      </c>
      <c r="B1843" s="1" t="s">
        <v>6278</v>
      </c>
      <c r="C1843" s="1" t="s">
        <v>13428</v>
      </c>
      <c r="D1843" s="1" t="s">
        <v>11743</v>
      </c>
      <c r="E1843" s="8">
        <f t="shared" ca="1" si="7"/>
        <v>0.25862065134099554</v>
      </c>
    </row>
    <row r="1844" spans="1:5" ht="15.75" customHeight="1" x14ac:dyDescent="0.3">
      <c r="A1844" s="1">
        <v>771</v>
      </c>
      <c r="B1844" s="1" t="s">
        <v>7344</v>
      </c>
      <c r="C1844" s="1" t="s">
        <v>13428</v>
      </c>
      <c r="D1844" s="1" t="s">
        <v>7345</v>
      </c>
      <c r="E1844" s="8">
        <f t="shared" ca="1" si="7"/>
        <v>0.2300774666406411</v>
      </c>
    </row>
    <row r="1845" spans="1:5" ht="15.75" customHeight="1" x14ac:dyDescent="0.3">
      <c r="A1845" s="1">
        <v>771</v>
      </c>
      <c r="B1845" s="1" t="s">
        <v>2245</v>
      </c>
      <c r="C1845" s="1" t="s">
        <v>13428</v>
      </c>
      <c r="D1845" s="1" t="s">
        <v>2246</v>
      </c>
      <c r="E1845" s="8">
        <f t="shared" ca="1" si="7"/>
        <v>0.31839103582883366</v>
      </c>
    </row>
    <row r="1846" spans="1:5" ht="15.75" customHeight="1" x14ac:dyDescent="0.3">
      <c r="A1846" s="1">
        <v>772</v>
      </c>
      <c r="B1846" s="1" t="s">
        <v>11483</v>
      </c>
      <c r="C1846" s="1" t="s">
        <v>13428</v>
      </c>
      <c r="D1846" s="1" t="s">
        <v>11484</v>
      </c>
      <c r="E1846" s="8">
        <f t="shared" ca="1" si="7"/>
        <v>4.9792107818300568E-2</v>
      </c>
    </row>
    <row r="1847" spans="1:5" ht="15.75" customHeight="1" x14ac:dyDescent="0.3">
      <c r="A1847" s="1">
        <v>772</v>
      </c>
      <c r="B1847" s="1" t="s">
        <v>7235</v>
      </c>
      <c r="C1847" s="1" t="s">
        <v>13428</v>
      </c>
      <c r="D1847" s="1" t="s">
        <v>7236</v>
      </c>
      <c r="E1847" s="8">
        <f t="shared" ca="1" si="7"/>
        <v>0.66200788914193009</v>
      </c>
    </row>
    <row r="1848" spans="1:5" ht="15.75" customHeight="1" x14ac:dyDescent="0.3">
      <c r="A1848" s="1">
        <v>773</v>
      </c>
      <c r="B1848" s="1" t="s">
        <v>8392</v>
      </c>
      <c r="C1848" s="1" t="s">
        <v>13428</v>
      </c>
      <c r="D1848" s="1" t="s">
        <v>11411</v>
      </c>
      <c r="E1848" s="8">
        <f t="shared" ca="1" si="7"/>
        <v>0.40945935872100059</v>
      </c>
    </row>
    <row r="1849" spans="1:5" ht="15.75" customHeight="1" x14ac:dyDescent="0.3">
      <c r="A1849" s="1">
        <v>773</v>
      </c>
      <c r="B1849" s="1" t="s">
        <v>3578</v>
      </c>
      <c r="C1849" s="1" t="s">
        <v>13428</v>
      </c>
      <c r="D1849" s="1" t="s">
        <v>11108</v>
      </c>
      <c r="E1849" s="8">
        <f t="shared" ca="1" si="7"/>
        <v>0.37736496627821392</v>
      </c>
    </row>
    <row r="1850" spans="1:5" ht="15.75" customHeight="1" x14ac:dyDescent="0.3">
      <c r="A1850" s="1">
        <v>774</v>
      </c>
      <c r="B1850" s="1" t="s">
        <v>12487</v>
      </c>
      <c r="C1850" s="1" t="s">
        <v>13428</v>
      </c>
      <c r="D1850" s="1" t="s">
        <v>13090</v>
      </c>
      <c r="E1850" s="8">
        <f t="shared" ca="1" si="7"/>
        <v>0.47292146220038278</v>
      </c>
    </row>
    <row r="1851" spans="1:5" ht="15.75" customHeight="1" x14ac:dyDescent="0.3">
      <c r="A1851" s="1">
        <v>774</v>
      </c>
      <c r="B1851" s="1" t="s">
        <v>4851</v>
      </c>
      <c r="C1851" s="1" t="s">
        <v>13428</v>
      </c>
      <c r="D1851" s="1" t="s">
        <v>4852</v>
      </c>
      <c r="E1851" s="8">
        <f t="shared" ca="1" si="7"/>
        <v>0.24440443343962048</v>
      </c>
    </row>
    <row r="1852" spans="1:5" ht="15.75" customHeight="1" x14ac:dyDescent="0.3">
      <c r="A1852" s="1">
        <v>775</v>
      </c>
      <c r="B1852" s="1" t="s">
        <v>5096</v>
      </c>
      <c r="C1852" s="1" t="s">
        <v>13428</v>
      </c>
      <c r="D1852" s="1" t="s">
        <v>9382</v>
      </c>
      <c r="E1852" s="8">
        <f t="shared" ca="1" si="7"/>
        <v>0.44187768152280626</v>
      </c>
    </row>
    <row r="1853" spans="1:5" ht="15.75" customHeight="1" x14ac:dyDescent="0.3">
      <c r="A1853" s="1">
        <v>775</v>
      </c>
      <c r="B1853" s="1" t="s">
        <v>10590</v>
      </c>
      <c r="C1853" s="1" t="s">
        <v>13428</v>
      </c>
      <c r="D1853" s="1" t="s">
        <v>10591</v>
      </c>
      <c r="E1853" s="8">
        <f t="shared" ca="1" si="7"/>
        <v>0.8352505305989657</v>
      </c>
    </row>
    <row r="1854" spans="1:5" ht="15.75" customHeight="1" x14ac:dyDescent="0.3">
      <c r="A1854" s="1">
        <v>776</v>
      </c>
      <c r="B1854" s="1" t="s">
        <v>10899</v>
      </c>
      <c r="C1854" s="1" t="s">
        <v>13428</v>
      </c>
      <c r="D1854" s="1" t="s">
        <v>10900</v>
      </c>
      <c r="E1854" s="8">
        <f t="shared" ca="1" si="7"/>
        <v>0.95036735520375692</v>
      </c>
    </row>
    <row r="1855" spans="1:5" ht="15.75" customHeight="1" x14ac:dyDescent="0.3">
      <c r="A1855" s="1">
        <v>776</v>
      </c>
      <c r="B1855" s="1" t="s">
        <v>692</v>
      </c>
      <c r="C1855" s="1" t="s">
        <v>13428</v>
      </c>
      <c r="D1855" s="1" t="s">
        <v>693</v>
      </c>
      <c r="E1855" s="8">
        <f t="shared" ca="1" si="7"/>
        <v>0.32615932445471818</v>
      </c>
    </row>
    <row r="1856" spans="1:5" ht="15.75" customHeight="1" x14ac:dyDescent="0.3">
      <c r="A1856" s="1">
        <v>777</v>
      </c>
      <c r="B1856" s="1" t="s">
        <v>3391</v>
      </c>
      <c r="C1856" s="1" t="s">
        <v>13428</v>
      </c>
      <c r="D1856" s="1" t="s">
        <v>11794</v>
      </c>
      <c r="E1856" s="8">
        <f t="shared" ca="1" si="7"/>
        <v>0.10303093652780004</v>
      </c>
    </row>
    <row r="1857" spans="1:5" ht="15.75" customHeight="1" x14ac:dyDescent="0.3">
      <c r="A1857" s="1">
        <v>777</v>
      </c>
      <c r="B1857" s="1" t="s">
        <v>4909</v>
      </c>
      <c r="C1857" s="1" t="s">
        <v>13428</v>
      </c>
      <c r="D1857" s="1" t="s">
        <v>4910</v>
      </c>
      <c r="E1857" s="8">
        <f t="shared" ca="1" si="7"/>
        <v>0.23749504003296151</v>
      </c>
    </row>
    <row r="1858" spans="1:5" ht="15.75" customHeight="1" x14ac:dyDescent="0.3">
      <c r="A1858" s="1">
        <v>778</v>
      </c>
      <c r="B1858" s="1" t="s">
        <v>9687</v>
      </c>
      <c r="C1858" s="1" t="s">
        <v>13428</v>
      </c>
      <c r="D1858" s="1" t="s">
        <v>9688</v>
      </c>
      <c r="E1858" s="8">
        <f t="shared" ca="1" si="7"/>
        <v>0.30899471553246871</v>
      </c>
    </row>
    <row r="1859" spans="1:5" ht="15.75" customHeight="1" x14ac:dyDescent="0.3">
      <c r="A1859" s="1">
        <v>778</v>
      </c>
      <c r="B1859" s="1" t="s">
        <v>10147</v>
      </c>
      <c r="C1859" s="1" t="s">
        <v>13428</v>
      </c>
      <c r="D1859" s="1" t="s">
        <v>12991</v>
      </c>
      <c r="E1859" s="8">
        <f t="shared" ca="1" si="7"/>
        <v>0.34412489452153905</v>
      </c>
    </row>
    <row r="1860" spans="1:5" ht="15.75" customHeight="1" x14ac:dyDescent="0.3">
      <c r="A1860" s="1">
        <v>779</v>
      </c>
      <c r="B1860" s="1" t="s">
        <v>9103</v>
      </c>
      <c r="C1860" s="1" t="s">
        <v>13428</v>
      </c>
      <c r="D1860" s="1" t="s">
        <v>9104</v>
      </c>
      <c r="E1860" s="8">
        <f t="shared" ca="1" si="7"/>
        <v>0.76191260541554262</v>
      </c>
    </row>
    <row r="1861" spans="1:5" ht="15.75" customHeight="1" x14ac:dyDescent="0.3">
      <c r="A1861" s="1">
        <v>779</v>
      </c>
      <c r="B1861" s="1" t="s">
        <v>2690</v>
      </c>
      <c r="C1861" s="1" t="s">
        <v>13428</v>
      </c>
      <c r="D1861" s="1" t="s">
        <v>2691</v>
      </c>
      <c r="E1861" s="8">
        <f t="shared" ca="1" si="7"/>
        <v>0.64969108404051701</v>
      </c>
    </row>
    <row r="1862" spans="1:5" ht="15.75" customHeight="1" x14ac:dyDescent="0.3">
      <c r="A1862" s="1">
        <v>780</v>
      </c>
      <c r="B1862" s="1" t="s">
        <v>3368</v>
      </c>
      <c r="C1862" s="1" t="s">
        <v>13428</v>
      </c>
      <c r="D1862" s="1" t="s">
        <v>11902</v>
      </c>
      <c r="E1862" s="8">
        <f t="shared" ca="1" si="7"/>
        <v>0.3546022385497053</v>
      </c>
    </row>
    <row r="1863" spans="1:5" ht="15.75" customHeight="1" x14ac:dyDescent="0.3">
      <c r="A1863" s="1">
        <v>780</v>
      </c>
      <c r="B1863" s="1" t="s">
        <v>5645</v>
      </c>
      <c r="C1863" s="1" t="s">
        <v>13428</v>
      </c>
      <c r="D1863" s="1" t="s">
        <v>10651</v>
      </c>
      <c r="E1863" s="8">
        <f t="shared" ca="1" si="7"/>
        <v>0.40177644385689937</v>
      </c>
    </row>
    <row r="1864" spans="1:5" ht="15.75" customHeight="1" x14ac:dyDescent="0.3">
      <c r="A1864" s="1">
        <v>781</v>
      </c>
      <c r="B1864" s="1" t="s">
        <v>7843</v>
      </c>
      <c r="C1864" s="1" t="s">
        <v>13428</v>
      </c>
      <c r="D1864" s="1" t="s">
        <v>12728</v>
      </c>
      <c r="E1864" s="8">
        <f t="shared" ca="1" si="7"/>
        <v>5.3337655605104284E-2</v>
      </c>
    </row>
    <row r="1865" spans="1:5" ht="15.75" customHeight="1" x14ac:dyDescent="0.3">
      <c r="A1865" s="1">
        <v>781</v>
      </c>
      <c r="B1865" s="1" t="s">
        <v>4645</v>
      </c>
      <c r="C1865" s="1" t="s">
        <v>13428</v>
      </c>
      <c r="D1865" s="1" t="s">
        <v>5929</v>
      </c>
      <c r="E1865" s="8">
        <f t="shared" ca="1" si="7"/>
        <v>0.52582989858077611</v>
      </c>
    </row>
    <row r="1866" spans="1:5" ht="15.75" customHeight="1" x14ac:dyDescent="0.3">
      <c r="A1866" s="1">
        <v>782</v>
      </c>
      <c r="B1866" s="1" t="s">
        <v>10736</v>
      </c>
      <c r="C1866" s="1" t="s">
        <v>13428</v>
      </c>
      <c r="D1866" s="1" t="s">
        <v>10737</v>
      </c>
      <c r="E1866" s="8">
        <f t="shared" ca="1" si="7"/>
        <v>0.21282166591882745</v>
      </c>
    </row>
    <row r="1867" spans="1:5" ht="15.75" customHeight="1" x14ac:dyDescent="0.3">
      <c r="A1867" s="1">
        <v>782</v>
      </c>
      <c r="B1867" s="1" t="s">
        <v>1493</v>
      </c>
      <c r="C1867" s="1" t="s">
        <v>13428</v>
      </c>
      <c r="D1867" s="1" t="s">
        <v>1494</v>
      </c>
      <c r="E1867" s="8">
        <f t="shared" ca="1" si="7"/>
        <v>0.90565213591887672</v>
      </c>
    </row>
    <row r="1868" spans="1:5" ht="15.75" customHeight="1" x14ac:dyDescent="0.3">
      <c r="A1868" s="1">
        <v>783</v>
      </c>
      <c r="B1868" s="1" t="s">
        <v>7558</v>
      </c>
      <c r="C1868" s="1" t="s">
        <v>13428</v>
      </c>
      <c r="D1868" s="1" t="s">
        <v>7559</v>
      </c>
      <c r="E1868" s="8">
        <f t="shared" ca="1" si="7"/>
        <v>0.61772624532474307</v>
      </c>
    </row>
    <row r="1869" spans="1:5" ht="15.75" customHeight="1" x14ac:dyDescent="0.3">
      <c r="A1869" s="1">
        <v>783</v>
      </c>
      <c r="B1869" s="1" t="s">
        <v>3773</v>
      </c>
      <c r="C1869" s="1" t="s">
        <v>13428</v>
      </c>
      <c r="D1869" s="1" t="s">
        <v>8996</v>
      </c>
      <c r="E1869" s="8">
        <f t="shared" ca="1" si="7"/>
        <v>0.19273335133541669</v>
      </c>
    </row>
    <row r="1870" spans="1:5" ht="15.75" customHeight="1" x14ac:dyDescent="0.3">
      <c r="A1870" s="1">
        <v>784</v>
      </c>
      <c r="B1870" s="1" t="s">
        <v>2770</v>
      </c>
      <c r="C1870" s="1" t="s">
        <v>13428</v>
      </c>
      <c r="D1870" s="1" t="s">
        <v>10656</v>
      </c>
      <c r="E1870" s="8">
        <f t="shared" ca="1" si="7"/>
        <v>8.8062926574781875E-2</v>
      </c>
    </row>
    <row r="1871" spans="1:5" ht="15.75" customHeight="1" x14ac:dyDescent="0.3">
      <c r="A1871" s="1">
        <v>784</v>
      </c>
      <c r="B1871" s="1" t="s">
        <v>11078</v>
      </c>
      <c r="C1871" s="1" t="s">
        <v>13428</v>
      </c>
      <c r="D1871" s="1" t="s">
        <v>11079</v>
      </c>
      <c r="E1871" s="8">
        <f t="shared" ca="1" si="7"/>
        <v>0.69973776867732773</v>
      </c>
    </row>
    <row r="1872" spans="1:5" ht="15.75" customHeight="1" x14ac:dyDescent="0.3">
      <c r="A1872" s="1">
        <v>785</v>
      </c>
      <c r="B1872" s="1" t="s">
        <v>10649</v>
      </c>
      <c r="C1872" s="1" t="s">
        <v>13428</v>
      </c>
      <c r="D1872" s="1" t="s">
        <v>11146</v>
      </c>
      <c r="E1872" s="8">
        <f t="shared" ca="1" si="7"/>
        <v>5.9752616724059737E-2</v>
      </c>
    </row>
    <row r="1873" spans="1:5" ht="15.75" customHeight="1" x14ac:dyDescent="0.3">
      <c r="A1873" s="1">
        <v>785</v>
      </c>
      <c r="B1873" s="1" t="s">
        <v>2748</v>
      </c>
      <c r="C1873" s="1" t="s">
        <v>13428</v>
      </c>
      <c r="D1873" s="1" t="s">
        <v>5015</v>
      </c>
      <c r="E1873" s="8">
        <f t="shared" ca="1" si="7"/>
        <v>0.70818103814017186</v>
      </c>
    </row>
    <row r="1874" spans="1:5" ht="15.75" customHeight="1" x14ac:dyDescent="0.3">
      <c r="A1874" s="1">
        <v>786</v>
      </c>
      <c r="B1874" s="1" t="s">
        <v>6023</v>
      </c>
      <c r="C1874" s="1" t="s">
        <v>13428</v>
      </c>
      <c r="D1874" s="1" t="s">
        <v>10739</v>
      </c>
      <c r="E1874" s="8">
        <f t="shared" ca="1" si="7"/>
        <v>0.88292808901843101</v>
      </c>
    </row>
    <row r="1875" spans="1:5" ht="15.75" customHeight="1" x14ac:dyDescent="0.3">
      <c r="A1875" s="1">
        <v>786</v>
      </c>
      <c r="B1875" s="1" t="s">
        <v>8072</v>
      </c>
      <c r="C1875" s="1" t="s">
        <v>13428</v>
      </c>
      <c r="D1875" s="1" t="s">
        <v>9125</v>
      </c>
      <c r="E1875" s="8">
        <f t="shared" ca="1" si="7"/>
        <v>0.94992273552988049</v>
      </c>
    </row>
    <row r="1876" spans="1:5" ht="15.75" customHeight="1" x14ac:dyDescent="0.3">
      <c r="A1876" s="1">
        <v>787</v>
      </c>
      <c r="B1876" s="1" t="s">
        <v>5402</v>
      </c>
      <c r="C1876" s="1" t="s">
        <v>13428</v>
      </c>
      <c r="D1876" s="1" t="s">
        <v>5403</v>
      </c>
      <c r="E1876" s="8">
        <f t="shared" ca="1" si="7"/>
        <v>0.60451178327575039</v>
      </c>
    </row>
    <row r="1877" spans="1:5" ht="15.75" customHeight="1" x14ac:dyDescent="0.3">
      <c r="A1877" s="1">
        <v>787</v>
      </c>
      <c r="B1877" s="1" t="s">
        <v>6469</v>
      </c>
      <c r="C1877" s="1" t="s">
        <v>13428</v>
      </c>
      <c r="D1877" s="1" t="s">
        <v>7922</v>
      </c>
      <c r="E1877" s="8">
        <f t="shared" ca="1" si="7"/>
        <v>0.74670317943241693</v>
      </c>
    </row>
    <row r="1878" spans="1:5" ht="15.75" customHeight="1" x14ac:dyDescent="0.3">
      <c r="A1878" s="1">
        <v>788</v>
      </c>
      <c r="B1878" s="1" t="s">
        <v>10594</v>
      </c>
      <c r="C1878" s="1" t="s">
        <v>13428</v>
      </c>
      <c r="D1878" s="1" t="s">
        <v>10595</v>
      </c>
      <c r="E1878" s="8">
        <f t="shared" ca="1" si="7"/>
        <v>0.76939315446295187</v>
      </c>
    </row>
    <row r="1879" spans="1:5" ht="15.75" customHeight="1" x14ac:dyDescent="0.3">
      <c r="A1879" s="1">
        <v>788</v>
      </c>
      <c r="B1879" s="1" t="s">
        <v>2062</v>
      </c>
      <c r="C1879" s="1" t="s">
        <v>13428</v>
      </c>
      <c r="D1879" s="1" t="s">
        <v>12690</v>
      </c>
      <c r="E1879" s="8">
        <f t="shared" ca="1" si="7"/>
        <v>0.64699124550251663</v>
      </c>
    </row>
    <row r="1880" spans="1:5" ht="15.75" customHeight="1" x14ac:dyDescent="0.3">
      <c r="A1880" s="1">
        <v>789</v>
      </c>
      <c r="B1880" s="1" t="s">
        <v>9100</v>
      </c>
      <c r="C1880" s="1" t="s">
        <v>13428</v>
      </c>
      <c r="D1880" s="1" t="s">
        <v>9101</v>
      </c>
      <c r="E1880" s="8">
        <f t="shared" ca="1" si="7"/>
        <v>0.73336281004832748</v>
      </c>
    </row>
    <row r="1881" spans="1:5" ht="15.75" customHeight="1" x14ac:dyDescent="0.3">
      <c r="A1881" s="1">
        <v>789</v>
      </c>
      <c r="B1881" s="1" t="s">
        <v>5955</v>
      </c>
      <c r="C1881" s="1" t="s">
        <v>13428</v>
      </c>
      <c r="D1881" s="1" t="s">
        <v>7987</v>
      </c>
      <c r="E1881" s="8">
        <f t="shared" ca="1" si="7"/>
        <v>0.15775201400469874</v>
      </c>
    </row>
    <row r="1882" spans="1:5" ht="15.75" customHeight="1" x14ac:dyDescent="0.3">
      <c r="A1882" s="1">
        <v>790</v>
      </c>
      <c r="B1882" s="1" t="s">
        <v>3364</v>
      </c>
      <c r="C1882" s="1" t="s">
        <v>13428</v>
      </c>
      <c r="D1882" s="1" t="s">
        <v>3992</v>
      </c>
      <c r="E1882" s="8">
        <f t="shared" ca="1" si="7"/>
        <v>0.91159714344298903</v>
      </c>
    </row>
    <row r="1883" spans="1:5" ht="15.75" customHeight="1" x14ac:dyDescent="0.3">
      <c r="A1883" s="1">
        <v>790</v>
      </c>
      <c r="B1883" s="1" t="s">
        <v>6074</v>
      </c>
      <c r="C1883" s="1" t="s">
        <v>13428</v>
      </c>
      <c r="D1883" s="1" t="s">
        <v>6075</v>
      </c>
      <c r="E1883" s="8">
        <f t="shared" ca="1" si="7"/>
        <v>0.71585288911974787</v>
      </c>
    </row>
    <row r="1884" spans="1:5" ht="15.75" customHeight="1" x14ac:dyDescent="0.3">
      <c r="A1884" s="1">
        <v>791</v>
      </c>
      <c r="B1884" s="1" t="s">
        <v>6743</v>
      </c>
      <c r="C1884" s="1" t="s">
        <v>13428</v>
      </c>
      <c r="D1884" s="1" t="s">
        <v>6744</v>
      </c>
      <c r="E1884" s="8">
        <f t="shared" ca="1" si="7"/>
        <v>8.4389446727827111E-2</v>
      </c>
    </row>
    <row r="1885" spans="1:5" ht="15.75" customHeight="1" x14ac:dyDescent="0.3">
      <c r="A1885" s="1">
        <v>791</v>
      </c>
      <c r="B1885" s="1" t="s">
        <v>10411</v>
      </c>
      <c r="C1885" s="1" t="s">
        <v>13428</v>
      </c>
      <c r="D1885" s="1" t="s">
        <v>6744</v>
      </c>
      <c r="E1885" s="8">
        <f t="shared" ca="1" si="7"/>
        <v>0.37282792609363302</v>
      </c>
    </row>
    <row r="1886" spans="1:5" ht="15.75" customHeight="1" x14ac:dyDescent="0.3">
      <c r="A1886" s="1">
        <v>792</v>
      </c>
      <c r="B1886" s="1" t="s">
        <v>11713</v>
      </c>
      <c r="C1886" s="1" t="s">
        <v>13428</v>
      </c>
      <c r="D1886" s="1" t="s">
        <v>11714</v>
      </c>
      <c r="E1886" s="8">
        <f t="shared" ca="1" si="7"/>
        <v>0.40654519371050668</v>
      </c>
    </row>
    <row r="1887" spans="1:5" ht="15.75" customHeight="1" x14ac:dyDescent="0.3">
      <c r="A1887" s="1">
        <v>792</v>
      </c>
      <c r="B1887" s="1" t="s">
        <v>47</v>
      </c>
      <c r="C1887" s="1" t="s">
        <v>13428</v>
      </c>
      <c r="D1887" s="1" t="s">
        <v>11714</v>
      </c>
      <c r="E1887" s="8">
        <f t="shared" ca="1" si="7"/>
        <v>0.43283783090839223</v>
      </c>
    </row>
    <row r="1888" spans="1:5" ht="15.75" customHeight="1" x14ac:dyDescent="0.3">
      <c r="A1888" s="1">
        <v>793</v>
      </c>
      <c r="B1888" s="1" t="s">
        <v>2025</v>
      </c>
      <c r="C1888" s="1" t="s">
        <v>13428</v>
      </c>
      <c r="D1888" s="1" t="s">
        <v>9439</v>
      </c>
      <c r="E1888" s="8">
        <f t="shared" ca="1" si="7"/>
        <v>0.40807861009193946</v>
      </c>
    </row>
    <row r="1889" spans="1:5" ht="15.75" customHeight="1" x14ac:dyDescent="0.3">
      <c r="A1889" s="1">
        <v>793</v>
      </c>
      <c r="B1889" s="1" t="s">
        <v>2820</v>
      </c>
      <c r="C1889" s="1" t="s">
        <v>13428</v>
      </c>
      <c r="D1889" s="1" t="s">
        <v>7183</v>
      </c>
      <c r="E1889" s="8">
        <f t="shared" ca="1" si="7"/>
        <v>0.67186641965710425</v>
      </c>
    </row>
    <row r="1890" spans="1:5" ht="15.75" customHeight="1" x14ac:dyDescent="0.3">
      <c r="A1890" s="1">
        <v>794</v>
      </c>
      <c r="B1890" s="1" t="s">
        <v>8906</v>
      </c>
      <c r="C1890" s="1" t="s">
        <v>13428</v>
      </c>
      <c r="D1890" s="1" t="s">
        <v>13382</v>
      </c>
      <c r="E1890" s="8">
        <f t="shared" ca="1" si="7"/>
        <v>0.39242912372267458</v>
      </c>
    </row>
    <row r="1891" spans="1:5" ht="15.75" customHeight="1" x14ac:dyDescent="0.3">
      <c r="A1891" s="1">
        <v>794</v>
      </c>
      <c r="B1891" s="1" t="s">
        <v>7016</v>
      </c>
      <c r="C1891" s="1" t="s">
        <v>13428</v>
      </c>
      <c r="D1891" s="1" t="s">
        <v>7017</v>
      </c>
      <c r="E1891" s="8">
        <f t="shared" ca="1" si="7"/>
        <v>0.70759405197482794</v>
      </c>
    </row>
    <row r="1892" spans="1:5" ht="15.75" customHeight="1" x14ac:dyDescent="0.3">
      <c r="A1892" s="1">
        <v>795</v>
      </c>
      <c r="B1892" s="1" t="s">
        <v>2767</v>
      </c>
      <c r="C1892" s="1" t="s">
        <v>13428</v>
      </c>
      <c r="D1892" s="1" t="s">
        <v>9075</v>
      </c>
      <c r="E1892" s="8">
        <f t="shared" ca="1" si="7"/>
        <v>0.87092078920294724</v>
      </c>
    </row>
    <row r="1893" spans="1:5" ht="15.75" customHeight="1" x14ac:dyDescent="0.3">
      <c r="A1893" s="1">
        <v>795</v>
      </c>
      <c r="B1893" s="1" t="s">
        <v>11436</v>
      </c>
      <c r="C1893" s="1" t="s">
        <v>13428</v>
      </c>
      <c r="D1893" s="1" t="s">
        <v>9075</v>
      </c>
      <c r="E1893" s="8">
        <f t="shared" ca="1" si="7"/>
        <v>0.43707036874482919</v>
      </c>
    </row>
    <row r="1894" spans="1:5" ht="15.75" customHeight="1" x14ac:dyDescent="0.3">
      <c r="A1894" s="1">
        <v>796</v>
      </c>
      <c r="B1894" s="1" t="s">
        <v>2938</v>
      </c>
      <c r="C1894" s="1" t="s">
        <v>13428</v>
      </c>
      <c r="D1894" s="1" t="s">
        <v>11313</v>
      </c>
      <c r="E1894" s="8">
        <f t="shared" ca="1" si="7"/>
        <v>0.26402373591664197</v>
      </c>
    </row>
    <row r="1895" spans="1:5" ht="15.75" customHeight="1" x14ac:dyDescent="0.3">
      <c r="A1895" s="1">
        <v>796</v>
      </c>
      <c r="B1895" s="1" t="s">
        <v>12393</v>
      </c>
      <c r="C1895" s="1" t="s">
        <v>13428</v>
      </c>
      <c r="D1895" s="1" t="s">
        <v>11313</v>
      </c>
      <c r="E1895" s="8">
        <f t="shared" ca="1" si="7"/>
        <v>0.36091553858430991</v>
      </c>
    </row>
    <row r="1896" spans="1:5" ht="15.75" customHeight="1" x14ac:dyDescent="0.3">
      <c r="A1896" s="1">
        <v>797</v>
      </c>
      <c r="B1896" s="1" t="s">
        <v>12021</v>
      </c>
      <c r="C1896" s="1" t="s">
        <v>13428</v>
      </c>
      <c r="D1896" s="1" t="s">
        <v>13165</v>
      </c>
      <c r="E1896" s="8">
        <f t="shared" ca="1" si="7"/>
        <v>0.96401133971629827</v>
      </c>
    </row>
    <row r="1897" spans="1:5" ht="15.75" customHeight="1" x14ac:dyDescent="0.3">
      <c r="A1897" s="1">
        <v>797</v>
      </c>
      <c r="B1897" s="1" t="s">
        <v>2436</v>
      </c>
      <c r="C1897" s="1" t="s">
        <v>13428</v>
      </c>
      <c r="D1897" s="1" t="s">
        <v>7168</v>
      </c>
      <c r="E1897" s="8">
        <f t="shared" ca="1" si="7"/>
        <v>0.10701726340057771</v>
      </c>
    </row>
    <row r="1898" spans="1:5" ht="15.75" customHeight="1" x14ac:dyDescent="0.3">
      <c r="A1898" s="1">
        <v>798</v>
      </c>
      <c r="B1898" s="1" t="s">
        <v>8914</v>
      </c>
      <c r="C1898" s="1" t="s">
        <v>13428</v>
      </c>
      <c r="D1898" s="1" t="s">
        <v>10534</v>
      </c>
      <c r="E1898" s="8">
        <f t="shared" ca="1" si="7"/>
        <v>0.87354191638692946</v>
      </c>
    </row>
    <row r="1899" spans="1:5" ht="15.75" customHeight="1" x14ac:dyDescent="0.3">
      <c r="A1899" s="1">
        <v>798</v>
      </c>
      <c r="B1899" s="1" t="s">
        <v>1696</v>
      </c>
      <c r="C1899" s="1" t="s">
        <v>13428</v>
      </c>
      <c r="D1899" s="1" t="s">
        <v>1697</v>
      </c>
      <c r="E1899" s="8">
        <f t="shared" ca="1" si="7"/>
        <v>0.27144411908197608</v>
      </c>
    </row>
    <row r="1900" spans="1:5" ht="15.75" customHeight="1" x14ac:dyDescent="0.3">
      <c r="A1900" s="1">
        <v>799</v>
      </c>
      <c r="B1900" s="1" t="s">
        <v>2707</v>
      </c>
      <c r="C1900" s="1" t="s">
        <v>13428</v>
      </c>
      <c r="D1900" s="1" t="s">
        <v>2708</v>
      </c>
      <c r="E1900" s="8">
        <f t="shared" ca="1" si="7"/>
        <v>0.52359897754642792</v>
      </c>
    </row>
    <row r="1901" spans="1:5" ht="15.75" customHeight="1" x14ac:dyDescent="0.3">
      <c r="A1901" s="1">
        <v>799</v>
      </c>
      <c r="B1901" s="1" t="s">
        <v>11089</v>
      </c>
      <c r="C1901" s="1" t="s">
        <v>13428</v>
      </c>
      <c r="D1901" s="1" t="s">
        <v>2708</v>
      </c>
      <c r="E1901" s="8">
        <f t="shared" ca="1" si="7"/>
        <v>6.2752217654786113E-2</v>
      </c>
    </row>
    <row r="1902" spans="1:5" ht="15.75" customHeight="1" x14ac:dyDescent="0.3">
      <c r="A1902" s="1">
        <v>800</v>
      </c>
      <c r="B1902" s="1" t="s">
        <v>12175</v>
      </c>
      <c r="C1902" s="1" t="s">
        <v>13428</v>
      </c>
      <c r="D1902" s="1" t="s">
        <v>11798</v>
      </c>
      <c r="E1902" s="8">
        <f t="shared" ca="1" si="7"/>
        <v>0.22799541730216033</v>
      </c>
    </row>
    <row r="1903" spans="1:5" ht="15.75" customHeight="1" x14ac:dyDescent="0.3">
      <c r="A1903" s="1">
        <v>800</v>
      </c>
      <c r="B1903" s="1" t="s">
        <v>2613</v>
      </c>
      <c r="C1903" s="1" t="s">
        <v>13428</v>
      </c>
      <c r="D1903" s="1" t="s">
        <v>11798</v>
      </c>
      <c r="E1903" s="8">
        <f t="shared" ca="1" si="7"/>
        <v>0.72395393396069818</v>
      </c>
    </row>
    <row r="1904" spans="1:5" ht="15.75" customHeight="1" x14ac:dyDescent="0.3">
      <c r="A1904" s="1">
        <v>801</v>
      </c>
      <c r="B1904" s="1" t="s">
        <v>9438</v>
      </c>
      <c r="C1904" s="1" t="s">
        <v>13428</v>
      </c>
      <c r="D1904" s="1" t="s">
        <v>11816</v>
      </c>
      <c r="E1904" s="8">
        <f t="shared" ca="1" si="7"/>
        <v>0.54049504774731949</v>
      </c>
    </row>
    <row r="1905" spans="1:5" ht="15.75" customHeight="1" x14ac:dyDescent="0.3">
      <c r="A1905" s="1">
        <v>801</v>
      </c>
      <c r="B1905" s="1" t="s">
        <v>3531</v>
      </c>
      <c r="C1905" s="1" t="s">
        <v>13428</v>
      </c>
      <c r="D1905" s="1" t="s">
        <v>13409</v>
      </c>
      <c r="E1905" s="8">
        <f t="shared" ca="1" si="7"/>
        <v>0.25731441658035248</v>
      </c>
    </row>
    <row r="1906" spans="1:5" ht="15.75" customHeight="1" x14ac:dyDescent="0.3">
      <c r="A1906" s="1">
        <v>802</v>
      </c>
      <c r="B1906" s="1" t="s">
        <v>5518</v>
      </c>
      <c r="C1906" s="1" t="s">
        <v>13428</v>
      </c>
      <c r="D1906" s="1" t="s">
        <v>7241</v>
      </c>
      <c r="E1906" s="8">
        <f t="shared" ca="1" si="7"/>
        <v>0.69658945455478238</v>
      </c>
    </row>
    <row r="1907" spans="1:5" ht="15.75" customHeight="1" x14ac:dyDescent="0.3">
      <c r="A1907" s="1">
        <v>802</v>
      </c>
      <c r="B1907" s="1" t="s">
        <v>1855</v>
      </c>
      <c r="C1907" s="1" t="s">
        <v>13428</v>
      </c>
      <c r="D1907" s="1" t="s">
        <v>7241</v>
      </c>
      <c r="E1907" s="8">
        <f t="shared" ca="1" si="7"/>
        <v>4.7371210994424762E-2</v>
      </c>
    </row>
    <row r="1908" spans="1:5" ht="15.75" customHeight="1" x14ac:dyDescent="0.3">
      <c r="A1908" s="1">
        <v>803</v>
      </c>
      <c r="B1908" s="1" t="s">
        <v>3129</v>
      </c>
      <c r="C1908" s="1" t="s">
        <v>13428</v>
      </c>
      <c r="D1908" s="1" t="s">
        <v>3693</v>
      </c>
      <c r="E1908" s="8">
        <f t="shared" ca="1" si="7"/>
        <v>0.71677097541276069</v>
      </c>
    </row>
    <row r="1909" spans="1:5" ht="15.75" customHeight="1" x14ac:dyDescent="0.3">
      <c r="A1909" s="1">
        <v>803</v>
      </c>
      <c r="B1909" s="1" t="s">
        <v>7685</v>
      </c>
      <c r="C1909" s="1" t="s">
        <v>13428</v>
      </c>
      <c r="D1909" s="1" t="s">
        <v>8211</v>
      </c>
      <c r="E1909" s="8">
        <f t="shared" ca="1" si="7"/>
        <v>0.59765229056227465</v>
      </c>
    </row>
    <row r="1910" spans="1:5" ht="15.75" customHeight="1" x14ac:dyDescent="0.3">
      <c r="A1910" s="1">
        <v>804</v>
      </c>
      <c r="B1910" s="1" t="s">
        <v>6735</v>
      </c>
      <c r="C1910" s="1" t="s">
        <v>13428</v>
      </c>
      <c r="D1910" s="1" t="s">
        <v>9451</v>
      </c>
      <c r="E1910" s="8">
        <f t="shared" ca="1" si="7"/>
        <v>0.54437167694342414</v>
      </c>
    </row>
    <row r="1911" spans="1:5" ht="15.75" customHeight="1" x14ac:dyDescent="0.3">
      <c r="A1911" s="1">
        <v>804</v>
      </c>
      <c r="B1911" s="1" t="s">
        <v>3883</v>
      </c>
      <c r="C1911" s="1" t="s">
        <v>13428</v>
      </c>
      <c r="D1911" s="1" t="s">
        <v>12649</v>
      </c>
      <c r="E1911" s="8">
        <f t="shared" ca="1" si="7"/>
        <v>0.55828970951036105</v>
      </c>
    </row>
    <row r="1912" spans="1:5" ht="15.75" customHeight="1" x14ac:dyDescent="0.3">
      <c r="A1912" s="1">
        <v>805</v>
      </c>
      <c r="B1912" s="1" t="s">
        <v>9969</v>
      </c>
      <c r="C1912" s="1" t="s">
        <v>13428</v>
      </c>
      <c r="D1912" s="1" t="s">
        <v>11448</v>
      </c>
      <c r="E1912" s="8">
        <f t="shared" ca="1" si="7"/>
        <v>0.75202425920076454</v>
      </c>
    </row>
    <row r="1913" spans="1:5" ht="15.75" customHeight="1" x14ac:dyDescent="0.3">
      <c r="A1913" s="1">
        <v>805</v>
      </c>
      <c r="B1913" s="1" t="s">
        <v>4180</v>
      </c>
      <c r="C1913" s="1" t="s">
        <v>13428</v>
      </c>
      <c r="D1913" s="1" t="s">
        <v>4181</v>
      </c>
      <c r="E1913" s="8">
        <f t="shared" ca="1" si="7"/>
        <v>7.7533939689033882E-2</v>
      </c>
    </row>
    <row r="1914" spans="1:5" ht="15.75" customHeight="1" x14ac:dyDescent="0.3">
      <c r="A1914" s="1">
        <v>806</v>
      </c>
      <c r="B1914" s="1" t="s">
        <v>3691</v>
      </c>
      <c r="C1914" s="1" t="s">
        <v>13428</v>
      </c>
      <c r="D1914" s="1" t="s">
        <v>3692</v>
      </c>
      <c r="E1914" s="8">
        <f t="shared" ca="1" si="7"/>
        <v>0.91279745815442503</v>
      </c>
    </row>
    <row r="1915" spans="1:5" ht="15.75" customHeight="1" x14ac:dyDescent="0.3">
      <c r="A1915" s="1">
        <v>806</v>
      </c>
      <c r="B1915" s="1" t="s">
        <v>5314</v>
      </c>
      <c r="C1915" s="1" t="s">
        <v>13428</v>
      </c>
      <c r="D1915" s="1" t="s">
        <v>3692</v>
      </c>
      <c r="E1915" s="8">
        <f t="shared" ca="1" si="7"/>
        <v>0.24530192512581983</v>
      </c>
    </row>
    <row r="1916" spans="1:5" ht="15.75" customHeight="1" x14ac:dyDescent="0.3">
      <c r="A1916" s="1">
        <v>807</v>
      </c>
      <c r="B1916" s="1" t="s">
        <v>10969</v>
      </c>
      <c r="C1916" s="1" t="s">
        <v>13428</v>
      </c>
      <c r="D1916" s="1" t="s">
        <v>5923</v>
      </c>
      <c r="E1916" s="8">
        <f t="shared" ca="1" si="7"/>
        <v>0.26538071701118593</v>
      </c>
    </row>
    <row r="1917" spans="1:5" ht="15.75" customHeight="1" x14ac:dyDescent="0.3">
      <c r="A1917" s="1">
        <v>807</v>
      </c>
      <c r="B1917" s="1" t="s">
        <v>5922</v>
      </c>
      <c r="C1917" s="1" t="s">
        <v>13428</v>
      </c>
      <c r="D1917" s="1" t="s">
        <v>5923</v>
      </c>
      <c r="E1917" s="8">
        <f t="shared" ca="1" si="7"/>
        <v>0.15759794554006268</v>
      </c>
    </row>
    <row r="1918" spans="1:5" ht="15.75" customHeight="1" x14ac:dyDescent="0.3">
      <c r="A1918" s="1">
        <v>808</v>
      </c>
      <c r="B1918" s="1" t="s">
        <v>10621</v>
      </c>
      <c r="C1918" s="1" t="s">
        <v>13428</v>
      </c>
      <c r="D1918" s="1" t="s">
        <v>3736</v>
      </c>
      <c r="E1918" s="8">
        <f t="shared" ca="1" si="7"/>
        <v>0.97899719968480192</v>
      </c>
    </row>
    <row r="1919" spans="1:5" ht="15.75" customHeight="1" x14ac:dyDescent="0.3">
      <c r="A1919" s="1">
        <v>808</v>
      </c>
      <c r="B1919" s="1" t="s">
        <v>3735</v>
      </c>
      <c r="C1919" s="1" t="s">
        <v>13428</v>
      </c>
      <c r="D1919" s="1" t="s">
        <v>3736</v>
      </c>
      <c r="E1919" s="8">
        <f t="shared" ca="1" si="7"/>
        <v>0.89754288443096319</v>
      </c>
    </row>
    <row r="1920" spans="1:5" ht="15.75" customHeight="1" x14ac:dyDescent="0.3">
      <c r="A1920" s="1">
        <v>809</v>
      </c>
      <c r="B1920" s="1" t="s">
        <v>4134</v>
      </c>
      <c r="C1920" s="1" t="s">
        <v>13428</v>
      </c>
      <c r="D1920" s="1" t="s">
        <v>7586</v>
      </c>
      <c r="E1920" s="8">
        <f t="shared" ca="1" si="7"/>
        <v>0.72460650560708484</v>
      </c>
    </row>
    <row r="1921" spans="1:5" ht="15.75" customHeight="1" x14ac:dyDescent="0.3">
      <c r="A1921" s="1">
        <v>809</v>
      </c>
      <c r="B1921" s="1" t="s">
        <v>5391</v>
      </c>
      <c r="C1921" s="1" t="s">
        <v>13428</v>
      </c>
      <c r="D1921" s="1" t="s">
        <v>10747</v>
      </c>
      <c r="E1921" s="8">
        <f t="shared" ca="1" si="7"/>
        <v>0.29058884758096371</v>
      </c>
    </row>
    <row r="1922" spans="1:5" ht="15.75" customHeight="1" x14ac:dyDescent="0.3">
      <c r="A1922" s="1">
        <v>810</v>
      </c>
      <c r="B1922" s="1" t="s">
        <v>4135</v>
      </c>
      <c r="C1922" s="1" t="s">
        <v>13428</v>
      </c>
      <c r="D1922" s="1" t="s">
        <v>4136</v>
      </c>
      <c r="E1922" s="8">
        <f t="shared" ca="1" si="7"/>
        <v>0.798260649293277</v>
      </c>
    </row>
    <row r="1923" spans="1:5" ht="15.75" customHeight="1" x14ac:dyDescent="0.3">
      <c r="A1923" s="1">
        <v>810</v>
      </c>
      <c r="B1923" s="1" t="s">
        <v>4587</v>
      </c>
      <c r="C1923" s="1" t="s">
        <v>13428</v>
      </c>
      <c r="D1923" s="1" t="s">
        <v>4588</v>
      </c>
      <c r="E1923" s="8">
        <f t="shared" ca="1" si="7"/>
        <v>0.65298550762082541</v>
      </c>
    </row>
    <row r="1924" spans="1:5" ht="15.75" customHeight="1" x14ac:dyDescent="0.3">
      <c r="A1924" s="1">
        <v>811</v>
      </c>
      <c r="B1924" s="1" t="s">
        <v>3875</v>
      </c>
      <c r="C1924" s="1" t="s">
        <v>13428</v>
      </c>
      <c r="D1924" s="1" t="s">
        <v>12626</v>
      </c>
      <c r="E1924" s="8">
        <f t="shared" ca="1" si="7"/>
        <v>0.44795929486657482</v>
      </c>
    </row>
    <row r="1925" spans="1:5" ht="15.75" customHeight="1" x14ac:dyDescent="0.3">
      <c r="A1925" s="1">
        <v>811</v>
      </c>
      <c r="B1925" s="1" t="s">
        <v>8516</v>
      </c>
      <c r="C1925" s="1" t="s">
        <v>13428</v>
      </c>
      <c r="D1925" s="1" t="s">
        <v>8580</v>
      </c>
      <c r="E1925" s="8">
        <f t="shared" ca="1" si="7"/>
        <v>0.69898326807542721</v>
      </c>
    </row>
    <row r="1926" spans="1:5" ht="15.75" customHeight="1" x14ac:dyDescent="0.3">
      <c r="A1926" s="1">
        <v>812</v>
      </c>
      <c r="B1926" s="1" t="s">
        <v>1425</v>
      </c>
      <c r="C1926" s="1" t="s">
        <v>13428</v>
      </c>
      <c r="D1926" s="1" t="s">
        <v>9779</v>
      </c>
      <c r="E1926" s="8">
        <f t="shared" ca="1" si="7"/>
        <v>0.73851394846784679</v>
      </c>
    </row>
    <row r="1927" spans="1:5" ht="15.75" customHeight="1" x14ac:dyDescent="0.3">
      <c r="A1927" s="1">
        <v>812</v>
      </c>
      <c r="B1927" s="1" t="s">
        <v>7245</v>
      </c>
      <c r="C1927" s="1" t="s">
        <v>13428</v>
      </c>
      <c r="D1927" s="1" t="s">
        <v>7246</v>
      </c>
      <c r="E1927" s="8">
        <f t="shared" ca="1" si="7"/>
        <v>0.48229567468149837</v>
      </c>
    </row>
    <row r="1928" spans="1:5" ht="15.75" customHeight="1" x14ac:dyDescent="0.3">
      <c r="A1928" s="1">
        <v>813</v>
      </c>
      <c r="B1928" s="1" t="s">
        <v>3946</v>
      </c>
      <c r="C1928" s="1" t="s">
        <v>13428</v>
      </c>
      <c r="D1928" s="1" t="s">
        <v>12290</v>
      </c>
      <c r="E1928" s="8">
        <f t="shared" ca="1" si="7"/>
        <v>0.57094965576898393</v>
      </c>
    </row>
    <row r="1929" spans="1:5" ht="15.75" customHeight="1" x14ac:dyDescent="0.3">
      <c r="A1929" s="1">
        <v>813</v>
      </c>
      <c r="B1929" s="1" t="s">
        <v>3166</v>
      </c>
      <c r="C1929" s="1" t="s">
        <v>13428</v>
      </c>
      <c r="D1929" s="1" t="s">
        <v>3167</v>
      </c>
      <c r="E1929" s="8">
        <f t="shared" ca="1" si="7"/>
        <v>0.52663462900358937</v>
      </c>
    </row>
    <row r="1930" spans="1:5" ht="15.75" customHeight="1" x14ac:dyDescent="0.3">
      <c r="A1930" s="1">
        <v>814</v>
      </c>
      <c r="B1930" s="1" t="s">
        <v>7795</v>
      </c>
      <c r="C1930" s="1" t="s">
        <v>13428</v>
      </c>
      <c r="D1930" s="1" t="s">
        <v>12073</v>
      </c>
      <c r="E1930" s="8">
        <f t="shared" ca="1" si="7"/>
        <v>0.20127584105858054</v>
      </c>
    </row>
    <row r="1931" spans="1:5" ht="15.75" customHeight="1" x14ac:dyDescent="0.3">
      <c r="A1931" s="1">
        <v>814</v>
      </c>
      <c r="B1931" s="1" t="s">
        <v>11680</v>
      </c>
      <c r="C1931" s="1" t="s">
        <v>13428</v>
      </c>
      <c r="D1931" s="1" t="s">
        <v>11681</v>
      </c>
      <c r="E1931" s="8">
        <f t="shared" ca="1" si="7"/>
        <v>0.70324017046596887</v>
      </c>
    </row>
    <row r="1932" spans="1:5" ht="15.75" customHeight="1" x14ac:dyDescent="0.3">
      <c r="A1932" s="1">
        <v>815</v>
      </c>
      <c r="B1932" s="1" t="s">
        <v>9879</v>
      </c>
      <c r="C1932" s="1" t="s">
        <v>13428</v>
      </c>
      <c r="D1932" s="1" t="s">
        <v>9880</v>
      </c>
      <c r="E1932" s="8">
        <f t="shared" ca="1" si="7"/>
        <v>0.34636085298223807</v>
      </c>
    </row>
    <row r="1933" spans="1:5" ht="15.75" customHeight="1" x14ac:dyDescent="0.3">
      <c r="A1933" s="1">
        <v>815</v>
      </c>
      <c r="B1933" s="1" t="s">
        <v>1489</v>
      </c>
      <c r="C1933" s="1" t="s">
        <v>13428</v>
      </c>
      <c r="D1933" s="1" t="s">
        <v>1490</v>
      </c>
      <c r="E1933" s="8">
        <f t="shared" ca="1" si="7"/>
        <v>0.79530165875137737</v>
      </c>
    </row>
    <row r="1934" spans="1:5" ht="15.75" customHeight="1" x14ac:dyDescent="0.3">
      <c r="A1934" s="1">
        <v>816</v>
      </c>
      <c r="B1934" s="1" t="s">
        <v>10406</v>
      </c>
      <c r="C1934" s="1" t="s">
        <v>13428</v>
      </c>
      <c r="D1934" s="1" t="s">
        <v>12039</v>
      </c>
      <c r="E1934" s="8">
        <f t="shared" ca="1" si="7"/>
        <v>0.51042171375345435</v>
      </c>
    </row>
    <row r="1935" spans="1:5" ht="15.75" customHeight="1" x14ac:dyDescent="0.3">
      <c r="A1935" s="1">
        <v>816</v>
      </c>
      <c r="B1935" s="1" t="s">
        <v>7858</v>
      </c>
      <c r="C1935" s="1" t="s">
        <v>13428</v>
      </c>
      <c r="D1935" s="1" t="s">
        <v>11618</v>
      </c>
      <c r="E1935" s="8">
        <f t="shared" ca="1" si="7"/>
        <v>0.91829311673400349</v>
      </c>
    </row>
    <row r="1936" spans="1:5" ht="15.75" customHeight="1" x14ac:dyDescent="0.3">
      <c r="A1936" s="1">
        <v>817</v>
      </c>
      <c r="B1936" s="1" t="s">
        <v>12605</v>
      </c>
      <c r="C1936" s="1" t="s">
        <v>13428</v>
      </c>
      <c r="D1936" s="1" t="s">
        <v>13268</v>
      </c>
      <c r="E1936" s="8">
        <f t="shared" ca="1" si="7"/>
        <v>2.7143417301049633E-2</v>
      </c>
    </row>
    <row r="1937" spans="1:5" ht="15.75" customHeight="1" x14ac:dyDescent="0.3">
      <c r="A1937" s="1">
        <v>817</v>
      </c>
      <c r="B1937" s="1" t="s">
        <v>3086</v>
      </c>
      <c r="C1937" s="1" t="s">
        <v>13428</v>
      </c>
      <c r="D1937" s="1" t="s">
        <v>3087</v>
      </c>
      <c r="E1937" s="8">
        <f t="shared" ca="1" si="7"/>
        <v>0.11579020657559791</v>
      </c>
    </row>
    <row r="1938" spans="1:5" ht="15.75" customHeight="1" x14ac:dyDescent="0.3">
      <c r="A1938" s="1">
        <v>818</v>
      </c>
      <c r="B1938" s="1" t="s">
        <v>2307</v>
      </c>
      <c r="C1938" s="1" t="s">
        <v>13428</v>
      </c>
      <c r="D1938" s="1" t="s">
        <v>11834</v>
      </c>
      <c r="E1938" s="8">
        <f t="shared" ca="1" si="7"/>
        <v>5.2643893934744557E-2</v>
      </c>
    </row>
    <row r="1939" spans="1:5" ht="15.75" customHeight="1" x14ac:dyDescent="0.3">
      <c r="A1939" s="1">
        <v>818</v>
      </c>
      <c r="B1939" s="1" t="s">
        <v>11376</v>
      </c>
      <c r="C1939" s="1" t="s">
        <v>13428</v>
      </c>
      <c r="D1939" s="1" t="s">
        <v>12493</v>
      </c>
      <c r="E1939" s="8">
        <f t="shared" ca="1" si="7"/>
        <v>0.88056722761301032</v>
      </c>
    </row>
    <row r="1940" spans="1:5" ht="15.75" customHeight="1" x14ac:dyDescent="0.3">
      <c r="A1940" s="1">
        <v>819</v>
      </c>
      <c r="B1940" s="1" t="s">
        <v>5591</v>
      </c>
      <c r="C1940" s="1" t="s">
        <v>13428</v>
      </c>
      <c r="D1940" s="1" t="s">
        <v>5592</v>
      </c>
      <c r="E1940" s="8">
        <f t="shared" ca="1" si="7"/>
        <v>0.89158605743594044</v>
      </c>
    </row>
    <row r="1941" spans="1:5" ht="15.75" customHeight="1" x14ac:dyDescent="0.3">
      <c r="A1941" s="1">
        <v>819</v>
      </c>
      <c r="B1941" s="1" t="s">
        <v>7259</v>
      </c>
      <c r="C1941" s="1" t="s">
        <v>13428</v>
      </c>
      <c r="D1941" s="1" t="s">
        <v>13056</v>
      </c>
      <c r="E1941" s="8">
        <f t="shared" ca="1" si="7"/>
        <v>0.70011437267814358</v>
      </c>
    </row>
    <row r="1942" spans="1:5" ht="15.75" customHeight="1" x14ac:dyDescent="0.3">
      <c r="A1942" s="1">
        <v>820</v>
      </c>
      <c r="B1942" s="1" t="s">
        <v>10501</v>
      </c>
      <c r="C1942" s="1" t="s">
        <v>13428</v>
      </c>
      <c r="D1942" s="1" t="s">
        <v>10800</v>
      </c>
      <c r="E1942" s="8">
        <f t="shared" ca="1" si="7"/>
        <v>0.70336478130118374</v>
      </c>
    </row>
    <row r="1943" spans="1:5" ht="15.75" customHeight="1" x14ac:dyDescent="0.3">
      <c r="A1943" s="1">
        <v>820</v>
      </c>
      <c r="B1943" s="1" t="s">
        <v>7336</v>
      </c>
      <c r="C1943" s="1" t="s">
        <v>13428</v>
      </c>
      <c r="D1943" s="1" t="s">
        <v>13395</v>
      </c>
      <c r="E1943" s="8">
        <f t="shared" ca="1" si="7"/>
        <v>0.90005822949550818</v>
      </c>
    </row>
    <row r="1944" spans="1:5" ht="15.75" customHeight="1" x14ac:dyDescent="0.3">
      <c r="A1944" s="1">
        <v>821</v>
      </c>
      <c r="B1944" s="1" t="s">
        <v>2479</v>
      </c>
      <c r="C1944" s="1" t="s">
        <v>13428</v>
      </c>
      <c r="D1944" s="1" t="s">
        <v>2480</v>
      </c>
      <c r="E1944" s="8">
        <f t="shared" ca="1" si="7"/>
        <v>0.30466366049290061</v>
      </c>
    </row>
    <row r="1945" spans="1:5" ht="15.75" customHeight="1" x14ac:dyDescent="0.3">
      <c r="A1945" s="1">
        <v>821</v>
      </c>
      <c r="B1945" s="1" t="s">
        <v>6930</v>
      </c>
      <c r="C1945" s="1" t="s">
        <v>13428</v>
      </c>
      <c r="D1945" s="1" t="s">
        <v>12617</v>
      </c>
      <c r="E1945" s="8">
        <f t="shared" ca="1" si="7"/>
        <v>9.7191777846369232E-2</v>
      </c>
    </row>
    <row r="1946" spans="1:5" ht="15.75" customHeight="1" x14ac:dyDescent="0.3">
      <c r="A1946" s="1">
        <v>822</v>
      </c>
      <c r="B1946" s="1" t="s">
        <v>11929</v>
      </c>
      <c r="C1946" s="1" t="s">
        <v>13428</v>
      </c>
      <c r="D1946" s="1" t="s">
        <v>11930</v>
      </c>
      <c r="E1946" s="8">
        <f t="shared" ca="1" si="7"/>
        <v>0.10802589725090961</v>
      </c>
    </row>
    <row r="1947" spans="1:5" ht="15.75" customHeight="1" x14ac:dyDescent="0.3">
      <c r="A1947" s="1">
        <v>822</v>
      </c>
      <c r="B1947" s="1" t="s">
        <v>11420</v>
      </c>
      <c r="C1947" s="1" t="s">
        <v>13428</v>
      </c>
      <c r="D1947" s="1" t="s">
        <v>13405</v>
      </c>
      <c r="E1947" s="8">
        <f t="shared" ca="1" si="7"/>
        <v>0.90658308322838765</v>
      </c>
    </row>
    <row r="1948" spans="1:5" ht="15.75" customHeight="1" x14ac:dyDescent="0.3">
      <c r="A1948" s="1">
        <v>823</v>
      </c>
      <c r="B1948" s="1" t="s">
        <v>5298</v>
      </c>
      <c r="C1948" s="1" t="s">
        <v>13428</v>
      </c>
      <c r="D1948" s="1" t="s">
        <v>5299</v>
      </c>
      <c r="E1948" s="8">
        <f t="shared" ca="1" si="7"/>
        <v>0.67107220279495949</v>
      </c>
    </row>
    <row r="1949" spans="1:5" ht="15.75" customHeight="1" x14ac:dyDescent="0.3">
      <c r="A1949" s="1">
        <v>823</v>
      </c>
      <c r="B1949" s="1" t="s">
        <v>1502</v>
      </c>
      <c r="C1949" s="1" t="s">
        <v>13428</v>
      </c>
      <c r="D1949" s="1" t="s">
        <v>1503</v>
      </c>
      <c r="E1949" s="8">
        <f t="shared" ca="1" si="7"/>
        <v>0.52318052768641898</v>
      </c>
    </row>
    <row r="1950" spans="1:5" ht="15.75" customHeight="1" x14ac:dyDescent="0.3">
      <c r="A1950" s="1">
        <v>824</v>
      </c>
      <c r="B1950" s="1" t="s">
        <v>10220</v>
      </c>
      <c r="C1950" s="1" t="s">
        <v>13428</v>
      </c>
      <c r="D1950" s="1" t="s">
        <v>10221</v>
      </c>
      <c r="E1950" s="8">
        <f t="shared" ca="1" si="7"/>
        <v>0.38013648886583773</v>
      </c>
    </row>
    <row r="1951" spans="1:5" ht="15.75" customHeight="1" x14ac:dyDescent="0.3">
      <c r="A1951" s="1">
        <v>824</v>
      </c>
      <c r="B1951" s="1" t="s">
        <v>12141</v>
      </c>
      <c r="C1951" s="1" t="s">
        <v>13428</v>
      </c>
      <c r="D1951" s="1" t="s">
        <v>10221</v>
      </c>
      <c r="E1951" s="8">
        <f t="shared" ca="1" si="7"/>
        <v>0.8233135753912284</v>
      </c>
    </row>
    <row r="1952" spans="1:5" ht="15.75" customHeight="1" x14ac:dyDescent="0.3">
      <c r="A1952" s="1">
        <v>825</v>
      </c>
      <c r="B1952" s="1" t="s">
        <v>1361</v>
      </c>
      <c r="C1952" s="1" t="s">
        <v>13428</v>
      </c>
      <c r="D1952" s="1" t="s">
        <v>1362</v>
      </c>
      <c r="E1952" s="8">
        <f t="shared" ca="1" si="7"/>
        <v>0.41817448997731321</v>
      </c>
    </row>
    <row r="1953" spans="1:5" ht="15.75" customHeight="1" x14ac:dyDescent="0.3">
      <c r="A1953" s="1">
        <v>825</v>
      </c>
      <c r="B1953" s="1" t="s">
        <v>3094</v>
      </c>
      <c r="C1953" s="1" t="s">
        <v>13428</v>
      </c>
      <c r="D1953" s="1" t="s">
        <v>1362</v>
      </c>
      <c r="E1953" s="8">
        <f t="shared" ca="1" si="7"/>
        <v>0.27810585708444302</v>
      </c>
    </row>
    <row r="1954" spans="1:5" ht="15.75" customHeight="1" x14ac:dyDescent="0.3">
      <c r="A1954" s="1">
        <v>826</v>
      </c>
      <c r="B1954" s="1" t="s">
        <v>6382</v>
      </c>
      <c r="C1954" s="1" t="s">
        <v>13428</v>
      </c>
      <c r="D1954" s="1" t="s">
        <v>6383</v>
      </c>
      <c r="E1954" s="8">
        <f t="shared" ca="1" si="7"/>
        <v>0.1023196594945035</v>
      </c>
    </row>
    <row r="1955" spans="1:5" ht="15.75" customHeight="1" x14ac:dyDescent="0.3">
      <c r="A1955" s="1">
        <v>826</v>
      </c>
      <c r="B1955" s="1" t="s">
        <v>6059</v>
      </c>
      <c r="C1955" s="1" t="s">
        <v>13428</v>
      </c>
      <c r="D1955" s="1" t="s">
        <v>6365</v>
      </c>
      <c r="E1955" s="8">
        <f t="shared" ca="1" si="7"/>
        <v>0.23411759828327816</v>
      </c>
    </row>
    <row r="1956" spans="1:5" ht="15.75" customHeight="1" x14ac:dyDescent="0.3">
      <c r="A1956" s="1">
        <v>827</v>
      </c>
      <c r="B1956" s="1" t="s">
        <v>6727</v>
      </c>
      <c r="C1956" s="1" t="s">
        <v>13428</v>
      </c>
      <c r="D1956" s="1" t="s">
        <v>9547</v>
      </c>
      <c r="E1956" s="8">
        <f t="shared" ca="1" si="7"/>
        <v>0.62740740809618734</v>
      </c>
    </row>
    <row r="1957" spans="1:5" ht="15.75" customHeight="1" x14ac:dyDescent="0.3">
      <c r="A1957" s="1">
        <v>827</v>
      </c>
      <c r="B1957" s="1" t="s">
        <v>10681</v>
      </c>
      <c r="C1957" s="1" t="s">
        <v>13428</v>
      </c>
      <c r="D1957" s="1" t="s">
        <v>10682</v>
      </c>
      <c r="E1957" s="8">
        <f t="shared" ca="1" si="7"/>
        <v>0.53905506208094667</v>
      </c>
    </row>
    <row r="1958" spans="1:5" ht="15.75" customHeight="1" x14ac:dyDescent="0.3">
      <c r="A1958" s="1">
        <v>828</v>
      </c>
      <c r="B1958" s="1" t="s">
        <v>6067</v>
      </c>
      <c r="C1958" s="1" t="s">
        <v>13428</v>
      </c>
      <c r="D1958" s="1" t="s">
        <v>12710</v>
      </c>
      <c r="E1958" s="8">
        <f t="shared" ca="1" si="7"/>
        <v>0.60628678429057303</v>
      </c>
    </row>
    <row r="1959" spans="1:5" ht="15.75" customHeight="1" x14ac:dyDescent="0.3">
      <c r="A1959" s="1">
        <v>828</v>
      </c>
      <c r="B1959" s="1" t="s">
        <v>6009</v>
      </c>
      <c r="C1959" s="1" t="s">
        <v>13428</v>
      </c>
      <c r="D1959" s="1" t="s">
        <v>6010</v>
      </c>
      <c r="E1959" s="8">
        <f t="shared" ca="1" si="7"/>
        <v>0.29725633754451575</v>
      </c>
    </row>
    <row r="1960" spans="1:5" ht="15.75" customHeight="1" x14ac:dyDescent="0.3">
      <c r="A1960" s="1">
        <v>829</v>
      </c>
      <c r="B1960" s="1" t="s">
        <v>7508</v>
      </c>
      <c r="C1960" s="1" t="s">
        <v>13428</v>
      </c>
      <c r="D1960" s="1" t="s">
        <v>12561</v>
      </c>
      <c r="E1960" s="8">
        <f t="shared" ca="1" si="7"/>
        <v>0.96553797429536459</v>
      </c>
    </row>
    <row r="1961" spans="1:5" ht="15.75" customHeight="1" x14ac:dyDescent="0.3">
      <c r="A1961" s="1">
        <v>829</v>
      </c>
      <c r="B1961" s="1" t="s">
        <v>9872</v>
      </c>
      <c r="C1961" s="1" t="s">
        <v>13428</v>
      </c>
      <c r="D1961" s="1" t="s">
        <v>9873</v>
      </c>
      <c r="E1961" s="8">
        <f t="shared" ca="1" si="7"/>
        <v>0.93913967835800338</v>
      </c>
    </row>
    <row r="1962" spans="1:5" ht="15.75" customHeight="1" x14ac:dyDescent="0.3">
      <c r="A1962" s="1">
        <v>830</v>
      </c>
      <c r="B1962" s="1" t="s">
        <v>3893</v>
      </c>
      <c r="C1962" s="1" t="s">
        <v>13428</v>
      </c>
      <c r="D1962" s="1" t="s">
        <v>3894</v>
      </c>
      <c r="E1962" s="8">
        <f t="shared" ca="1" si="7"/>
        <v>0.30527096373522322</v>
      </c>
    </row>
    <row r="1963" spans="1:5" ht="15.75" customHeight="1" x14ac:dyDescent="0.3">
      <c r="A1963" s="1">
        <v>830</v>
      </c>
      <c r="B1963" s="1" t="s">
        <v>7642</v>
      </c>
      <c r="C1963" s="1" t="s">
        <v>13428</v>
      </c>
      <c r="D1963" s="1" t="s">
        <v>7643</v>
      </c>
      <c r="E1963" s="8">
        <f t="shared" ca="1" si="7"/>
        <v>0.79073619640222859</v>
      </c>
    </row>
    <row r="1964" spans="1:5" ht="15.75" customHeight="1" x14ac:dyDescent="0.3">
      <c r="A1964" s="1">
        <v>831</v>
      </c>
      <c r="B1964" s="1" t="s">
        <v>6811</v>
      </c>
      <c r="C1964" s="1" t="s">
        <v>13428</v>
      </c>
      <c r="D1964" s="1" t="s">
        <v>7518</v>
      </c>
      <c r="E1964" s="8">
        <f t="shared" ca="1" si="7"/>
        <v>0.53614662106553435</v>
      </c>
    </row>
    <row r="1965" spans="1:5" ht="15.75" customHeight="1" x14ac:dyDescent="0.3">
      <c r="A1965" s="1">
        <v>831</v>
      </c>
      <c r="B1965" s="1" t="s">
        <v>12316</v>
      </c>
      <c r="C1965" s="1" t="s">
        <v>13428</v>
      </c>
      <c r="D1965" s="1" t="s">
        <v>12317</v>
      </c>
      <c r="E1965" s="8">
        <f t="shared" ca="1" si="7"/>
        <v>0.50532966585889616</v>
      </c>
    </row>
    <row r="1966" spans="1:5" ht="15.75" customHeight="1" x14ac:dyDescent="0.3">
      <c r="A1966" s="1">
        <v>832</v>
      </c>
      <c r="B1966" s="1" t="s">
        <v>3275</v>
      </c>
      <c r="C1966" s="1" t="s">
        <v>13428</v>
      </c>
      <c r="D1966" s="1" t="s">
        <v>13296</v>
      </c>
      <c r="E1966" s="8">
        <f t="shared" ca="1" si="7"/>
        <v>0.1150408929051242</v>
      </c>
    </row>
    <row r="1967" spans="1:5" ht="15.75" customHeight="1" x14ac:dyDescent="0.3">
      <c r="A1967" s="1">
        <v>832</v>
      </c>
      <c r="B1967" s="1" t="s">
        <v>3898</v>
      </c>
      <c r="C1967" s="1" t="s">
        <v>13428</v>
      </c>
      <c r="D1967" s="1" t="s">
        <v>7298</v>
      </c>
      <c r="E1967" s="8">
        <f t="shared" ca="1" si="7"/>
        <v>8.2041279335679951E-2</v>
      </c>
    </row>
    <row r="1968" spans="1:5" ht="15.75" customHeight="1" x14ac:dyDescent="0.3">
      <c r="A1968" s="1">
        <v>833</v>
      </c>
      <c r="B1968" s="1" t="s">
        <v>6475</v>
      </c>
      <c r="C1968" s="1" t="s">
        <v>13428</v>
      </c>
      <c r="D1968" s="1" t="s">
        <v>6476</v>
      </c>
      <c r="E1968" s="8">
        <f t="shared" ca="1" si="7"/>
        <v>0.70261984091880714</v>
      </c>
    </row>
    <row r="1969" spans="1:5" ht="15.75" customHeight="1" x14ac:dyDescent="0.3">
      <c r="A1969" s="1">
        <v>833</v>
      </c>
      <c r="B1969" s="1" t="s">
        <v>12799</v>
      </c>
      <c r="C1969" s="1" t="s">
        <v>13428</v>
      </c>
      <c r="D1969" s="1" t="s">
        <v>12808</v>
      </c>
      <c r="E1969" s="8">
        <f t="shared" ca="1" si="7"/>
        <v>0.29365636707309251</v>
      </c>
    </row>
    <row r="1970" spans="1:5" ht="15.75" customHeight="1" x14ac:dyDescent="0.3">
      <c r="A1970" s="1">
        <v>834</v>
      </c>
      <c r="B1970" s="1" t="s">
        <v>3248</v>
      </c>
      <c r="C1970" s="1" t="s">
        <v>13428</v>
      </c>
      <c r="D1970" s="1" t="s">
        <v>13235</v>
      </c>
      <c r="E1970" s="8">
        <f t="shared" ca="1" si="7"/>
        <v>0.93243195287377989</v>
      </c>
    </row>
    <row r="1971" spans="1:5" ht="15.75" customHeight="1" x14ac:dyDescent="0.3">
      <c r="A1971" s="1">
        <v>834</v>
      </c>
      <c r="B1971" s="1" t="s">
        <v>6201</v>
      </c>
      <c r="C1971" s="1" t="s">
        <v>13428</v>
      </c>
      <c r="D1971" s="1" t="s">
        <v>11641</v>
      </c>
      <c r="E1971" s="8">
        <f t="shared" ca="1" si="7"/>
        <v>0.83951899336497082</v>
      </c>
    </row>
    <row r="1972" spans="1:5" ht="15.75" customHeight="1" x14ac:dyDescent="0.3">
      <c r="A1972" s="1">
        <v>835</v>
      </c>
      <c r="B1972" s="1" t="s">
        <v>6250</v>
      </c>
      <c r="C1972" s="1" t="s">
        <v>13428</v>
      </c>
      <c r="D1972" s="1" t="s">
        <v>6251</v>
      </c>
      <c r="E1972" s="8">
        <f t="shared" ca="1" si="7"/>
        <v>6.6410629324755388E-2</v>
      </c>
    </row>
    <row r="1973" spans="1:5" ht="15.75" customHeight="1" x14ac:dyDescent="0.3">
      <c r="A1973" s="1">
        <v>835</v>
      </c>
      <c r="B1973" s="1" t="s">
        <v>6653</v>
      </c>
      <c r="C1973" s="1" t="s">
        <v>13428</v>
      </c>
      <c r="D1973" s="1" t="s">
        <v>11499</v>
      </c>
      <c r="E1973" s="8">
        <f t="shared" ca="1" si="7"/>
        <v>0.90619767971955056</v>
      </c>
    </row>
    <row r="1974" spans="1:5" ht="15.75" customHeight="1" x14ac:dyDescent="0.3">
      <c r="A1974" s="1">
        <v>836</v>
      </c>
      <c r="B1974" s="1" t="s">
        <v>5635</v>
      </c>
      <c r="C1974" s="1" t="s">
        <v>13428</v>
      </c>
      <c r="D1974" s="1" t="s">
        <v>7325</v>
      </c>
      <c r="E1974" s="8">
        <f t="shared" ca="1" si="7"/>
        <v>0.10185195978753114</v>
      </c>
    </row>
    <row r="1975" spans="1:5" ht="15.75" customHeight="1" x14ac:dyDescent="0.3">
      <c r="A1975" s="1">
        <v>836</v>
      </c>
      <c r="B1975" s="1" t="s">
        <v>1799</v>
      </c>
      <c r="C1975" s="1" t="s">
        <v>13428</v>
      </c>
      <c r="D1975" s="1" t="s">
        <v>11598</v>
      </c>
      <c r="E1975" s="8">
        <f t="shared" ca="1" si="7"/>
        <v>0.34197917649963971</v>
      </c>
    </row>
    <row r="1976" spans="1:5" ht="15.75" customHeight="1" x14ac:dyDescent="0.3">
      <c r="A1976" s="1">
        <v>837</v>
      </c>
      <c r="B1976" s="1" t="s">
        <v>12077</v>
      </c>
      <c r="C1976" s="1" t="s">
        <v>13428</v>
      </c>
      <c r="D1976" s="1" t="s">
        <v>12078</v>
      </c>
      <c r="E1976" s="8">
        <f t="shared" ca="1" si="7"/>
        <v>0.49244136833434349</v>
      </c>
    </row>
    <row r="1977" spans="1:5" ht="15.75" customHeight="1" x14ac:dyDescent="0.3">
      <c r="A1977" s="1">
        <v>837</v>
      </c>
      <c r="B1977" s="1" t="s">
        <v>7449</v>
      </c>
      <c r="C1977" s="1" t="s">
        <v>13428</v>
      </c>
      <c r="D1977" s="1" t="s">
        <v>10950</v>
      </c>
      <c r="E1977" s="8">
        <f t="shared" ca="1" si="7"/>
        <v>8.0072311184495315E-2</v>
      </c>
    </row>
    <row r="1978" spans="1:5" ht="15.75" customHeight="1" x14ac:dyDescent="0.3">
      <c r="A1978" s="1">
        <v>838</v>
      </c>
      <c r="B1978" s="1" t="s">
        <v>2679</v>
      </c>
      <c r="C1978" s="1" t="s">
        <v>13428</v>
      </c>
      <c r="D1978" s="1" t="s">
        <v>9061</v>
      </c>
      <c r="E1978" s="8">
        <f t="shared" ca="1" si="7"/>
        <v>0.1668260184827961</v>
      </c>
    </row>
    <row r="1979" spans="1:5" ht="15.75" customHeight="1" x14ac:dyDescent="0.3">
      <c r="A1979" s="1">
        <v>838</v>
      </c>
      <c r="B1979" s="1" t="s">
        <v>12889</v>
      </c>
      <c r="C1979" s="1" t="s">
        <v>13428</v>
      </c>
      <c r="D1979" s="1" t="s">
        <v>9061</v>
      </c>
      <c r="E1979" s="8">
        <f t="shared" ca="1" si="7"/>
        <v>0.51823826371310311</v>
      </c>
    </row>
    <row r="1980" spans="1:5" ht="15.75" customHeight="1" x14ac:dyDescent="0.3">
      <c r="A1980" s="1">
        <v>839</v>
      </c>
      <c r="B1980" s="1" t="s">
        <v>3678</v>
      </c>
      <c r="C1980" s="1" t="s">
        <v>13428</v>
      </c>
      <c r="D1980" s="1" t="s">
        <v>3679</v>
      </c>
      <c r="E1980" s="8">
        <f t="shared" ca="1" si="7"/>
        <v>7.9196152408271825E-2</v>
      </c>
    </row>
    <row r="1981" spans="1:5" ht="15.75" customHeight="1" x14ac:dyDescent="0.3">
      <c r="A1981" s="1">
        <v>839</v>
      </c>
      <c r="B1981" s="1" t="s">
        <v>10068</v>
      </c>
      <c r="C1981" s="1" t="s">
        <v>13428</v>
      </c>
      <c r="D1981" s="1" t="s">
        <v>10069</v>
      </c>
      <c r="E1981" s="8">
        <f t="shared" ca="1" si="7"/>
        <v>0.48030748354187547</v>
      </c>
    </row>
    <row r="1982" spans="1:5" ht="15.75" customHeight="1" x14ac:dyDescent="0.3">
      <c r="A1982" s="1">
        <v>840</v>
      </c>
      <c r="B1982" s="1" t="s">
        <v>10965</v>
      </c>
      <c r="C1982" s="1" t="s">
        <v>13428</v>
      </c>
      <c r="D1982" s="1" t="s">
        <v>10966</v>
      </c>
      <c r="E1982" s="8">
        <f t="shared" ca="1" si="7"/>
        <v>0.8417259484003804</v>
      </c>
    </row>
    <row r="1983" spans="1:5" ht="15.75" customHeight="1" x14ac:dyDescent="0.3">
      <c r="A1983" s="1">
        <v>840</v>
      </c>
      <c r="B1983" s="1" t="s">
        <v>4736</v>
      </c>
      <c r="C1983" s="1" t="s">
        <v>13428</v>
      </c>
      <c r="D1983" s="1" t="s">
        <v>4737</v>
      </c>
      <c r="E1983" s="8">
        <f t="shared" ca="1" si="7"/>
        <v>0.23000636969959309</v>
      </c>
    </row>
    <row r="1984" spans="1:5" ht="15.75" customHeight="1" x14ac:dyDescent="0.3">
      <c r="A1984" s="1">
        <v>841</v>
      </c>
      <c r="B1984" s="1" t="s">
        <v>11394</v>
      </c>
      <c r="C1984" s="1" t="s">
        <v>13428</v>
      </c>
      <c r="D1984" s="1" t="s">
        <v>5939</v>
      </c>
      <c r="E1984" s="8">
        <f t="shared" ca="1" si="7"/>
        <v>0.52523889239093768</v>
      </c>
    </row>
    <row r="1985" spans="1:5" ht="15.75" customHeight="1" x14ac:dyDescent="0.3">
      <c r="A1985" s="1">
        <v>841</v>
      </c>
      <c r="B1985" s="1" t="s">
        <v>5938</v>
      </c>
      <c r="C1985" s="1" t="s">
        <v>13428</v>
      </c>
      <c r="D1985" s="1" t="s">
        <v>5939</v>
      </c>
      <c r="E1985" s="8">
        <f t="shared" ca="1" si="7"/>
        <v>0.80693266399546137</v>
      </c>
    </row>
    <row r="1986" spans="1:5" ht="15.75" customHeight="1" x14ac:dyDescent="0.3">
      <c r="A1986" s="1">
        <v>842</v>
      </c>
      <c r="B1986" s="1" t="s">
        <v>11407</v>
      </c>
      <c r="C1986" s="1" t="s">
        <v>13428</v>
      </c>
      <c r="D1986" s="1" t="s">
        <v>10589</v>
      </c>
      <c r="E1986" s="8">
        <f t="shared" ca="1" si="7"/>
        <v>0.32311464811528934</v>
      </c>
    </row>
    <row r="1987" spans="1:5" ht="15.75" customHeight="1" x14ac:dyDescent="0.3">
      <c r="A1987" s="1">
        <v>842</v>
      </c>
      <c r="B1987" s="1" t="s">
        <v>3229</v>
      </c>
      <c r="C1987" s="1" t="s">
        <v>13428</v>
      </c>
      <c r="D1987" s="1" t="s">
        <v>10589</v>
      </c>
      <c r="E1987" s="8">
        <f t="shared" ca="1" si="7"/>
        <v>0.20659354571106991</v>
      </c>
    </row>
    <row r="1988" spans="1:5" ht="15.75" customHeight="1" x14ac:dyDescent="0.3">
      <c r="A1988" s="1">
        <v>843</v>
      </c>
      <c r="B1988" s="1" t="s">
        <v>2396</v>
      </c>
      <c r="C1988" s="1" t="s">
        <v>13428</v>
      </c>
      <c r="D1988" s="1" t="s">
        <v>6837</v>
      </c>
      <c r="E1988" s="8">
        <f t="shared" ca="1" si="7"/>
        <v>0.99310905150898976</v>
      </c>
    </row>
    <row r="1989" spans="1:5" ht="15.75" customHeight="1" x14ac:dyDescent="0.3">
      <c r="A1989" s="1">
        <v>843</v>
      </c>
      <c r="B1989" s="1" t="s">
        <v>9701</v>
      </c>
      <c r="C1989" s="1" t="s">
        <v>13428</v>
      </c>
      <c r="D1989" s="1" t="s">
        <v>6837</v>
      </c>
      <c r="E1989" s="8">
        <f t="shared" ca="1" si="7"/>
        <v>0.65244303814492954</v>
      </c>
    </row>
    <row r="1990" spans="1:5" ht="15.75" customHeight="1" x14ac:dyDescent="0.3">
      <c r="A1990" s="1">
        <v>844</v>
      </c>
      <c r="B1990" s="1" t="s">
        <v>5146</v>
      </c>
      <c r="C1990" s="1" t="s">
        <v>13428</v>
      </c>
      <c r="D1990" s="1" t="s">
        <v>3116</v>
      </c>
      <c r="E1990" s="8">
        <f t="shared" ca="1" si="7"/>
        <v>0.6915789454583815</v>
      </c>
    </row>
    <row r="1991" spans="1:5" ht="15.75" customHeight="1" x14ac:dyDescent="0.3">
      <c r="A1991" s="1">
        <v>844</v>
      </c>
      <c r="B1991" s="1" t="s">
        <v>3115</v>
      </c>
      <c r="C1991" s="1" t="s">
        <v>13428</v>
      </c>
      <c r="D1991" s="1" t="s">
        <v>3116</v>
      </c>
      <c r="E1991" s="8">
        <f t="shared" ca="1" si="7"/>
        <v>0.73236134524359797</v>
      </c>
    </row>
    <row r="1992" spans="1:5" ht="15.75" customHeight="1" x14ac:dyDescent="0.3">
      <c r="A1992" s="1">
        <v>845</v>
      </c>
      <c r="B1992" s="1" t="s">
        <v>11213</v>
      </c>
      <c r="C1992" s="1" t="s">
        <v>13428</v>
      </c>
      <c r="D1992" s="1" t="s">
        <v>8814</v>
      </c>
      <c r="E1992" s="8">
        <f t="shared" ca="1" si="7"/>
        <v>0.57057612588139406</v>
      </c>
    </row>
    <row r="1993" spans="1:5" ht="15.75" customHeight="1" x14ac:dyDescent="0.3">
      <c r="A1993" s="1">
        <v>845</v>
      </c>
      <c r="B1993" s="1" t="s">
        <v>3152</v>
      </c>
      <c r="C1993" s="1" t="s">
        <v>13428</v>
      </c>
      <c r="D1993" s="1" t="s">
        <v>8814</v>
      </c>
      <c r="E1993" s="8">
        <f t="shared" ca="1" si="7"/>
        <v>6.8010629100925923E-2</v>
      </c>
    </row>
    <row r="1994" spans="1:5" ht="15.75" customHeight="1" x14ac:dyDescent="0.3">
      <c r="A1994" s="1">
        <v>846</v>
      </c>
      <c r="B1994" s="1" t="s">
        <v>7487</v>
      </c>
      <c r="C1994" s="1" t="s">
        <v>13428</v>
      </c>
      <c r="D1994" s="1" t="s">
        <v>6933</v>
      </c>
      <c r="E1994" s="8">
        <f t="shared" ca="1" si="7"/>
        <v>0.12919591350879056</v>
      </c>
    </row>
    <row r="1995" spans="1:5" ht="15.75" customHeight="1" x14ac:dyDescent="0.3">
      <c r="A1995" s="1">
        <v>846</v>
      </c>
      <c r="B1995" s="1" t="s">
        <v>6932</v>
      </c>
      <c r="C1995" s="1" t="s">
        <v>13428</v>
      </c>
      <c r="D1995" s="1" t="s">
        <v>6933</v>
      </c>
      <c r="E1995" s="8">
        <f t="shared" ca="1" si="7"/>
        <v>0.5360064171799942</v>
      </c>
    </row>
    <row r="1996" spans="1:5" ht="15.75" customHeight="1" x14ac:dyDescent="0.3">
      <c r="A1996" s="1">
        <v>847</v>
      </c>
      <c r="B1996" s="1" t="s">
        <v>230</v>
      </c>
      <c r="C1996" s="1" t="s">
        <v>13428</v>
      </c>
      <c r="D1996" s="1" t="s">
        <v>231</v>
      </c>
      <c r="E1996" s="8">
        <f t="shared" ca="1" si="7"/>
        <v>0.19910493660584805</v>
      </c>
    </row>
    <row r="1997" spans="1:5" ht="15.75" customHeight="1" x14ac:dyDescent="0.3">
      <c r="A1997" s="1">
        <v>847</v>
      </c>
      <c r="B1997" s="1" t="s">
        <v>12692</v>
      </c>
      <c r="C1997" s="1" t="s">
        <v>13428</v>
      </c>
      <c r="D1997" s="1" t="s">
        <v>231</v>
      </c>
      <c r="E1997" s="8">
        <f t="shared" ca="1" si="7"/>
        <v>0.18814890929247674</v>
      </c>
    </row>
    <row r="1998" spans="1:5" ht="15.75" customHeight="1" x14ac:dyDescent="0.3">
      <c r="A1998" s="1">
        <v>848</v>
      </c>
      <c r="B1998" s="1" t="s">
        <v>2624</v>
      </c>
      <c r="C1998" s="1" t="s">
        <v>13428</v>
      </c>
      <c r="D1998" s="1" t="s">
        <v>2625</v>
      </c>
      <c r="E1998" s="8">
        <f t="shared" ca="1" si="7"/>
        <v>0.9113519635881554</v>
      </c>
    </row>
    <row r="1999" spans="1:5" ht="15.75" customHeight="1" x14ac:dyDescent="0.3">
      <c r="A1999" s="1">
        <v>848</v>
      </c>
      <c r="B1999" s="1" t="s">
        <v>4112</v>
      </c>
      <c r="C1999" s="1" t="s">
        <v>13428</v>
      </c>
      <c r="D1999" s="1" t="s">
        <v>2625</v>
      </c>
      <c r="E1999" s="8">
        <f t="shared" ca="1" si="7"/>
        <v>7.5358972593420059E-2</v>
      </c>
    </row>
    <row r="2000" spans="1:5" ht="15.75" customHeight="1" x14ac:dyDescent="0.3">
      <c r="A2000" s="1">
        <v>849</v>
      </c>
      <c r="B2000" s="1" t="s">
        <v>1016</v>
      </c>
      <c r="C2000" s="1" t="s">
        <v>13428</v>
      </c>
      <c r="D2000" s="1" t="s">
        <v>1017</v>
      </c>
      <c r="E2000" s="8">
        <f t="shared" ca="1" si="7"/>
        <v>0.7430624594290467</v>
      </c>
    </row>
    <row r="2001" spans="1:5" ht="15.75" customHeight="1" x14ac:dyDescent="0.3">
      <c r="A2001" s="1">
        <v>849</v>
      </c>
      <c r="B2001" s="1" t="s">
        <v>7609</v>
      </c>
      <c r="C2001" s="1" t="s">
        <v>13428</v>
      </c>
      <c r="D2001" s="1" t="s">
        <v>1017</v>
      </c>
      <c r="E2001" s="8">
        <f t="shared" ca="1" si="7"/>
        <v>0.46191441361563157</v>
      </c>
    </row>
    <row r="2002" spans="1:5" ht="15.75" customHeight="1" x14ac:dyDescent="0.3">
      <c r="A2002" s="1">
        <v>850</v>
      </c>
      <c r="B2002" s="1" t="s">
        <v>3480</v>
      </c>
      <c r="C2002" s="1" t="s">
        <v>13428</v>
      </c>
      <c r="D2002" s="1" t="s">
        <v>3481</v>
      </c>
      <c r="E2002" s="8">
        <f t="shared" ca="1" si="7"/>
        <v>0.10601819706899418</v>
      </c>
    </row>
    <row r="2003" spans="1:5" ht="15.75" customHeight="1" x14ac:dyDescent="0.3">
      <c r="A2003" s="1">
        <v>850</v>
      </c>
      <c r="B2003" s="1" t="s">
        <v>1251</v>
      </c>
      <c r="C2003" s="1" t="s">
        <v>13428</v>
      </c>
      <c r="D2003" s="1" t="s">
        <v>1252</v>
      </c>
      <c r="E2003" s="8">
        <f t="shared" ca="1" si="7"/>
        <v>0.99153894776910689</v>
      </c>
    </row>
    <row r="2004" spans="1:5" ht="15.75" customHeight="1" x14ac:dyDescent="0.3">
      <c r="A2004" s="1">
        <v>851</v>
      </c>
      <c r="B2004" s="1" t="s">
        <v>9028</v>
      </c>
      <c r="C2004" s="1" t="s">
        <v>13428</v>
      </c>
      <c r="D2004" s="1" t="s">
        <v>11242</v>
      </c>
      <c r="E2004" s="8">
        <f t="shared" ca="1" si="7"/>
        <v>0.90862913536531853</v>
      </c>
    </row>
    <row r="2005" spans="1:5" ht="15.75" customHeight="1" x14ac:dyDescent="0.3">
      <c r="A2005" s="1">
        <v>851</v>
      </c>
      <c r="B2005" s="1" t="s">
        <v>4513</v>
      </c>
      <c r="C2005" s="1" t="s">
        <v>13428</v>
      </c>
      <c r="D2005" s="1" t="s">
        <v>7033</v>
      </c>
      <c r="E2005" s="8">
        <f t="shared" ca="1" si="7"/>
        <v>0.92838796193254214</v>
      </c>
    </row>
    <row r="2006" spans="1:5" ht="15.75" customHeight="1" x14ac:dyDescent="0.3">
      <c r="A2006" s="1">
        <v>852</v>
      </c>
      <c r="B2006" s="1" t="s">
        <v>8527</v>
      </c>
      <c r="C2006" s="1" t="s">
        <v>13428</v>
      </c>
      <c r="D2006" s="1" t="s">
        <v>8528</v>
      </c>
      <c r="E2006" s="8">
        <f t="shared" ca="1" si="7"/>
        <v>0.14875738177344677</v>
      </c>
    </row>
    <row r="2007" spans="1:5" ht="15.75" customHeight="1" x14ac:dyDescent="0.3">
      <c r="A2007" s="1">
        <v>852</v>
      </c>
      <c r="B2007" s="1" t="s">
        <v>6740</v>
      </c>
      <c r="C2007" s="1" t="s">
        <v>13428</v>
      </c>
      <c r="D2007" s="1" t="s">
        <v>9160</v>
      </c>
      <c r="E2007" s="8">
        <f t="shared" ca="1" si="7"/>
        <v>0.8620320610364085</v>
      </c>
    </row>
    <row r="2008" spans="1:5" ht="15.75" customHeight="1" x14ac:dyDescent="0.3">
      <c r="A2008" s="1">
        <v>853</v>
      </c>
      <c r="B2008" s="1" t="s">
        <v>12730</v>
      </c>
      <c r="C2008" s="1" t="s">
        <v>13428</v>
      </c>
      <c r="D2008" s="1" t="s">
        <v>11621</v>
      </c>
      <c r="E2008" s="8">
        <f t="shared" ca="1" si="7"/>
        <v>0.241250307568047</v>
      </c>
    </row>
    <row r="2009" spans="1:5" ht="15.75" customHeight="1" x14ac:dyDescent="0.3">
      <c r="A2009" s="1">
        <v>853</v>
      </c>
      <c r="B2009" s="1" t="s">
        <v>4994</v>
      </c>
      <c r="C2009" s="1" t="s">
        <v>13428</v>
      </c>
      <c r="D2009" s="1" t="s">
        <v>11621</v>
      </c>
      <c r="E2009" s="8">
        <f t="shared" ca="1" si="7"/>
        <v>0.52746775607426633</v>
      </c>
    </row>
    <row r="2010" spans="1:5" ht="15.75" customHeight="1" x14ac:dyDescent="0.3">
      <c r="A2010" s="1">
        <v>854</v>
      </c>
      <c r="B2010" s="1" t="s">
        <v>3140</v>
      </c>
      <c r="C2010" s="1" t="s">
        <v>13428</v>
      </c>
      <c r="D2010" s="1" t="s">
        <v>3713</v>
      </c>
      <c r="E2010" s="8">
        <f t="shared" ca="1" si="7"/>
        <v>0.76051236442490788</v>
      </c>
    </row>
    <row r="2011" spans="1:5" ht="15.75" customHeight="1" x14ac:dyDescent="0.3">
      <c r="A2011" s="1">
        <v>854</v>
      </c>
      <c r="B2011" s="1" t="s">
        <v>3712</v>
      </c>
      <c r="C2011" s="1" t="s">
        <v>13428</v>
      </c>
      <c r="D2011" s="1" t="s">
        <v>3713</v>
      </c>
      <c r="E2011" s="8">
        <f t="shared" ca="1" si="7"/>
        <v>6.9658970598827086E-3</v>
      </c>
    </row>
    <row r="2012" spans="1:5" ht="15.75" customHeight="1" x14ac:dyDescent="0.3">
      <c r="A2012" s="1">
        <v>855</v>
      </c>
      <c r="B2012" s="1" t="s">
        <v>4712</v>
      </c>
      <c r="C2012" s="1" t="s">
        <v>13428</v>
      </c>
      <c r="D2012" s="1" t="s">
        <v>12216</v>
      </c>
      <c r="E2012" s="8">
        <f t="shared" ca="1" si="7"/>
        <v>1.8456720935703608E-2</v>
      </c>
    </row>
    <row r="2013" spans="1:5" ht="15.75" customHeight="1" x14ac:dyDescent="0.3">
      <c r="A2013" s="1">
        <v>855</v>
      </c>
      <c r="B2013" s="1" t="s">
        <v>5251</v>
      </c>
      <c r="C2013" s="1" t="s">
        <v>13428</v>
      </c>
      <c r="D2013" s="1" t="s">
        <v>8839</v>
      </c>
      <c r="E2013" s="8">
        <f t="shared" ca="1" si="7"/>
        <v>0.32222005947530163</v>
      </c>
    </row>
    <row r="2014" spans="1:5" ht="15.75" customHeight="1" x14ac:dyDescent="0.3">
      <c r="A2014" s="1">
        <v>856</v>
      </c>
      <c r="B2014" s="1" t="s">
        <v>2873</v>
      </c>
      <c r="C2014" s="1" t="s">
        <v>13428</v>
      </c>
      <c r="D2014" s="1" t="s">
        <v>2874</v>
      </c>
      <c r="E2014" s="8">
        <f t="shared" ca="1" si="7"/>
        <v>0.11724857246450204</v>
      </c>
    </row>
    <row r="2015" spans="1:5" ht="15.75" customHeight="1" x14ac:dyDescent="0.3">
      <c r="A2015" s="1">
        <v>856</v>
      </c>
      <c r="B2015" s="1" t="s">
        <v>1130</v>
      </c>
      <c r="C2015" s="1" t="s">
        <v>13428</v>
      </c>
      <c r="D2015" s="1" t="s">
        <v>13072</v>
      </c>
      <c r="E2015" s="8">
        <f t="shared" ca="1" si="7"/>
        <v>0.8147847130698892</v>
      </c>
    </row>
    <row r="2016" spans="1:5" ht="15.75" customHeight="1" x14ac:dyDescent="0.3">
      <c r="A2016" s="1">
        <v>857</v>
      </c>
      <c r="B2016" s="1" t="s">
        <v>5514</v>
      </c>
      <c r="C2016" s="1" t="s">
        <v>13428</v>
      </c>
      <c r="D2016" s="1" t="s">
        <v>5515</v>
      </c>
      <c r="E2016" s="8">
        <f t="shared" ca="1" si="7"/>
        <v>0.58295325020060729</v>
      </c>
    </row>
    <row r="2017" spans="1:5" ht="15.75" customHeight="1" x14ac:dyDescent="0.3">
      <c r="A2017" s="1">
        <v>857</v>
      </c>
      <c r="B2017" s="1" t="s">
        <v>5043</v>
      </c>
      <c r="C2017" s="1" t="s">
        <v>13428</v>
      </c>
      <c r="D2017" s="1" t="s">
        <v>5044</v>
      </c>
      <c r="E2017" s="8">
        <f t="shared" ca="1" si="7"/>
        <v>0.54995191590525982</v>
      </c>
    </row>
    <row r="2018" spans="1:5" ht="15.75" customHeight="1" x14ac:dyDescent="0.3">
      <c r="A2018" s="1">
        <v>858</v>
      </c>
      <c r="B2018" s="1" t="s">
        <v>6327</v>
      </c>
      <c r="C2018" s="1" t="s">
        <v>13428</v>
      </c>
      <c r="D2018" s="1" t="s">
        <v>6085</v>
      </c>
      <c r="E2018" s="8">
        <f t="shared" ca="1" si="7"/>
        <v>0.69046147527806545</v>
      </c>
    </row>
    <row r="2019" spans="1:5" ht="15.75" customHeight="1" x14ac:dyDescent="0.3">
      <c r="A2019" s="1">
        <v>858</v>
      </c>
      <c r="B2019" s="1" t="s">
        <v>6084</v>
      </c>
      <c r="C2019" s="1" t="s">
        <v>13428</v>
      </c>
      <c r="D2019" s="1" t="s">
        <v>6085</v>
      </c>
      <c r="E2019" s="8">
        <f t="shared" ca="1" si="7"/>
        <v>0.934421661267545</v>
      </c>
    </row>
    <row r="2020" spans="1:5" ht="15.75" customHeight="1" x14ac:dyDescent="0.3">
      <c r="A2020" s="1">
        <v>859</v>
      </c>
      <c r="B2020" s="1" t="s">
        <v>8734</v>
      </c>
      <c r="C2020" s="1" t="s">
        <v>13428</v>
      </c>
      <c r="D2020" s="1" t="s">
        <v>8735</v>
      </c>
      <c r="E2020" s="8">
        <f t="shared" ca="1" si="7"/>
        <v>0.61282252134598125</v>
      </c>
    </row>
    <row r="2021" spans="1:5" ht="15.75" customHeight="1" x14ac:dyDescent="0.3">
      <c r="A2021" s="1">
        <v>859</v>
      </c>
      <c r="B2021" s="1" t="s">
        <v>5990</v>
      </c>
      <c r="C2021" s="1" t="s">
        <v>13428</v>
      </c>
      <c r="D2021" s="1" t="s">
        <v>5991</v>
      </c>
      <c r="E2021" s="8">
        <f t="shared" ca="1" si="7"/>
        <v>0.25434394390295612</v>
      </c>
    </row>
    <row r="2022" spans="1:5" ht="15.75" customHeight="1" x14ac:dyDescent="0.3">
      <c r="A2022" s="1">
        <v>860</v>
      </c>
      <c r="B2022" s="1" t="s">
        <v>7330</v>
      </c>
      <c r="C2022" s="1" t="s">
        <v>13428</v>
      </c>
      <c r="D2022" s="1" t="s">
        <v>7331</v>
      </c>
      <c r="E2022" s="8">
        <f t="shared" ca="1" si="7"/>
        <v>9.5407652332506365E-2</v>
      </c>
    </row>
    <row r="2023" spans="1:5" ht="15.75" customHeight="1" x14ac:dyDescent="0.3">
      <c r="A2023" s="1">
        <v>860</v>
      </c>
      <c r="B2023" s="1" t="s">
        <v>7277</v>
      </c>
      <c r="C2023" s="1" t="s">
        <v>13428</v>
      </c>
      <c r="D2023" s="1" t="s">
        <v>7331</v>
      </c>
      <c r="E2023" s="8">
        <f t="shared" ca="1" si="7"/>
        <v>0.97868394798350178</v>
      </c>
    </row>
    <row r="2024" spans="1:5" ht="15.75" customHeight="1" x14ac:dyDescent="0.3">
      <c r="A2024" s="1">
        <v>861</v>
      </c>
      <c r="B2024" s="1" t="s">
        <v>5149</v>
      </c>
      <c r="C2024" s="1" t="s">
        <v>13428</v>
      </c>
      <c r="D2024" s="1" t="s">
        <v>7567</v>
      </c>
      <c r="E2024" s="8">
        <f t="shared" ca="1" si="7"/>
        <v>0.74104157078093413</v>
      </c>
    </row>
    <row r="2025" spans="1:5" ht="15.75" customHeight="1" x14ac:dyDescent="0.3">
      <c r="A2025" s="1">
        <v>861</v>
      </c>
      <c r="B2025" s="1" t="s">
        <v>3100</v>
      </c>
      <c r="C2025" s="1" t="s">
        <v>13428</v>
      </c>
      <c r="D2025" s="1" t="s">
        <v>7567</v>
      </c>
      <c r="E2025" s="8">
        <f t="shared" ca="1" si="7"/>
        <v>0.39954637515689018</v>
      </c>
    </row>
    <row r="2026" spans="1:5" ht="15.75" customHeight="1" x14ac:dyDescent="0.3">
      <c r="A2026" s="1">
        <v>862</v>
      </c>
      <c r="B2026" s="1" t="s">
        <v>6391</v>
      </c>
      <c r="C2026" s="1" t="s">
        <v>13428</v>
      </c>
      <c r="D2026" s="1" t="s">
        <v>1561</v>
      </c>
      <c r="E2026" s="8">
        <f t="shared" ca="1" si="7"/>
        <v>0.62342095697158739</v>
      </c>
    </row>
    <row r="2027" spans="1:5" ht="15.75" customHeight="1" x14ac:dyDescent="0.3">
      <c r="A2027" s="1">
        <v>862</v>
      </c>
      <c r="B2027" s="1" t="s">
        <v>1560</v>
      </c>
      <c r="C2027" s="1" t="s">
        <v>13428</v>
      </c>
      <c r="D2027" s="1" t="s">
        <v>1561</v>
      </c>
      <c r="E2027" s="8">
        <f t="shared" ca="1" si="7"/>
        <v>0.19702662676274652</v>
      </c>
    </row>
    <row r="2028" spans="1:5" ht="15.75" customHeight="1" x14ac:dyDescent="0.3">
      <c r="A2028" s="1">
        <v>863</v>
      </c>
      <c r="B2028" s="1" t="s">
        <v>9970</v>
      </c>
      <c r="C2028" s="1" t="s">
        <v>13428</v>
      </c>
      <c r="D2028" s="1" t="s">
        <v>11162</v>
      </c>
      <c r="E2028" s="8">
        <f t="shared" ca="1" si="7"/>
        <v>0.42845969432919984</v>
      </c>
    </row>
    <row r="2029" spans="1:5" ht="15.75" customHeight="1" x14ac:dyDescent="0.3">
      <c r="A2029" s="1">
        <v>863</v>
      </c>
      <c r="B2029" s="1" t="s">
        <v>1687</v>
      </c>
      <c r="C2029" s="1" t="s">
        <v>13428</v>
      </c>
      <c r="D2029" s="1" t="s">
        <v>11162</v>
      </c>
      <c r="E2029" s="8">
        <f t="shared" ca="1" si="7"/>
        <v>0.36603368228694999</v>
      </c>
    </row>
    <row r="2030" spans="1:5" ht="15.75" customHeight="1" x14ac:dyDescent="0.3">
      <c r="A2030" s="1">
        <v>864</v>
      </c>
      <c r="B2030" s="1" t="s">
        <v>8261</v>
      </c>
      <c r="C2030" s="1" t="s">
        <v>13428</v>
      </c>
      <c r="D2030" s="1" t="s">
        <v>12172</v>
      </c>
      <c r="E2030" s="8">
        <f t="shared" ca="1" si="7"/>
        <v>0.96550478784495064</v>
      </c>
    </row>
    <row r="2031" spans="1:5" ht="15.75" customHeight="1" x14ac:dyDescent="0.3">
      <c r="A2031" s="1">
        <v>864</v>
      </c>
      <c r="B2031" s="1" t="s">
        <v>726</v>
      </c>
      <c r="C2031" s="1" t="s">
        <v>13428</v>
      </c>
      <c r="D2031" s="1" t="s">
        <v>11005</v>
      </c>
      <c r="E2031" s="8">
        <f t="shared" ca="1" si="7"/>
        <v>0.46862148951772753</v>
      </c>
    </row>
    <row r="2032" spans="1:5" ht="15.75" customHeight="1" x14ac:dyDescent="0.3">
      <c r="A2032" s="1">
        <v>865</v>
      </c>
      <c r="B2032" s="1" t="s">
        <v>6238</v>
      </c>
      <c r="C2032" s="1" t="s">
        <v>13428</v>
      </c>
      <c r="D2032" s="1" t="s">
        <v>9781</v>
      </c>
      <c r="E2032" s="8">
        <f t="shared" ca="1" si="7"/>
        <v>0.65990061445369863</v>
      </c>
    </row>
    <row r="2033" spans="1:5" ht="15.75" customHeight="1" x14ac:dyDescent="0.3">
      <c r="A2033" s="1">
        <v>865</v>
      </c>
      <c r="B2033" s="1" t="s">
        <v>2826</v>
      </c>
      <c r="C2033" s="1" t="s">
        <v>13428</v>
      </c>
      <c r="D2033" s="1" t="s">
        <v>6774</v>
      </c>
      <c r="E2033" s="8">
        <f t="shared" ca="1" si="7"/>
        <v>7.1189219226741596E-2</v>
      </c>
    </row>
    <row r="2034" spans="1:5" ht="15.75" customHeight="1" x14ac:dyDescent="0.3">
      <c r="A2034" s="1">
        <v>866</v>
      </c>
      <c r="B2034" s="1" t="s">
        <v>3624</v>
      </c>
      <c r="C2034" s="1" t="s">
        <v>13428</v>
      </c>
      <c r="D2034" s="1" t="s">
        <v>12076</v>
      </c>
      <c r="E2034" s="8">
        <f t="shared" ca="1" si="7"/>
        <v>0.52471300782872721</v>
      </c>
    </row>
    <row r="2035" spans="1:5" ht="15.75" customHeight="1" x14ac:dyDescent="0.3">
      <c r="A2035" s="1">
        <v>866</v>
      </c>
      <c r="B2035" s="1" t="s">
        <v>10876</v>
      </c>
      <c r="C2035" s="1" t="s">
        <v>13428</v>
      </c>
      <c r="D2035" s="1" t="s">
        <v>12076</v>
      </c>
      <c r="E2035" s="8">
        <f t="shared" ca="1" si="7"/>
        <v>4.8356245155552036E-2</v>
      </c>
    </row>
    <row r="2036" spans="1:5" ht="15.75" customHeight="1" x14ac:dyDescent="0.3">
      <c r="A2036" s="1">
        <v>867</v>
      </c>
      <c r="B2036" s="1" t="s">
        <v>11495</v>
      </c>
      <c r="C2036" s="1" t="s">
        <v>13428</v>
      </c>
      <c r="D2036" s="1" t="s">
        <v>9820</v>
      </c>
      <c r="E2036" s="8">
        <f t="shared" ca="1" si="7"/>
        <v>0.60342913907325635</v>
      </c>
    </row>
    <row r="2037" spans="1:5" ht="15.75" customHeight="1" x14ac:dyDescent="0.3">
      <c r="A2037" s="1">
        <v>867</v>
      </c>
      <c r="B2037" s="1" t="s">
        <v>9819</v>
      </c>
      <c r="C2037" s="1" t="s">
        <v>13428</v>
      </c>
      <c r="D2037" s="1" t="s">
        <v>9820</v>
      </c>
      <c r="E2037" s="8">
        <f t="shared" ca="1" si="7"/>
        <v>0.11858778027048966</v>
      </c>
    </row>
    <row r="2038" spans="1:5" ht="15.75" customHeight="1" x14ac:dyDescent="0.3">
      <c r="A2038" s="1">
        <v>868</v>
      </c>
      <c r="B2038" s="1" t="s">
        <v>1935</v>
      </c>
      <c r="C2038" s="1" t="s">
        <v>13428</v>
      </c>
      <c r="D2038" s="1" t="s">
        <v>1936</v>
      </c>
      <c r="E2038" s="8">
        <f t="shared" ca="1" si="7"/>
        <v>0.88910398089232268</v>
      </c>
    </row>
    <row r="2039" spans="1:5" ht="15.75" customHeight="1" x14ac:dyDescent="0.3">
      <c r="A2039" s="1">
        <v>868</v>
      </c>
      <c r="B2039" s="1" t="s">
        <v>11280</v>
      </c>
      <c r="C2039" s="1" t="s">
        <v>13428</v>
      </c>
      <c r="D2039" s="1" t="s">
        <v>12285</v>
      </c>
      <c r="E2039" s="8">
        <f t="shared" ca="1" si="7"/>
        <v>8.8938457522353631E-2</v>
      </c>
    </row>
    <row r="2040" spans="1:5" ht="15.75" customHeight="1" x14ac:dyDescent="0.3">
      <c r="A2040" s="1">
        <v>869</v>
      </c>
      <c r="B2040" s="1" t="s">
        <v>9839</v>
      </c>
      <c r="C2040" s="1" t="s">
        <v>13428</v>
      </c>
      <c r="D2040" s="1" t="s">
        <v>9840</v>
      </c>
      <c r="E2040" s="8">
        <f t="shared" ca="1" si="7"/>
        <v>0.15058988514511096</v>
      </c>
    </row>
    <row r="2041" spans="1:5" ht="15.75" customHeight="1" x14ac:dyDescent="0.3">
      <c r="A2041" s="1">
        <v>869</v>
      </c>
      <c r="B2041" s="1" t="s">
        <v>7273</v>
      </c>
      <c r="C2041" s="1" t="s">
        <v>13428</v>
      </c>
      <c r="D2041" s="1" t="s">
        <v>9840</v>
      </c>
      <c r="E2041" s="8">
        <f t="shared" ca="1" si="7"/>
        <v>0.84253169150476959</v>
      </c>
    </row>
    <row r="2042" spans="1:5" ht="15.75" customHeight="1" x14ac:dyDescent="0.3">
      <c r="A2042" s="1">
        <v>870</v>
      </c>
      <c r="B2042" s="1" t="s">
        <v>2572</v>
      </c>
      <c r="C2042" s="1" t="s">
        <v>13428</v>
      </c>
      <c r="D2042" s="1" t="s">
        <v>10010</v>
      </c>
      <c r="E2042" s="8">
        <f t="shared" ref="E2042:E2296" ca="1" si="8">RAND()</f>
        <v>0.99221471933456773</v>
      </c>
    </row>
    <row r="2043" spans="1:5" ht="15.75" customHeight="1" x14ac:dyDescent="0.3">
      <c r="A2043" s="1">
        <v>870</v>
      </c>
      <c r="B2043" s="1" t="s">
        <v>12189</v>
      </c>
      <c r="C2043" s="1" t="s">
        <v>13428</v>
      </c>
      <c r="D2043" s="1" t="s">
        <v>10010</v>
      </c>
      <c r="E2043" s="8">
        <f t="shared" ca="1" si="8"/>
        <v>0.64126649847497341</v>
      </c>
    </row>
    <row r="2044" spans="1:5" ht="15.75" customHeight="1" x14ac:dyDescent="0.3">
      <c r="A2044" s="1">
        <v>871</v>
      </c>
      <c r="B2044" s="1" t="s">
        <v>373</v>
      </c>
      <c r="C2044" s="1" t="s">
        <v>13428</v>
      </c>
      <c r="D2044" s="1" t="s">
        <v>5303</v>
      </c>
      <c r="E2044" s="8">
        <f t="shared" ca="1" si="8"/>
        <v>0.27046383871010604</v>
      </c>
    </row>
    <row r="2045" spans="1:5" ht="15.75" customHeight="1" x14ac:dyDescent="0.3">
      <c r="A2045" s="1">
        <v>871</v>
      </c>
      <c r="B2045" s="1" t="s">
        <v>7562</v>
      </c>
      <c r="C2045" s="1" t="s">
        <v>13428</v>
      </c>
      <c r="D2045" s="1" t="s">
        <v>5303</v>
      </c>
      <c r="E2045" s="8">
        <f t="shared" ca="1" si="8"/>
        <v>0.37401938839831816</v>
      </c>
    </row>
    <row r="2046" spans="1:5" ht="15.75" customHeight="1" x14ac:dyDescent="0.3">
      <c r="A2046" s="1">
        <v>872</v>
      </c>
      <c r="B2046" s="1" t="s">
        <v>698</v>
      </c>
      <c r="C2046" s="1" t="s">
        <v>13428</v>
      </c>
      <c r="D2046" s="1" t="s">
        <v>699</v>
      </c>
      <c r="E2046" s="8">
        <f t="shared" ca="1" si="8"/>
        <v>0.46815699743390471</v>
      </c>
    </row>
    <row r="2047" spans="1:5" ht="15.75" customHeight="1" x14ac:dyDescent="0.3">
      <c r="A2047" s="1">
        <v>872</v>
      </c>
      <c r="B2047" s="1" t="s">
        <v>12750</v>
      </c>
      <c r="C2047" s="1" t="s">
        <v>13428</v>
      </c>
      <c r="D2047" s="1" t="s">
        <v>13244</v>
      </c>
      <c r="E2047" s="8">
        <f t="shared" ca="1" si="8"/>
        <v>0.7214909550031624</v>
      </c>
    </row>
    <row r="2048" spans="1:5" ht="15.75" customHeight="1" x14ac:dyDescent="0.3">
      <c r="A2048" s="1">
        <v>873</v>
      </c>
      <c r="B2048" s="1" t="s">
        <v>4698</v>
      </c>
      <c r="C2048" s="1" t="s">
        <v>13428</v>
      </c>
      <c r="D2048" s="1" t="s">
        <v>5262</v>
      </c>
      <c r="E2048" s="8">
        <f t="shared" ca="1" si="8"/>
        <v>0.67351270679762665</v>
      </c>
    </row>
    <row r="2049" spans="1:5" ht="15.75" customHeight="1" x14ac:dyDescent="0.3">
      <c r="A2049" s="1">
        <v>873</v>
      </c>
      <c r="B2049" s="1" t="s">
        <v>4414</v>
      </c>
      <c r="C2049" s="1" t="s">
        <v>13428</v>
      </c>
      <c r="D2049" s="1" t="s">
        <v>5262</v>
      </c>
      <c r="E2049" s="8">
        <f t="shared" ca="1" si="8"/>
        <v>0.88961637483669198</v>
      </c>
    </row>
    <row r="2050" spans="1:5" ht="15.75" customHeight="1" x14ac:dyDescent="0.3">
      <c r="A2050" s="1">
        <v>874</v>
      </c>
      <c r="B2050" s="1" t="s">
        <v>6433</v>
      </c>
      <c r="C2050" s="1" t="s">
        <v>13428</v>
      </c>
      <c r="D2050" s="1" t="s">
        <v>6434</v>
      </c>
      <c r="E2050" s="8">
        <f t="shared" ca="1" si="8"/>
        <v>0.11685122252800018</v>
      </c>
    </row>
    <row r="2051" spans="1:5" ht="15.75" customHeight="1" x14ac:dyDescent="0.3">
      <c r="A2051" s="1">
        <v>874</v>
      </c>
      <c r="B2051" s="1" t="s">
        <v>6955</v>
      </c>
      <c r="C2051" s="1" t="s">
        <v>13428</v>
      </c>
      <c r="D2051" s="1" t="s">
        <v>6434</v>
      </c>
      <c r="E2051" s="8">
        <f t="shared" ca="1" si="8"/>
        <v>0.59919342676848442</v>
      </c>
    </row>
    <row r="2052" spans="1:5" ht="15.75" customHeight="1" x14ac:dyDescent="0.3">
      <c r="A2052" s="1">
        <v>875</v>
      </c>
      <c r="B2052" s="1" t="s">
        <v>6733</v>
      </c>
      <c r="C2052" s="1" t="s">
        <v>13428</v>
      </c>
      <c r="D2052" s="1" t="s">
        <v>6734</v>
      </c>
      <c r="E2052" s="8">
        <f t="shared" ca="1" si="8"/>
        <v>0.37189475368851543</v>
      </c>
    </row>
    <row r="2053" spans="1:5" ht="15.75" customHeight="1" x14ac:dyDescent="0.3">
      <c r="A2053" s="1">
        <v>875</v>
      </c>
      <c r="B2053" s="1" t="s">
        <v>12199</v>
      </c>
      <c r="C2053" s="1" t="s">
        <v>13428</v>
      </c>
      <c r="D2053" s="1" t="s">
        <v>13117</v>
      </c>
      <c r="E2053" s="8">
        <f t="shared" ca="1" si="8"/>
        <v>0.89902627432495097</v>
      </c>
    </row>
    <row r="2054" spans="1:5" ht="15.75" customHeight="1" x14ac:dyDescent="0.3">
      <c r="A2054" s="1">
        <v>876</v>
      </c>
      <c r="B2054" s="1" t="s">
        <v>9715</v>
      </c>
      <c r="C2054" s="1" t="s">
        <v>13428</v>
      </c>
      <c r="D2054" s="1" t="s">
        <v>9716</v>
      </c>
      <c r="E2054" s="8">
        <f t="shared" ca="1" si="8"/>
        <v>6.1035968783478833E-2</v>
      </c>
    </row>
    <row r="2055" spans="1:5" ht="15.75" customHeight="1" x14ac:dyDescent="0.3">
      <c r="A2055" s="1">
        <v>876</v>
      </c>
      <c r="B2055" s="1" t="s">
        <v>8227</v>
      </c>
      <c r="C2055" s="1" t="s">
        <v>13428</v>
      </c>
      <c r="D2055" s="1" t="s">
        <v>12225</v>
      </c>
      <c r="E2055" s="8">
        <f t="shared" ca="1" si="8"/>
        <v>5.2527454017797903E-2</v>
      </c>
    </row>
    <row r="2056" spans="1:5" ht="15.75" customHeight="1" x14ac:dyDescent="0.3">
      <c r="A2056" s="1">
        <v>877</v>
      </c>
      <c r="B2056" s="1" t="s">
        <v>2375</v>
      </c>
      <c r="C2056" s="1" t="s">
        <v>13428</v>
      </c>
      <c r="D2056" s="1" t="s">
        <v>12281</v>
      </c>
      <c r="E2056" s="8">
        <f t="shared" ca="1" si="8"/>
        <v>0.41755047648776122</v>
      </c>
    </row>
    <row r="2057" spans="1:5" ht="15.75" customHeight="1" x14ac:dyDescent="0.3">
      <c r="A2057" s="1">
        <v>877</v>
      </c>
      <c r="B2057" s="1" t="s">
        <v>11395</v>
      </c>
      <c r="C2057" s="1" t="s">
        <v>13428</v>
      </c>
      <c r="D2057" s="1" t="s">
        <v>11396</v>
      </c>
      <c r="E2057" s="8">
        <f t="shared" ca="1" si="8"/>
        <v>0.64336925721991922</v>
      </c>
    </row>
    <row r="2058" spans="1:5" ht="15.75" customHeight="1" x14ac:dyDescent="0.3">
      <c r="A2058" s="1">
        <v>878</v>
      </c>
      <c r="B2058" s="1" t="s">
        <v>7137</v>
      </c>
      <c r="C2058" s="1" t="s">
        <v>13428</v>
      </c>
      <c r="D2058" s="1" t="s">
        <v>6140</v>
      </c>
      <c r="E2058" s="8">
        <f t="shared" ca="1" si="8"/>
        <v>0.8415756177074285</v>
      </c>
    </row>
    <row r="2059" spans="1:5" ht="15.75" customHeight="1" x14ac:dyDescent="0.3">
      <c r="A2059" s="1">
        <v>878</v>
      </c>
      <c r="B2059" s="1" t="s">
        <v>6139</v>
      </c>
      <c r="C2059" s="1" t="s">
        <v>13428</v>
      </c>
      <c r="D2059" s="1" t="s">
        <v>6140</v>
      </c>
      <c r="E2059" s="8">
        <f t="shared" ca="1" si="8"/>
        <v>0.30113492051803004</v>
      </c>
    </row>
    <row r="2060" spans="1:5" ht="15.75" customHeight="1" x14ac:dyDescent="0.3">
      <c r="A2060" s="1">
        <v>879</v>
      </c>
      <c r="B2060" s="1" t="s">
        <v>8718</v>
      </c>
      <c r="C2060" s="1" t="s">
        <v>13428</v>
      </c>
      <c r="D2060" s="1" t="s">
        <v>8719</v>
      </c>
      <c r="E2060" s="8">
        <f t="shared" ca="1" si="8"/>
        <v>0.69412410960820059</v>
      </c>
    </row>
    <row r="2061" spans="1:5" ht="15.75" customHeight="1" x14ac:dyDescent="0.3">
      <c r="A2061" s="1">
        <v>879</v>
      </c>
      <c r="B2061" s="1" t="s">
        <v>1612</v>
      </c>
      <c r="C2061" s="1" t="s">
        <v>13428</v>
      </c>
      <c r="D2061" s="1" t="s">
        <v>1613</v>
      </c>
      <c r="E2061" s="8">
        <f t="shared" ca="1" si="8"/>
        <v>0.25192923002974998</v>
      </c>
    </row>
    <row r="2062" spans="1:5" ht="15.75" customHeight="1" x14ac:dyDescent="0.3">
      <c r="A2062" s="1">
        <v>880</v>
      </c>
      <c r="B2062" s="1" t="s">
        <v>1373</v>
      </c>
      <c r="C2062" s="1" t="s">
        <v>13428</v>
      </c>
      <c r="D2062" s="1" t="s">
        <v>1374</v>
      </c>
      <c r="E2062" s="8">
        <f t="shared" ca="1" si="8"/>
        <v>0.4127577460318973</v>
      </c>
    </row>
    <row r="2063" spans="1:5" ht="15.75" customHeight="1" x14ac:dyDescent="0.3">
      <c r="A2063" s="1">
        <v>880</v>
      </c>
      <c r="B2063" s="1" t="s">
        <v>4632</v>
      </c>
      <c r="C2063" s="1" t="s">
        <v>13428</v>
      </c>
      <c r="D2063" s="1" t="s">
        <v>4633</v>
      </c>
      <c r="E2063" s="8">
        <f t="shared" ca="1" si="8"/>
        <v>0.1405043295922429</v>
      </c>
    </row>
    <row r="2064" spans="1:5" ht="15.75" customHeight="1" x14ac:dyDescent="0.3">
      <c r="A2064" s="1">
        <v>881</v>
      </c>
      <c r="B2064" s="1" t="s">
        <v>7591</v>
      </c>
      <c r="C2064" s="1" t="s">
        <v>13428</v>
      </c>
      <c r="D2064" s="1" t="s">
        <v>9332</v>
      </c>
      <c r="E2064" s="8">
        <f t="shared" ca="1" si="8"/>
        <v>0.76011640103620859</v>
      </c>
    </row>
    <row r="2065" spans="1:5" ht="15.75" customHeight="1" x14ac:dyDescent="0.3">
      <c r="A2065" s="1">
        <v>881</v>
      </c>
      <c r="B2065" s="1" t="s">
        <v>4007</v>
      </c>
      <c r="C2065" s="1" t="s">
        <v>13428</v>
      </c>
      <c r="D2065" s="1" t="s">
        <v>9332</v>
      </c>
      <c r="E2065" s="8">
        <f t="shared" ca="1" si="8"/>
        <v>0.8370596898053162</v>
      </c>
    </row>
    <row r="2066" spans="1:5" ht="15.75" customHeight="1" x14ac:dyDescent="0.3">
      <c r="A2066" s="1">
        <v>882</v>
      </c>
      <c r="B2066" s="1" t="s">
        <v>6626</v>
      </c>
      <c r="C2066" s="1" t="s">
        <v>13428</v>
      </c>
      <c r="D2066" s="1" t="s">
        <v>8698</v>
      </c>
      <c r="E2066" s="8">
        <f t="shared" ca="1" si="8"/>
        <v>0.79975599982989798</v>
      </c>
    </row>
    <row r="2067" spans="1:5" ht="15.75" customHeight="1" x14ac:dyDescent="0.3">
      <c r="A2067" s="1">
        <v>882</v>
      </c>
      <c r="B2067" s="1" t="s">
        <v>9465</v>
      </c>
      <c r="C2067" s="1" t="s">
        <v>13428</v>
      </c>
      <c r="D2067" s="1" t="s">
        <v>8698</v>
      </c>
      <c r="E2067" s="8">
        <f t="shared" ca="1" si="8"/>
        <v>0.44440226628142199</v>
      </c>
    </row>
    <row r="2068" spans="1:5" ht="15.75" customHeight="1" x14ac:dyDescent="0.3">
      <c r="A2068" s="1">
        <v>883</v>
      </c>
      <c r="B2068" s="1" t="s">
        <v>1879</v>
      </c>
      <c r="C2068" s="1" t="s">
        <v>13428</v>
      </c>
      <c r="D2068" s="1" t="s">
        <v>4892</v>
      </c>
      <c r="E2068" s="8">
        <f t="shared" ca="1" si="8"/>
        <v>0.16363046434883266</v>
      </c>
    </row>
    <row r="2069" spans="1:5" ht="15.75" customHeight="1" x14ac:dyDescent="0.3">
      <c r="A2069" s="1">
        <v>883</v>
      </c>
      <c r="B2069" s="1" t="s">
        <v>4891</v>
      </c>
      <c r="C2069" s="1" t="s">
        <v>13428</v>
      </c>
      <c r="D2069" s="1" t="s">
        <v>4892</v>
      </c>
      <c r="E2069" s="8">
        <f t="shared" ca="1" si="8"/>
        <v>0.17229412857769344</v>
      </c>
    </row>
    <row r="2070" spans="1:5" ht="15.75" customHeight="1" x14ac:dyDescent="0.3">
      <c r="A2070" s="1">
        <v>884</v>
      </c>
      <c r="B2070" s="1" t="s">
        <v>6667</v>
      </c>
      <c r="C2070" s="1" t="s">
        <v>13428</v>
      </c>
      <c r="D2070" s="1" t="s">
        <v>1108</v>
      </c>
      <c r="E2070" s="8">
        <f t="shared" ca="1" si="8"/>
        <v>0.14307643205129383</v>
      </c>
    </row>
    <row r="2071" spans="1:5" ht="15.75" customHeight="1" x14ac:dyDescent="0.3">
      <c r="A2071" s="1">
        <v>884</v>
      </c>
      <c r="B2071" s="1" t="s">
        <v>1107</v>
      </c>
      <c r="C2071" s="1" t="s">
        <v>13428</v>
      </c>
      <c r="D2071" s="1" t="s">
        <v>1108</v>
      </c>
      <c r="E2071" s="8">
        <f t="shared" ca="1" si="8"/>
        <v>0.40867569615255417</v>
      </c>
    </row>
    <row r="2072" spans="1:5" ht="15.75" customHeight="1" x14ac:dyDescent="0.3">
      <c r="A2072" s="1">
        <v>885</v>
      </c>
      <c r="B2072" s="1" t="s">
        <v>7549</v>
      </c>
      <c r="C2072" s="1" t="s">
        <v>13428</v>
      </c>
      <c r="D2072" s="1" t="s">
        <v>11609</v>
      </c>
      <c r="E2072" s="8">
        <f t="shared" ca="1" si="8"/>
        <v>0.27378120841235754</v>
      </c>
    </row>
    <row r="2073" spans="1:5" ht="15.75" customHeight="1" x14ac:dyDescent="0.3">
      <c r="A2073" s="1">
        <v>885</v>
      </c>
      <c r="B2073" s="1" t="s">
        <v>7467</v>
      </c>
      <c r="C2073" s="1" t="s">
        <v>13428</v>
      </c>
      <c r="D2073" s="1" t="s">
        <v>11609</v>
      </c>
      <c r="E2073" s="8">
        <f t="shared" ca="1" si="8"/>
        <v>0.2408028009190144</v>
      </c>
    </row>
    <row r="2074" spans="1:5" ht="15.75" customHeight="1" x14ac:dyDescent="0.3">
      <c r="A2074" s="1">
        <v>886</v>
      </c>
      <c r="B2074" s="1" t="s">
        <v>5988</v>
      </c>
      <c r="C2074" s="1" t="s">
        <v>13428</v>
      </c>
      <c r="D2074" s="1" t="s">
        <v>9415</v>
      </c>
      <c r="E2074" s="8">
        <f t="shared" ca="1" si="8"/>
        <v>0.69633762491873408</v>
      </c>
    </row>
    <row r="2075" spans="1:5" ht="15.75" customHeight="1" x14ac:dyDescent="0.3">
      <c r="A2075" s="1">
        <v>886</v>
      </c>
      <c r="B2075" s="1" t="s">
        <v>11154</v>
      </c>
      <c r="C2075" s="1" t="s">
        <v>13428</v>
      </c>
      <c r="D2075" s="1" t="s">
        <v>11155</v>
      </c>
      <c r="E2075" s="8">
        <f t="shared" ca="1" si="8"/>
        <v>0.10120853221165393</v>
      </c>
    </row>
    <row r="2076" spans="1:5" ht="15.75" customHeight="1" x14ac:dyDescent="0.3">
      <c r="A2076" s="1">
        <v>887</v>
      </c>
      <c r="B2076" s="1" t="s">
        <v>12552</v>
      </c>
      <c r="C2076" s="1" t="s">
        <v>13428</v>
      </c>
      <c r="D2076" s="1" t="s">
        <v>13101</v>
      </c>
      <c r="E2076" s="8">
        <f t="shared" ca="1" si="8"/>
        <v>0.41127803960322296</v>
      </c>
    </row>
    <row r="2077" spans="1:5" ht="15.75" customHeight="1" x14ac:dyDescent="0.3">
      <c r="A2077" s="1">
        <v>887</v>
      </c>
      <c r="B2077" s="1" t="s">
        <v>9508</v>
      </c>
      <c r="C2077" s="1" t="s">
        <v>13428</v>
      </c>
      <c r="D2077" s="1" t="s">
        <v>11969</v>
      </c>
      <c r="E2077" s="8">
        <f t="shared" ca="1" si="8"/>
        <v>0.39098379832335239</v>
      </c>
    </row>
    <row r="2078" spans="1:5" ht="15.75" customHeight="1" x14ac:dyDescent="0.3">
      <c r="A2078" s="1">
        <v>888</v>
      </c>
      <c r="B2078" s="1" t="s">
        <v>8193</v>
      </c>
      <c r="C2078" s="1" t="s">
        <v>13428</v>
      </c>
      <c r="D2078" s="1" t="s">
        <v>4578</v>
      </c>
      <c r="E2078" s="8">
        <f t="shared" ca="1" si="8"/>
        <v>0.25831940466758729</v>
      </c>
    </row>
    <row r="2079" spans="1:5" ht="15.75" customHeight="1" x14ac:dyDescent="0.3">
      <c r="A2079" s="1">
        <v>888</v>
      </c>
      <c r="B2079" s="1" t="s">
        <v>4577</v>
      </c>
      <c r="C2079" s="1" t="s">
        <v>13428</v>
      </c>
      <c r="D2079" s="1" t="s">
        <v>4578</v>
      </c>
      <c r="E2079" s="8">
        <f t="shared" ca="1" si="8"/>
        <v>0.39594915884110937</v>
      </c>
    </row>
    <row r="2080" spans="1:5" ht="15.75" customHeight="1" x14ac:dyDescent="0.3">
      <c r="A2080" s="1">
        <v>889</v>
      </c>
      <c r="B2080" s="1" t="s">
        <v>1805</v>
      </c>
      <c r="C2080" s="1" t="s">
        <v>13428</v>
      </c>
      <c r="D2080" s="1" t="s">
        <v>1806</v>
      </c>
      <c r="E2080" s="8">
        <f t="shared" ca="1" si="8"/>
        <v>4.7556052776064117E-2</v>
      </c>
    </row>
    <row r="2081" spans="1:5" ht="15.75" customHeight="1" x14ac:dyDescent="0.3">
      <c r="A2081" s="1">
        <v>889</v>
      </c>
      <c r="B2081" s="1" t="s">
        <v>10598</v>
      </c>
      <c r="C2081" s="1" t="s">
        <v>13428</v>
      </c>
      <c r="D2081" s="1" t="s">
        <v>13316</v>
      </c>
      <c r="E2081" s="8">
        <f t="shared" ca="1" si="8"/>
        <v>0.22615072392423008</v>
      </c>
    </row>
    <row r="2082" spans="1:5" ht="15.75" customHeight="1" x14ac:dyDescent="0.3">
      <c r="A2082" s="1">
        <v>890</v>
      </c>
      <c r="B2082" s="1" t="s">
        <v>7340</v>
      </c>
      <c r="C2082" s="1" t="s">
        <v>13428</v>
      </c>
      <c r="D2082" s="1" t="s">
        <v>7341</v>
      </c>
      <c r="E2082" s="8">
        <f t="shared" ca="1" si="8"/>
        <v>0.35597071012859061</v>
      </c>
    </row>
    <row r="2083" spans="1:5" ht="15.75" customHeight="1" x14ac:dyDescent="0.3">
      <c r="A2083" s="1">
        <v>890</v>
      </c>
      <c r="B2083" s="1" t="s">
        <v>8329</v>
      </c>
      <c r="C2083" s="1" t="s">
        <v>13428</v>
      </c>
      <c r="D2083" s="1" t="s">
        <v>7341</v>
      </c>
      <c r="E2083" s="8">
        <f t="shared" ca="1" si="8"/>
        <v>7.3837555775689401E-2</v>
      </c>
    </row>
    <row r="2084" spans="1:5" ht="15.75" customHeight="1" x14ac:dyDescent="0.3">
      <c r="A2084" s="1">
        <v>891</v>
      </c>
      <c r="B2084" s="1" t="s">
        <v>6529</v>
      </c>
      <c r="C2084" s="1" t="s">
        <v>13428</v>
      </c>
      <c r="D2084" s="1" t="s">
        <v>9040</v>
      </c>
      <c r="E2084" s="8">
        <f t="shared" ca="1" si="8"/>
        <v>0.99310454750892996</v>
      </c>
    </row>
    <row r="2085" spans="1:5" ht="15.75" customHeight="1" x14ac:dyDescent="0.3">
      <c r="A2085" s="1">
        <v>891</v>
      </c>
      <c r="B2085" s="1" t="s">
        <v>9387</v>
      </c>
      <c r="C2085" s="1" t="s">
        <v>13428</v>
      </c>
      <c r="D2085" s="1" t="s">
        <v>9388</v>
      </c>
      <c r="E2085" s="8">
        <f t="shared" ca="1" si="8"/>
        <v>0.74138097400919623</v>
      </c>
    </row>
    <row r="2086" spans="1:5" ht="15.75" customHeight="1" x14ac:dyDescent="0.3">
      <c r="A2086" s="1">
        <v>892</v>
      </c>
      <c r="B2086" s="1" t="s">
        <v>695</v>
      </c>
      <c r="C2086" s="1" t="s">
        <v>13428</v>
      </c>
      <c r="D2086" s="1" t="s">
        <v>696</v>
      </c>
      <c r="E2086" s="8">
        <f t="shared" ca="1" si="8"/>
        <v>1.0250756718858556E-2</v>
      </c>
    </row>
    <row r="2087" spans="1:5" ht="15.75" customHeight="1" x14ac:dyDescent="0.3">
      <c r="A2087" s="1">
        <v>892</v>
      </c>
      <c r="B2087" s="1" t="s">
        <v>5925</v>
      </c>
      <c r="C2087" s="1" t="s">
        <v>13428</v>
      </c>
      <c r="D2087" s="1" t="s">
        <v>696</v>
      </c>
      <c r="E2087" s="8">
        <f t="shared" ca="1" si="8"/>
        <v>0.11427328269333226</v>
      </c>
    </row>
    <row r="2088" spans="1:5" ht="15.75" customHeight="1" x14ac:dyDescent="0.3">
      <c r="A2088" s="1">
        <v>893</v>
      </c>
      <c r="B2088" s="1" t="s">
        <v>5304</v>
      </c>
      <c r="C2088" s="1" t="s">
        <v>13428</v>
      </c>
      <c r="D2088" s="1" t="s">
        <v>5305</v>
      </c>
      <c r="E2088" s="8">
        <f t="shared" ca="1" si="8"/>
        <v>0.10053334415061965</v>
      </c>
    </row>
    <row r="2089" spans="1:5" ht="15.75" customHeight="1" x14ac:dyDescent="0.3">
      <c r="A2089" s="1">
        <v>893</v>
      </c>
      <c r="B2089" s="1" t="s">
        <v>3244</v>
      </c>
      <c r="C2089" s="1" t="s">
        <v>13428</v>
      </c>
      <c r="D2089" s="1" t="s">
        <v>8588</v>
      </c>
      <c r="E2089" s="8">
        <f t="shared" ca="1" si="8"/>
        <v>0.66964494392264229</v>
      </c>
    </row>
    <row r="2090" spans="1:5" ht="15.75" customHeight="1" x14ac:dyDescent="0.3">
      <c r="A2090" s="1">
        <v>894</v>
      </c>
      <c r="B2090" s="1" t="s">
        <v>10734</v>
      </c>
      <c r="C2090" s="1" t="s">
        <v>13428</v>
      </c>
      <c r="D2090" s="1" t="s">
        <v>13227</v>
      </c>
      <c r="E2090" s="8">
        <f t="shared" ca="1" si="8"/>
        <v>0.42920865284074461</v>
      </c>
    </row>
    <row r="2091" spans="1:5" ht="15.75" customHeight="1" x14ac:dyDescent="0.3">
      <c r="A2091" s="1">
        <v>894</v>
      </c>
      <c r="B2091" s="1" t="s">
        <v>9116</v>
      </c>
      <c r="C2091" s="1" t="s">
        <v>13428</v>
      </c>
      <c r="D2091" s="1" t="s">
        <v>9117</v>
      </c>
      <c r="E2091" s="8">
        <f t="shared" ca="1" si="8"/>
        <v>0.72907461281652486</v>
      </c>
    </row>
    <row r="2092" spans="1:5" ht="15.75" customHeight="1" x14ac:dyDescent="0.3">
      <c r="A2092" s="1">
        <v>895</v>
      </c>
      <c r="B2092" s="1" t="s">
        <v>7177</v>
      </c>
      <c r="C2092" s="1" t="s">
        <v>13428</v>
      </c>
      <c r="D2092" s="1" t="s">
        <v>7178</v>
      </c>
      <c r="E2092" s="8">
        <f t="shared" ca="1" si="8"/>
        <v>0.73735363588725333</v>
      </c>
    </row>
    <row r="2093" spans="1:5" ht="15.75" customHeight="1" x14ac:dyDescent="0.3">
      <c r="A2093" s="1">
        <v>895</v>
      </c>
      <c r="B2093" s="1" t="s">
        <v>9436</v>
      </c>
      <c r="C2093" s="1" t="s">
        <v>13428</v>
      </c>
      <c r="D2093" s="1" t="s">
        <v>12787</v>
      </c>
      <c r="E2093" s="8">
        <f t="shared" ca="1" si="8"/>
        <v>0.45446301350253238</v>
      </c>
    </row>
    <row r="2094" spans="1:5" ht="15.75" customHeight="1" x14ac:dyDescent="0.3">
      <c r="A2094" s="1">
        <v>896</v>
      </c>
      <c r="B2094" s="1" t="s">
        <v>8221</v>
      </c>
      <c r="C2094" s="1" t="s">
        <v>13428</v>
      </c>
      <c r="D2094" s="1" t="s">
        <v>9232</v>
      </c>
      <c r="E2094" s="8">
        <f t="shared" ca="1" si="8"/>
        <v>0.50803122801742262</v>
      </c>
    </row>
    <row r="2095" spans="1:5" ht="15.75" customHeight="1" x14ac:dyDescent="0.3">
      <c r="A2095" s="1">
        <v>896</v>
      </c>
      <c r="B2095" s="1" t="s">
        <v>489</v>
      </c>
      <c r="C2095" s="1" t="s">
        <v>13428</v>
      </c>
      <c r="D2095" s="1" t="s">
        <v>10662</v>
      </c>
      <c r="E2095" s="8">
        <f t="shared" ca="1" si="8"/>
        <v>0.58612115450317404</v>
      </c>
    </row>
    <row r="2096" spans="1:5" ht="15.75" customHeight="1" x14ac:dyDescent="0.3">
      <c r="A2096" s="1">
        <v>897</v>
      </c>
      <c r="B2096" s="1" t="s">
        <v>6093</v>
      </c>
      <c r="C2096" s="1" t="s">
        <v>13428</v>
      </c>
      <c r="D2096" s="1" t="s">
        <v>6094</v>
      </c>
      <c r="E2096" s="8">
        <f t="shared" ca="1" si="8"/>
        <v>0.18567575608056963</v>
      </c>
    </row>
    <row r="2097" spans="1:5" ht="15.75" customHeight="1" x14ac:dyDescent="0.3">
      <c r="A2097" s="1">
        <v>897</v>
      </c>
      <c r="B2097" s="1" t="s">
        <v>3709</v>
      </c>
      <c r="C2097" s="1" t="s">
        <v>13428</v>
      </c>
      <c r="D2097" s="1" t="s">
        <v>3710</v>
      </c>
      <c r="E2097" s="8">
        <f t="shared" ca="1" si="8"/>
        <v>0.70248237049382978</v>
      </c>
    </row>
    <row r="2098" spans="1:5" ht="15.75" customHeight="1" x14ac:dyDescent="0.3">
      <c r="A2098" s="1">
        <v>898</v>
      </c>
      <c r="B2098" s="1" t="s">
        <v>2247</v>
      </c>
      <c r="C2098" s="1" t="s">
        <v>13428</v>
      </c>
      <c r="D2098" s="1" t="s">
        <v>2951</v>
      </c>
      <c r="E2098" s="8">
        <f t="shared" ca="1" si="8"/>
        <v>0.13780734295828745</v>
      </c>
    </row>
    <row r="2099" spans="1:5" ht="15.75" customHeight="1" x14ac:dyDescent="0.3">
      <c r="A2099" s="1">
        <v>898</v>
      </c>
      <c r="B2099" s="1" t="s">
        <v>2950</v>
      </c>
      <c r="C2099" s="1" t="s">
        <v>13428</v>
      </c>
      <c r="D2099" s="1" t="s">
        <v>2951</v>
      </c>
      <c r="E2099" s="8">
        <f t="shared" ca="1" si="8"/>
        <v>0.48532716075433824</v>
      </c>
    </row>
    <row r="2100" spans="1:5" ht="15.75" customHeight="1" x14ac:dyDescent="0.3">
      <c r="A2100" s="1">
        <v>899</v>
      </c>
      <c r="B2100" s="1" t="s">
        <v>1938</v>
      </c>
      <c r="C2100" s="1" t="s">
        <v>13428</v>
      </c>
      <c r="D2100" s="1" t="s">
        <v>1939</v>
      </c>
      <c r="E2100" s="8">
        <f t="shared" ca="1" si="8"/>
        <v>0.332716554503517</v>
      </c>
    </row>
    <row r="2101" spans="1:5" ht="15.75" customHeight="1" x14ac:dyDescent="0.3">
      <c r="A2101" s="1">
        <v>899</v>
      </c>
      <c r="B2101" s="1" t="s">
        <v>970</v>
      </c>
      <c r="C2101" s="1" t="s">
        <v>13428</v>
      </c>
      <c r="D2101" s="1" t="s">
        <v>1939</v>
      </c>
      <c r="E2101" s="8">
        <f t="shared" ca="1" si="8"/>
        <v>0.42062046329315406</v>
      </c>
    </row>
    <row r="2102" spans="1:5" ht="15.75" customHeight="1" x14ac:dyDescent="0.3">
      <c r="A2102" s="1">
        <v>900</v>
      </c>
      <c r="B2102" s="1" t="s">
        <v>8598</v>
      </c>
      <c r="C2102" s="1" t="s">
        <v>13428</v>
      </c>
      <c r="D2102" s="1" t="s">
        <v>4532</v>
      </c>
      <c r="E2102" s="8">
        <f t="shared" ca="1" si="8"/>
        <v>0.9889013490609494</v>
      </c>
    </row>
    <row r="2103" spans="1:5" ht="15.75" customHeight="1" x14ac:dyDescent="0.3">
      <c r="A2103" s="1">
        <v>900</v>
      </c>
      <c r="B2103" s="1" t="s">
        <v>4531</v>
      </c>
      <c r="C2103" s="1" t="s">
        <v>13428</v>
      </c>
      <c r="D2103" s="1" t="s">
        <v>4532</v>
      </c>
      <c r="E2103" s="8">
        <f t="shared" ca="1" si="8"/>
        <v>2.5759056829340432E-2</v>
      </c>
    </row>
    <row r="2104" spans="1:5" ht="15.75" customHeight="1" x14ac:dyDescent="0.3">
      <c r="A2104" s="1">
        <v>901</v>
      </c>
      <c r="B2104" s="1" t="s">
        <v>8489</v>
      </c>
      <c r="C2104" s="1" t="s">
        <v>13428</v>
      </c>
      <c r="D2104" s="1" t="s">
        <v>5248</v>
      </c>
      <c r="E2104" s="8">
        <f t="shared" ca="1" si="8"/>
        <v>0.22485722408430331</v>
      </c>
    </row>
    <row r="2105" spans="1:5" ht="15.75" customHeight="1" x14ac:dyDescent="0.3">
      <c r="A2105" s="1">
        <v>901</v>
      </c>
      <c r="B2105" s="1" t="s">
        <v>4642</v>
      </c>
      <c r="C2105" s="1" t="s">
        <v>13428</v>
      </c>
      <c r="D2105" s="1" t="s">
        <v>5248</v>
      </c>
      <c r="E2105" s="8">
        <f t="shared" ca="1" si="8"/>
        <v>0.76309406185192197</v>
      </c>
    </row>
    <row r="2106" spans="1:5" ht="15.75" customHeight="1" x14ac:dyDescent="0.3">
      <c r="A2106" s="1">
        <v>902</v>
      </c>
      <c r="B2106" s="1" t="s">
        <v>8890</v>
      </c>
      <c r="C2106" s="1" t="s">
        <v>13428</v>
      </c>
      <c r="D2106" s="1" t="s">
        <v>8769</v>
      </c>
      <c r="E2106" s="8">
        <f t="shared" ca="1" si="8"/>
        <v>0.38586981270544474</v>
      </c>
    </row>
    <row r="2107" spans="1:5" ht="15.75" customHeight="1" x14ac:dyDescent="0.3">
      <c r="A2107" s="1">
        <v>902</v>
      </c>
      <c r="B2107" s="1" t="s">
        <v>8768</v>
      </c>
      <c r="C2107" s="1" t="s">
        <v>13428</v>
      </c>
      <c r="D2107" s="1" t="s">
        <v>8769</v>
      </c>
      <c r="E2107" s="8">
        <f t="shared" ca="1" si="8"/>
        <v>0.58702583295606225</v>
      </c>
    </row>
    <row r="2108" spans="1:5" ht="15.75" customHeight="1" x14ac:dyDescent="0.3">
      <c r="A2108" s="1">
        <v>903</v>
      </c>
      <c r="B2108" s="1" t="s">
        <v>9138</v>
      </c>
      <c r="C2108" s="1" t="s">
        <v>13428</v>
      </c>
      <c r="D2108" s="1" t="s">
        <v>4021</v>
      </c>
      <c r="E2108" s="8">
        <f t="shared" ca="1" si="8"/>
        <v>0.88091405951515067</v>
      </c>
    </row>
    <row r="2109" spans="1:5" ht="15.75" customHeight="1" x14ac:dyDescent="0.3">
      <c r="A2109" s="1">
        <v>903</v>
      </c>
      <c r="B2109" s="1" t="s">
        <v>3298</v>
      </c>
      <c r="C2109" s="1" t="s">
        <v>13428</v>
      </c>
      <c r="D2109" s="1" t="s">
        <v>4021</v>
      </c>
      <c r="E2109" s="8">
        <f t="shared" ca="1" si="8"/>
        <v>0.79148164431792256</v>
      </c>
    </row>
    <row r="2110" spans="1:5" ht="15.75" customHeight="1" x14ac:dyDescent="0.3">
      <c r="A2110" s="1">
        <v>904</v>
      </c>
      <c r="B2110" s="1" t="s">
        <v>7587</v>
      </c>
      <c r="C2110" s="1" t="s">
        <v>13428</v>
      </c>
      <c r="D2110" s="1" t="s">
        <v>7588</v>
      </c>
      <c r="E2110" s="8">
        <f t="shared" ca="1" si="8"/>
        <v>0.86002258467968395</v>
      </c>
    </row>
    <row r="2111" spans="1:5" ht="15.75" customHeight="1" x14ac:dyDescent="0.3">
      <c r="A2111" s="1">
        <v>904</v>
      </c>
      <c r="B2111" s="1" t="s">
        <v>2291</v>
      </c>
      <c r="C2111" s="1" t="s">
        <v>13428</v>
      </c>
      <c r="D2111" s="1" t="s">
        <v>2292</v>
      </c>
      <c r="E2111" s="8">
        <f t="shared" ca="1" si="8"/>
        <v>0.95645231792525054</v>
      </c>
    </row>
    <row r="2112" spans="1:5" ht="15.75" customHeight="1" x14ac:dyDescent="0.3">
      <c r="A2112" s="1">
        <v>905</v>
      </c>
      <c r="B2112" s="1" t="s">
        <v>6729</v>
      </c>
      <c r="C2112" s="1" t="s">
        <v>13428</v>
      </c>
      <c r="D2112" s="1" t="s">
        <v>6730</v>
      </c>
      <c r="E2112" s="8">
        <f t="shared" ca="1" si="8"/>
        <v>0.58224463484336153</v>
      </c>
    </row>
    <row r="2113" spans="1:5" ht="15.75" customHeight="1" x14ac:dyDescent="0.3">
      <c r="A2113" s="1">
        <v>905</v>
      </c>
      <c r="B2113" s="1" t="s">
        <v>8677</v>
      </c>
      <c r="C2113" s="1" t="s">
        <v>13428</v>
      </c>
      <c r="D2113" s="1" t="s">
        <v>7822</v>
      </c>
      <c r="E2113" s="8">
        <f t="shared" ca="1" si="8"/>
        <v>0.75831829692482855</v>
      </c>
    </row>
    <row r="2114" spans="1:5" ht="15.75" customHeight="1" x14ac:dyDescent="0.3">
      <c r="A2114" s="1">
        <v>906</v>
      </c>
      <c r="B2114" s="1" t="s">
        <v>2692</v>
      </c>
      <c r="C2114" s="1" t="s">
        <v>13428</v>
      </c>
      <c r="D2114" s="1" t="s">
        <v>2186</v>
      </c>
      <c r="E2114" s="8">
        <f t="shared" ca="1" si="8"/>
        <v>0.78662483179406062</v>
      </c>
    </row>
    <row r="2115" spans="1:5" ht="15.75" customHeight="1" x14ac:dyDescent="0.3">
      <c r="A2115" s="1">
        <v>906</v>
      </c>
      <c r="B2115" s="1" t="s">
        <v>470</v>
      </c>
      <c r="C2115" s="1" t="s">
        <v>13428</v>
      </c>
      <c r="D2115" s="1" t="s">
        <v>2186</v>
      </c>
      <c r="E2115" s="8">
        <f t="shared" ca="1" si="8"/>
        <v>0.883423194288945</v>
      </c>
    </row>
    <row r="2116" spans="1:5" ht="15.75" customHeight="1" x14ac:dyDescent="0.3">
      <c r="A2116" s="1">
        <v>907</v>
      </c>
      <c r="B2116" s="1" t="s">
        <v>10356</v>
      </c>
      <c r="C2116" s="1" t="s">
        <v>13428</v>
      </c>
      <c r="D2116" s="1" t="s">
        <v>10357</v>
      </c>
      <c r="E2116" s="8">
        <f t="shared" ca="1" si="8"/>
        <v>0.9737991095420131</v>
      </c>
    </row>
    <row r="2117" spans="1:5" ht="15.75" customHeight="1" x14ac:dyDescent="0.3">
      <c r="A2117" s="1">
        <v>907</v>
      </c>
      <c r="B2117" s="1" t="s">
        <v>5862</v>
      </c>
      <c r="C2117" s="1" t="s">
        <v>13428</v>
      </c>
      <c r="D2117" s="1" t="s">
        <v>12485</v>
      </c>
      <c r="E2117" s="8">
        <f t="shared" ca="1" si="8"/>
        <v>0.46397432955909412</v>
      </c>
    </row>
    <row r="2118" spans="1:5" ht="15.75" customHeight="1" x14ac:dyDescent="0.3">
      <c r="A2118" s="1">
        <v>908</v>
      </c>
      <c r="B2118" s="1" t="s">
        <v>6105</v>
      </c>
      <c r="C2118" s="1" t="s">
        <v>13428</v>
      </c>
      <c r="D2118" s="1" t="s">
        <v>6106</v>
      </c>
      <c r="E2118" s="8">
        <f t="shared" ca="1" si="8"/>
        <v>0.36095683414177382</v>
      </c>
    </row>
    <row r="2119" spans="1:5" ht="15.75" customHeight="1" x14ac:dyDescent="0.3">
      <c r="A2119" s="1">
        <v>908</v>
      </c>
      <c r="B2119" s="1" t="s">
        <v>9914</v>
      </c>
      <c r="C2119" s="1" t="s">
        <v>13428</v>
      </c>
      <c r="D2119" s="1" t="s">
        <v>6106</v>
      </c>
      <c r="E2119" s="8">
        <f t="shared" ca="1" si="8"/>
        <v>0.77919593134832621</v>
      </c>
    </row>
    <row r="2120" spans="1:5" ht="15.75" customHeight="1" x14ac:dyDescent="0.3">
      <c r="A2120" s="1">
        <v>909</v>
      </c>
      <c r="B2120" s="1" t="s">
        <v>6741</v>
      </c>
      <c r="C2120" s="1" t="s">
        <v>13428</v>
      </c>
      <c r="D2120" s="1" t="s">
        <v>11201</v>
      </c>
      <c r="E2120" s="8">
        <f t="shared" ca="1" si="8"/>
        <v>0.50625894971444385</v>
      </c>
    </row>
    <row r="2121" spans="1:5" ht="15.75" customHeight="1" x14ac:dyDescent="0.3">
      <c r="A2121" s="1">
        <v>909</v>
      </c>
      <c r="B2121" s="1" t="s">
        <v>12929</v>
      </c>
      <c r="C2121" s="1" t="s">
        <v>13428</v>
      </c>
      <c r="D2121" s="1" t="s">
        <v>12930</v>
      </c>
      <c r="E2121" s="8">
        <f t="shared" ca="1" si="8"/>
        <v>0.30537288814642127</v>
      </c>
    </row>
    <row r="2122" spans="1:5" ht="15.75" customHeight="1" x14ac:dyDescent="0.3">
      <c r="A2122" s="1">
        <v>910</v>
      </c>
      <c r="B2122" s="1" t="s">
        <v>2757</v>
      </c>
      <c r="C2122" s="1" t="s">
        <v>13428</v>
      </c>
      <c r="D2122" s="1" t="s">
        <v>3403</v>
      </c>
      <c r="E2122" s="8">
        <f t="shared" ca="1" si="8"/>
        <v>0.53259342270831378</v>
      </c>
    </row>
    <row r="2123" spans="1:5" ht="15.75" customHeight="1" x14ac:dyDescent="0.3">
      <c r="A2123" s="1">
        <v>910</v>
      </c>
      <c r="B2123" s="1" t="s">
        <v>5197</v>
      </c>
      <c r="C2123" s="1" t="s">
        <v>13428</v>
      </c>
      <c r="D2123" s="1" t="s">
        <v>3403</v>
      </c>
      <c r="E2123" s="8">
        <f t="shared" ca="1" si="8"/>
        <v>0.51345774354608309</v>
      </c>
    </row>
    <row r="2124" spans="1:5" ht="15.75" customHeight="1" x14ac:dyDescent="0.3">
      <c r="A2124" s="1">
        <v>911</v>
      </c>
      <c r="B2124" s="1" t="s">
        <v>4540</v>
      </c>
      <c r="C2124" s="1" t="s">
        <v>13428</v>
      </c>
      <c r="D2124" s="1" t="s">
        <v>4541</v>
      </c>
      <c r="E2124" s="8">
        <f t="shared" ca="1" si="8"/>
        <v>0.61072290853647648</v>
      </c>
    </row>
    <row r="2125" spans="1:5" ht="15.75" customHeight="1" x14ac:dyDescent="0.3">
      <c r="A2125" s="1">
        <v>911</v>
      </c>
      <c r="B2125" s="1" t="s">
        <v>4992</v>
      </c>
      <c r="C2125" s="1" t="s">
        <v>13428</v>
      </c>
      <c r="D2125" s="1" t="s">
        <v>4993</v>
      </c>
      <c r="E2125" s="8">
        <f t="shared" ca="1" si="8"/>
        <v>0.12297280203375482</v>
      </c>
    </row>
    <row r="2126" spans="1:5" ht="15.75" customHeight="1" x14ac:dyDescent="0.3">
      <c r="A2126" s="1">
        <v>912</v>
      </c>
      <c r="B2126" s="1" t="s">
        <v>8834</v>
      </c>
      <c r="C2126" s="1" t="s">
        <v>13428</v>
      </c>
      <c r="D2126" s="1" t="s">
        <v>8835</v>
      </c>
      <c r="E2126" s="8">
        <f t="shared" ca="1" si="8"/>
        <v>0.75170837880418095</v>
      </c>
    </row>
    <row r="2127" spans="1:5" ht="15.75" customHeight="1" x14ac:dyDescent="0.3">
      <c r="A2127" s="1">
        <v>912</v>
      </c>
      <c r="B2127" s="1" t="s">
        <v>10857</v>
      </c>
      <c r="C2127" s="1" t="s">
        <v>13428</v>
      </c>
      <c r="D2127" s="1" t="s">
        <v>8835</v>
      </c>
      <c r="E2127" s="8">
        <f t="shared" ca="1" si="8"/>
        <v>0.2902101662499853</v>
      </c>
    </row>
    <row r="2128" spans="1:5" ht="15.75" customHeight="1" x14ac:dyDescent="0.3">
      <c r="A2128" s="1">
        <v>913</v>
      </c>
      <c r="B2128" s="1" t="s">
        <v>13140</v>
      </c>
      <c r="C2128" s="1" t="s">
        <v>13428</v>
      </c>
      <c r="D2128" s="1" t="s">
        <v>9454</v>
      </c>
      <c r="E2128" s="8">
        <f t="shared" ca="1" si="8"/>
        <v>0.75991472876603638</v>
      </c>
    </row>
    <row r="2129" spans="1:5" ht="15.75" customHeight="1" x14ac:dyDescent="0.3">
      <c r="A2129" s="1">
        <v>913</v>
      </c>
      <c r="B2129" s="1" t="s">
        <v>3931</v>
      </c>
      <c r="C2129" s="1" t="s">
        <v>13428</v>
      </c>
      <c r="D2129" s="1" t="s">
        <v>9454</v>
      </c>
      <c r="E2129" s="8">
        <f t="shared" ca="1" si="8"/>
        <v>0.75868575011232908</v>
      </c>
    </row>
    <row r="2130" spans="1:5" ht="15.75" customHeight="1" x14ac:dyDescent="0.3">
      <c r="A2130" s="1">
        <v>914</v>
      </c>
      <c r="B2130" s="1" t="s">
        <v>5457</v>
      </c>
      <c r="C2130" s="1" t="s">
        <v>13428</v>
      </c>
      <c r="D2130" s="1" t="s">
        <v>9123</v>
      </c>
      <c r="E2130" s="8">
        <f t="shared" ca="1" si="8"/>
        <v>0.91587505719960227</v>
      </c>
    </row>
    <row r="2131" spans="1:5" ht="15.75" customHeight="1" x14ac:dyDescent="0.3">
      <c r="A2131" s="1">
        <v>914</v>
      </c>
      <c r="B2131" s="1" t="s">
        <v>10104</v>
      </c>
      <c r="C2131" s="1" t="s">
        <v>13428</v>
      </c>
      <c r="D2131" s="1" t="s">
        <v>9123</v>
      </c>
      <c r="E2131" s="8">
        <f t="shared" ca="1" si="8"/>
        <v>0.8276549503787437</v>
      </c>
    </row>
    <row r="2132" spans="1:5" ht="15.75" customHeight="1" x14ac:dyDescent="0.3">
      <c r="A2132" s="1">
        <v>915</v>
      </c>
      <c r="B2132" s="1" t="s">
        <v>1386</v>
      </c>
      <c r="C2132" s="1" t="s">
        <v>13428</v>
      </c>
      <c r="D2132" s="1" t="s">
        <v>1387</v>
      </c>
      <c r="E2132" s="8">
        <f t="shared" ca="1" si="8"/>
        <v>0.81236713282191597</v>
      </c>
    </row>
    <row r="2133" spans="1:5" ht="15.75" customHeight="1" x14ac:dyDescent="0.3">
      <c r="A2133" s="1">
        <v>915</v>
      </c>
      <c r="B2133" s="1" t="s">
        <v>10118</v>
      </c>
      <c r="C2133" s="1" t="s">
        <v>13428</v>
      </c>
      <c r="D2133" s="1" t="s">
        <v>10119</v>
      </c>
      <c r="E2133" s="8">
        <f t="shared" ca="1" si="8"/>
        <v>0.86345071010504415</v>
      </c>
    </row>
    <row r="2134" spans="1:5" ht="15.75" customHeight="1" x14ac:dyDescent="0.3">
      <c r="A2134" s="1">
        <v>916</v>
      </c>
      <c r="B2134" s="1" t="s">
        <v>8475</v>
      </c>
      <c r="C2134" s="1" t="s">
        <v>13428</v>
      </c>
      <c r="D2134" s="1" t="s">
        <v>8476</v>
      </c>
      <c r="E2134" s="8">
        <f t="shared" ca="1" si="8"/>
        <v>0.3695956757612433</v>
      </c>
    </row>
    <row r="2135" spans="1:5" ht="15.75" customHeight="1" x14ac:dyDescent="0.3">
      <c r="A2135" s="1">
        <v>916</v>
      </c>
      <c r="B2135" s="1" t="s">
        <v>8690</v>
      </c>
      <c r="C2135" s="1" t="s">
        <v>13428</v>
      </c>
      <c r="D2135" s="1" t="s">
        <v>8476</v>
      </c>
      <c r="E2135" s="8">
        <f t="shared" ca="1" si="8"/>
        <v>8.2285526988388868E-2</v>
      </c>
    </row>
    <row r="2136" spans="1:5" ht="15.75" customHeight="1" x14ac:dyDescent="0.3">
      <c r="A2136" s="1">
        <v>917</v>
      </c>
      <c r="B2136" s="1" t="s">
        <v>8652</v>
      </c>
      <c r="C2136" s="1" t="s">
        <v>13428</v>
      </c>
      <c r="D2136" s="1" t="s">
        <v>8653</v>
      </c>
      <c r="E2136" s="8">
        <f t="shared" ca="1" si="8"/>
        <v>0.70870852498159309</v>
      </c>
    </row>
    <row r="2137" spans="1:5" ht="15.75" customHeight="1" x14ac:dyDescent="0.3">
      <c r="A2137" s="1">
        <v>917</v>
      </c>
      <c r="B2137" s="1" t="s">
        <v>10576</v>
      </c>
      <c r="C2137" s="1" t="s">
        <v>13428</v>
      </c>
      <c r="D2137" s="1" t="s">
        <v>8653</v>
      </c>
      <c r="E2137" s="8">
        <f t="shared" ca="1" si="8"/>
        <v>0.22778387625820573</v>
      </c>
    </row>
    <row r="2138" spans="1:5" ht="15.75" customHeight="1" x14ac:dyDescent="0.3">
      <c r="A2138" s="1">
        <v>918</v>
      </c>
      <c r="B2138" s="1" t="s">
        <v>720</v>
      </c>
      <c r="C2138" s="1" t="s">
        <v>13428</v>
      </c>
      <c r="D2138" s="1" t="s">
        <v>721</v>
      </c>
      <c r="E2138" s="8">
        <f t="shared" ca="1" si="8"/>
        <v>0.67351705215437518</v>
      </c>
    </row>
    <row r="2139" spans="1:5" ht="15.75" customHeight="1" x14ac:dyDescent="0.3">
      <c r="A2139" s="1">
        <v>918</v>
      </c>
      <c r="B2139" s="1" t="s">
        <v>6496</v>
      </c>
      <c r="C2139" s="1" t="s">
        <v>13428</v>
      </c>
      <c r="D2139" s="1" t="s">
        <v>721</v>
      </c>
      <c r="E2139" s="8">
        <f t="shared" ca="1" si="8"/>
        <v>0.38844683868697449</v>
      </c>
    </row>
    <row r="2140" spans="1:5" ht="15.75" customHeight="1" x14ac:dyDescent="0.3">
      <c r="A2140" s="1">
        <v>919</v>
      </c>
      <c r="B2140" s="1" t="s">
        <v>5127</v>
      </c>
      <c r="C2140" s="1" t="s">
        <v>13428</v>
      </c>
      <c r="D2140" s="1" t="s">
        <v>8270</v>
      </c>
      <c r="E2140" s="8">
        <f t="shared" ca="1" si="8"/>
        <v>1.2049570102080187E-2</v>
      </c>
    </row>
    <row r="2141" spans="1:5" ht="15.75" customHeight="1" x14ac:dyDescent="0.3">
      <c r="A2141" s="1">
        <v>919</v>
      </c>
      <c r="B2141" s="1" t="s">
        <v>8269</v>
      </c>
      <c r="C2141" s="1" t="s">
        <v>13428</v>
      </c>
      <c r="D2141" s="1" t="s">
        <v>8270</v>
      </c>
      <c r="E2141" s="8">
        <f t="shared" ca="1" si="8"/>
        <v>0.40483040281117966</v>
      </c>
    </row>
    <row r="2142" spans="1:5" ht="15.75" customHeight="1" x14ac:dyDescent="0.3">
      <c r="A2142" s="1">
        <v>920</v>
      </c>
      <c r="B2142" s="1" t="s">
        <v>11706</v>
      </c>
      <c r="C2142" s="1" t="s">
        <v>13428</v>
      </c>
      <c r="D2142" s="1" t="s">
        <v>11148</v>
      </c>
      <c r="E2142" s="8">
        <f t="shared" ca="1" si="8"/>
        <v>0.45516596084381422</v>
      </c>
    </row>
    <row r="2143" spans="1:5" ht="15.75" customHeight="1" x14ac:dyDescent="0.3">
      <c r="A2143" s="1">
        <v>920</v>
      </c>
      <c r="B2143" s="1" t="s">
        <v>8277</v>
      </c>
      <c r="C2143" s="1" t="s">
        <v>13428</v>
      </c>
      <c r="D2143" s="1" t="s">
        <v>11148</v>
      </c>
      <c r="E2143" s="8">
        <f t="shared" ca="1" si="8"/>
        <v>0.74563387408150683</v>
      </c>
    </row>
    <row r="2144" spans="1:5" ht="15.75" customHeight="1" x14ac:dyDescent="0.3">
      <c r="A2144" s="1">
        <v>921</v>
      </c>
      <c r="B2144" s="1" t="s">
        <v>2669</v>
      </c>
      <c r="C2144" s="1" t="s">
        <v>13428</v>
      </c>
      <c r="D2144" s="1" t="s">
        <v>2670</v>
      </c>
      <c r="E2144" s="8">
        <f t="shared" ca="1" si="8"/>
        <v>0.73236391273572199</v>
      </c>
    </row>
    <row r="2145" spans="1:5" ht="15.75" customHeight="1" x14ac:dyDescent="0.3">
      <c r="A2145" s="1">
        <v>921</v>
      </c>
      <c r="B2145" s="1" t="s">
        <v>4412</v>
      </c>
      <c r="C2145" s="1" t="s">
        <v>13428</v>
      </c>
      <c r="D2145" s="1" t="s">
        <v>4413</v>
      </c>
      <c r="E2145" s="8">
        <f t="shared" ca="1" si="8"/>
        <v>0.1848179602500184</v>
      </c>
    </row>
    <row r="2146" spans="1:5" ht="15.75" customHeight="1" x14ac:dyDescent="0.3">
      <c r="A2146" s="1">
        <v>922</v>
      </c>
      <c r="B2146" s="1" t="s">
        <v>10675</v>
      </c>
      <c r="C2146" s="1" t="s">
        <v>13428</v>
      </c>
      <c r="D2146" s="1" t="s">
        <v>7201</v>
      </c>
      <c r="E2146" s="8">
        <f t="shared" ca="1" si="8"/>
        <v>0.55068298590098408</v>
      </c>
    </row>
    <row r="2147" spans="1:5" ht="15.75" customHeight="1" x14ac:dyDescent="0.3">
      <c r="A2147" s="1">
        <v>922</v>
      </c>
      <c r="B2147" s="1" t="s">
        <v>3784</v>
      </c>
      <c r="C2147" s="1" t="s">
        <v>13428</v>
      </c>
      <c r="D2147" s="1" t="s">
        <v>7201</v>
      </c>
      <c r="E2147" s="8">
        <f t="shared" ca="1" si="8"/>
        <v>0.94366870572710848</v>
      </c>
    </row>
    <row r="2148" spans="1:5" ht="15.75" customHeight="1" x14ac:dyDescent="0.3">
      <c r="A2148" s="1">
        <v>923</v>
      </c>
      <c r="B2148" s="1" t="s">
        <v>4479</v>
      </c>
      <c r="C2148" s="1" t="s">
        <v>13428</v>
      </c>
      <c r="D2148" s="1" t="s">
        <v>4480</v>
      </c>
      <c r="E2148" s="8">
        <f t="shared" ca="1" si="8"/>
        <v>0.15476514764766192</v>
      </c>
    </row>
    <row r="2149" spans="1:5" ht="15.75" customHeight="1" x14ac:dyDescent="0.3">
      <c r="A2149" s="1">
        <v>923</v>
      </c>
      <c r="B2149" s="1" t="s">
        <v>12079</v>
      </c>
      <c r="C2149" s="1" t="s">
        <v>13428</v>
      </c>
      <c r="D2149" s="1" t="s">
        <v>12080</v>
      </c>
      <c r="E2149" s="8">
        <f t="shared" ca="1" si="8"/>
        <v>0.61605917793437059</v>
      </c>
    </row>
    <row r="2150" spans="1:5" ht="15.75" customHeight="1" x14ac:dyDescent="0.3">
      <c r="A2150" s="1">
        <v>924</v>
      </c>
      <c r="B2150" s="1" t="s">
        <v>2709</v>
      </c>
      <c r="C2150" s="1" t="s">
        <v>13428</v>
      </c>
      <c r="D2150" s="1" t="s">
        <v>2710</v>
      </c>
      <c r="E2150" s="8">
        <f t="shared" ca="1" si="8"/>
        <v>6.3524936130031628E-3</v>
      </c>
    </row>
    <row r="2151" spans="1:5" ht="15.75" customHeight="1" x14ac:dyDescent="0.3">
      <c r="A2151" s="1">
        <v>924</v>
      </c>
      <c r="B2151" s="1" t="s">
        <v>5104</v>
      </c>
      <c r="C2151" s="1" t="s">
        <v>13428</v>
      </c>
      <c r="D2151" s="1" t="s">
        <v>5105</v>
      </c>
      <c r="E2151" s="8">
        <f t="shared" ca="1" si="8"/>
        <v>0.26983723120471548</v>
      </c>
    </row>
    <row r="2152" spans="1:5" ht="15.75" customHeight="1" x14ac:dyDescent="0.3">
      <c r="A2152" s="1">
        <v>925</v>
      </c>
      <c r="B2152" s="1" t="s">
        <v>3199</v>
      </c>
      <c r="C2152" s="1" t="s">
        <v>13428</v>
      </c>
      <c r="D2152" s="1" t="s">
        <v>8320</v>
      </c>
      <c r="E2152" s="8">
        <f t="shared" ca="1" si="8"/>
        <v>0.85768834782094394</v>
      </c>
    </row>
    <row r="2153" spans="1:5" ht="15.75" customHeight="1" x14ac:dyDescent="0.3">
      <c r="A2153" s="1">
        <v>925</v>
      </c>
      <c r="B2153" s="1" t="s">
        <v>8319</v>
      </c>
      <c r="C2153" s="1" t="s">
        <v>13428</v>
      </c>
      <c r="D2153" s="1" t="s">
        <v>8320</v>
      </c>
      <c r="E2153" s="8">
        <f t="shared" ca="1" si="8"/>
        <v>0.96673584455598904</v>
      </c>
    </row>
    <row r="2154" spans="1:5" ht="15.75" customHeight="1" x14ac:dyDescent="0.3">
      <c r="A2154" s="1">
        <v>926</v>
      </c>
      <c r="B2154" s="1" t="s">
        <v>3457</v>
      </c>
      <c r="C2154" s="1" t="s">
        <v>13428</v>
      </c>
      <c r="D2154" s="1" t="s">
        <v>3458</v>
      </c>
      <c r="E2154" s="8">
        <f t="shared" ca="1" si="8"/>
        <v>0.78242683195068097</v>
      </c>
    </row>
    <row r="2155" spans="1:5" ht="15.75" customHeight="1" x14ac:dyDescent="0.3">
      <c r="A2155" s="1">
        <v>926</v>
      </c>
      <c r="B2155" s="1" t="s">
        <v>9192</v>
      </c>
      <c r="C2155" s="1" t="s">
        <v>13428</v>
      </c>
      <c r="D2155" s="1" t="s">
        <v>3458</v>
      </c>
      <c r="E2155" s="8">
        <f t="shared" ca="1" si="8"/>
        <v>0.66848578562387251</v>
      </c>
    </row>
    <row r="2156" spans="1:5" ht="15.75" customHeight="1" x14ac:dyDescent="0.3">
      <c r="A2156" s="1">
        <v>927</v>
      </c>
      <c r="B2156" s="1" t="s">
        <v>4038</v>
      </c>
      <c r="C2156" s="1" t="s">
        <v>13428</v>
      </c>
      <c r="D2156" s="1" t="s">
        <v>4039</v>
      </c>
      <c r="E2156" s="8">
        <f t="shared" ca="1" si="8"/>
        <v>0.60417407035104687</v>
      </c>
    </row>
    <row r="2157" spans="1:5" ht="15.75" customHeight="1" x14ac:dyDescent="0.3">
      <c r="A2157" s="1">
        <v>927</v>
      </c>
      <c r="B2157" s="1" t="s">
        <v>5058</v>
      </c>
      <c r="C2157" s="1" t="s">
        <v>13428</v>
      </c>
      <c r="D2157" s="1" t="s">
        <v>4039</v>
      </c>
      <c r="E2157" s="8">
        <f t="shared" ca="1" si="8"/>
        <v>3.2647403665755581E-2</v>
      </c>
    </row>
    <row r="2158" spans="1:5" ht="15.75" customHeight="1" x14ac:dyDescent="0.3">
      <c r="A2158" s="1">
        <v>928</v>
      </c>
      <c r="B2158" s="1" t="s">
        <v>2412</v>
      </c>
      <c r="C2158" s="1" t="s">
        <v>13428</v>
      </c>
      <c r="D2158" s="1" t="s">
        <v>2413</v>
      </c>
      <c r="E2158" s="8">
        <f t="shared" ca="1" si="8"/>
        <v>0.89110807107192258</v>
      </c>
    </row>
    <row r="2159" spans="1:5" ht="15.75" customHeight="1" x14ac:dyDescent="0.3">
      <c r="A2159" s="1">
        <v>928</v>
      </c>
      <c r="B2159" s="1" t="s">
        <v>6389</v>
      </c>
      <c r="C2159" s="1" t="s">
        <v>13428</v>
      </c>
      <c r="D2159" s="1" t="s">
        <v>2413</v>
      </c>
      <c r="E2159" s="8">
        <f t="shared" ca="1" si="8"/>
        <v>0.25064881077526602</v>
      </c>
    </row>
    <row r="2160" spans="1:5" ht="15.75" customHeight="1" x14ac:dyDescent="0.3">
      <c r="A2160" s="1">
        <v>929</v>
      </c>
      <c r="B2160" s="1" t="s">
        <v>9260</v>
      </c>
      <c r="C2160" s="1" t="s">
        <v>13428</v>
      </c>
      <c r="D2160" s="1" t="s">
        <v>5621</v>
      </c>
      <c r="E2160" s="8">
        <f t="shared" ca="1" si="8"/>
        <v>0.67322368631112106</v>
      </c>
    </row>
    <row r="2161" spans="1:5" ht="15.75" customHeight="1" x14ac:dyDescent="0.3">
      <c r="A2161" s="1">
        <v>929</v>
      </c>
      <c r="B2161" s="1" t="s">
        <v>4772</v>
      </c>
      <c r="C2161" s="1" t="s">
        <v>13428</v>
      </c>
      <c r="D2161" s="1" t="s">
        <v>5621</v>
      </c>
      <c r="E2161" s="8">
        <f t="shared" ca="1" si="8"/>
        <v>0.28245140255219858</v>
      </c>
    </row>
    <row r="2162" spans="1:5" ht="15.75" customHeight="1" x14ac:dyDescent="0.3">
      <c r="A2162" s="1">
        <v>930</v>
      </c>
      <c r="B2162" s="1" t="s">
        <v>4285</v>
      </c>
      <c r="C2162" s="1" t="s">
        <v>13428</v>
      </c>
      <c r="D2162" s="1" t="s">
        <v>4286</v>
      </c>
      <c r="E2162" s="8">
        <f t="shared" ca="1" si="8"/>
        <v>0.3075338266795683</v>
      </c>
    </row>
    <row r="2163" spans="1:5" ht="15.75" customHeight="1" x14ac:dyDescent="0.3">
      <c r="A2163" s="1">
        <v>930</v>
      </c>
      <c r="B2163" s="1" t="s">
        <v>496</v>
      </c>
      <c r="C2163" s="1" t="s">
        <v>13428</v>
      </c>
      <c r="D2163" s="1" t="s">
        <v>497</v>
      </c>
      <c r="E2163" s="8">
        <f t="shared" ca="1" si="8"/>
        <v>0.74453109067862366</v>
      </c>
    </row>
    <row r="2164" spans="1:5" ht="15.75" customHeight="1" x14ac:dyDescent="0.3">
      <c r="A2164" s="1">
        <v>931</v>
      </c>
      <c r="B2164" s="1" t="s">
        <v>8056</v>
      </c>
      <c r="C2164" s="1" t="s">
        <v>13428</v>
      </c>
      <c r="D2164" s="1" t="s">
        <v>9088</v>
      </c>
      <c r="E2164" s="8">
        <f t="shared" ca="1" si="8"/>
        <v>4.1502056413516009E-2</v>
      </c>
    </row>
    <row r="2165" spans="1:5" ht="15.75" customHeight="1" x14ac:dyDescent="0.3">
      <c r="A2165" s="1">
        <v>931</v>
      </c>
      <c r="B2165" s="1" t="s">
        <v>8656</v>
      </c>
      <c r="C2165" s="1" t="s">
        <v>13428</v>
      </c>
      <c r="D2165" s="1" t="s">
        <v>9088</v>
      </c>
      <c r="E2165" s="8">
        <f t="shared" ca="1" si="8"/>
        <v>0.66209101483938593</v>
      </c>
    </row>
    <row r="2166" spans="1:5" ht="15.75" customHeight="1" x14ac:dyDescent="0.3">
      <c r="A2166" s="1">
        <v>932</v>
      </c>
      <c r="B2166" s="1" t="s">
        <v>7521</v>
      </c>
      <c r="C2166" s="1" t="s">
        <v>13428</v>
      </c>
      <c r="D2166" s="1" t="s">
        <v>5975</v>
      </c>
      <c r="E2166" s="8">
        <f t="shared" ca="1" si="8"/>
        <v>0.48212641966277037</v>
      </c>
    </row>
    <row r="2167" spans="1:5" ht="15.75" customHeight="1" x14ac:dyDescent="0.3">
      <c r="A2167" s="1">
        <v>932</v>
      </c>
      <c r="B2167" s="1" t="s">
        <v>5974</v>
      </c>
      <c r="C2167" s="1" t="s">
        <v>13428</v>
      </c>
      <c r="D2167" s="1" t="s">
        <v>5975</v>
      </c>
      <c r="E2167" s="8">
        <f t="shared" ca="1" si="8"/>
        <v>0.95944939381920546</v>
      </c>
    </row>
    <row r="2168" spans="1:5" ht="15.75" customHeight="1" x14ac:dyDescent="0.3">
      <c r="A2168" s="1">
        <v>933</v>
      </c>
      <c r="B2168" s="1" t="s">
        <v>8204</v>
      </c>
      <c r="C2168" s="1" t="s">
        <v>13428</v>
      </c>
      <c r="D2168" s="1" t="s">
        <v>9580</v>
      </c>
      <c r="E2168" s="8">
        <f t="shared" ca="1" si="8"/>
        <v>8.6700170594634862E-2</v>
      </c>
    </row>
    <row r="2169" spans="1:5" ht="15.75" customHeight="1" x14ac:dyDescent="0.3">
      <c r="A2169" s="1">
        <v>933</v>
      </c>
      <c r="B2169" s="1" t="s">
        <v>1538</v>
      </c>
      <c r="C2169" s="1" t="s">
        <v>13428</v>
      </c>
      <c r="D2169" s="1" t="s">
        <v>9580</v>
      </c>
      <c r="E2169" s="8">
        <f t="shared" ca="1" si="8"/>
        <v>0.23871550471997793</v>
      </c>
    </row>
    <row r="2170" spans="1:5" ht="15.75" customHeight="1" x14ac:dyDescent="0.3">
      <c r="A2170" s="1">
        <v>934</v>
      </c>
      <c r="B2170" s="1" t="s">
        <v>6571</v>
      </c>
      <c r="C2170" s="1" t="s">
        <v>13428</v>
      </c>
      <c r="D2170" s="1" t="s">
        <v>6572</v>
      </c>
      <c r="E2170" s="8">
        <f t="shared" ca="1" si="8"/>
        <v>0.8250955532035591</v>
      </c>
    </row>
    <row r="2171" spans="1:5" ht="15.75" customHeight="1" x14ac:dyDescent="0.3">
      <c r="A2171" s="1">
        <v>934</v>
      </c>
      <c r="B2171" s="1" t="s">
        <v>1268</v>
      </c>
      <c r="C2171" s="1" t="s">
        <v>13428</v>
      </c>
      <c r="D2171" s="1" t="s">
        <v>1269</v>
      </c>
      <c r="E2171" s="8">
        <f t="shared" ca="1" si="8"/>
        <v>9.5902492030949582E-2</v>
      </c>
    </row>
    <row r="2172" spans="1:5" ht="15.75" customHeight="1" x14ac:dyDescent="0.3">
      <c r="A2172" s="1">
        <v>935</v>
      </c>
      <c r="B2172" s="1" t="s">
        <v>807</v>
      </c>
      <c r="C2172" s="1" t="s">
        <v>13428</v>
      </c>
      <c r="D2172" s="1" t="s">
        <v>7846</v>
      </c>
      <c r="E2172" s="8">
        <f t="shared" ca="1" si="8"/>
        <v>0.64583847350267964</v>
      </c>
    </row>
    <row r="2173" spans="1:5" ht="15.75" customHeight="1" x14ac:dyDescent="0.3">
      <c r="A2173" s="1">
        <v>935</v>
      </c>
      <c r="B2173" s="1" t="s">
        <v>10114</v>
      </c>
      <c r="C2173" s="1" t="s">
        <v>13428</v>
      </c>
      <c r="D2173" s="1" t="s">
        <v>10115</v>
      </c>
      <c r="E2173" s="8">
        <f t="shared" ca="1" si="8"/>
        <v>0.43883560569972202</v>
      </c>
    </row>
    <row r="2174" spans="1:5" ht="15.75" customHeight="1" x14ac:dyDescent="0.3">
      <c r="A2174" s="1">
        <v>936</v>
      </c>
      <c r="B2174" s="1" t="s">
        <v>6166</v>
      </c>
      <c r="C2174" s="1" t="s">
        <v>13428</v>
      </c>
      <c r="D2174" s="1" t="s">
        <v>10086</v>
      </c>
      <c r="E2174" s="8">
        <f t="shared" ca="1" si="8"/>
        <v>0.66232713622244477</v>
      </c>
    </row>
    <row r="2175" spans="1:5" ht="15.75" customHeight="1" x14ac:dyDescent="0.3">
      <c r="A2175" s="1">
        <v>936</v>
      </c>
      <c r="B2175" s="1" t="s">
        <v>10085</v>
      </c>
      <c r="C2175" s="1" t="s">
        <v>13428</v>
      </c>
      <c r="D2175" s="1" t="s">
        <v>10086</v>
      </c>
      <c r="E2175" s="8">
        <f t="shared" ca="1" si="8"/>
        <v>0.61424771293442892</v>
      </c>
    </row>
    <row r="2176" spans="1:5" ht="15.75" customHeight="1" x14ac:dyDescent="0.3">
      <c r="A2176" s="1">
        <v>937</v>
      </c>
      <c r="B2176" s="1" t="s">
        <v>5116</v>
      </c>
      <c r="C2176" s="1" t="s">
        <v>13428</v>
      </c>
      <c r="D2176" s="1" t="s">
        <v>5871</v>
      </c>
      <c r="E2176" s="8">
        <f t="shared" ca="1" si="8"/>
        <v>0.70436693002810546</v>
      </c>
    </row>
    <row r="2177" spans="1:5" ht="15.75" customHeight="1" x14ac:dyDescent="0.3">
      <c r="A2177" s="1">
        <v>937</v>
      </c>
      <c r="B2177" s="1" t="s">
        <v>7598</v>
      </c>
      <c r="C2177" s="1" t="s">
        <v>13428</v>
      </c>
      <c r="D2177" s="1" t="s">
        <v>12959</v>
      </c>
      <c r="E2177" s="8">
        <f t="shared" ca="1" si="8"/>
        <v>0.59439569199400155</v>
      </c>
    </row>
    <row r="2178" spans="1:5" ht="15.75" customHeight="1" x14ac:dyDescent="0.3">
      <c r="A2178" s="1">
        <v>938</v>
      </c>
      <c r="B2178" s="1" t="s">
        <v>4952</v>
      </c>
      <c r="C2178" s="1" t="s">
        <v>13428</v>
      </c>
      <c r="D2178" s="1" t="s">
        <v>5989</v>
      </c>
      <c r="E2178" s="8">
        <f t="shared" ca="1" si="8"/>
        <v>5.9325128651710357E-2</v>
      </c>
    </row>
    <row r="2179" spans="1:5" ht="15.75" customHeight="1" x14ac:dyDescent="0.3">
      <c r="A2179" s="1">
        <v>938</v>
      </c>
      <c r="B2179" s="1" t="s">
        <v>5451</v>
      </c>
      <c r="C2179" s="1" t="s">
        <v>13428</v>
      </c>
      <c r="D2179" s="1" t="s">
        <v>5989</v>
      </c>
      <c r="E2179" s="8">
        <f t="shared" ca="1" si="8"/>
        <v>0.45959011290179441</v>
      </c>
    </row>
    <row r="2180" spans="1:5" ht="15.75" customHeight="1" x14ac:dyDescent="0.3">
      <c r="A2180" s="1">
        <v>939</v>
      </c>
      <c r="B2180" s="1" t="s">
        <v>2134</v>
      </c>
      <c r="C2180" s="1" t="s">
        <v>13428</v>
      </c>
      <c r="D2180" s="1" t="s">
        <v>8816</v>
      </c>
      <c r="E2180" s="8">
        <f t="shared" ca="1" si="8"/>
        <v>0.79900549739691595</v>
      </c>
    </row>
    <row r="2181" spans="1:5" ht="15.75" customHeight="1" x14ac:dyDescent="0.3">
      <c r="A2181" s="1">
        <v>939</v>
      </c>
      <c r="B2181" s="1" t="s">
        <v>11712</v>
      </c>
      <c r="C2181" s="1" t="s">
        <v>13428</v>
      </c>
      <c r="D2181" s="1" t="s">
        <v>8816</v>
      </c>
      <c r="E2181" s="8">
        <f t="shared" ca="1" si="8"/>
        <v>0.367755232437319</v>
      </c>
    </row>
    <row r="2182" spans="1:5" ht="15.75" customHeight="1" x14ac:dyDescent="0.3">
      <c r="A2182" s="1">
        <v>940</v>
      </c>
      <c r="B2182" s="1" t="s">
        <v>2656</v>
      </c>
      <c r="C2182" s="1" t="s">
        <v>13428</v>
      </c>
      <c r="D2182" s="1" t="s">
        <v>5113</v>
      </c>
      <c r="E2182" s="8">
        <f t="shared" ca="1" si="8"/>
        <v>3.3556847420352143E-2</v>
      </c>
    </row>
    <row r="2183" spans="1:5" ht="15.75" customHeight="1" x14ac:dyDescent="0.3">
      <c r="A2183" s="1">
        <v>940</v>
      </c>
      <c r="B2183" s="1" t="s">
        <v>11057</v>
      </c>
      <c r="C2183" s="1" t="s">
        <v>13428</v>
      </c>
      <c r="D2183" s="1" t="s">
        <v>11700</v>
      </c>
      <c r="E2183" s="8">
        <f t="shared" ca="1" si="8"/>
        <v>0.64929793206873565</v>
      </c>
    </row>
    <row r="2184" spans="1:5" ht="15.75" customHeight="1" x14ac:dyDescent="0.3">
      <c r="A2184" s="1">
        <v>941</v>
      </c>
      <c r="B2184" s="1" t="s">
        <v>7582</v>
      </c>
      <c r="C2184" s="1" t="s">
        <v>13428</v>
      </c>
      <c r="D2184" s="1" t="s">
        <v>7583</v>
      </c>
      <c r="E2184" s="8">
        <f t="shared" ca="1" si="8"/>
        <v>0.56716201013611833</v>
      </c>
    </row>
    <row r="2185" spans="1:5" ht="15.75" customHeight="1" x14ac:dyDescent="0.3">
      <c r="A2185" s="1">
        <v>941</v>
      </c>
      <c r="B2185" s="1" t="s">
        <v>8539</v>
      </c>
      <c r="C2185" s="1" t="s">
        <v>13428</v>
      </c>
      <c r="D2185" s="1" t="s">
        <v>7583</v>
      </c>
      <c r="E2185" s="8">
        <f t="shared" ca="1" si="8"/>
        <v>0.80765627903707637</v>
      </c>
    </row>
    <row r="2186" spans="1:5" ht="15.75" customHeight="1" x14ac:dyDescent="0.3">
      <c r="A2186" s="1">
        <v>942</v>
      </c>
      <c r="B2186" s="1" t="s">
        <v>8202</v>
      </c>
      <c r="C2186" s="1" t="s">
        <v>13428</v>
      </c>
      <c r="D2186" s="1" t="s">
        <v>4494</v>
      </c>
      <c r="E2186" s="8">
        <f t="shared" ca="1" si="8"/>
        <v>5.6550860621692012E-2</v>
      </c>
    </row>
    <row r="2187" spans="1:5" ht="15.75" customHeight="1" x14ac:dyDescent="0.3">
      <c r="A2187" s="1">
        <v>942</v>
      </c>
      <c r="B2187" s="1" t="s">
        <v>4078</v>
      </c>
      <c r="C2187" s="1" t="s">
        <v>13428</v>
      </c>
      <c r="D2187" s="1" t="s">
        <v>4494</v>
      </c>
      <c r="E2187" s="8">
        <f t="shared" ca="1" si="8"/>
        <v>0.75361435683048994</v>
      </c>
    </row>
    <row r="2188" spans="1:5" ht="15.75" customHeight="1" x14ac:dyDescent="0.3">
      <c r="A2188" s="1">
        <v>943</v>
      </c>
      <c r="B2188" s="1" t="s">
        <v>2388</v>
      </c>
      <c r="C2188" s="1" t="s">
        <v>13428</v>
      </c>
      <c r="D2188" s="1" t="s">
        <v>8251</v>
      </c>
      <c r="E2188" s="8">
        <f t="shared" ca="1" si="8"/>
        <v>0.95541429865667871</v>
      </c>
    </row>
    <row r="2189" spans="1:5" ht="15.75" customHeight="1" x14ac:dyDescent="0.3">
      <c r="A2189" s="1">
        <v>943</v>
      </c>
      <c r="B2189" s="1" t="s">
        <v>6429</v>
      </c>
      <c r="C2189" s="1" t="s">
        <v>13428</v>
      </c>
      <c r="D2189" s="1" t="s">
        <v>12738</v>
      </c>
      <c r="E2189" s="8">
        <f t="shared" ca="1" si="8"/>
        <v>0.12546331741683059</v>
      </c>
    </row>
    <row r="2190" spans="1:5" ht="15.75" customHeight="1" x14ac:dyDescent="0.3">
      <c r="A2190" s="1">
        <v>944</v>
      </c>
      <c r="B2190" s="1" t="s">
        <v>12163</v>
      </c>
      <c r="C2190" s="1" t="s">
        <v>13428</v>
      </c>
      <c r="D2190" s="1" t="s">
        <v>12992</v>
      </c>
      <c r="E2190" s="8">
        <f t="shared" ca="1" si="8"/>
        <v>0.32426236900156891</v>
      </c>
    </row>
    <row r="2191" spans="1:5" ht="15.75" customHeight="1" x14ac:dyDescent="0.3">
      <c r="A2191" s="1">
        <v>944</v>
      </c>
      <c r="B2191" s="1" t="s">
        <v>2468</v>
      </c>
      <c r="C2191" s="1" t="s">
        <v>13428</v>
      </c>
      <c r="D2191" s="1" t="s">
        <v>11265</v>
      </c>
      <c r="E2191" s="8">
        <f t="shared" ca="1" si="8"/>
        <v>0.37298792488893229</v>
      </c>
    </row>
    <row r="2192" spans="1:5" ht="15.75" customHeight="1" x14ac:dyDescent="0.3">
      <c r="A2192" s="1">
        <v>945</v>
      </c>
      <c r="B2192" s="1" t="s">
        <v>12188</v>
      </c>
      <c r="C2192" s="1" t="s">
        <v>13428</v>
      </c>
      <c r="D2192" s="1" t="s">
        <v>9446</v>
      </c>
      <c r="E2192" s="8">
        <f t="shared" ca="1" si="8"/>
        <v>0.36427789512439612</v>
      </c>
    </row>
    <row r="2193" spans="1:5" ht="15.75" customHeight="1" x14ac:dyDescent="0.3">
      <c r="A2193" s="1">
        <v>945</v>
      </c>
      <c r="B2193" s="1" t="s">
        <v>7223</v>
      </c>
      <c r="C2193" s="1" t="s">
        <v>13428</v>
      </c>
      <c r="D2193" s="1" t="s">
        <v>9446</v>
      </c>
      <c r="E2193" s="8">
        <f t="shared" ca="1" si="8"/>
        <v>0.17553004881803269</v>
      </c>
    </row>
    <row r="2194" spans="1:5" ht="15.75" customHeight="1" x14ac:dyDescent="0.3">
      <c r="A2194" s="1">
        <v>946</v>
      </c>
      <c r="B2194" s="1" t="s">
        <v>207</v>
      </c>
      <c r="C2194" s="1" t="s">
        <v>13428</v>
      </c>
      <c r="D2194" s="1" t="s">
        <v>208</v>
      </c>
      <c r="E2194" s="8">
        <f t="shared" ca="1" si="8"/>
        <v>0.55443876117735424</v>
      </c>
    </row>
    <row r="2195" spans="1:5" ht="15.75" customHeight="1" x14ac:dyDescent="0.3">
      <c r="A2195" s="1">
        <v>946</v>
      </c>
      <c r="B2195" s="1" t="s">
        <v>3114</v>
      </c>
      <c r="C2195" s="1" t="s">
        <v>13428</v>
      </c>
      <c r="D2195" s="1" t="s">
        <v>208</v>
      </c>
      <c r="E2195" s="8">
        <f t="shared" ca="1" si="8"/>
        <v>0.46796631755157514</v>
      </c>
    </row>
    <row r="2196" spans="1:5" ht="15.75" customHeight="1" x14ac:dyDescent="0.3">
      <c r="A2196" s="1">
        <v>947</v>
      </c>
      <c r="B2196" s="1" t="s">
        <v>4751</v>
      </c>
      <c r="C2196" s="1" t="s">
        <v>13428</v>
      </c>
      <c r="D2196" s="1" t="s">
        <v>4752</v>
      </c>
      <c r="E2196" s="8">
        <f t="shared" ca="1" si="8"/>
        <v>0.67364666026092179</v>
      </c>
    </row>
    <row r="2197" spans="1:5" ht="15.75" customHeight="1" x14ac:dyDescent="0.3">
      <c r="A2197" s="1">
        <v>947</v>
      </c>
      <c r="B2197" s="1" t="s">
        <v>1467</v>
      </c>
      <c r="C2197" s="1" t="s">
        <v>13428</v>
      </c>
      <c r="D2197" s="1" t="s">
        <v>4752</v>
      </c>
      <c r="E2197" s="8">
        <f t="shared" ca="1" si="8"/>
        <v>0.87619313541284216</v>
      </c>
    </row>
    <row r="2198" spans="1:5" ht="15.75" customHeight="1" x14ac:dyDescent="0.3">
      <c r="A2198" s="1">
        <v>948</v>
      </c>
      <c r="B2198" s="1" t="s">
        <v>8298</v>
      </c>
      <c r="C2198" s="1" t="s">
        <v>13428</v>
      </c>
      <c r="D2198" s="1" t="s">
        <v>8299</v>
      </c>
      <c r="E2198" s="8">
        <f t="shared" ca="1" si="8"/>
        <v>0.37035444463677969</v>
      </c>
    </row>
    <row r="2199" spans="1:5" ht="15.75" customHeight="1" x14ac:dyDescent="0.3">
      <c r="A2199" s="1">
        <v>948</v>
      </c>
      <c r="B2199" s="1" t="s">
        <v>4339</v>
      </c>
      <c r="C2199" s="1" t="s">
        <v>13428</v>
      </c>
      <c r="D2199" s="1" t="s">
        <v>4340</v>
      </c>
      <c r="E2199" s="8">
        <f t="shared" ca="1" si="8"/>
        <v>0.56576030545395273</v>
      </c>
    </row>
    <row r="2200" spans="1:5" ht="15.75" customHeight="1" x14ac:dyDescent="0.3">
      <c r="A2200" s="1">
        <v>949</v>
      </c>
      <c r="B2200" s="1" t="s">
        <v>10793</v>
      </c>
      <c r="C2200" s="1" t="s">
        <v>13428</v>
      </c>
      <c r="D2200" s="1" t="s">
        <v>8619</v>
      </c>
      <c r="E2200" s="8">
        <f t="shared" ca="1" si="8"/>
        <v>0.70393864831374853</v>
      </c>
    </row>
    <row r="2201" spans="1:5" ht="15.75" customHeight="1" x14ac:dyDescent="0.3">
      <c r="A2201" s="1">
        <v>949</v>
      </c>
      <c r="B2201" s="1" t="s">
        <v>8618</v>
      </c>
      <c r="C2201" s="1" t="s">
        <v>13428</v>
      </c>
      <c r="D2201" s="1" t="s">
        <v>8619</v>
      </c>
      <c r="E2201" s="8">
        <f t="shared" ca="1" si="8"/>
        <v>0.27156660619578898</v>
      </c>
    </row>
    <row r="2202" spans="1:5" ht="15.75" customHeight="1" x14ac:dyDescent="0.3">
      <c r="A2202" s="1">
        <v>950</v>
      </c>
      <c r="B2202" s="1" t="s">
        <v>9445</v>
      </c>
      <c r="C2202" s="1" t="s">
        <v>13428</v>
      </c>
      <c r="D2202" s="1" t="s">
        <v>7917</v>
      </c>
      <c r="E2202" s="8">
        <f t="shared" ca="1" si="8"/>
        <v>0.12580836126811179</v>
      </c>
    </row>
    <row r="2203" spans="1:5" ht="15.75" customHeight="1" x14ac:dyDescent="0.3">
      <c r="A2203" s="1">
        <v>950</v>
      </c>
      <c r="B2203" s="1" t="s">
        <v>4269</v>
      </c>
      <c r="C2203" s="1" t="s">
        <v>13428</v>
      </c>
      <c r="D2203" s="1" t="s">
        <v>7917</v>
      </c>
      <c r="E2203" s="8">
        <f t="shared" ca="1" si="8"/>
        <v>0.2140569198997927</v>
      </c>
    </row>
    <row r="2204" spans="1:5" ht="15.75" customHeight="1" x14ac:dyDescent="0.3">
      <c r="A2204" s="1">
        <v>951</v>
      </c>
      <c r="B2204" s="1" t="s">
        <v>10568</v>
      </c>
      <c r="C2204" s="1" t="s">
        <v>13428</v>
      </c>
      <c r="D2204" s="1" t="s">
        <v>5115</v>
      </c>
      <c r="E2204" s="8">
        <f t="shared" ca="1" si="8"/>
        <v>2.8540530099894323E-2</v>
      </c>
    </row>
    <row r="2205" spans="1:5" ht="15.75" customHeight="1" x14ac:dyDescent="0.3">
      <c r="A2205" s="1">
        <v>951</v>
      </c>
      <c r="B2205" s="1" t="s">
        <v>5114</v>
      </c>
      <c r="C2205" s="1" t="s">
        <v>13428</v>
      </c>
      <c r="D2205" s="1" t="s">
        <v>5115</v>
      </c>
      <c r="E2205" s="8">
        <f t="shared" ca="1" si="8"/>
        <v>0.94123980624111259</v>
      </c>
    </row>
    <row r="2206" spans="1:5" ht="15.75" customHeight="1" x14ac:dyDescent="0.3">
      <c r="A2206" s="1">
        <v>952</v>
      </c>
      <c r="B2206" s="1" t="s">
        <v>11703</v>
      </c>
      <c r="C2206" s="1" t="s">
        <v>13428</v>
      </c>
      <c r="D2206" s="1" t="s">
        <v>12840</v>
      </c>
      <c r="E2206" s="8">
        <f t="shared" ca="1" si="8"/>
        <v>0.81013692864828057</v>
      </c>
    </row>
    <row r="2207" spans="1:5" ht="15.75" customHeight="1" x14ac:dyDescent="0.3">
      <c r="A2207" s="1">
        <v>952</v>
      </c>
      <c r="B2207" s="1" t="s">
        <v>3867</v>
      </c>
      <c r="C2207" s="1" t="s">
        <v>13428</v>
      </c>
      <c r="D2207" s="1" t="s">
        <v>3868</v>
      </c>
      <c r="E2207" s="8">
        <f t="shared" ca="1" si="8"/>
        <v>0.2831511520315283</v>
      </c>
    </row>
    <row r="2208" spans="1:5" ht="15.75" customHeight="1" x14ac:dyDescent="0.3">
      <c r="A2208" s="1">
        <v>953</v>
      </c>
      <c r="B2208" s="1" t="s">
        <v>7725</v>
      </c>
      <c r="C2208" s="1" t="s">
        <v>13428</v>
      </c>
      <c r="D2208" s="1" t="s">
        <v>11429</v>
      </c>
      <c r="E2208" s="8">
        <f t="shared" ca="1" si="8"/>
        <v>0.83504385833726402</v>
      </c>
    </row>
    <row r="2209" spans="1:5" ht="15.75" customHeight="1" x14ac:dyDescent="0.3">
      <c r="A2209" s="1">
        <v>953</v>
      </c>
      <c r="B2209" s="1" t="s">
        <v>11428</v>
      </c>
      <c r="C2209" s="1" t="s">
        <v>13428</v>
      </c>
      <c r="D2209" s="1" t="s">
        <v>11429</v>
      </c>
      <c r="E2209" s="8">
        <f t="shared" ca="1" si="8"/>
        <v>0.79904502125050125</v>
      </c>
    </row>
    <row r="2210" spans="1:5" ht="15.75" customHeight="1" x14ac:dyDescent="0.3">
      <c r="A2210" s="1">
        <v>954</v>
      </c>
      <c r="B2210" s="1" t="s">
        <v>11168</v>
      </c>
      <c r="C2210" s="1" t="s">
        <v>13428</v>
      </c>
      <c r="D2210" s="1" t="s">
        <v>10991</v>
      </c>
      <c r="E2210" s="8">
        <f t="shared" ca="1" si="8"/>
        <v>0.41919269081327426</v>
      </c>
    </row>
    <row r="2211" spans="1:5" ht="15.75" customHeight="1" x14ac:dyDescent="0.3">
      <c r="A2211" s="1">
        <v>954</v>
      </c>
      <c r="B2211" s="1" t="s">
        <v>10990</v>
      </c>
      <c r="C2211" s="1" t="s">
        <v>13428</v>
      </c>
      <c r="D2211" s="1" t="s">
        <v>10991</v>
      </c>
      <c r="E2211" s="8">
        <f t="shared" ca="1" si="8"/>
        <v>0.69809812995587051</v>
      </c>
    </row>
    <row r="2212" spans="1:5" ht="15.75" customHeight="1" x14ac:dyDescent="0.3">
      <c r="A2212" s="1">
        <v>955</v>
      </c>
      <c r="B2212" s="1" t="s">
        <v>554</v>
      </c>
      <c r="C2212" s="1" t="s">
        <v>13428</v>
      </c>
      <c r="D2212" s="1" t="s">
        <v>555</v>
      </c>
      <c r="E2212" s="8">
        <f t="shared" ca="1" si="8"/>
        <v>0.95967137309725514</v>
      </c>
    </row>
    <row r="2213" spans="1:5" ht="15.75" customHeight="1" x14ac:dyDescent="0.3">
      <c r="A2213" s="1">
        <v>955</v>
      </c>
      <c r="B2213" s="1" t="s">
        <v>10422</v>
      </c>
      <c r="C2213" s="1" t="s">
        <v>13428</v>
      </c>
      <c r="D2213" s="1" t="s">
        <v>555</v>
      </c>
      <c r="E2213" s="8">
        <f t="shared" ca="1" si="8"/>
        <v>0.66576054053147071</v>
      </c>
    </row>
    <row r="2214" spans="1:5" ht="15.75" customHeight="1" x14ac:dyDescent="0.3">
      <c r="A2214" s="1">
        <v>956</v>
      </c>
      <c r="B2214" s="1" t="s">
        <v>6405</v>
      </c>
      <c r="C2214" s="1" t="s">
        <v>13428</v>
      </c>
      <c r="D2214" s="1" t="s">
        <v>6406</v>
      </c>
      <c r="E2214" s="8">
        <f t="shared" ca="1" si="8"/>
        <v>0.82924969334627541</v>
      </c>
    </row>
    <row r="2215" spans="1:5" ht="15.75" customHeight="1" x14ac:dyDescent="0.3">
      <c r="A2215" s="1">
        <v>956</v>
      </c>
      <c r="B2215" s="1" t="s">
        <v>3136</v>
      </c>
      <c r="C2215" s="1" t="s">
        <v>13428</v>
      </c>
      <c r="D2215" s="1" t="s">
        <v>12684</v>
      </c>
      <c r="E2215" s="8">
        <f t="shared" ca="1" si="8"/>
        <v>0.85335454099517827</v>
      </c>
    </row>
    <row r="2216" spans="1:5" ht="15.75" customHeight="1" x14ac:dyDescent="0.3">
      <c r="A2216" s="1">
        <v>957</v>
      </c>
      <c r="B2216" s="1" t="s">
        <v>5699</v>
      </c>
      <c r="C2216" s="1" t="s">
        <v>13428</v>
      </c>
      <c r="D2216" s="1" t="s">
        <v>5700</v>
      </c>
      <c r="E2216" s="8">
        <f t="shared" ca="1" si="8"/>
        <v>3.9447553695750259E-2</v>
      </c>
    </row>
    <row r="2217" spans="1:5" ht="15.75" customHeight="1" x14ac:dyDescent="0.3">
      <c r="A2217" s="1">
        <v>957</v>
      </c>
      <c r="B2217" s="1" t="s">
        <v>6242</v>
      </c>
      <c r="C2217" s="1" t="s">
        <v>13428</v>
      </c>
      <c r="D2217" s="1" t="s">
        <v>6243</v>
      </c>
      <c r="E2217" s="8">
        <f t="shared" ca="1" si="8"/>
        <v>0.43533296844249036</v>
      </c>
    </row>
    <row r="2218" spans="1:5" ht="15.75" customHeight="1" x14ac:dyDescent="0.3">
      <c r="A2218" s="1">
        <v>958</v>
      </c>
      <c r="B2218" s="1" t="s">
        <v>6541</v>
      </c>
      <c r="C2218" s="1" t="s">
        <v>13428</v>
      </c>
      <c r="D2218" s="1" t="s">
        <v>6542</v>
      </c>
      <c r="E2218" s="8">
        <f t="shared" ca="1" si="8"/>
        <v>0.14551147401805486</v>
      </c>
    </row>
    <row r="2219" spans="1:5" ht="15.75" customHeight="1" x14ac:dyDescent="0.3">
      <c r="A2219" s="1">
        <v>958</v>
      </c>
      <c r="B2219" s="1" t="s">
        <v>9492</v>
      </c>
      <c r="C2219" s="1" t="s">
        <v>13428</v>
      </c>
      <c r="D2219" s="1" t="s">
        <v>9493</v>
      </c>
      <c r="E2219" s="8">
        <f t="shared" ca="1" si="8"/>
        <v>0.71233171571455089</v>
      </c>
    </row>
    <row r="2220" spans="1:5" ht="15.75" customHeight="1" x14ac:dyDescent="0.3">
      <c r="A2220" s="1">
        <v>959</v>
      </c>
      <c r="B2220" s="1" t="s">
        <v>11385</v>
      </c>
      <c r="C2220" s="1" t="s">
        <v>13428</v>
      </c>
      <c r="D2220" s="1" t="s">
        <v>11386</v>
      </c>
      <c r="E2220" s="8">
        <f t="shared" ca="1" si="8"/>
        <v>0.60003232323205657</v>
      </c>
    </row>
    <row r="2221" spans="1:5" ht="15.75" customHeight="1" x14ac:dyDescent="0.3">
      <c r="A2221" s="1">
        <v>959</v>
      </c>
      <c r="B2221" s="1" t="s">
        <v>4637</v>
      </c>
      <c r="C2221" s="1" t="s">
        <v>13428</v>
      </c>
      <c r="D2221" s="1" t="s">
        <v>10471</v>
      </c>
      <c r="E2221" s="8">
        <f t="shared" ca="1" si="8"/>
        <v>0.39638899486519041</v>
      </c>
    </row>
    <row r="2222" spans="1:5" ht="15.75" customHeight="1" x14ac:dyDescent="0.3">
      <c r="A2222" s="1">
        <v>960</v>
      </c>
      <c r="B2222" s="1" t="s">
        <v>11915</v>
      </c>
      <c r="C2222" s="1" t="s">
        <v>13428</v>
      </c>
      <c r="D2222" s="1" t="s">
        <v>11916</v>
      </c>
      <c r="E2222" s="8">
        <f t="shared" ca="1" si="8"/>
        <v>0.41758894846904138</v>
      </c>
    </row>
    <row r="2223" spans="1:5" ht="15.75" customHeight="1" x14ac:dyDescent="0.3">
      <c r="A2223" s="1">
        <v>960</v>
      </c>
      <c r="B2223" s="1" t="s">
        <v>2871</v>
      </c>
      <c r="C2223" s="1" t="s">
        <v>13428</v>
      </c>
      <c r="D2223" s="1" t="s">
        <v>2872</v>
      </c>
      <c r="E2223" s="8">
        <f t="shared" ca="1" si="8"/>
        <v>0.43959721678066443</v>
      </c>
    </row>
    <row r="2224" spans="1:5" ht="15.75" customHeight="1" x14ac:dyDescent="0.3">
      <c r="A2224" s="1">
        <v>961</v>
      </c>
      <c r="B2224" s="1" t="s">
        <v>11100</v>
      </c>
      <c r="C2224" s="1" t="s">
        <v>13428</v>
      </c>
      <c r="D2224" s="1" t="s">
        <v>11101</v>
      </c>
      <c r="E2224" s="8">
        <f t="shared" ca="1" si="8"/>
        <v>0.10430907280487789</v>
      </c>
    </row>
    <row r="2225" spans="1:5" ht="15.75" customHeight="1" x14ac:dyDescent="0.3">
      <c r="A2225" s="1">
        <v>961</v>
      </c>
      <c r="B2225" s="1" t="s">
        <v>11817</v>
      </c>
      <c r="C2225" s="1" t="s">
        <v>13428</v>
      </c>
      <c r="D2225" s="1" t="s">
        <v>11101</v>
      </c>
      <c r="E2225" s="8">
        <f t="shared" ca="1" si="8"/>
        <v>0.50524714257288761</v>
      </c>
    </row>
    <row r="2226" spans="1:5" ht="15.75" customHeight="1" x14ac:dyDescent="0.3">
      <c r="A2226" s="1">
        <v>962</v>
      </c>
      <c r="B2226" s="1" t="s">
        <v>8806</v>
      </c>
      <c r="C2226" s="1" t="s">
        <v>13428</v>
      </c>
      <c r="D2226" s="1" t="s">
        <v>8807</v>
      </c>
      <c r="E2226" s="8">
        <f t="shared" ca="1" si="8"/>
        <v>0.49228269096170141</v>
      </c>
    </row>
    <row r="2227" spans="1:5" ht="15.75" customHeight="1" x14ac:dyDescent="0.3">
      <c r="A2227" s="1">
        <v>962</v>
      </c>
      <c r="B2227" s="1" t="s">
        <v>3491</v>
      </c>
      <c r="C2227" s="1" t="s">
        <v>13428</v>
      </c>
      <c r="D2227" s="1" t="s">
        <v>11216</v>
      </c>
      <c r="E2227" s="8">
        <f t="shared" ca="1" si="8"/>
        <v>0.14924027747058199</v>
      </c>
    </row>
    <row r="2228" spans="1:5" ht="15.75" customHeight="1" x14ac:dyDescent="0.3">
      <c r="A2228" s="1">
        <v>963</v>
      </c>
      <c r="B2228" s="1" t="s">
        <v>9918</v>
      </c>
      <c r="C2228" s="1" t="s">
        <v>13428</v>
      </c>
      <c r="D2228" s="1" t="s">
        <v>13416</v>
      </c>
      <c r="E2228" s="8">
        <f t="shared" ca="1" si="8"/>
        <v>0.19209310744329455</v>
      </c>
    </row>
    <row r="2229" spans="1:5" ht="15.75" customHeight="1" x14ac:dyDescent="0.3">
      <c r="A2229" s="1">
        <v>963</v>
      </c>
      <c r="B2229" s="1" t="s">
        <v>6165</v>
      </c>
      <c r="C2229" s="1" t="s">
        <v>13428</v>
      </c>
      <c r="D2229" s="1" t="s">
        <v>11775</v>
      </c>
      <c r="E2229" s="8">
        <f t="shared" ca="1" si="8"/>
        <v>0.23869571877724072</v>
      </c>
    </row>
    <row r="2230" spans="1:5" ht="15.75" customHeight="1" x14ac:dyDescent="0.3">
      <c r="A2230" s="1">
        <v>964</v>
      </c>
      <c r="B2230" s="1" t="s">
        <v>7075</v>
      </c>
      <c r="C2230" s="1" t="s">
        <v>13428</v>
      </c>
      <c r="D2230" s="1" t="s">
        <v>7136</v>
      </c>
      <c r="E2230" s="8">
        <f t="shared" ca="1" si="8"/>
        <v>0.3880855118803509</v>
      </c>
    </row>
    <row r="2231" spans="1:5" ht="15.75" customHeight="1" x14ac:dyDescent="0.3">
      <c r="A2231" s="1">
        <v>964</v>
      </c>
      <c r="B2231" s="1" t="s">
        <v>5475</v>
      </c>
      <c r="C2231" s="1" t="s">
        <v>13428</v>
      </c>
      <c r="D2231" s="1" t="s">
        <v>5476</v>
      </c>
      <c r="E2231" s="8">
        <f t="shared" ca="1" si="8"/>
        <v>0.57813322586303184</v>
      </c>
    </row>
    <row r="2232" spans="1:5" ht="15.75" customHeight="1" x14ac:dyDescent="0.3">
      <c r="A2232" s="1">
        <v>965</v>
      </c>
      <c r="B2232" s="1" t="s">
        <v>1574</v>
      </c>
      <c r="C2232" s="1" t="s">
        <v>13428</v>
      </c>
      <c r="D2232" s="1" t="s">
        <v>1575</v>
      </c>
      <c r="E2232" s="8">
        <f t="shared" ca="1" si="8"/>
        <v>0.88847092031407371</v>
      </c>
    </row>
    <row r="2233" spans="1:5" ht="15.75" customHeight="1" x14ac:dyDescent="0.3">
      <c r="A2233" s="1">
        <v>965</v>
      </c>
      <c r="B2233" s="1" t="s">
        <v>4497</v>
      </c>
      <c r="C2233" s="1" t="s">
        <v>13428</v>
      </c>
      <c r="D2233" s="1" t="s">
        <v>4498</v>
      </c>
      <c r="E2233" s="8">
        <f t="shared" ca="1" si="8"/>
        <v>0.98835620271606617</v>
      </c>
    </row>
    <row r="2234" spans="1:5" ht="15.75" customHeight="1" x14ac:dyDescent="0.3">
      <c r="A2234" s="1">
        <v>966</v>
      </c>
      <c r="B2234" s="1" t="s">
        <v>3752</v>
      </c>
      <c r="C2234" s="1" t="s">
        <v>13428</v>
      </c>
      <c r="D2234" s="1" t="s">
        <v>7162</v>
      </c>
      <c r="E2234" s="8">
        <f t="shared" ca="1" si="8"/>
        <v>0.51025800940349864</v>
      </c>
    </row>
    <row r="2235" spans="1:5" ht="15.75" customHeight="1" x14ac:dyDescent="0.3">
      <c r="A2235" s="1">
        <v>966</v>
      </c>
      <c r="B2235" s="1" t="s">
        <v>7161</v>
      </c>
      <c r="C2235" s="1" t="s">
        <v>13428</v>
      </c>
      <c r="D2235" s="1" t="s">
        <v>7162</v>
      </c>
      <c r="E2235" s="8">
        <f t="shared" ca="1" si="8"/>
        <v>0.79818507355575785</v>
      </c>
    </row>
    <row r="2236" spans="1:5" ht="15.75" customHeight="1" x14ac:dyDescent="0.3">
      <c r="A2236" s="1">
        <v>967</v>
      </c>
      <c r="B2236" s="1" t="s">
        <v>1247</v>
      </c>
      <c r="C2236" s="1" t="s">
        <v>13428</v>
      </c>
      <c r="D2236" s="1" t="s">
        <v>1248</v>
      </c>
      <c r="E2236" s="8">
        <f t="shared" ca="1" si="8"/>
        <v>0.11840048978027451</v>
      </c>
    </row>
    <row r="2237" spans="1:5" ht="15.75" customHeight="1" x14ac:dyDescent="0.3">
      <c r="A2237" s="1">
        <v>967</v>
      </c>
      <c r="B2237" s="1" t="s">
        <v>5521</v>
      </c>
      <c r="C2237" s="1" t="s">
        <v>13428</v>
      </c>
      <c r="D2237" s="1" t="s">
        <v>12597</v>
      </c>
      <c r="E2237" s="8">
        <f t="shared" ca="1" si="8"/>
        <v>5.3848212503955883E-2</v>
      </c>
    </row>
    <row r="2238" spans="1:5" ht="15.75" customHeight="1" x14ac:dyDescent="0.3">
      <c r="A2238" s="1">
        <v>968</v>
      </c>
      <c r="B2238" s="1" t="s">
        <v>9259</v>
      </c>
      <c r="C2238" s="1" t="s">
        <v>13428</v>
      </c>
      <c r="D2238" s="1" t="s">
        <v>13024</v>
      </c>
      <c r="E2238" s="8">
        <f t="shared" ca="1" si="8"/>
        <v>0.66846373944693993</v>
      </c>
    </row>
    <row r="2239" spans="1:5" ht="15.75" customHeight="1" x14ac:dyDescent="0.3">
      <c r="A2239" s="1">
        <v>968</v>
      </c>
      <c r="B2239" s="1" t="s">
        <v>2048</v>
      </c>
      <c r="C2239" s="1" t="s">
        <v>13428</v>
      </c>
      <c r="D2239" s="1" t="s">
        <v>11572</v>
      </c>
      <c r="E2239" s="8">
        <f t="shared" ca="1" si="8"/>
        <v>0.62190372222895707</v>
      </c>
    </row>
    <row r="2240" spans="1:5" ht="15.75" customHeight="1" x14ac:dyDescent="0.3">
      <c r="A2240" s="1">
        <v>969</v>
      </c>
      <c r="B2240" s="1" t="s">
        <v>3623</v>
      </c>
      <c r="C2240" s="1" t="s">
        <v>13428</v>
      </c>
      <c r="D2240" s="1" t="s">
        <v>10309</v>
      </c>
      <c r="E2240" s="8">
        <f t="shared" ca="1" si="8"/>
        <v>0.41235207049534162</v>
      </c>
    </row>
    <row r="2241" spans="1:5" ht="15.75" customHeight="1" x14ac:dyDescent="0.3">
      <c r="A2241" s="1">
        <v>969</v>
      </c>
      <c r="B2241" s="1" t="s">
        <v>2114</v>
      </c>
      <c r="C2241" s="1" t="s">
        <v>13428</v>
      </c>
      <c r="D2241" s="1" t="s">
        <v>4235</v>
      </c>
      <c r="E2241" s="8">
        <f t="shared" ca="1" si="8"/>
        <v>0.75921646044368118</v>
      </c>
    </row>
    <row r="2242" spans="1:5" ht="15.75" customHeight="1" x14ac:dyDescent="0.3">
      <c r="A2242" s="1">
        <v>970</v>
      </c>
      <c r="B2242" s="1" t="s">
        <v>3153</v>
      </c>
      <c r="C2242" s="1" t="s">
        <v>13428</v>
      </c>
      <c r="D2242" s="1" t="s">
        <v>9277</v>
      </c>
      <c r="E2242" s="8">
        <f t="shared" ca="1" si="8"/>
        <v>6.561720500565249E-3</v>
      </c>
    </row>
    <row r="2243" spans="1:5" ht="15.75" customHeight="1" x14ac:dyDescent="0.3">
      <c r="A2243" s="1">
        <v>970</v>
      </c>
      <c r="B2243" s="1" t="s">
        <v>4400</v>
      </c>
      <c r="C2243" s="1" t="s">
        <v>13428</v>
      </c>
      <c r="D2243" s="1" t="s">
        <v>9737</v>
      </c>
      <c r="E2243" s="8">
        <f t="shared" ca="1" si="8"/>
        <v>0.6653963030734944</v>
      </c>
    </row>
    <row r="2244" spans="1:5" ht="15.75" customHeight="1" x14ac:dyDescent="0.3">
      <c r="A2244" s="1">
        <v>971</v>
      </c>
      <c r="B2244" s="1" t="s">
        <v>3215</v>
      </c>
      <c r="C2244" s="1" t="s">
        <v>13428</v>
      </c>
      <c r="D2244" s="1" t="s">
        <v>3216</v>
      </c>
      <c r="E2244" s="8">
        <f t="shared" ca="1" si="8"/>
        <v>0.16927736567245122</v>
      </c>
    </row>
    <row r="2245" spans="1:5" ht="15.75" customHeight="1" x14ac:dyDescent="0.3">
      <c r="A2245" s="1">
        <v>971</v>
      </c>
      <c r="B2245" s="1" t="s">
        <v>2386</v>
      </c>
      <c r="C2245" s="1" t="s">
        <v>13428</v>
      </c>
      <c r="D2245" s="1" t="s">
        <v>2387</v>
      </c>
      <c r="E2245" s="8">
        <f t="shared" ca="1" si="8"/>
        <v>0.52934790466200232</v>
      </c>
    </row>
    <row r="2246" spans="1:5" ht="15.75" customHeight="1" x14ac:dyDescent="0.3">
      <c r="A2246" s="1">
        <v>972</v>
      </c>
      <c r="B2246" s="1" t="s">
        <v>10640</v>
      </c>
      <c r="C2246" s="1" t="s">
        <v>13428</v>
      </c>
      <c r="D2246" s="1" t="s">
        <v>10641</v>
      </c>
      <c r="E2246" s="8">
        <f t="shared" ca="1" si="8"/>
        <v>0.38569143920497129</v>
      </c>
    </row>
    <row r="2247" spans="1:5" ht="15.75" customHeight="1" x14ac:dyDescent="0.3">
      <c r="A2247" s="1">
        <v>972</v>
      </c>
      <c r="B2247" s="1" t="s">
        <v>7056</v>
      </c>
      <c r="C2247" s="1" t="s">
        <v>13428</v>
      </c>
      <c r="D2247" s="1" t="s">
        <v>12113</v>
      </c>
      <c r="E2247" s="8">
        <f t="shared" ca="1" si="8"/>
        <v>0.23661192479215132</v>
      </c>
    </row>
    <row r="2248" spans="1:5" ht="15.75" customHeight="1" x14ac:dyDescent="0.3">
      <c r="A2248" s="1">
        <v>973</v>
      </c>
      <c r="B2248" s="1" t="s">
        <v>4384</v>
      </c>
      <c r="C2248" s="1" t="s">
        <v>13428</v>
      </c>
      <c r="D2248" s="1" t="s">
        <v>4385</v>
      </c>
      <c r="E2248" s="8">
        <f t="shared" ca="1" si="8"/>
        <v>0.32865450762070547</v>
      </c>
    </row>
    <row r="2249" spans="1:5" ht="15.75" customHeight="1" x14ac:dyDescent="0.3">
      <c r="A2249" s="1">
        <v>973</v>
      </c>
      <c r="B2249" s="1" t="s">
        <v>9479</v>
      </c>
      <c r="C2249" s="1" t="s">
        <v>13428</v>
      </c>
      <c r="D2249" s="1" t="s">
        <v>9480</v>
      </c>
      <c r="E2249" s="8">
        <f t="shared" ca="1" si="8"/>
        <v>0.41154905316430013</v>
      </c>
    </row>
    <row r="2250" spans="1:5" ht="15.75" customHeight="1" x14ac:dyDescent="0.3">
      <c r="A2250" s="1">
        <v>974</v>
      </c>
      <c r="B2250" s="1" t="s">
        <v>1118</v>
      </c>
      <c r="C2250" s="1" t="s">
        <v>13428</v>
      </c>
      <c r="D2250" s="1" t="s">
        <v>288</v>
      </c>
      <c r="E2250" s="8">
        <f t="shared" ca="1" si="8"/>
        <v>0.39307977173296693</v>
      </c>
    </row>
    <row r="2251" spans="1:5" ht="15.75" customHeight="1" x14ac:dyDescent="0.3">
      <c r="A2251" s="1">
        <v>974</v>
      </c>
      <c r="B2251" s="1" t="s">
        <v>287</v>
      </c>
      <c r="C2251" s="1" t="s">
        <v>13428</v>
      </c>
      <c r="D2251" s="1" t="s">
        <v>288</v>
      </c>
      <c r="E2251" s="8">
        <f t="shared" ca="1" si="8"/>
        <v>0.74388057647668115</v>
      </c>
    </row>
    <row r="2252" spans="1:5" ht="15.75" customHeight="1" x14ac:dyDescent="0.3">
      <c r="A2252" s="1">
        <v>975</v>
      </c>
      <c r="B2252" s="1" t="s">
        <v>11893</v>
      </c>
      <c r="C2252" s="1" t="s">
        <v>13428</v>
      </c>
      <c r="D2252" s="1" t="s">
        <v>11894</v>
      </c>
      <c r="E2252" s="8">
        <f t="shared" ca="1" si="8"/>
        <v>0.8721614698783805</v>
      </c>
    </row>
    <row r="2253" spans="1:5" ht="15.75" customHeight="1" x14ac:dyDescent="0.3">
      <c r="A2253" s="1">
        <v>975</v>
      </c>
      <c r="B2253" s="1" t="s">
        <v>9653</v>
      </c>
      <c r="C2253" s="1" t="s">
        <v>13428</v>
      </c>
      <c r="D2253" s="1" t="s">
        <v>12419</v>
      </c>
      <c r="E2253" s="8">
        <f t="shared" ca="1" si="8"/>
        <v>0.43546075236120174</v>
      </c>
    </row>
    <row r="2254" spans="1:5" ht="15.75" customHeight="1" x14ac:dyDescent="0.3">
      <c r="A2254" s="1">
        <v>976</v>
      </c>
      <c r="B2254" s="1" t="s">
        <v>10796</v>
      </c>
      <c r="C2254" s="1" t="s">
        <v>13428</v>
      </c>
      <c r="D2254" s="1" t="s">
        <v>10797</v>
      </c>
      <c r="E2254" s="8">
        <f t="shared" ca="1" si="8"/>
        <v>0.3336189074912157</v>
      </c>
    </row>
    <row r="2255" spans="1:5" ht="15.75" customHeight="1" x14ac:dyDescent="0.3">
      <c r="A2255" s="1">
        <v>976</v>
      </c>
      <c r="B2255" s="1" t="s">
        <v>11366</v>
      </c>
      <c r="C2255" s="1" t="s">
        <v>13428</v>
      </c>
      <c r="D2255" s="1" t="s">
        <v>13424</v>
      </c>
      <c r="E2255" s="8">
        <f t="shared" ca="1" si="8"/>
        <v>0.98987876707118427</v>
      </c>
    </row>
    <row r="2256" spans="1:5" ht="15.75" customHeight="1" x14ac:dyDescent="0.3">
      <c r="A2256" s="1">
        <v>977</v>
      </c>
      <c r="B2256" s="1" t="s">
        <v>11090</v>
      </c>
      <c r="C2256" s="1" t="s">
        <v>13428</v>
      </c>
      <c r="D2256" s="1" t="s">
        <v>11925</v>
      </c>
      <c r="E2256" s="8">
        <f t="shared" ca="1" si="8"/>
        <v>0.23393758180536339</v>
      </c>
    </row>
    <row r="2257" spans="1:5" ht="15.75" customHeight="1" x14ac:dyDescent="0.3">
      <c r="A2257" s="1">
        <v>977</v>
      </c>
      <c r="B2257" s="1" t="s">
        <v>10721</v>
      </c>
      <c r="C2257" s="1" t="s">
        <v>13428</v>
      </c>
      <c r="D2257" s="1" t="s">
        <v>10722</v>
      </c>
      <c r="E2257" s="8">
        <f t="shared" ca="1" si="8"/>
        <v>5.3384201625245487E-2</v>
      </c>
    </row>
    <row r="2258" spans="1:5" ht="15.75" customHeight="1" x14ac:dyDescent="0.3">
      <c r="A2258" s="1">
        <v>978</v>
      </c>
      <c r="B2258" s="1" t="s">
        <v>10516</v>
      </c>
      <c r="C2258" s="1" t="s">
        <v>13428</v>
      </c>
      <c r="D2258" s="1" t="s">
        <v>12826</v>
      </c>
      <c r="E2258" s="8">
        <f t="shared" ca="1" si="8"/>
        <v>0.78545878199258856</v>
      </c>
    </row>
    <row r="2259" spans="1:5" ht="15.75" customHeight="1" x14ac:dyDescent="0.3">
      <c r="A2259" s="1">
        <v>978</v>
      </c>
      <c r="B2259" s="1" t="s">
        <v>8389</v>
      </c>
      <c r="C2259" s="1" t="s">
        <v>13428</v>
      </c>
      <c r="D2259" s="1" t="s">
        <v>11926</v>
      </c>
      <c r="E2259" s="8">
        <f t="shared" ca="1" si="8"/>
        <v>0.31147384230193431</v>
      </c>
    </row>
    <row r="2260" spans="1:5" ht="15.75" customHeight="1" x14ac:dyDescent="0.3">
      <c r="A2260" s="1">
        <v>979</v>
      </c>
      <c r="B2260" s="1" t="s">
        <v>5069</v>
      </c>
      <c r="C2260" s="1" t="s">
        <v>13428</v>
      </c>
      <c r="D2260" s="1" t="s">
        <v>5070</v>
      </c>
      <c r="E2260" s="8">
        <f t="shared" ca="1" si="8"/>
        <v>0.23557982157472301</v>
      </c>
    </row>
    <row r="2261" spans="1:5" ht="15.75" customHeight="1" x14ac:dyDescent="0.3">
      <c r="A2261" s="1">
        <v>979</v>
      </c>
      <c r="B2261" s="1" t="s">
        <v>10163</v>
      </c>
      <c r="C2261" s="1" t="s">
        <v>13428</v>
      </c>
      <c r="D2261" s="1" t="s">
        <v>12923</v>
      </c>
      <c r="E2261" s="8">
        <f t="shared" ca="1" si="8"/>
        <v>0.62137948488898587</v>
      </c>
    </row>
    <row r="2262" spans="1:5" ht="15.75" customHeight="1" x14ac:dyDescent="0.3">
      <c r="A2262" s="1">
        <v>980</v>
      </c>
      <c r="B2262" s="1" t="s">
        <v>8805</v>
      </c>
      <c r="C2262" s="1" t="s">
        <v>13428</v>
      </c>
      <c r="D2262" s="1" t="s">
        <v>11312</v>
      </c>
      <c r="E2262" s="8">
        <f t="shared" ca="1" si="8"/>
        <v>0.73298605519457249</v>
      </c>
    </row>
    <row r="2263" spans="1:5" ht="15.75" customHeight="1" x14ac:dyDescent="0.3">
      <c r="A2263" s="1">
        <v>980</v>
      </c>
      <c r="B2263" s="1" t="s">
        <v>5614</v>
      </c>
      <c r="C2263" s="1" t="s">
        <v>13428</v>
      </c>
      <c r="D2263" s="1" t="s">
        <v>11593</v>
      </c>
      <c r="E2263" s="8">
        <f t="shared" ca="1" si="8"/>
        <v>9.8583167443737074E-2</v>
      </c>
    </row>
    <row r="2264" spans="1:5" ht="15.75" customHeight="1" x14ac:dyDescent="0.3">
      <c r="A2264" s="1">
        <v>981</v>
      </c>
      <c r="B2264" s="1" t="s">
        <v>6822</v>
      </c>
      <c r="C2264" s="1" t="s">
        <v>13428</v>
      </c>
      <c r="D2264" s="1" t="s">
        <v>12191</v>
      </c>
      <c r="E2264" s="8">
        <f t="shared" ca="1" si="8"/>
        <v>0.22984684607298111</v>
      </c>
    </row>
    <row r="2265" spans="1:5" ht="15.75" customHeight="1" x14ac:dyDescent="0.3">
      <c r="A2265" s="1">
        <v>981</v>
      </c>
      <c r="B2265" s="1" t="s">
        <v>1154</v>
      </c>
      <c r="C2265" s="1" t="s">
        <v>13428</v>
      </c>
      <c r="D2265" s="1" t="s">
        <v>1155</v>
      </c>
      <c r="E2265" s="8">
        <f t="shared" ca="1" si="8"/>
        <v>0.29467439907808712</v>
      </c>
    </row>
    <row r="2266" spans="1:5" ht="15.75" customHeight="1" x14ac:dyDescent="0.3">
      <c r="A2266" s="1">
        <v>982</v>
      </c>
      <c r="B2266" s="1" t="s">
        <v>9570</v>
      </c>
      <c r="C2266" s="1" t="s">
        <v>13428</v>
      </c>
      <c r="D2266" s="1" t="s">
        <v>9571</v>
      </c>
      <c r="E2266" s="8">
        <f t="shared" ca="1" si="8"/>
        <v>0.23265223074048269</v>
      </c>
    </row>
    <row r="2267" spans="1:5" ht="15.75" customHeight="1" x14ac:dyDescent="0.3">
      <c r="A2267" s="1">
        <v>982</v>
      </c>
      <c r="B2267" s="1" t="s">
        <v>8898</v>
      </c>
      <c r="C2267" s="1" t="s">
        <v>13428</v>
      </c>
      <c r="D2267" s="1" t="s">
        <v>9951</v>
      </c>
      <c r="E2267" s="8">
        <f t="shared" ca="1" si="8"/>
        <v>0.41808371930965416</v>
      </c>
    </row>
    <row r="2268" spans="1:5" ht="15.75" customHeight="1" x14ac:dyDescent="0.3">
      <c r="A2268" s="1">
        <v>983</v>
      </c>
      <c r="B2268" s="1" t="s">
        <v>9422</v>
      </c>
      <c r="C2268" s="1" t="s">
        <v>13428</v>
      </c>
      <c r="D2268" s="1" t="s">
        <v>9423</v>
      </c>
      <c r="E2268" s="8">
        <f t="shared" ca="1" si="8"/>
        <v>3.5727541290358489E-2</v>
      </c>
    </row>
    <row r="2269" spans="1:5" ht="15.75" customHeight="1" x14ac:dyDescent="0.3">
      <c r="A2269" s="1">
        <v>983</v>
      </c>
      <c r="B2269" s="1" t="s">
        <v>4865</v>
      </c>
      <c r="C2269" s="1" t="s">
        <v>13428</v>
      </c>
      <c r="D2269" s="1" t="s">
        <v>7302</v>
      </c>
      <c r="E2269" s="8">
        <f t="shared" ca="1" si="8"/>
        <v>0.22585125262398742</v>
      </c>
    </row>
    <row r="2270" spans="1:5" ht="15.75" customHeight="1" x14ac:dyDescent="0.3">
      <c r="A2270" s="1">
        <v>984</v>
      </c>
      <c r="B2270" s="1" t="s">
        <v>7141</v>
      </c>
      <c r="C2270" s="1" t="s">
        <v>13428</v>
      </c>
      <c r="D2270" s="1" t="s">
        <v>11480</v>
      </c>
      <c r="E2270" s="8">
        <f t="shared" ca="1" si="8"/>
        <v>0.69213428274862798</v>
      </c>
    </row>
    <row r="2271" spans="1:5" ht="15.75" customHeight="1" x14ac:dyDescent="0.3">
      <c r="A2271" s="1">
        <v>984</v>
      </c>
      <c r="B2271" s="1" t="s">
        <v>8451</v>
      </c>
      <c r="C2271" s="1" t="s">
        <v>13428</v>
      </c>
      <c r="D2271" s="1" t="s">
        <v>11480</v>
      </c>
      <c r="E2271" s="8">
        <f t="shared" ca="1" si="8"/>
        <v>0.53613492739722091</v>
      </c>
    </row>
    <row r="2272" spans="1:5" ht="15.75" customHeight="1" x14ac:dyDescent="0.3">
      <c r="A2272" s="1">
        <v>985</v>
      </c>
      <c r="B2272" s="1" t="s">
        <v>3745</v>
      </c>
      <c r="C2272" s="1" t="s">
        <v>13428</v>
      </c>
      <c r="D2272" s="1" t="s">
        <v>11657</v>
      </c>
      <c r="E2272" s="8">
        <f t="shared" ca="1" si="8"/>
        <v>0.50890374565455176</v>
      </c>
    </row>
    <row r="2273" spans="1:5" ht="15.75" customHeight="1" x14ac:dyDescent="0.3">
      <c r="A2273" s="1">
        <v>985</v>
      </c>
      <c r="B2273" s="1" t="s">
        <v>8727</v>
      </c>
      <c r="C2273" s="1" t="s">
        <v>13428</v>
      </c>
      <c r="D2273" s="1" t="s">
        <v>8728</v>
      </c>
      <c r="E2273" s="8">
        <f t="shared" ca="1" si="8"/>
        <v>0.4604800503247668</v>
      </c>
    </row>
    <row r="2274" spans="1:5" ht="15.75" customHeight="1" x14ac:dyDescent="0.3">
      <c r="A2274" s="1">
        <v>986</v>
      </c>
      <c r="B2274" s="1" t="s">
        <v>5255</v>
      </c>
      <c r="C2274" s="1" t="s">
        <v>13428</v>
      </c>
      <c r="D2274" s="1" t="s">
        <v>5256</v>
      </c>
      <c r="E2274" s="8">
        <f t="shared" ca="1" si="8"/>
        <v>0.11124689879427929</v>
      </c>
    </row>
    <row r="2275" spans="1:5" ht="15.75" customHeight="1" x14ac:dyDescent="0.3">
      <c r="A2275" s="1">
        <v>986</v>
      </c>
      <c r="B2275" s="1" t="s">
        <v>3451</v>
      </c>
      <c r="C2275" s="1" t="s">
        <v>13428</v>
      </c>
      <c r="D2275" s="1" t="s">
        <v>11656</v>
      </c>
      <c r="E2275" s="8">
        <f t="shared" ca="1" si="8"/>
        <v>0.1102983879157392</v>
      </c>
    </row>
    <row r="2276" spans="1:5" ht="15.75" customHeight="1" x14ac:dyDescent="0.3">
      <c r="A2276" s="1">
        <v>987</v>
      </c>
      <c r="B2276" s="1" t="s">
        <v>4295</v>
      </c>
      <c r="C2276" s="1" t="s">
        <v>13428</v>
      </c>
      <c r="D2276" s="1" t="s">
        <v>5453</v>
      </c>
      <c r="E2276" s="8">
        <f t="shared" ca="1" si="8"/>
        <v>0.49144328839857232</v>
      </c>
    </row>
    <row r="2277" spans="1:5" ht="15.75" customHeight="1" x14ac:dyDescent="0.3">
      <c r="A2277" s="1">
        <v>987</v>
      </c>
      <c r="B2277" s="1" t="s">
        <v>4457</v>
      </c>
      <c r="C2277" s="1" t="s">
        <v>13428</v>
      </c>
      <c r="D2277" s="1" t="s">
        <v>10972</v>
      </c>
      <c r="E2277" s="8">
        <f t="shared" ca="1" si="8"/>
        <v>0.76932026211638371</v>
      </c>
    </row>
    <row r="2278" spans="1:5" ht="15.75" customHeight="1" x14ac:dyDescent="0.3">
      <c r="A2278" s="1">
        <v>988</v>
      </c>
      <c r="B2278" s="1" t="s">
        <v>7674</v>
      </c>
      <c r="C2278" s="1" t="s">
        <v>13428</v>
      </c>
      <c r="D2278" s="1" t="s">
        <v>7675</v>
      </c>
      <c r="E2278" s="8">
        <f t="shared" ca="1" si="8"/>
        <v>0.46348709087856999</v>
      </c>
    </row>
    <row r="2279" spans="1:5" ht="15.75" customHeight="1" x14ac:dyDescent="0.3">
      <c r="A2279" s="1">
        <v>988</v>
      </c>
      <c r="B2279" s="1" t="s">
        <v>3676</v>
      </c>
      <c r="C2279" s="1" t="s">
        <v>13428</v>
      </c>
      <c r="D2279" s="1" t="s">
        <v>3677</v>
      </c>
      <c r="E2279" s="8">
        <f t="shared" ca="1" si="8"/>
        <v>0.71800498060970996</v>
      </c>
    </row>
    <row r="2280" spans="1:5" ht="15.75" customHeight="1" x14ac:dyDescent="0.3">
      <c r="A2280" s="1">
        <v>989</v>
      </c>
      <c r="B2280" s="1" t="s">
        <v>3289</v>
      </c>
      <c r="C2280" s="1" t="s">
        <v>13428</v>
      </c>
      <c r="D2280" s="1" t="s">
        <v>12847</v>
      </c>
      <c r="E2280" s="8">
        <f t="shared" ca="1" si="8"/>
        <v>0.2700972280748265</v>
      </c>
    </row>
    <row r="2281" spans="1:5" ht="15.75" customHeight="1" x14ac:dyDescent="0.3">
      <c r="A2281" s="1">
        <v>989</v>
      </c>
      <c r="B2281" s="1" t="s">
        <v>301</v>
      </c>
      <c r="C2281" s="1" t="s">
        <v>13428</v>
      </c>
      <c r="D2281" s="1" t="s">
        <v>11520</v>
      </c>
      <c r="E2281" s="8">
        <f t="shared" ca="1" si="8"/>
        <v>0.76683939355636432</v>
      </c>
    </row>
    <row r="2282" spans="1:5" ht="15.75" customHeight="1" x14ac:dyDescent="0.3">
      <c r="A2282" s="1">
        <v>990</v>
      </c>
      <c r="B2282" s="1" t="s">
        <v>3071</v>
      </c>
      <c r="C2282" s="1" t="s">
        <v>13428</v>
      </c>
      <c r="D2282" s="1" t="s">
        <v>13134</v>
      </c>
      <c r="E2282" s="8">
        <f t="shared" ca="1" si="8"/>
        <v>0.17540002406449151</v>
      </c>
    </row>
    <row r="2283" spans="1:5" ht="15.75" customHeight="1" x14ac:dyDescent="0.3">
      <c r="A2283" s="1">
        <v>990</v>
      </c>
      <c r="B2283" s="1" t="s">
        <v>10137</v>
      </c>
      <c r="C2283" s="1" t="s">
        <v>13428</v>
      </c>
      <c r="D2283" s="1" t="s">
        <v>10138</v>
      </c>
      <c r="E2283" s="8">
        <f t="shared" ca="1" si="8"/>
        <v>0.76359512428277565</v>
      </c>
    </row>
    <row r="2284" spans="1:5" ht="15.75" customHeight="1" x14ac:dyDescent="0.3">
      <c r="A2284" s="1">
        <v>991</v>
      </c>
      <c r="B2284" s="1" t="s">
        <v>4146</v>
      </c>
      <c r="C2284" s="1" t="s">
        <v>13428</v>
      </c>
      <c r="D2284" s="1" t="s">
        <v>12276</v>
      </c>
      <c r="E2284" s="8">
        <f t="shared" ca="1" si="8"/>
        <v>0.10442379704850935</v>
      </c>
    </row>
    <row r="2285" spans="1:5" ht="15.75" customHeight="1" x14ac:dyDescent="0.3">
      <c r="A2285" s="1">
        <v>991</v>
      </c>
      <c r="B2285" s="1" t="s">
        <v>8046</v>
      </c>
      <c r="C2285" s="1" t="s">
        <v>13428</v>
      </c>
      <c r="D2285" s="1" t="s">
        <v>9838</v>
      </c>
      <c r="E2285" s="8">
        <f t="shared" ca="1" si="8"/>
        <v>0.71328692142088768</v>
      </c>
    </row>
    <row r="2286" spans="1:5" ht="15.75" customHeight="1" x14ac:dyDescent="0.3">
      <c r="A2286" s="1">
        <v>992</v>
      </c>
      <c r="B2286" s="1" t="s">
        <v>3598</v>
      </c>
      <c r="C2286" s="1" t="s">
        <v>13428</v>
      </c>
      <c r="D2286" s="1" t="s">
        <v>3599</v>
      </c>
      <c r="E2286" s="8">
        <f t="shared" ca="1" si="8"/>
        <v>0.74175046644764431</v>
      </c>
    </row>
    <row r="2287" spans="1:5" ht="15.75" customHeight="1" x14ac:dyDescent="0.3">
      <c r="A2287" s="1">
        <v>992</v>
      </c>
      <c r="B2287" s="1" t="s">
        <v>12028</v>
      </c>
      <c r="C2287" s="1" t="s">
        <v>13428</v>
      </c>
      <c r="D2287" s="1" t="s">
        <v>12029</v>
      </c>
      <c r="E2287" s="8">
        <f t="shared" ca="1" si="8"/>
        <v>0.35824383029714657</v>
      </c>
    </row>
    <row r="2288" spans="1:5" ht="15.75" customHeight="1" x14ac:dyDescent="0.3">
      <c r="A2288" s="1">
        <v>993</v>
      </c>
      <c r="B2288" s="1" t="s">
        <v>1479</v>
      </c>
      <c r="C2288" s="1" t="s">
        <v>13428</v>
      </c>
      <c r="D2288" s="1" t="s">
        <v>12997</v>
      </c>
      <c r="E2288" s="8">
        <f t="shared" ca="1" si="8"/>
        <v>0.54937408967078671</v>
      </c>
    </row>
    <row r="2289" spans="1:5" ht="15.75" customHeight="1" x14ac:dyDescent="0.3">
      <c r="A2289" s="1">
        <v>993</v>
      </c>
      <c r="B2289" s="1" t="s">
        <v>4274</v>
      </c>
      <c r="C2289" s="1" t="s">
        <v>13428</v>
      </c>
      <c r="D2289" s="1" t="s">
        <v>4275</v>
      </c>
      <c r="E2289" s="8">
        <f t="shared" ca="1" si="8"/>
        <v>0.85082558106651596</v>
      </c>
    </row>
    <row r="2290" spans="1:5" ht="15.75" customHeight="1" x14ac:dyDescent="0.3">
      <c r="A2290" s="1">
        <v>994</v>
      </c>
      <c r="B2290" s="1" t="s">
        <v>7697</v>
      </c>
      <c r="C2290" s="1" t="s">
        <v>13428</v>
      </c>
      <c r="D2290" s="1" t="s">
        <v>7698</v>
      </c>
      <c r="E2290" s="8">
        <f t="shared" ca="1" si="8"/>
        <v>0.85774978816084479</v>
      </c>
    </row>
    <row r="2291" spans="1:5" ht="15.75" customHeight="1" x14ac:dyDescent="0.3">
      <c r="A2291" s="1">
        <v>994</v>
      </c>
      <c r="B2291" s="1" t="s">
        <v>5469</v>
      </c>
      <c r="C2291" s="1" t="s">
        <v>13428</v>
      </c>
      <c r="D2291" s="1" t="s">
        <v>5470</v>
      </c>
      <c r="E2291" s="8">
        <f t="shared" ca="1" si="8"/>
        <v>0.86856233778708991</v>
      </c>
    </row>
    <row r="2292" spans="1:5" ht="15.75" customHeight="1" x14ac:dyDescent="0.3">
      <c r="A2292" s="1">
        <v>995</v>
      </c>
      <c r="B2292" s="1" t="s">
        <v>2791</v>
      </c>
      <c r="C2292" s="1" t="s">
        <v>13428</v>
      </c>
      <c r="D2292" s="1" t="s">
        <v>11558</v>
      </c>
      <c r="E2292" s="8">
        <f t="shared" ca="1" si="8"/>
        <v>0.26911260308939033</v>
      </c>
    </row>
    <row r="2293" spans="1:5" ht="15.75" customHeight="1" x14ac:dyDescent="0.3">
      <c r="A2293" s="1">
        <v>995</v>
      </c>
      <c r="B2293" s="1" t="s">
        <v>5097</v>
      </c>
      <c r="C2293" s="1" t="s">
        <v>13428</v>
      </c>
      <c r="D2293" s="1" t="s">
        <v>11644</v>
      </c>
      <c r="E2293" s="8">
        <f t="shared" ca="1" si="8"/>
        <v>0.83658828539645691</v>
      </c>
    </row>
    <row r="2294" spans="1:5" ht="15.75" customHeight="1" x14ac:dyDescent="0.3">
      <c r="A2294" s="1">
        <v>996</v>
      </c>
      <c r="B2294" s="1" t="s">
        <v>1449</v>
      </c>
      <c r="C2294" s="1" t="s">
        <v>13428</v>
      </c>
      <c r="D2294" s="1" t="s">
        <v>12242</v>
      </c>
      <c r="E2294" s="8">
        <f t="shared" ca="1" si="8"/>
        <v>0.43168982241955944</v>
      </c>
    </row>
    <row r="2295" spans="1:5" ht="15.75" customHeight="1" x14ac:dyDescent="0.3">
      <c r="A2295" s="1">
        <v>996</v>
      </c>
      <c r="B2295" s="1" t="s">
        <v>2476</v>
      </c>
      <c r="C2295" s="1" t="s">
        <v>13428</v>
      </c>
      <c r="D2295" s="1" t="s">
        <v>9152</v>
      </c>
      <c r="E2295" s="8">
        <f t="shared" ca="1" si="8"/>
        <v>0.94782985067651115</v>
      </c>
    </row>
    <row r="2296" spans="1:5" ht="15.75" customHeight="1" x14ac:dyDescent="0.3">
      <c r="A2296" s="1">
        <v>997</v>
      </c>
      <c r="B2296" s="1" t="s">
        <v>11112</v>
      </c>
      <c r="C2296" s="1" t="s">
        <v>13428</v>
      </c>
      <c r="D2296" s="1" t="s">
        <v>11113</v>
      </c>
      <c r="E2296" s="8">
        <f t="shared" ca="1" si="8"/>
        <v>0.25951489774823011</v>
      </c>
    </row>
    <row r="2297" spans="1:5" ht="15.75" customHeight="1" x14ac:dyDescent="0.3">
      <c r="A2297" s="1">
        <v>997</v>
      </c>
      <c r="B2297" s="1" t="s">
        <v>2911</v>
      </c>
      <c r="C2297" s="1" t="s">
        <v>13428</v>
      </c>
      <c r="D2297" s="1" t="s">
        <v>7664</v>
      </c>
      <c r="E2297" s="8">
        <f t="shared" ref="E2297:E2551" ca="1" si="9">RAND()</f>
        <v>0.66619967169639094</v>
      </c>
    </row>
    <row r="2298" spans="1:5" ht="15.75" customHeight="1" x14ac:dyDescent="0.3">
      <c r="A2298" s="1">
        <v>998</v>
      </c>
      <c r="B2298" s="1" t="s">
        <v>4378</v>
      </c>
      <c r="C2298" s="1" t="s">
        <v>13428</v>
      </c>
      <c r="D2298" s="1" t="s">
        <v>4379</v>
      </c>
      <c r="E2298" s="8">
        <f t="shared" ca="1" si="9"/>
        <v>0.98663477846791192</v>
      </c>
    </row>
    <row r="2299" spans="1:5" ht="15.75" customHeight="1" x14ac:dyDescent="0.3">
      <c r="A2299" s="1">
        <v>998</v>
      </c>
      <c r="B2299" s="1" t="s">
        <v>10706</v>
      </c>
      <c r="C2299" s="1" t="s">
        <v>13428</v>
      </c>
      <c r="D2299" s="1" t="s">
        <v>11019</v>
      </c>
      <c r="E2299" s="8">
        <f t="shared" ca="1" si="9"/>
        <v>0.13283051687514913</v>
      </c>
    </row>
    <row r="2300" spans="1:5" ht="15.75" customHeight="1" x14ac:dyDescent="0.3">
      <c r="A2300" s="1">
        <v>999</v>
      </c>
      <c r="B2300" s="1" t="s">
        <v>6640</v>
      </c>
      <c r="C2300" s="1" t="s">
        <v>13428</v>
      </c>
      <c r="D2300" s="1" t="s">
        <v>6641</v>
      </c>
      <c r="E2300" s="8">
        <f t="shared" ca="1" si="9"/>
        <v>0.95040244262960472</v>
      </c>
    </row>
    <row r="2301" spans="1:5" ht="15.75" customHeight="1" x14ac:dyDescent="0.3">
      <c r="A2301" s="1">
        <v>999</v>
      </c>
      <c r="B2301" s="1" t="s">
        <v>10407</v>
      </c>
      <c r="C2301" s="1" t="s">
        <v>13428</v>
      </c>
      <c r="D2301" s="1" t="s">
        <v>10408</v>
      </c>
      <c r="E2301" s="8">
        <f t="shared" ca="1" si="9"/>
        <v>0.51218093025134703</v>
      </c>
    </row>
    <row r="2302" spans="1:5" ht="15.75" customHeight="1" x14ac:dyDescent="0.3">
      <c r="A2302" s="1">
        <v>1000</v>
      </c>
      <c r="B2302" s="1" t="s">
        <v>7133</v>
      </c>
      <c r="C2302" s="1" t="s">
        <v>13428</v>
      </c>
      <c r="D2302" s="1" t="s">
        <v>7493</v>
      </c>
      <c r="E2302" s="8">
        <f t="shared" ca="1" si="9"/>
        <v>0.94952460978324515</v>
      </c>
    </row>
    <row r="2303" spans="1:5" ht="15.75" customHeight="1" x14ac:dyDescent="0.3">
      <c r="A2303" s="1">
        <v>1000</v>
      </c>
      <c r="B2303" s="1" t="s">
        <v>1602</v>
      </c>
      <c r="C2303" s="1" t="s">
        <v>13428</v>
      </c>
      <c r="D2303" s="1" t="s">
        <v>1603</v>
      </c>
      <c r="E2303" s="8">
        <f t="shared" ca="1" si="9"/>
        <v>0.31839483041152616</v>
      </c>
    </row>
    <row r="2304" spans="1:5" ht="15.75" customHeight="1" x14ac:dyDescent="0.3">
      <c r="A2304" s="1">
        <v>1001</v>
      </c>
      <c r="B2304" s="1" t="s">
        <v>7793</v>
      </c>
      <c r="C2304" s="1" t="s">
        <v>13428</v>
      </c>
      <c r="D2304" s="1" t="s">
        <v>11475</v>
      </c>
      <c r="E2304" s="8">
        <f t="shared" ca="1" si="9"/>
        <v>0.68489344049505974</v>
      </c>
    </row>
    <row r="2305" spans="1:5" ht="15.75" customHeight="1" x14ac:dyDescent="0.3">
      <c r="A2305" s="1">
        <v>1001</v>
      </c>
      <c r="B2305" s="1" t="s">
        <v>2344</v>
      </c>
      <c r="C2305" s="1" t="s">
        <v>13428</v>
      </c>
      <c r="D2305" s="1" t="s">
        <v>2345</v>
      </c>
      <c r="E2305" s="8">
        <f t="shared" ca="1" si="9"/>
        <v>0.72883749269984699</v>
      </c>
    </row>
    <row r="2306" spans="1:5" ht="15.75" customHeight="1" x14ac:dyDescent="0.3">
      <c r="A2306" s="1">
        <v>1002</v>
      </c>
      <c r="B2306" s="1" t="s">
        <v>3281</v>
      </c>
      <c r="C2306" s="1" t="s">
        <v>13428</v>
      </c>
      <c r="D2306" s="1" t="s">
        <v>12390</v>
      </c>
      <c r="E2306" s="8">
        <f t="shared" ca="1" si="9"/>
        <v>0.71459969487389541</v>
      </c>
    </row>
    <row r="2307" spans="1:5" ht="15.75" customHeight="1" x14ac:dyDescent="0.3">
      <c r="A2307" s="1">
        <v>1002</v>
      </c>
      <c r="B2307" s="1" t="s">
        <v>2054</v>
      </c>
      <c r="C2307" s="1" t="s">
        <v>13428</v>
      </c>
      <c r="D2307" s="1" t="s">
        <v>10592</v>
      </c>
      <c r="E2307" s="8">
        <f t="shared" ca="1" si="9"/>
        <v>0.70849792606067497</v>
      </c>
    </row>
    <row r="2308" spans="1:5" ht="15.75" customHeight="1" x14ac:dyDescent="0.3">
      <c r="A2308" s="1">
        <v>1003</v>
      </c>
      <c r="B2308" s="1" t="s">
        <v>5934</v>
      </c>
      <c r="C2308" s="1" t="s">
        <v>13428</v>
      </c>
      <c r="D2308" s="1" t="s">
        <v>5935</v>
      </c>
      <c r="E2308" s="8">
        <f t="shared" ca="1" si="9"/>
        <v>0.74116182805151787</v>
      </c>
    </row>
    <row r="2309" spans="1:5" ht="15.75" customHeight="1" x14ac:dyDescent="0.3">
      <c r="A2309" s="1">
        <v>1003</v>
      </c>
      <c r="B2309" s="1" t="s">
        <v>2507</v>
      </c>
      <c r="C2309" s="1" t="s">
        <v>13428</v>
      </c>
      <c r="D2309" s="1" t="s">
        <v>2508</v>
      </c>
      <c r="E2309" s="8">
        <f t="shared" ca="1" si="9"/>
        <v>0.37254925300712372</v>
      </c>
    </row>
    <row r="2310" spans="1:5" ht="15.75" customHeight="1" x14ac:dyDescent="0.3">
      <c r="A2310" s="1">
        <v>1004</v>
      </c>
      <c r="B2310" s="1" t="s">
        <v>5142</v>
      </c>
      <c r="C2310" s="1" t="s">
        <v>13428</v>
      </c>
      <c r="D2310" s="1" t="s">
        <v>5143</v>
      </c>
      <c r="E2310" s="8">
        <f t="shared" ca="1" si="9"/>
        <v>0.44402425270752188</v>
      </c>
    </row>
    <row r="2311" spans="1:5" ht="15.75" customHeight="1" x14ac:dyDescent="0.3">
      <c r="A2311" s="1">
        <v>1004</v>
      </c>
      <c r="B2311" s="1" t="s">
        <v>12814</v>
      </c>
      <c r="C2311" s="1" t="s">
        <v>13428</v>
      </c>
      <c r="D2311" s="1" t="s">
        <v>13323</v>
      </c>
      <c r="E2311" s="8">
        <f t="shared" ca="1" si="9"/>
        <v>0.25733228488698301</v>
      </c>
    </row>
    <row r="2312" spans="1:5" ht="15.75" customHeight="1" x14ac:dyDescent="0.3">
      <c r="A2312" s="1">
        <v>1005</v>
      </c>
      <c r="B2312" s="1" t="s">
        <v>9447</v>
      </c>
      <c r="C2312" s="1" t="s">
        <v>13428</v>
      </c>
      <c r="D2312" s="1" t="s">
        <v>10369</v>
      </c>
      <c r="E2312" s="8">
        <f t="shared" ca="1" si="9"/>
        <v>8.2225418214305734E-2</v>
      </c>
    </row>
    <row r="2313" spans="1:5" ht="15.75" customHeight="1" x14ac:dyDescent="0.3">
      <c r="A2313" s="1">
        <v>1005</v>
      </c>
      <c r="B2313" s="1" t="s">
        <v>7525</v>
      </c>
      <c r="C2313" s="1" t="s">
        <v>13428</v>
      </c>
      <c r="D2313" s="1" t="s">
        <v>12263</v>
      </c>
      <c r="E2313" s="8">
        <f t="shared" ca="1" si="9"/>
        <v>0.92559683849586927</v>
      </c>
    </row>
    <row r="2314" spans="1:5" ht="15.75" customHeight="1" x14ac:dyDescent="0.3">
      <c r="A2314" s="1">
        <v>1006</v>
      </c>
      <c r="B2314" s="1" t="s">
        <v>1049</v>
      </c>
      <c r="C2314" s="1" t="s">
        <v>13428</v>
      </c>
      <c r="D2314" s="1" t="s">
        <v>13247</v>
      </c>
      <c r="E2314" s="8">
        <f t="shared" ca="1" si="9"/>
        <v>0.75058948119064295</v>
      </c>
    </row>
    <row r="2315" spans="1:5" ht="15.75" customHeight="1" x14ac:dyDescent="0.3">
      <c r="A2315" s="1">
        <v>1006</v>
      </c>
      <c r="B2315" s="1" t="s">
        <v>4212</v>
      </c>
      <c r="C2315" s="1" t="s">
        <v>13428</v>
      </c>
      <c r="D2315" s="1" t="s">
        <v>4213</v>
      </c>
      <c r="E2315" s="8">
        <f t="shared" ca="1" si="9"/>
        <v>0.50479370255137113</v>
      </c>
    </row>
    <row r="2316" spans="1:5" ht="15.75" customHeight="1" x14ac:dyDescent="0.3">
      <c r="A2316" s="1">
        <v>1007</v>
      </c>
      <c r="B2316" s="1" t="s">
        <v>1213</v>
      </c>
      <c r="C2316" s="1" t="s">
        <v>13428</v>
      </c>
      <c r="D2316" s="1" t="s">
        <v>1214</v>
      </c>
      <c r="E2316" s="8">
        <f t="shared" ca="1" si="9"/>
        <v>0.51275719751690818</v>
      </c>
    </row>
    <row r="2317" spans="1:5" ht="15.75" customHeight="1" x14ac:dyDescent="0.3">
      <c r="A2317" s="1">
        <v>1007</v>
      </c>
      <c r="B2317" s="1" t="s">
        <v>4254</v>
      </c>
      <c r="C2317" s="1" t="s">
        <v>13428</v>
      </c>
      <c r="D2317" s="1" t="s">
        <v>4255</v>
      </c>
      <c r="E2317" s="8">
        <f t="shared" ca="1" si="9"/>
        <v>0.93113074900626758</v>
      </c>
    </row>
    <row r="2318" spans="1:5" ht="15.75" customHeight="1" x14ac:dyDescent="0.3">
      <c r="A2318" s="1">
        <v>1008</v>
      </c>
      <c r="B2318" s="1" t="s">
        <v>5486</v>
      </c>
      <c r="C2318" s="1" t="s">
        <v>13428</v>
      </c>
      <c r="D2318" s="1" t="s">
        <v>5487</v>
      </c>
      <c r="E2318" s="8">
        <f t="shared" ca="1" si="9"/>
        <v>0.73210045069691043</v>
      </c>
    </row>
    <row r="2319" spans="1:5" ht="15.75" customHeight="1" x14ac:dyDescent="0.3">
      <c r="A2319" s="1">
        <v>1008</v>
      </c>
      <c r="B2319" s="1" t="s">
        <v>8846</v>
      </c>
      <c r="C2319" s="1" t="s">
        <v>13428</v>
      </c>
      <c r="D2319" s="1" t="s">
        <v>11393</v>
      </c>
      <c r="E2319" s="8">
        <f t="shared" ca="1" si="9"/>
        <v>0.39401476648835687</v>
      </c>
    </row>
    <row r="2320" spans="1:5" ht="15.75" customHeight="1" x14ac:dyDescent="0.3">
      <c r="A2320" s="1">
        <v>1009</v>
      </c>
      <c r="B2320" s="1" t="s">
        <v>2782</v>
      </c>
      <c r="C2320" s="1" t="s">
        <v>13428</v>
      </c>
      <c r="D2320" s="1" t="s">
        <v>8874</v>
      </c>
      <c r="E2320" s="8">
        <f t="shared" ca="1" si="9"/>
        <v>0.94857529824683995</v>
      </c>
    </row>
    <row r="2321" spans="1:5" ht="15.75" customHeight="1" x14ac:dyDescent="0.3">
      <c r="A2321" s="1">
        <v>1009</v>
      </c>
      <c r="B2321" s="1" t="s">
        <v>1667</v>
      </c>
      <c r="C2321" s="1" t="s">
        <v>13428</v>
      </c>
      <c r="D2321" s="1" t="s">
        <v>1668</v>
      </c>
      <c r="E2321" s="8">
        <f t="shared" ca="1" si="9"/>
        <v>1.4637482259738044E-2</v>
      </c>
    </row>
    <row r="2322" spans="1:5" ht="15.75" customHeight="1" x14ac:dyDescent="0.3">
      <c r="A2322" s="1">
        <v>1010</v>
      </c>
      <c r="B2322" s="1" t="s">
        <v>9884</v>
      </c>
      <c r="C2322" s="1" t="s">
        <v>13428</v>
      </c>
      <c r="D2322" s="1" t="s">
        <v>10281</v>
      </c>
      <c r="E2322" s="8">
        <f t="shared" ca="1" si="9"/>
        <v>0.92476305174454787</v>
      </c>
    </row>
    <row r="2323" spans="1:5" ht="15.75" customHeight="1" x14ac:dyDescent="0.3">
      <c r="A2323" s="1">
        <v>1010</v>
      </c>
      <c r="B2323" s="1" t="s">
        <v>11978</v>
      </c>
      <c r="C2323" s="1" t="s">
        <v>13428</v>
      </c>
      <c r="D2323" s="1" t="s">
        <v>12505</v>
      </c>
      <c r="E2323" s="8">
        <f t="shared" ca="1" si="9"/>
        <v>0.2330763462932175</v>
      </c>
    </row>
    <row r="2324" spans="1:5" ht="15.75" customHeight="1" x14ac:dyDescent="0.3">
      <c r="A2324" s="1">
        <v>1011</v>
      </c>
      <c r="B2324" s="1" t="s">
        <v>2464</v>
      </c>
      <c r="C2324" s="1" t="s">
        <v>13428</v>
      </c>
      <c r="D2324" s="1" t="s">
        <v>2465</v>
      </c>
      <c r="E2324" s="8">
        <f t="shared" ca="1" si="9"/>
        <v>0.91345908054477154</v>
      </c>
    </row>
    <row r="2325" spans="1:5" ht="15.75" customHeight="1" x14ac:dyDescent="0.3">
      <c r="A2325" s="1">
        <v>1011</v>
      </c>
      <c r="B2325" s="1" t="s">
        <v>2883</v>
      </c>
      <c r="C2325" s="1" t="s">
        <v>13428</v>
      </c>
      <c r="D2325" s="1" t="s">
        <v>2884</v>
      </c>
      <c r="E2325" s="8">
        <f t="shared" ca="1" si="9"/>
        <v>0.88773301038457464</v>
      </c>
    </row>
    <row r="2326" spans="1:5" ht="15.75" customHeight="1" x14ac:dyDescent="0.3">
      <c r="A2326" s="1">
        <v>1012</v>
      </c>
      <c r="B2326" s="1" t="s">
        <v>9538</v>
      </c>
      <c r="C2326" s="1" t="s">
        <v>13428</v>
      </c>
      <c r="D2326" s="1" t="s">
        <v>9539</v>
      </c>
      <c r="E2326" s="8">
        <f t="shared" ca="1" si="9"/>
        <v>0.47703821029838933</v>
      </c>
    </row>
    <row r="2327" spans="1:5" ht="15.75" customHeight="1" x14ac:dyDescent="0.3">
      <c r="A2327" s="1">
        <v>1012</v>
      </c>
      <c r="B2327" s="1" t="s">
        <v>4322</v>
      </c>
      <c r="C2327" s="1" t="s">
        <v>13428</v>
      </c>
      <c r="D2327" s="1" t="s">
        <v>13404</v>
      </c>
      <c r="E2327" s="8">
        <f t="shared" ca="1" si="9"/>
        <v>9.697312482193654E-2</v>
      </c>
    </row>
    <row r="2328" spans="1:5" ht="15.75" customHeight="1" x14ac:dyDescent="0.3">
      <c r="A2328" s="1">
        <v>1013</v>
      </c>
      <c r="B2328" s="1" t="s">
        <v>8783</v>
      </c>
      <c r="C2328" s="1" t="s">
        <v>13428</v>
      </c>
      <c r="D2328" s="1" t="s">
        <v>9713</v>
      </c>
      <c r="E2328" s="8">
        <f t="shared" ca="1" si="9"/>
        <v>0.94298383886631998</v>
      </c>
    </row>
    <row r="2329" spans="1:5" ht="15.75" customHeight="1" x14ac:dyDescent="0.3">
      <c r="A2329" s="1">
        <v>1013</v>
      </c>
      <c r="B2329" s="1" t="s">
        <v>11175</v>
      </c>
      <c r="C2329" s="1" t="s">
        <v>13428</v>
      </c>
      <c r="D2329" s="1" t="s">
        <v>11176</v>
      </c>
      <c r="E2329" s="8">
        <f t="shared" ca="1" si="9"/>
        <v>0.54537406172145653</v>
      </c>
    </row>
    <row r="2330" spans="1:5" ht="15.75" customHeight="1" x14ac:dyDescent="0.3">
      <c r="A2330" s="1">
        <v>1014</v>
      </c>
      <c r="B2330" s="1" t="s">
        <v>3300</v>
      </c>
      <c r="C2330" s="1" t="s">
        <v>13428</v>
      </c>
      <c r="D2330" s="1" t="s">
        <v>3301</v>
      </c>
      <c r="E2330" s="8">
        <f t="shared" ca="1" si="9"/>
        <v>0.58463880529770029</v>
      </c>
    </row>
    <row r="2331" spans="1:5" ht="15.75" customHeight="1" x14ac:dyDescent="0.3">
      <c r="A2331" s="1">
        <v>1014</v>
      </c>
      <c r="B2331" s="1" t="s">
        <v>5019</v>
      </c>
      <c r="C2331" s="1" t="s">
        <v>13428</v>
      </c>
      <c r="D2331" s="1" t="s">
        <v>5855</v>
      </c>
      <c r="E2331" s="8">
        <f t="shared" ca="1" si="9"/>
        <v>0.60187290116219883</v>
      </c>
    </row>
    <row r="2332" spans="1:5" ht="15.75" customHeight="1" x14ac:dyDescent="0.3">
      <c r="A2332" s="1">
        <v>1015</v>
      </c>
      <c r="B2332" s="1" t="s">
        <v>10005</v>
      </c>
      <c r="C2332" s="1" t="s">
        <v>13428</v>
      </c>
      <c r="D2332" s="1" t="s">
        <v>13178</v>
      </c>
      <c r="E2332" s="8">
        <f t="shared" ca="1" si="9"/>
        <v>0.22608152279143467</v>
      </c>
    </row>
    <row r="2333" spans="1:5" ht="15.75" customHeight="1" x14ac:dyDescent="0.3">
      <c r="A2333" s="1">
        <v>1015</v>
      </c>
      <c r="B2333" s="1" t="s">
        <v>5485</v>
      </c>
      <c r="C2333" s="1" t="s">
        <v>13428</v>
      </c>
      <c r="D2333" s="1" t="s">
        <v>6526</v>
      </c>
      <c r="E2333" s="8">
        <f t="shared" ca="1" si="9"/>
        <v>0.87844563051781177</v>
      </c>
    </row>
    <row r="2334" spans="1:5" ht="15.75" customHeight="1" x14ac:dyDescent="0.3">
      <c r="A2334" s="1">
        <v>1016</v>
      </c>
      <c r="B2334" s="1" t="s">
        <v>11426</v>
      </c>
      <c r="C2334" s="1" t="s">
        <v>13428</v>
      </c>
      <c r="D2334" s="1" t="s">
        <v>11427</v>
      </c>
      <c r="E2334" s="8">
        <f t="shared" ca="1" si="9"/>
        <v>0.35526332752508627</v>
      </c>
    </row>
    <row r="2335" spans="1:5" ht="15.75" customHeight="1" x14ac:dyDescent="0.3">
      <c r="A2335" s="1">
        <v>1016</v>
      </c>
      <c r="B2335" s="1" t="s">
        <v>11012</v>
      </c>
      <c r="C2335" s="1" t="s">
        <v>13428</v>
      </c>
      <c r="D2335" s="1" t="s">
        <v>11013</v>
      </c>
      <c r="E2335" s="8">
        <f t="shared" ca="1" si="9"/>
        <v>0.46052387500925152</v>
      </c>
    </row>
    <row r="2336" spans="1:5" ht="15.75" customHeight="1" x14ac:dyDescent="0.3">
      <c r="A2336" s="1">
        <v>1017</v>
      </c>
      <c r="B2336" s="1" t="s">
        <v>10219</v>
      </c>
      <c r="C2336" s="1" t="s">
        <v>13428</v>
      </c>
      <c r="D2336" s="1" t="s">
        <v>12038</v>
      </c>
      <c r="E2336" s="8">
        <f t="shared" ca="1" si="9"/>
        <v>0.53344820949199456</v>
      </c>
    </row>
    <row r="2337" spans="1:5" ht="15.75" customHeight="1" x14ac:dyDescent="0.3">
      <c r="A2337" s="1">
        <v>1017</v>
      </c>
      <c r="B2337" s="1" t="s">
        <v>1703</v>
      </c>
      <c r="C2337" s="1" t="s">
        <v>13428</v>
      </c>
      <c r="D2337" s="1" t="s">
        <v>4933</v>
      </c>
      <c r="E2337" s="8">
        <f t="shared" ca="1" si="9"/>
        <v>0.67310362668699697</v>
      </c>
    </row>
    <row r="2338" spans="1:5" ht="15.75" customHeight="1" x14ac:dyDescent="0.3">
      <c r="A2338" s="1">
        <v>1018</v>
      </c>
      <c r="B2338" s="1" t="s">
        <v>6263</v>
      </c>
      <c r="C2338" s="1" t="s">
        <v>13428</v>
      </c>
      <c r="D2338" s="1" t="s">
        <v>11903</v>
      </c>
      <c r="E2338" s="8">
        <f t="shared" ca="1" si="9"/>
        <v>0.44323546026463689</v>
      </c>
    </row>
    <row r="2339" spans="1:5" ht="15.75" customHeight="1" x14ac:dyDescent="0.3">
      <c r="A2339" s="1">
        <v>1018</v>
      </c>
      <c r="B2339" s="1" t="s">
        <v>5466</v>
      </c>
      <c r="C2339" s="1" t="s">
        <v>13428</v>
      </c>
      <c r="D2339" s="1" t="s">
        <v>13400</v>
      </c>
      <c r="E2339" s="8">
        <f t="shared" ca="1" si="9"/>
        <v>0.31103308360292414</v>
      </c>
    </row>
    <row r="2340" spans="1:5" ht="15.75" customHeight="1" x14ac:dyDescent="0.3">
      <c r="A2340" s="1">
        <v>1019</v>
      </c>
      <c r="B2340" s="1" t="s">
        <v>10829</v>
      </c>
      <c r="C2340" s="1" t="s">
        <v>13428</v>
      </c>
      <c r="D2340" s="1" t="s">
        <v>12408</v>
      </c>
      <c r="E2340" s="8">
        <f t="shared" ca="1" si="9"/>
        <v>0.14468510425050107</v>
      </c>
    </row>
    <row r="2341" spans="1:5" ht="15.75" customHeight="1" x14ac:dyDescent="0.3">
      <c r="A2341" s="1">
        <v>1019</v>
      </c>
      <c r="B2341" s="1" t="s">
        <v>11758</v>
      </c>
      <c r="C2341" s="1" t="s">
        <v>13428</v>
      </c>
      <c r="D2341" s="1" t="s">
        <v>13038</v>
      </c>
      <c r="E2341" s="8">
        <f t="shared" ca="1" si="9"/>
        <v>0.6989687634350511</v>
      </c>
    </row>
    <row r="2342" spans="1:5" ht="15.75" customHeight="1" x14ac:dyDescent="0.3">
      <c r="A2342" s="1">
        <v>1020</v>
      </c>
      <c r="B2342" s="1" t="s">
        <v>9418</v>
      </c>
      <c r="C2342" s="1" t="s">
        <v>13428</v>
      </c>
      <c r="D2342" s="1" t="s">
        <v>9455</v>
      </c>
      <c r="E2342" s="8">
        <f t="shared" ca="1" si="9"/>
        <v>5.0477023396896525E-3</v>
      </c>
    </row>
    <row r="2343" spans="1:5" ht="15.75" customHeight="1" x14ac:dyDescent="0.3">
      <c r="A2343" s="1">
        <v>1020</v>
      </c>
      <c r="B2343" s="1" t="s">
        <v>2417</v>
      </c>
      <c r="C2343" s="1" t="s">
        <v>13428</v>
      </c>
      <c r="D2343" s="1" t="s">
        <v>10954</v>
      </c>
      <c r="E2343" s="8">
        <f t="shared" ca="1" si="9"/>
        <v>0.69561626298782475</v>
      </c>
    </row>
    <row r="2344" spans="1:5" ht="15.75" customHeight="1" x14ac:dyDescent="0.3">
      <c r="A2344" s="1">
        <v>1021</v>
      </c>
      <c r="B2344" s="1" t="s">
        <v>4448</v>
      </c>
      <c r="C2344" s="1" t="s">
        <v>13428</v>
      </c>
      <c r="D2344" s="1" t="s">
        <v>5622</v>
      </c>
      <c r="E2344" s="8">
        <f t="shared" ca="1" si="9"/>
        <v>0.33792272719274419</v>
      </c>
    </row>
    <row r="2345" spans="1:5" ht="15.75" customHeight="1" x14ac:dyDescent="0.3">
      <c r="A2345" s="1">
        <v>1021</v>
      </c>
      <c r="B2345" s="1" t="s">
        <v>7840</v>
      </c>
      <c r="C2345" s="1" t="s">
        <v>13428</v>
      </c>
      <c r="D2345" s="1" t="s">
        <v>7841</v>
      </c>
      <c r="E2345" s="8">
        <f t="shared" ca="1" si="9"/>
        <v>0.28514785870899062</v>
      </c>
    </row>
    <row r="2346" spans="1:5" ht="15.75" customHeight="1" x14ac:dyDescent="0.3">
      <c r="A2346" s="1">
        <v>1022</v>
      </c>
      <c r="B2346" s="1" t="s">
        <v>5601</v>
      </c>
      <c r="C2346" s="1" t="s">
        <v>13428</v>
      </c>
      <c r="D2346" s="1" t="s">
        <v>8903</v>
      </c>
      <c r="E2346" s="8">
        <f t="shared" ca="1" si="9"/>
        <v>5.7894613993664801E-2</v>
      </c>
    </row>
    <row r="2347" spans="1:5" ht="15.75" customHeight="1" x14ac:dyDescent="0.3">
      <c r="A2347" s="1">
        <v>1022</v>
      </c>
      <c r="B2347" s="1" t="s">
        <v>6957</v>
      </c>
      <c r="C2347" s="1" t="s">
        <v>13428</v>
      </c>
      <c r="D2347" s="1" t="s">
        <v>6958</v>
      </c>
      <c r="E2347" s="8">
        <f t="shared" ca="1" si="9"/>
        <v>0.88631725564826014</v>
      </c>
    </row>
    <row r="2348" spans="1:5" ht="15.75" customHeight="1" x14ac:dyDescent="0.3">
      <c r="A2348" s="1">
        <v>1023</v>
      </c>
      <c r="B2348" s="1" t="s">
        <v>6766</v>
      </c>
      <c r="C2348" s="1" t="s">
        <v>13428</v>
      </c>
      <c r="D2348" s="1" t="s">
        <v>6767</v>
      </c>
      <c r="E2348" s="8">
        <f t="shared" ca="1" si="9"/>
        <v>0.95556708915931377</v>
      </c>
    </row>
    <row r="2349" spans="1:5" ht="15.75" customHeight="1" x14ac:dyDescent="0.3">
      <c r="A2349" s="1">
        <v>1023</v>
      </c>
      <c r="B2349" s="1" t="s">
        <v>3423</v>
      </c>
      <c r="C2349" s="1" t="s">
        <v>13428</v>
      </c>
      <c r="D2349" s="1" t="s">
        <v>3424</v>
      </c>
      <c r="E2349" s="8">
        <f t="shared" ca="1" si="9"/>
        <v>0.95798516569367365</v>
      </c>
    </row>
    <row r="2350" spans="1:5" ht="15.75" customHeight="1" x14ac:dyDescent="0.3">
      <c r="A2350" s="1">
        <v>1024</v>
      </c>
      <c r="B2350" s="1" t="s">
        <v>7255</v>
      </c>
      <c r="C2350" s="1" t="s">
        <v>13428</v>
      </c>
      <c r="D2350" s="1" t="s">
        <v>7256</v>
      </c>
      <c r="E2350" s="8">
        <f t="shared" ca="1" si="9"/>
        <v>0.67506271041310484</v>
      </c>
    </row>
    <row r="2351" spans="1:5" ht="15.75" customHeight="1" x14ac:dyDescent="0.3">
      <c r="A2351" s="1">
        <v>1024</v>
      </c>
      <c r="B2351" s="1" t="s">
        <v>9395</v>
      </c>
      <c r="C2351" s="1" t="s">
        <v>13428</v>
      </c>
      <c r="D2351" s="1" t="s">
        <v>11170</v>
      </c>
      <c r="E2351" s="8">
        <f t="shared" ca="1" si="9"/>
        <v>0.20621319313435538</v>
      </c>
    </row>
    <row r="2352" spans="1:5" ht="15.75" customHeight="1" x14ac:dyDescent="0.3">
      <c r="A2352" s="1">
        <v>1025</v>
      </c>
      <c r="B2352" s="1" t="s">
        <v>11266</v>
      </c>
      <c r="C2352" s="1" t="s">
        <v>13428</v>
      </c>
      <c r="D2352" s="1" t="s">
        <v>12990</v>
      </c>
      <c r="E2352" s="8">
        <f t="shared" ca="1" si="9"/>
        <v>0.53995103954141499</v>
      </c>
    </row>
    <row r="2353" spans="1:5" ht="15.75" customHeight="1" x14ac:dyDescent="0.3">
      <c r="A2353" s="1">
        <v>1025</v>
      </c>
      <c r="B2353" s="1" t="s">
        <v>9124</v>
      </c>
      <c r="C2353" s="1" t="s">
        <v>13428</v>
      </c>
      <c r="D2353" s="1" t="s">
        <v>11804</v>
      </c>
      <c r="E2353" s="8">
        <f t="shared" ca="1" si="9"/>
        <v>0.71007476845197715</v>
      </c>
    </row>
    <row r="2354" spans="1:5" ht="15.75" customHeight="1" x14ac:dyDescent="0.3">
      <c r="A2354" s="1">
        <v>1026</v>
      </c>
      <c r="B2354" s="1" t="s">
        <v>2779</v>
      </c>
      <c r="C2354" s="1" t="s">
        <v>13428</v>
      </c>
      <c r="D2354" s="1" t="s">
        <v>2780</v>
      </c>
      <c r="E2354" s="8">
        <f t="shared" ca="1" si="9"/>
        <v>0.1457812905663457</v>
      </c>
    </row>
    <row r="2355" spans="1:5" ht="15.75" customHeight="1" x14ac:dyDescent="0.3">
      <c r="A2355" s="1">
        <v>1026</v>
      </c>
      <c r="B2355" s="1" t="s">
        <v>12418</v>
      </c>
      <c r="C2355" s="1" t="s">
        <v>13428</v>
      </c>
      <c r="D2355" s="1" t="s">
        <v>12542</v>
      </c>
      <c r="E2355" s="8">
        <f t="shared" ca="1" si="9"/>
        <v>3.5698782904822868E-2</v>
      </c>
    </row>
    <row r="2356" spans="1:5" ht="15.75" customHeight="1" x14ac:dyDescent="0.3">
      <c r="A2356" s="1">
        <v>1027</v>
      </c>
      <c r="B2356" s="1" t="s">
        <v>5049</v>
      </c>
      <c r="C2356" s="1" t="s">
        <v>13428</v>
      </c>
      <c r="D2356" s="1" t="s">
        <v>6575</v>
      </c>
      <c r="E2356" s="8">
        <f t="shared" ca="1" si="9"/>
        <v>0.37930042077315174</v>
      </c>
    </row>
    <row r="2357" spans="1:5" ht="15.75" customHeight="1" x14ac:dyDescent="0.3">
      <c r="A2357" s="1">
        <v>1027</v>
      </c>
      <c r="B2357" s="1" t="s">
        <v>2433</v>
      </c>
      <c r="C2357" s="1" t="s">
        <v>13428</v>
      </c>
      <c r="D2357" s="1" t="s">
        <v>2434</v>
      </c>
      <c r="E2357" s="8">
        <f t="shared" ca="1" si="9"/>
        <v>0.33947570596083443</v>
      </c>
    </row>
    <row r="2358" spans="1:5" ht="15.75" customHeight="1" x14ac:dyDescent="0.3">
      <c r="A2358" s="1">
        <v>1028</v>
      </c>
      <c r="B2358" s="1" t="s">
        <v>8387</v>
      </c>
      <c r="C2358" s="1" t="s">
        <v>13428</v>
      </c>
      <c r="D2358" s="1" t="s">
        <v>13371</v>
      </c>
      <c r="E2358" s="8">
        <f t="shared" ca="1" si="9"/>
        <v>0.43720174014350399</v>
      </c>
    </row>
    <row r="2359" spans="1:5" ht="15.75" customHeight="1" x14ac:dyDescent="0.3">
      <c r="A2359" s="1">
        <v>1028</v>
      </c>
      <c r="B2359" s="1" t="s">
        <v>6447</v>
      </c>
      <c r="C2359" s="1" t="s">
        <v>13428</v>
      </c>
      <c r="D2359" s="1" t="s">
        <v>9629</v>
      </c>
      <c r="E2359" s="8">
        <f t="shared" ca="1" si="9"/>
        <v>0.26006042865421897</v>
      </c>
    </row>
    <row r="2360" spans="1:5" ht="15.75" customHeight="1" x14ac:dyDescent="0.3">
      <c r="A2360" s="1">
        <v>1029</v>
      </c>
      <c r="B2360" s="1" t="s">
        <v>7382</v>
      </c>
      <c r="C2360" s="1" t="s">
        <v>13428</v>
      </c>
      <c r="D2360" s="1" t="s">
        <v>13264</v>
      </c>
      <c r="E2360" s="8">
        <f t="shared" ca="1" si="9"/>
        <v>0.62643371243925661</v>
      </c>
    </row>
    <row r="2361" spans="1:5" ht="15.75" customHeight="1" x14ac:dyDescent="0.3">
      <c r="A2361" s="1">
        <v>1029</v>
      </c>
      <c r="B2361" s="1" t="s">
        <v>4866</v>
      </c>
      <c r="C2361" s="1" t="s">
        <v>13428</v>
      </c>
      <c r="D2361" s="1" t="s">
        <v>4867</v>
      </c>
      <c r="E2361" s="8">
        <f t="shared" ca="1" si="9"/>
        <v>0.81035933002189176</v>
      </c>
    </row>
    <row r="2362" spans="1:5" ht="15.75" customHeight="1" x14ac:dyDescent="0.3">
      <c r="A2362" s="1">
        <v>1030</v>
      </c>
      <c r="B2362" s="1" t="s">
        <v>8773</v>
      </c>
      <c r="C2362" s="1" t="s">
        <v>13428</v>
      </c>
      <c r="D2362" s="1" t="s">
        <v>8774</v>
      </c>
      <c r="E2362" s="8">
        <f t="shared" ca="1" si="9"/>
        <v>0.13385755109087094</v>
      </c>
    </row>
    <row r="2363" spans="1:5" ht="15.75" customHeight="1" x14ac:dyDescent="0.3">
      <c r="A2363" s="1">
        <v>1030</v>
      </c>
      <c r="B2363" s="1" t="s">
        <v>6506</v>
      </c>
      <c r="C2363" s="1" t="s">
        <v>13428</v>
      </c>
      <c r="D2363" s="1" t="s">
        <v>6507</v>
      </c>
      <c r="E2363" s="8">
        <f t="shared" ca="1" si="9"/>
        <v>0.31124136310552886</v>
      </c>
    </row>
    <row r="2364" spans="1:5" ht="15.75" customHeight="1" x14ac:dyDescent="0.3">
      <c r="A2364" s="1">
        <v>1031</v>
      </c>
      <c r="B2364" s="1" t="s">
        <v>11652</v>
      </c>
      <c r="C2364" s="1" t="s">
        <v>13428</v>
      </c>
      <c r="D2364" s="1" t="s">
        <v>12265</v>
      </c>
      <c r="E2364" s="8">
        <f t="shared" ca="1" si="9"/>
        <v>0.54050718300506606</v>
      </c>
    </row>
    <row r="2365" spans="1:5" ht="15.75" customHeight="1" x14ac:dyDescent="0.3">
      <c r="A2365" s="1">
        <v>1031</v>
      </c>
      <c r="B2365" s="1" t="s">
        <v>11949</v>
      </c>
      <c r="C2365" s="1" t="s">
        <v>13428</v>
      </c>
      <c r="D2365" s="1" t="s">
        <v>12589</v>
      </c>
      <c r="E2365" s="8">
        <f t="shared" ca="1" si="9"/>
        <v>0.39905393405135481</v>
      </c>
    </row>
    <row r="2366" spans="1:5" ht="15.75" customHeight="1" x14ac:dyDescent="0.3">
      <c r="A2366" s="1">
        <v>1032</v>
      </c>
      <c r="B2366" s="1" t="s">
        <v>542</v>
      </c>
      <c r="C2366" s="1" t="s">
        <v>13428</v>
      </c>
      <c r="D2366" s="1" t="s">
        <v>12737</v>
      </c>
      <c r="E2366" s="8">
        <f t="shared" ca="1" si="9"/>
        <v>0.91487839434383034</v>
      </c>
    </row>
    <row r="2367" spans="1:5" ht="15.75" customHeight="1" x14ac:dyDescent="0.3">
      <c r="A2367" s="1">
        <v>1032</v>
      </c>
      <c r="B2367" s="1" t="s">
        <v>8675</v>
      </c>
      <c r="C2367" s="1" t="s">
        <v>13428</v>
      </c>
      <c r="D2367" s="1" t="s">
        <v>13064</v>
      </c>
      <c r="E2367" s="8">
        <f t="shared" ca="1" si="9"/>
        <v>0.76508057923599038</v>
      </c>
    </row>
    <row r="2368" spans="1:5" ht="15.75" customHeight="1" x14ac:dyDescent="0.3">
      <c r="A2368" s="1">
        <v>1033</v>
      </c>
      <c r="B2368" s="1" t="s">
        <v>1630</v>
      </c>
      <c r="C2368" s="1" t="s">
        <v>13428</v>
      </c>
      <c r="D2368" s="1" t="s">
        <v>1631</v>
      </c>
      <c r="E2368" s="8">
        <f t="shared" ca="1" si="9"/>
        <v>0.47960997165312036</v>
      </c>
    </row>
    <row r="2369" spans="1:5" ht="15.75" customHeight="1" x14ac:dyDescent="0.3">
      <c r="A2369" s="1">
        <v>1033</v>
      </c>
      <c r="B2369" s="1" t="s">
        <v>5004</v>
      </c>
      <c r="C2369" s="1" t="s">
        <v>13428</v>
      </c>
      <c r="D2369" s="1" t="s">
        <v>5005</v>
      </c>
      <c r="E2369" s="8">
        <f t="shared" ca="1" si="9"/>
        <v>0.66211920461470208</v>
      </c>
    </row>
    <row r="2370" spans="1:5" ht="15.75" customHeight="1" x14ac:dyDescent="0.3">
      <c r="A2370" s="1">
        <v>1034</v>
      </c>
      <c r="B2370" s="1" t="s">
        <v>8571</v>
      </c>
      <c r="C2370" s="1" t="s">
        <v>13428</v>
      </c>
      <c r="D2370" s="1" t="s">
        <v>11962</v>
      </c>
      <c r="E2370" s="8">
        <f t="shared" ca="1" si="9"/>
        <v>0.61810236291558374</v>
      </c>
    </row>
    <row r="2371" spans="1:5" ht="15.75" customHeight="1" x14ac:dyDescent="0.3">
      <c r="A2371" s="1">
        <v>1034</v>
      </c>
      <c r="B2371" s="1" t="s">
        <v>6048</v>
      </c>
      <c r="C2371" s="1" t="s">
        <v>13428</v>
      </c>
      <c r="D2371" s="1" t="s">
        <v>8419</v>
      </c>
      <c r="E2371" s="8">
        <f t="shared" ca="1" si="9"/>
        <v>0.44900080340000348</v>
      </c>
    </row>
    <row r="2372" spans="1:5" ht="15.75" customHeight="1" x14ac:dyDescent="0.3">
      <c r="A2372" s="1">
        <v>1035</v>
      </c>
      <c r="B2372" s="1" t="s">
        <v>10719</v>
      </c>
      <c r="C2372" s="1" t="s">
        <v>13428</v>
      </c>
      <c r="D2372" s="1" t="s">
        <v>12673</v>
      </c>
      <c r="E2372" s="8">
        <f t="shared" ca="1" si="9"/>
        <v>0.20212263968802635</v>
      </c>
    </row>
    <row r="2373" spans="1:5" ht="15.75" customHeight="1" x14ac:dyDescent="0.3">
      <c r="A2373" s="1">
        <v>1035</v>
      </c>
      <c r="B2373" s="1" t="s">
        <v>4663</v>
      </c>
      <c r="C2373" s="1" t="s">
        <v>13428</v>
      </c>
      <c r="D2373" s="1" t="s">
        <v>4664</v>
      </c>
      <c r="E2373" s="8">
        <f t="shared" ca="1" si="9"/>
        <v>0.88711188855443424</v>
      </c>
    </row>
    <row r="2374" spans="1:5" ht="15.75" customHeight="1" x14ac:dyDescent="0.3">
      <c r="A2374" s="1">
        <v>1036</v>
      </c>
      <c r="B2374" s="1" t="s">
        <v>1392</v>
      </c>
      <c r="C2374" s="1" t="s">
        <v>13428</v>
      </c>
      <c r="D2374" s="1" t="s">
        <v>1393</v>
      </c>
      <c r="E2374" s="8">
        <f t="shared" ca="1" si="9"/>
        <v>0.1642766142799531</v>
      </c>
    </row>
    <row r="2375" spans="1:5" ht="15.75" customHeight="1" x14ac:dyDescent="0.3">
      <c r="A2375" s="1">
        <v>1036</v>
      </c>
      <c r="B2375" s="1" t="s">
        <v>3384</v>
      </c>
      <c r="C2375" s="1" t="s">
        <v>13428</v>
      </c>
      <c r="D2375" s="1" t="s">
        <v>3385</v>
      </c>
      <c r="E2375" s="8">
        <f t="shared" ca="1" si="9"/>
        <v>0.90518687999068315</v>
      </c>
    </row>
    <row r="2376" spans="1:5" ht="15.75" customHeight="1" x14ac:dyDescent="0.3">
      <c r="A2376" s="1">
        <v>1037</v>
      </c>
      <c r="B2376" s="1" t="s">
        <v>7896</v>
      </c>
      <c r="C2376" s="1" t="s">
        <v>13428</v>
      </c>
      <c r="D2376" s="1" t="s">
        <v>7897</v>
      </c>
      <c r="E2376" s="8">
        <f t="shared" ca="1" si="9"/>
        <v>0.80118140082693223</v>
      </c>
    </row>
    <row r="2377" spans="1:5" ht="15.75" customHeight="1" x14ac:dyDescent="0.3">
      <c r="A2377" s="1">
        <v>1037</v>
      </c>
      <c r="B2377" s="1" t="s">
        <v>8592</v>
      </c>
      <c r="C2377" s="1" t="s">
        <v>13428</v>
      </c>
      <c r="D2377" s="1" t="s">
        <v>8593</v>
      </c>
      <c r="E2377" s="8">
        <f t="shared" ca="1" si="9"/>
        <v>0.9142555764137672</v>
      </c>
    </row>
    <row r="2378" spans="1:5" ht="15.75" customHeight="1" x14ac:dyDescent="0.3">
      <c r="A2378" s="1">
        <v>1038</v>
      </c>
      <c r="B2378" s="1" t="s">
        <v>8750</v>
      </c>
      <c r="C2378" s="1" t="s">
        <v>13428</v>
      </c>
      <c r="D2378" s="1" t="s">
        <v>8751</v>
      </c>
      <c r="E2378" s="8">
        <f t="shared" ca="1" si="9"/>
        <v>0.11035633577090076</v>
      </c>
    </row>
    <row r="2379" spans="1:5" ht="15.75" customHeight="1" x14ac:dyDescent="0.3">
      <c r="A2379" s="1">
        <v>1038</v>
      </c>
      <c r="B2379" s="1" t="s">
        <v>9143</v>
      </c>
      <c r="C2379" s="1" t="s">
        <v>13428</v>
      </c>
      <c r="D2379" s="1" t="s">
        <v>9922</v>
      </c>
      <c r="E2379" s="8">
        <f t="shared" ca="1" si="9"/>
        <v>0.83497484836735691</v>
      </c>
    </row>
    <row r="2380" spans="1:5" ht="15.75" customHeight="1" x14ac:dyDescent="0.3">
      <c r="A2380" s="1">
        <v>1039</v>
      </c>
      <c r="B2380" s="1" t="s">
        <v>5061</v>
      </c>
      <c r="C2380" s="1" t="s">
        <v>13428</v>
      </c>
      <c r="D2380" s="1" t="s">
        <v>8514</v>
      </c>
      <c r="E2380" s="8">
        <f t="shared" ca="1" si="9"/>
        <v>9.1945460438947468E-2</v>
      </c>
    </row>
    <row r="2381" spans="1:5" ht="15.75" customHeight="1" x14ac:dyDescent="0.3">
      <c r="A2381" s="1">
        <v>1039</v>
      </c>
      <c r="B2381" s="1" t="s">
        <v>3907</v>
      </c>
      <c r="C2381" s="1" t="s">
        <v>13428</v>
      </c>
      <c r="D2381" s="1" t="s">
        <v>11603</v>
      </c>
      <c r="E2381" s="8">
        <f t="shared" ca="1" si="9"/>
        <v>0.68382963390282847</v>
      </c>
    </row>
    <row r="2382" spans="1:5" ht="15.75" customHeight="1" x14ac:dyDescent="0.3">
      <c r="A2382" s="1">
        <v>1040</v>
      </c>
      <c r="B2382" s="1" t="s">
        <v>508</v>
      </c>
      <c r="C2382" s="1" t="s">
        <v>13428</v>
      </c>
      <c r="D2382" s="1" t="s">
        <v>10312</v>
      </c>
      <c r="E2382" s="8">
        <f t="shared" ca="1" si="9"/>
        <v>0.88546182391428718</v>
      </c>
    </row>
    <row r="2383" spans="1:5" ht="15.75" customHeight="1" x14ac:dyDescent="0.3">
      <c r="A2383" s="1">
        <v>1040</v>
      </c>
      <c r="B2383" s="1" t="s">
        <v>3936</v>
      </c>
      <c r="C2383" s="1" t="s">
        <v>13428</v>
      </c>
      <c r="D2383" s="1" t="s">
        <v>9714</v>
      </c>
      <c r="E2383" s="8">
        <f t="shared" ca="1" si="9"/>
        <v>5.3576241758230392E-2</v>
      </c>
    </row>
    <row r="2384" spans="1:5" ht="15.75" customHeight="1" x14ac:dyDescent="0.3">
      <c r="A2384" s="1">
        <v>1041</v>
      </c>
      <c r="B2384" s="1" t="s">
        <v>6819</v>
      </c>
      <c r="C2384" s="1" t="s">
        <v>13428</v>
      </c>
      <c r="D2384" s="1" t="s">
        <v>7362</v>
      </c>
      <c r="E2384" s="8">
        <f t="shared" ca="1" si="9"/>
        <v>0.9195344713794108</v>
      </c>
    </row>
    <row r="2385" spans="1:5" ht="15.75" customHeight="1" x14ac:dyDescent="0.3">
      <c r="A2385" s="1">
        <v>1041</v>
      </c>
      <c r="B2385" s="1" t="s">
        <v>7106</v>
      </c>
      <c r="C2385" s="1" t="s">
        <v>13428</v>
      </c>
      <c r="D2385" s="1" t="s">
        <v>7107</v>
      </c>
      <c r="E2385" s="8">
        <f t="shared" ca="1" si="9"/>
        <v>0.61097107823504837</v>
      </c>
    </row>
    <row r="2386" spans="1:5" ht="15.75" customHeight="1" x14ac:dyDescent="0.3">
      <c r="A2386" s="1">
        <v>1042</v>
      </c>
      <c r="B2386" s="1" t="s">
        <v>8339</v>
      </c>
      <c r="C2386" s="1" t="s">
        <v>13428</v>
      </c>
      <c r="D2386" s="1" t="s">
        <v>12622</v>
      </c>
      <c r="E2386" s="8">
        <f t="shared" ca="1" si="9"/>
        <v>0.89857419470225897</v>
      </c>
    </row>
    <row r="2387" spans="1:5" ht="15.75" customHeight="1" x14ac:dyDescent="0.3">
      <c r="A2387" s="1">
        <v>1042</v>
      </c>
      <c r="B2387" s="1" t="s">
        <v>1908</v>
      </c>
      <c r="C2387" s="1" t="s">
        <v>13428</v>
      </c>
      <c r="D2387" s="1" t="s">
        <v>1909</v>
      </c>
      <c r="E2387" s="8">
        <f t="shared" ca="1" si="9"/>
        <v>0.67957254419929158</v>
      </c>
    </row>
    <row r="2388" spans="1:5" ht="15.75" customHeight="1" x14ac:dyDescent="0.3">
      <c r="A2388" s="1">
        <v>1043</v>
      </c>
      <c r="B2388" s="1" t="s">
        <v>8349</v>
      </c>
      <c r="C2388" s="1" t="s">
        <v>13428</v>
      </c>
      <c r="D2388" s="1" t="s">
        <v>13220</v>
      </c>
      <c r="E2388" s="8">
        <f t="shared" ca="1" si="9"/>
        <v>0.85064343683129096</v>
      </c>
    </row>
    <row r="2389" spans="1:5" ht="15.75" customHeight="1" x14ac:dyDescent="0.3">
      <c r="A2389" s="1">
        <v>1043</v>
      </c>
      <c r="B2389" s="1" t="s">
        <v>3911</v>
      </c>
      <c r="C2389" s="1" t="s">
        <v>13428</v>
      </c>
      <c r="D2389" s="1" t="s">
        <v>3912</v>
      </c>
      <c r="E2389" s="8">
        <f t="shared" ca="1" si="9"/>
        <v>0.36443246320798162</v>
      </c>
    </row>
    <row r="2390" spans="1:5" ht="15.75" customHeight="1" x14ac:dyDescent="0.3">
      <c r="A2390" s="1">
        <v>1044</v>
      </c>
      <c r="B2390" s="1" t="s">
        <v>5641</v>
      </c>
      <c r="C2390" s="1" t="s">
        <v>13428</v>
      </c>
      <c r="D2390" s="1" t="s">
        <v>8872</v>
      </c>
      <c r="E2390" s="8">
        <f t="shared" ca="1" si="9"/>
        <v>0.19767750111073346</v>
      </c>
    </row>
    <row r="2391" spans="1:5" ht="15.75" customHeight="1" x14ac:dyDescent="0.3">
      <c r="A2391" s="1">
        <v>1044</v>
      </c>
      <c r="B2391" s="1" t="s">
        <v>10467</v>
      </c>
      <c r="C2391" s="1" t="s">
        <v>13428</v>
      </c>
      <c r="D2391" s="1" t="s">
        <v>10468</v>
      </c>
      <c r="E2391" s="8">
        <f t="shared" ca="1" si="9"/>
        <v>3.858186845847511E-2</v>
      </c>
    </row>
    <row r="2392" spans="1:5" ht="15.75" customHeight="1" x14ac:dyDescent="0.3">
      <c r="A2392" s="1">
        <v>1045</v>
      </c>
      <c r="B2392" s="1" t="s">
        <v>7232</v>
      </c>
      <c r="C2392" s="1" t="s">
        <v>13428</v>
      </c>
      <c r="D2392" s="1" t="s">
        <v>10761</v>
      </c>
      <c r="E2392" s="8">
        <f t="shared" ca="1" si="9"/>
        <v>0.50959271609426704</v>
      </c>
    </row>
    <row r="2393" spans="1:5" ht="15.75" customHeight="1" x14ac:dyDescent="0.3">
      <c r="A2393" s="1">
        <v>1045</v>
      </c>
      <c r="B2393" s="1" t="s">
        <v>9270</v>
      </c>
      <c r="C2393" s="1" t="s">
        <v>13428</v>
      </c>
      <c r="D2393" s="1" t="s">
        <v>12611</v>
      </c>
      <c r="E2393" s="8">
        <f t="shared" ca="1" si="9"/>
        <v>0.84285871856229344</v>
      </c>
    </row>
    <row r="2394" spans="1:5" ht="15.75" customHeight="1" x14ac:dyDescent="0.3">
      <c r="A2394" s="1">
        <v>1046</v>
      </c>
      <c r="B2394" s="1" t="s">
        <v>10768</v>
      </c>
      <c r="C2394" s="1" t="s">
        <v>13428</v>
      </c>
      <c r="D2394" s="1" t="s">
        <v>10769</v>
      </c>
      <c r="E2394" s="8">
        <f t="shared" ca="1" si="9"/>
        <v>0.31393689517293322</v>
      </c>
    </row>
    <row r="2395" spans="1:5" ht="15.75" customHeight="1" x14ac:dyDescent="0.3">
      <c r="A2395" s="1">
        <v>1046</v>
      </c>
      <c r="B2395" s="1" t="s">
        <v>5036</v>
      </c>
      <c r="C2395" s="1" t="s">
        <v>13428</v>
      </c>
      <c r="D2395" s="1" t="s">
        <v>8634</v>
      </c>
      <c r="E2395" s="8">
        <f t="shared" ca="1" si="9"/>
        <v>0.5143009949485261</v>
      </c>
    </row>
    <row r="2396" spans="1:5" ht="15.75" customHeight="1" x14ac:dyDescent="0.3">
      <c r="A2396" s="1">
        <v>1047</v>
      </c>
      <c r="B2396" s="1" t="s">
        <v>7500</v>
      </c>
      <c r="C2396" s="1" t="s">
        <v>13428</v>
      </c>
      <c r="D2396" s="1" t="s">
        <v>7501</v>
      </c>
      <c r="E2396" s="8">
        <f t="shared" ca="1" si="9"/>
        <v>6.4072498907493225E-2</v>
      </c>
    </row>
    <row r="2397" spans="1:5" ht="15.75" customHeight="1" x14ac:dyDescent="0.3">
      <c r="A2397" s="1">
        <v>1047</v>
      </c>
      <c r="B2397" s="1" t="s">
        <v>8241</v>
      </c>
      <c r="C2397" s="1" t="s">
        <v>13428</v>
      </c>
      <c r="D2397" s="1" t="s">
        <v>8242</v>
      </c>
      <c r="E2397" s="8">
        <f t="shared" ca="1" si="9"/>
        <v>0.58046253854869312</v>
      </c>
    </row>
    <row r="2398" spans="1:5" ht="15.75" customHeight="1" x14ac:dyDescent="0.3">
      <c r="A2398" s="1">
        <v>1048</v>
      </c>
      <c r="B2398" s="1" t="s">
        <v>6823</v>
      </c>
      <c r="C2398" s="1" t="s">
        <v>13428</v>
      </c>
      <c r="D2398" s="1" t="s">
        <v>6824</v>
      </c>
      <c r="E2398" s="8">
        <f t="shared" ca="1" si="9"/>
        <v>0.11542897038581457</v>
      </c>
    </row>
    <row r="2399" spans="1:5" ht="15.75" customHeight="1" x14ac:dyDescent="0.3">
      <c r="A2399" s="1">
        <v>1048</v>
      </c>
      <c r="B2399" s="1" t="s">
        <v>10853</v>
      </c>
      <c r="C2399" s="1" t="s">
        <v>13428</v>
      </c>
      <c r="D2399" s="1" t="s">
        <v>12675</v>
      </c>
      <c r="E2399" s="8">
        <f t="shared" ca="1" si="9"/>
        <v>0.14739985441734726</v>
      </c>
    </row>
    <row r="2400" spans="1:5" ht="15.75" customHeight="1" x14ac:dyDescent="0.3">
      <c r="A2400" s="1">
        <v>1049</v>
      </c>
      <c r="B2400" s="1" t="s">
        <v>12461</v>
      </c>
      <c r="C2400" s="1" t="s">
        <v>13428</v>
      </c>
      <c r="D2400" s="1" t="s">
        <v>12650</v>
      </c>
      <c r="E2400" s="8">
        <f t="shared" ca="1" si="9"/>
        <v>4.2382262973800211E-3</v>
      </c>
    </row>
    <row r="2401" spans="1:5" ht="15.75" customHeight="1" x14ac:dyDescent="0.3">
      <c r="A2401" s="1">
        <v>1049</v>
      </c>
      <c r="B2401" s="1" t="s">
        <v>11677</v>
      </c>
      <c r="C2401" s="1" t="s">
        <v>13428</v>
      </c>
      <c r="D2401" s="1" t="s">
        <v>11678</v>
      </c>
      <c r="E2401" s="8">
        <f t="shared" ca="1" si="9"/>
        <v>0.80702685677782904</v>
      </c>
    </row>
    <row r="2402" spans="1:5" ht="15.75" customHeight="1" x14ac:dyDescent="0.3">
      <c r="A2402" s="1">
        <v>1050</v>
      </c>
      <c r="B2402" s="1" t="s">
        <v>5137</v>
      </c>
      <c r="C2402" s="1" t="s">
        <v>13428</v>
      </c>
      <c r="D2402" s="1" t="s">
        <v>9269</v>
      </c>
      <c r="E2402" s="8">
        <f t="shared" ca="1" si="9"/>
        <v>0.5150841731095166</v>
      </c>
    </row>
    <row r="2403" spans="1:5" ht="15.75" customHeight="1" x14ac:dyDescent="0.3">
      <c r="A2403" s="1">
        <v>1050</v>
      </c>
      <c r="B2403" s="1" t="s">
        <v>3978</v>
      </c>
      <c r="C2403" s="1" t="s">
        <v>13428</v>
      </c>
      <c r="D2403" s="1" t="s">
        <v>12224</v>
      </c>
      <c r="E2403" s="8">
        <f t="shared" ca="1" si="9"/>
        <v>0.76855980372660171</v>
      </c>
    </row>
    <row r="2404" spans="1:5" ht="15.75" customHeight="1" x14ac:dyDescent="0.3">
      <c r="A2404" s="1">
        <v>1051</v>
      </c>
      <c r="B2404" s="1" t="s">
        <v>8207</v>
      </c>
      <c r="C2404" s="1" t="s">
        <v>13428</v>
      </c>
      <c r="D2404" s="1" t="s">
        <v>10313</v>
      </c>
      <c r="E2404" s="8">
        <f t="shared" ca="1" si="9"/>
        <v>0.93611462277641833</v>
      </c>
    </row>
    <row r="2405" spans="1:5" ht="15.75" customHeight="1" x14ac:dyDescent="0.3">
      <c r="A2405" s="1">
        <v>1051</v>
      </c>
      <c r="B2405" s="1" t="s">
        <v>6217</v>
      </c>
      <c r="C2405" s="1" t="s">
        <v>13428</v>
      </c>
      <c r="D2405" s="1" t="s">
        <v>6218</v>
      </c>
      <c r="E2405" s="8">
        <f t="shared" ca="1" si="9"/>
        <v>0.15769354428404003</v>
      </c>
    </row>
    <row r="2406" spans="1:5" ht="15.75" customHeight="1" x14ac:dyDescent="0.3">
      <c r="A2406" s="1">
        <v>1052</v>
      </c>
      <c r="B2406" s="1" t="s">
        <v>11441</v>
      </c>
      <c r="C2406" s="1" t="s">
        <v>13428</v>
      </c>
      <c r="D2406" s="1" t="s">
        <v>12498</v>
      </c>
      <c r="E2406" s="8">
        <f t="shared" ca="1" si="9"/>
        <v>0.7056179284505647</v>
      </c>
    </row>
    <row r="2407" spans="1:5" ht="15.75" customHeight="1" x14ac:dyDescent="0.3">
      <c r="A2407" s="1">
        <v>1052</v>
      </c>
      <c r="B2407" s="1" t="s">
        <v>1472</v>
      </c>
      <c r="C2407" s="1" t="s">
        <v>13428</v>
      </c>
      <c r="D2407" s="1" t="s">
        <v>12491</v>
      </c>
      <c r="E2407" s="8">
        <f t="shared" ca="1" si="9"/>
        <v>6.8808847819989416E-2</v>
      </c>
    </row>
    <row r="2408" spans="1:5" ht="15.75" customHeight="1" x14ac:dyDescent="0.3">
      <c r="A2408" s="1">
        <v>1053</v>
      </c>
      <c r="B2408" s="1" t="s">
        <v>10013</v>
      </c>
      <c r="C2408" s="1" t="s">
        <v>13428</v>
      </c>
      <c r="D2408" s="1" t="s">
        <v>10014</v>
      </c>
      <c r="E2408" s="8">
        <f t="shared" ca="1" si="9"/>
        <v>0.5070848997736036</v>
      </c>
    </row>
    <row r="2409" spans="1:5" ht="15.75" customHeight="1" x14ac:dyDescent="0.3">
      <c r="A2409" s="1">
        <v>1053</v>
      </c>
      <c r="B2409" s="1" t="s">
        <v>4005</v>
      </c>
      <c r="C2409" s="1" t="s">
        <v>13428</v>
      </c>
      <c r="D2409" s="1" t="s">
        <v>12305</v>
      </c>
      <c r="E2409" s="8">
        <f t="shared" ca="1" si="9"/>
        <v>0.79679644821163942</v>
      </c>
    </row>
    <row r="2410" spans="1:5" ht="15.75" customHeight="1" x14ac:dyDescent="0.3">
      <c r="A2410" s="1">
        <v>1054</v>
      </c>
      <c r="B2410" s="1" t="s">
        <v>4672</v>
      </c>
      <c r="C2410" s="1" t="s">
        <v>13428</v>
      </c>
      <c r="D2410" s="1" t="s">
        <v>4673</v>
      </c>
      <c r="E2410" s="8">
        <f t="shared" ca="1" si="9"/>
        <v>0.28209974182039876</v>
      </c>
    </row>
    <row r="2411" spans="1:5" ht="15.75" customHeight="1" x14ac:dyDescent="0.3">
      <c r="A2411" s="1">
        <v>1054</v>
      </c>
      <c r="B2411" s="1" t="s">
        <v>9610</v>
      </c>
      <c r="C2411" s="1" t="s">
        <v>13428</v>
      </c>
      <c r="D2411" s="1" t="s">
        <v>10474</v>
      </c>
      <c r="E2411" s="8">
        <f t="shared" ca="1" si="9"/>
        <v>0.13741866975646611</v>
      </c>
    </row>
    <row r="2412" spans="1:5" ht="15.75" customHeight="1" x14ac:dyDescent="0.3">
      <c r="A2412" s="1">
        <v>1055</v>
      </c>
      <c r="B2412" s="1" t="s">
        <v>3928</v>
      </c>
      <c r="C2412" s="1" t="s">
        <v>13428</v>
      </c>
      <c r="D2412" s="1" t="s">
        <v>7464</v>
      </c>
      <c r="E2412" s="8">
        <f t="shared" ca="1" si="9"/>
        <v>0.5231244820583516</v>
      </c>
    </row>
    <row r="2413" spans="1:5" ht="15.75" customHeight="1" x14ac:dyDescent="0.3">
      <c r="A2413" s="1">
        <v>1055</v>
      </c>
      <c r="B2413" s="1" t="s">
        <v>3605</v>
      </c>
      <c r="C2413" s="1" t="s">
        <v>13428</v>
      </c>
      <c r="D2413" s="1" t="s">
        <v>3606</v>
      </c>
      <c r="E2413" s="8">
        <f t="shared" ca="1" si="9"/>
        <v>0.75888729289200496</v>
      </c>
    </row>
    <row r="2414" spans="1:5" ht="15.75" customHeight="1" x14ac:dyDescent="0.3">
      <c r="A2414" s="1">
        <v>1056</v>
      </c>
      <c r="B2414" s="1" t="s">
        <v>6508</v>
      </c>
      <c r="C2414" s="1" t="s">
        <v>13428</v>
      </c>
      <c r="D2414" s="1" t="s">
        <v>11592</v>
      </c>
      <c r="E2414" s="8">
        <f t="shared" ca="1" si="9"/>
        <v>4.3984527941634766E-2</v>
      </c>
    </row>
    <row r="2415" spans="1:5" ht="15.75" customHeight="1" x14ac:dyDescent="0.3">
      <c r="A2415" s="1">
        <v>1056</v>
      </c>
      <c r="B2415" s="1" t="s">
        <v>4885</v>
      </c>
      <c r="C2415" s="1" t="s">
        <v>13428</v>
      </c>
      <c r="D2415" s="1" t="s">
        <v>11519</v>
      </c>
      <c r="E2415" s="8">
        <f t="shared" ca="1" si="9"/>
        <v>0.92439555350617353</v>
      </c>
    </row>
    <row r="2416" spans="1:5" ht="15.75" customHeight="1" x14ac:dyDescent="0.3">
      <c r="A2416" s="1">
        <v>1057</v>
      </c>
      <c r="B2416" s="1" t="s">
        <v>11650</v>
      </c>
      <c r="C2416" s="1" t="s">
        <v>13428</v>
      </c>
      <c r="D2416" s="1" t="s">
        <v>11651</v>
      </c>
      <c r="E2416" s="8">
        <f t="shared" ca="1" si="9"/>
        <v>0.94791499426093007</v>
      </c>
    </row>
    <row r="2417" spans="1:5" ht="15.75" customHeight="1" x14ac:dyDescent="0.3">
      <c r="A2417" s="1">
        <v>1057</v>
      </c>
      <c r="B2417" s="1" t="s">
        <v>3386</v>
      </c>
      <c r="C2417" s="1" t="s">
        <v>13428</v>
      </c>
      <c r="D2417" s="1" t="s">
        <v>13136</v>
      </c>
      <c r="E2417" s="8">
        <f t="shared" ca="1" si="9"/>
        <v>0.68473301860614044</v>
      </c>
    </row>
    <row r="2418" spans="1:5" ht="15.75" customHeight="1" x14ac:dyDescent="0.3">
      <c r="A2418" s="1">
        <v>1058</v>
      </c>
      <c r="B2418" s="1" t="s">
        <v>6033</v>
      </c>
      <c r="C2418" s="1" t="s">
        <v>13428</v>
      </c>
      <c r="D2418" s="1" t="s">
        <v>6034</v>
      </c>
      <c r="E2418" s="8">
        <f t="shared" ca="1" si="9"/>
        <v>0.11656517831665081</v>
      </c>
    </row>
    <row r="2419" spans="1:5" ht="15.75" customHeight="1" x14ac:dyDescent="0.3">
      <c r="A2419" s="1">
        <v>1058</v>
      </c>
      <c r="B2419" s="1" t="s">
        <v>8704</v>
      </c>
      <c r="C2419" s="1" t="s">
        <v>13428</v>
      </c>
      <c r="D2419" s="1" t="s">
        <v>8705</v>
      </c>
      <c r="E2419" s="8">
        <f t="shared" ca="1" si="9"/>
        <v>0.37969704023988182</v>
      </c>
    </row>
    <row r="2420" spans="1:5" ht="15.75" customHeight="1" x14ac:dyDescent="0.3">
      <c r="A2420" s="1">
        <v>1059</v>
      </c>
      <c r="B2420" s="1" t="s">
        <v>5996</v>
      </c>
      <c r="C2420" s="1" t="s">
        <v>13428</v>
      </c>
      <c r="D2420" s="1" t="s">
        <v>5997</v>
      </c>
      <c r="E2420" s="8">
        <f t="shared" ca="1" si="9"/>
        <v>0.3129528822019263</v>
      </c>
    </row>
    <row r="2421" spans="1:5" ht="15.75" customHeight="1" x14ac:dyDescent="0.3">
      <c r="A2421" s="1">
        <v>1059</v>
      </c>
      <c r="B2421" s="1" t="s">
        <v>4401</v>
      </c>
      <c r="C2421" s="1" t="s">
        <v>13428</v>
      </c>
      <c r="D2421" s="1" t="s">
        <v>5997</v>
      </c>
      <c r="E2421" s="8">
        <f t="shared" ca="1" si="9"/>
        <v>0.91710647816909752</v>
      </c>
    </row>
    <row r="2422" spans="1:5" ht="15.75" customHeight="1" x14ac:dyDescent="0.3">
      <c r="A2422" s="1">
        <v>1060</v>
      </c>
      <c r="B2422" s="1" t="s">
        <v>9999</v>
      </c>
      <c r="C2422" s="1" t="s">
        <v>13428</v>
      </c>
      <c r="D2422" s="1" t="s">
        <v>10000</v>
      </c>
      <c r="E2422" s="8">
        <f t="shared" ca="1" si="9"/>
        <v>0.43245727634452968</v>
      </c>
    </row>
    <row r="2423" spans="1:5" ht="15.75" customHeight="1" x14ac:dyDescent="0.3">
      <c r="A2423" s="1">
        <v>1060</v>
      </c>
      <c r="B2423" s="1" t="s">
        <v>4986</v>
      </c>
      <c r="C2423" s="1" t="s">
        <v>13428</v>
      </c>
      <c r="D2423" s="1" t="s">
        <v>10000</v>
      </c>
      <c r="E2423" s="8">
        <f t="shared" ca="1" si="9"/>
        <v>0.29143974178211141</v>
      </c>
    </row>
    <row r="2424" spans="1:5" ht="15.75" customHeight="1" x14ac:dyDescent="0.3">
      <c r="A2424" s="1">
        <v>1061</v>
      </c>
      <c r="B2424" s="1" t="s">
        <v>5663</v>
      </c>
      <c r="C2424" s="1" t="s">
        <v>13428</v>
      </c>
      <c r="D2424" s="1" t="s">
        <v>5664</v>
      </c>
      <c r="E2424" s="8">
        <f t="shared" ca="1" si="9"/>
        <v>0.79515125782257579</v>
      </c>
    </row>
    <row r="2425" spans="1:5" ht="15.75" customHeight="1" x14ac:dyDescent="0.3">
      <c r="A2425" s="1">
        <v>1061</v>
      </c>
      <c r="B2425" s="1" t="s">
        <v>9058</v>
      </c>
      <c r="C2425" s="1" t="s">
        <v>13428</v>
      </c>
      <c r="D2425" s="1" t="s">
        <v>10645</v>
      </c>
      <c r="E2425" s="8">
        <f t="shared" ca="1" si="9"/>
        <v>0.93722378684233165</v>
      </c>
    </row>
    <row r="2426" spans="1:5" ht="15.75" customHeight="1" x14ac:dyDescent="0.3">
      <c r="A2426" s="1">
        <v>1062</v>
      </c>
      <c r="B2426" s="1" t="s">
        <v>2157</v>
      </c>
      <c r="C2426" s="1" t="s">
        <v>13428</v>
      </c>
      <c r="D2426" s="1" t="s">
        <v>8125</v>
      </c>
      <c r="E2426" s="8">
        <f t="shared" ca="1" si="9"/>
        <v>0.34158969434826714</v>
      </c>
    </row>
    <row r="2427" spans="1:5" ht="15.75" customHeight="1" x14ac:dyDescent="0.3">
      <c r="A2427" s="1">
        <v>1062</v>
      </c>
      <c r="B2427" s="1" t="s">
        <v>11471</v>
      </c>
      <c r="C2427" s="1" t="s">
        <v>13428</v>
      </c>
      <c r="D2427" s="1" t="s">
        <v>11472</v>
      </c>
      <c r="E2427" s="8">
        <f t="shared" ca="1" si="9"/>
        <v>0.76223190778355354</v>
      </c>
    </row>
    <row r="2428" spans="1:5" ht="15.75" customHeight="1" x14ac:dyDescent="0.3">
      <c r="A2428" s="1">
        <v>1063</v>
      </c>
      <c r="B2428" s="1" t="s">
        <v>9666</v>
      </c>
      <c r="C2428" s="1" t="s">
        <v>13428</v>
      </c>
      <c r="D2428" s="1" t="s">
        <v>11064</v>
      </c>
      <c r="E2428" s="8">
        <f t="shared" ca="1" si="9"/>
        <v>0.63156215752519906</v>
      </c>
    </row>
    <row r="2429" spans="1:5" ht="15.75" customHeight="1" x14ac:dyDescent="0.3">
      <c r="A2429" s="1">
        <v>1063</v>
      </c>
      <c r="B2429" s="1" t="s">
        <v>6919</v>
      </c>
      <c r="C2429" s="1" t="s">
        <v>13428</v>
      </c>
      <c r="D2429" s="1" t="s">
        <v>13391</v>
      </c>
      <c r="E2429" s="8">
        <f t="shared" ca="1" si="9"/>
        <v>0.51670959574719677</v>
      </c>
    </row>
    <row r="2430" spans="1:5" ht="15.75" customHeight="1" x14ac:dyDescent="0.3">
      <c r="A2430" s="1">
        <v>1064</v>
      </c>
      <c r="B2430" s="1" t="s">
        <v>1227</v>
      </c>
      <c r="C2430" s="1" t="s">
        <v>13428</v>
      </c>
      <c r="D2430" s="1" t="s">
        <v>2093</v>
      </c>
      <c r="E2430" s="8">
        <f t="shared" ca="1" si="9"/>
        <v>0.28575310335577708</v>
      </c>
    </row>
    <row r="2431" spans="1:5" ht="15.75" customHeight="1" x14ac:dyDescent="0.3">
      <c r="A2431" s="1">
        <v>1064</v>
      </c>
      <c r="B2431" s="1" t="s">
        <v>7683</v>
      </c>
      <c r="C2431" s="1" t="s">
        <v>13428</v>
      </c>
      <c r="D2431" s="1" t="s">
        <v>9132</v>
      </c>
      <c r="E2431" s="8">
        <f t="shared" ca="1" si="9"/>
        <v>0.11754806818403474</v>
      </c>
    </row>
    <row r="2432" spans="1:5" ht="15.75" customHeight="1" x14ac:dyDescent="0.3">
      <c r="A2432" s="1">
        <v>1065</v>
      </c>
      <c r="B2432" s="1" t="s">
        <v>5471</v>
      </c>
      <c r="C2432" s="1" t="s">
        <v>13428</v>
      </c>
      <c r="D2432" s="1" t="s">
        <v>5472</v>
      </c>
      <c r="E2432" s="8">
        <f t="shared" ca="1" si="9"/>
        <v>0.26173305944964786</v>
      </c>
    </row>
    <row r="2433" spans="1:5" ht="15.75" customHeight="1" x14ac:dyDescent="0.3">
      <c r="A2433" s="1">
        <v>1065</v>
      </c>
      <c r="B2433" s="1" t="s">
        <v>7577</v>
      </c>
      <c r="C2433" s="1" t="s">
        <v>13428</v>
      </c>
      <c r="D2433" s="1" t="s">
        <v>11074</v>
      </c>
      <c r="E2433" s="8">
        <f t="shared" ca="1" si="9"/>
        <v>0.442472681288822</v>
      </c>
    </row>
    <row r="2434" spans="1:5" ht="15.75" customHeight="1" x14ac:dyDescent="0.3">
      <c r="A2434" s="1">
        <v>1066</v>
      </c>
      <c r="B2434" s="1" t="s">
        <v>10116</v>
      </c>
      <c r="C2434" s="1" t="s">
        <v>13428</v>
      </c>
      <c r="D2434" s="1" t="s">
        <v>10446</v>
      </c>
      <c r="E2434" s="8">
        <f t="shared" ca="1" si="9"/>
        <v>0.54382585953309881</v>
      </c>
    </row>
    <row r="2435" spans="1:5" ht="15.75" customHeight="1" x14ac:dyDescent="0.3">
      <c r="A2435" s="1">
        <v>1066</v>
      </c>
      <c r="B2435" s="1" t="s">
        <v>2488</v>
      </c>
      <c r="C2435" s="1" t="s">
        <v>13428</v>
      </c>
      <c r="D2435" s="1" t="s">
        <v>6503</v>
      </c>
      <c r="E2435" s="8">
        <f t="shared" ca="1" si="9"/>
        <v>0.84105640486687205</v>
      </c>
    </row>
    <row r="2436" spans="1:5" ht="15.75" customHeight="1" x14ac:dyDescent="0.3">
      <c r="A2436" s="1">
        <v>1067</v>
      </c>
      <c r="B2436" s="1" t="s">
        <v>7804</v>
      </c>
      <c r="C2436" s="1" t="s">
        <v>13428</v>
      </c>
      <c r="D2436" s="1" t="s">
        <v>7805</v>
      </c>
      <c r="E2436" s="8">
        <f t="shared" ca="1" si="9"/>
        <v>0.34962079512258537</v>
      </c>
    </row>
    <row r="2437" spans="1:5" ht="15.75" customHeight="1" x14ac:dyDescent="0.3">
      <c r="A2437" s="1">
        <v>1067</v>
      </c>
      <c r="B2437" s="1" t="s">
        <v>6375</v>
      </c>
      <c r="C2437" s="1" t="s">
        <v>13428</v>
      </c>
      <c r="D2437" s="1" t="s">
        <v>8940</v>
      </c>
      <c r="E2437" s="8">
        <f t="shared" ca="1" si="9"/>
        <v>0.61691401954631819</v>
      </c>
    </row>
    <row r="2438" spans="1:5" ht="15.75" customHeight="1" x14ac:dyDescent="0.3">
      <c r="A2438" s="1">
        <v>1068</v>
      </c>
      <c r="B2438" s="1" t="s">
        <v>960</v>
      </c>
      <c r="C2438" s="1" t="s">
        <v>13428</v>
      </c>
      <c r="D2438" s="1" t="s">
        <v>961</v>
      </c>
      <c r="E2438" s="8">
        <f t="shared" ca="1" si="9"/>
        <v>0.24224683631024346</v>
      </c>
    </row>
    <row r="2439" spans="1:5" ht="15.75" customHeight="1" x14ac:dyDescent="0.3">
      <c r="A2439" s="1">
        <v>1068</v>
      </c>
      <c r="B2439" s="1" t="s">
        <v>12860</v>
      </c>
      <c r="C2439" s="1" t="s">
        <v>13428</v>
      </c>
      <c r="D2439" s="1" t="s">
        <v>12902</v>
      </c>
      <c r="E2439" s="8">
        <f t="shared" ca="1" si="9"/>
        <v>4.5417714468099502E-2</v>
      </c>
    </row>
    <row r="2440" spans="1:5" ht="15.75" customHeight="1" x14ac:dyDescent="0.3">
      <c r="A2440" s="1">
        <v>1069</v>
      </c>
      <c r="B2440" s="1" t="s">
        <v>8544</v>
      </c>
      <c r="C2440" s="1" t="s">
        <v>13428</v>
      </c>
      <c r="D2440" s="1" t="s">
        <v>9435</v>
      </c>
      <c r="E2440" s="8">
        <f t="shared" ca="1" si="9"/>
        <v>0.40502740500993661</v>
      </c>
    </row>
    <row r="2441" spans="1:5" ht="15.75" customHeight="1" x14ac:dyDescent="0.3">
      <c r="A2441" s="1">
        <v>1069</v>
      </c>
      <c r="B2441" s="1" t="s">
        <v>8292</v>
      </c>
      <c r="C2441" s="1" t="s">
        <v>13428</v>
      </c>
      <c r="D2441" s="1" t="s">
        <v>8293</v>
      </c>
      <c r="E2441" s="8">
        <f t="shared" ca="1" si="9"/>
        <v>0.98632639873485473</v>
      </c>
    </row>
    <row r="2442" spans="1:5" ht="15.75" customHeight="1" x14ac:dyDescent="0.3">
      <c r="A2442" s="1">
        <v>1070</v>
      </c>
      <c r="B2442" s="1" t="s">
        <v>4202</v>
      </c>
      <c r="C2442" s="1" t="s">
        <v>13428</v>
      </c>
      <c r="D2442" s="1" t="s">
        <v>5968</v>
      </c>
      <c r="E2442" s="8">
        <f t="shared" ca="1" si="9"/>
        <v>0.32177522559524308</v>
      </c>
    </row>
    <row r="2443" spans="1:5" ht="15.75" customHeight="1" x14ac:dyDescent="0.3">
      <c r="A2443" s="1">
        <v>1070</v>
      </c>
      <c r="B2443" s="1" t="s">
        <v>9364</v>
      </c>
      <c r="C2443" s="1" t="s">
        <v>13428</v>
      </c>
      <c r="D2443" s="1" t="s">
        <v>5968</v>
      </c>
      <c r="E2443" s="8">
        <f t="shared" ca="1" si="9"/>
        <v>0.42578149504318807</v>
      </c>
    </row>
    <row r="2444" spans="1:5" ht="15.75" customHeight="1" x14ac:dyDescent="0.3">
      <c r="A2444" s="1">
        <v>1071</v>
      </c>
      <c r="B2444" s="1" t="s">
        <v>6595</v>
      </c>
      <c r="C2444" s="1" t="s">
        <v>13428</v>
      </c>
      <c r="D2444" s="1" t="s">
        <v>13372</v>
      </c>
      <c r="E2444" s="8">
        <f t="shared" ca="1" si="9"/>
        <v>0.7924189512623705</v>
      </c>
    </row>
    <row r="2445" spans="1:5" ht="15.75" customHeight="1" x14ac:dyDescent="0.3">
      <c r="A2445" s="1">
        <v>1071</v>
      </c>
      <c r="B2445" s="1" t="s">
        <v>10053</v>
      </c>
      <c r="C2445" s="1" t="s">
        <v>13428</v>
      </c>
      <c r="D2445" s="1" t="s">
        <v>10973</v>
      </c>
      <c r="E2445" s="8">
        <f t="shared" ca="1" si="9"/>
        <v>0.31641051443158064</v>
      </c>
    </row>
    <row r="2446" spans="1:5" ht="15.75" customHeight="1" x14ac:dyDescent="0.3">
      <c r="A2446" s="1">
        <v>1072</v>
      </c>
      <c r="B2446" s="1" t="s">
        <v>11529</v>
      </c>
      <c r="C2446" s="1" t="s">
        <v>13428</v>
      </c>
      <c r="D2446" s="1" t="s">
        <v>11530</v>
      </c>
      <c r="E2446" s="8">
        <f t="shared" ca="1" si="9"/>
        <v>0.22268957528699429</v>
      </c>
    </row>
    <row r="2447" spans="1:5" ht="15.75" customHeight="1" x14ac:dyDescent="0.3">
      <c r="A2447" s="1">
        <v>1072</v>
      </c>
      <c r="B2447" s="1" t="s">
        <v>498</v>
      </c>
      <c r="C2447" s="1" t="s">
        <v>13428</v>
      </c>
      <c r="D2447" s="1" t="s">
        <v>8482</v>
      </c>
      <c r="E2447" s="8">
        <f t="shared" ca="1" si="9"/>
        <v>9.3697304574317242E-3</v>
      </c>
    </row>
    <row r="2448" spans="1:5" ht="15.75" customHeight="1" x14ac:dyDescent="0.3">
      <c r="A2448" s="1">
        <v>1073</v>
      </c>
      <c r="B2448" s="1" t="s">
        <v>4846</v>
      </c>
      <c r="C2448" s="1" t="s">
        <v>13428</v>
      </c>
      <c r="D2448" s="1" t="s">
        <v>4847</v>
      </c>
      <c r="E2448" s="8">
        <f t="shared" ca="1" si="9"/>
        <v>0.78017604129306162</v>
      </c>
    </row>
    <row r="2449" spans="1:5" ht="15.75" customHeight="1" x14ac:dyDescent="0.3">
      <c r="A2449" s="1">
        <v>1073</v>
      </c>
      <c r="B2449" s="1" t="s">
        <v>361</v>
      </c>
      <c r="C2449" s="1" t="s">
        <v>13428</v>
      </c>
      <c r="D2449" s="1" t="s">
        <v>362</v>
      </c>
      <c r="E2449" s="8">
        <f t="shared" ca="1" si="9"/>
        <v>5.336994929485428E-2</v>
      </c>
    </row>
    <row r="2450" spans="1:5" ht="15.75" customHeight="1" x14ac:dyDescent="0.3">
      <c r="A2450" s="1">
        <v>1074</v>
      </c>
      <c r="B2450" s="1" t="s">
        <v>11299</v>
      </c>
      <c r="C2450" s="1" t="s">
        <v>13428</v>
      </c>
      <c r="D2450" s="1" t="s">
        <v>11300</v>
      </c>
      <c r="E2450" s="8">
        <f t="shared" ca="1" si="9"/>
        <v>0.15837683313073414</v>
      </c>
    </row>
    <row r="2451" spans="1:5" ht="15.75" customHeight="1" x14ac:dyDescent="0.3">
      <c r="A2451" s="1">
        <v>1074</v>
      </c>
      <c r="B2451" s="1" t="s">
        <v>9324</v>
      </c>
      <c r="C2451" s="1" t="s">
        <v>13428</v>
      </c>
      <c r="D2451" s="1" t="s">
        <v>11688</v>
      </c>
      <c r="E2451" s="8">
        <f t="shared" ca="1" si="9"/>
        <v>0.29814756653221786</v>
      </c>
    </row>
    <row r="2452" spans="1:5" ht="15.75" customHeight="1" x14ac:dyDescent="0.3">
      <c r="A2452" s="1">
        <v>1075</v>
      </c>
      <c r="B2452" s="1" t="s">
        <v>8676</v>
      </c>
      <c r="C2452" s="1" t="s">
        <v>13428</v>
      </c>
      <c r="D2452" s="1" t="s">
        <v>8892</v>
      </c>
      <c r="E2452" s="8">
        <f t="shared" ca="1" si="9"/>
        <v>0.24216664624667694</v>
      </c>
    </row>
    <row r="2453" spans="1:5" ht="15.75" customHeight="1" x14ac:dyDescent="0.3">
      <c r="A2453" s="1">
        <v>1075</v>
      </c>
      <c r="B2453" s="1" t="s">
        <v>7862</v>
      </c>
      <c r="C2453" s="1" t="s">
        <v>13428</v>
      </c>
      <c r="D2453" s="1" t="s">
        <v>8038</v>
      </c>
      <c r="E2453" s="8">
        <f t="shared" ca="1" si="9"/>
        <v>0.35555691162440994</v>
      </c>
    </row>
    <row r="2454" spans="1:5" ht="15.75" customHeight="1" x14ac:dyDescent="0.3">
      <c r="A2454" s="1">
        <v>1076</v>
      </c>
      <c r="B2454" s="1" t="s">
        <v>4258</v>
      </c>
      <c r="C2454" s="1" t="s">
        <v>13428</v>
      </c>
      <c r="D2454" s="1" t="s">
        <v>4259</v>
      </c>
      <c r="E2454" s="8">
        <f t="shared" ca="1" si="9"/>
        <v>0.6577140971671932</v>
      </c>
    </row>
    <row r="2455" spans="1:5" ht="15.75" customHeight="1" x14ac:dyDescent="0.3">
      <c r="A2455" s="1">
        <v>1076</v>
      </c>
      <c r="B2455" s="1" t="s">
        <v>6656</v>
      </c>
      <c r="C2455" s="1" t="s">
        <v>13428</v>
      </c>
      <c r="D2455" s="1" t="s">
        <v>13087</v>
      </c>
      <c r="E2455" s="8">
        <f t="shared" ca="1" si="9"/>
        <v>0.97414795513308172</v>
      </c>
    </row>
    <row r="2456" spans="1:5" ht="15.75" customHeight="1" x14ac:dyDescent="0.3">
      <c r="A2456" s="1">
        <v>1077</v>
      </c>
      <c r="B2456" s="1" t="s">
        <v>8057</v>
      </c>
      <c r="C2456" s="1" t="s">
        <v>13428</v>
      </c>
      <c r="D2456" s="1" t="s">
        <v>8058</v>
      </c>
      <c r="E2456" s="8">
        <f t="shared" ca="1" si="9"/>
        <v>0.71994546197868581</v>
      </c>
    </row>
    <row r="2457" spans="1:5" ht="15.75" customHeight="1" x14ac:dyDescent="0.3">
      <c r="A2457" s="1">
        <v>1077</v>
      </c>
      <c r="B2457" s="1" t="s">
        <v>3686</v>
      </c>
      <c r="C2457" s="1" t="s">
        <v>13428</v>
      </c>
      <c r="D2457" s="1" t="s">
        <v>7484</v>
      </c>
      <c r="E2457" s="8">
        <f t="shared" ca="1" si="9"/>
        <v>0.38904923798755942</v>
      </c>
    </row>
    <row r="2458" spans="1:5" ht="15.75" customHeight="1" x14ac:dyDescent="0.3">
      <c r="A2458" s="1">
        <v>1078</v>
      </c>
      <c r="B2458" s="1" t="s">
        <v>5703</v>
      </c>
      <c r="C2458" s="1" t="s">
        <v>13428</v>
      </c>
      <c r="D2458" s="1" t="s">
        <v>9562</v>
      </c>
      <c r="E2458" s="8">
        <f t="shared" ca="1" si="9"/>
        <v>0.62985227878370642</v>
      </c>
    </row>
    <row r="2459" spans="1:5" ht="15.75" customHeight="1" x14ac:dyDescent="0.3">
      <c r="A2459" s="1">
        <v>1078</v>
      </c>
      <c r="B2459" s="1" t="s">
        <v>8649</v>
      </c>
      <c r="C2459" s="1" t="s">
        <v>13428</v>
      </c>
      <c r="D2459" s="1" t="s">
        <v>8650</v>
      </c>
      <c r="E2459" s="8">
        <f t="shared" ca="1" si="9"/>
        <v>0.94430645653051914</v>
      </c>
    </row>
    <row r="2460" spans="1:5" ht="15.75" customHeight="1" x14ac:dyDescent="0.3">
      <c r="A2460" s="1">
        <v>1079</v>
      </c>
      <c r="B2460" s="1" t="s">
        <v>7932</v>
      </c>
      <c r="C2460" s="1" t="s">
        <v>13428</v>
      </c>
      <c r="D2460" s="1" t="s">
        <v>7933</v>
      </c>
      <c r="E2460" s="8">
        <f t="shared" ca="1" si="9"/>
        <v>5.2499436385202269E-2</v>
      </c>
    </row>
    <row r="2461" spans="1:5" ht="15.75" customHeight="1" x14ac:dyDescent="0.3">
      <c r="A2461" s="1">
        <v>1079</v>
      </c>
      <c r="B2461" s="1" t="s">
        <v>10693</v>
      </c>
      <c r="C2461" s="1" t="s">
        <v>13428</v>
      </c>
      <c r="D2461" s="1" t="s">
        <v>11309</v>
      </c>
      <c r="E2461" s="8">
        <f t="shared" ca="1" si="9"/>
        <v>0.96530244674181365</v>
      </c>
    </row>
    <row r="2462" spans="1:5" ht="15.75" customHeight="1" x14ac:dyDescent="0.3">
      <c r="A2462" s="1">
        <v>1080</v>
      </c>
      <c r="B2462" s="1" t="s">
        <v>9025</v>
      </c>
      <c r="C2462" s="1" t="s">
        <v>13428</v>
      </c>
      <c r="D2462" s="1" t="s">
        <v>10242</v>
      </c>
      <c r="E2462" s="8">
        <f t="shared" ca="1" si="9"/>
        <v>0.93938848361707838</v>
      </c>
    </row>
    <row r="2463" spans="1:5" ht="15.75" customHeight="1" x14ac:dyDescent="0.3">
      <c r="A2463" s="1">
        <v>1080</v>
      </c>
      <c r="B2463" s="1" t="s">
        <v>3484</v>
      </c>
      <c r="C2463" s="1" t="s">
        <v>13428</v>
      </c>
      <c r="D2463" s="1" t="s">
        <v>3485</v>
      </c>
      <c r="E2463" s="8">
        <f t="shared" ca="1" si="9"/>
        <v>0.69016169457640431</v>
      </c>
    </row>
    <row r="2464" spans="1:5" ht="15.75" customHeight="1" x14ac:dyDescent="0.3">
      <c r="A2464" s="1">
        <v>1081</v>
      </c>
      <c r="B2464" s="1" t="s">
        <v>3514</v>
      </c>
      <c r="C2464" s="1" t="s">
        <v>13428</v>
      </c>
      <c r="D2464" s="1" t="s">
        <v>12535</v>
      </c>
      <c r="E2464" s="8">
        <f t="shared" ca="1" si="9"/>
        <v>0.7790560003325937</v>
      </c>
    </row>
    <row r="2465" spans="1:5" ht="15.75" customHeight="1" x14ac:dyDescent="0.3">
      <c r="A2465" s="1">
        <v>1081</v>
      </c>
      <c r="B2465" s="1" t="s">
        <v>3861</v>
      </c>
      <c r="C2465" s="1" t="s">
        <v>13428</v>
      </c>
      <c r="D2465" s="1" t="s">
        <v>3862</v>
      </c>
      <c r="E2465" s="8">
        <f t="shared" ca="1" si="9"/>
        <v>0.23747685093252824</v>
      </c>
    </row>
    <row r="2466" spans="1:5" ht="15.75" customHeight="1" x14ac:dyDescent="0.3">
      <c r="A2466" s="1">
        <v>1082</v>
      </c>
      <c r="B2466" s="1" t="s">
        <v>11467</v>
      </c>
      <c r="C2466" s="1" t="s">
        <v>13428</v>
      </c>
      <c r="D2466" s="1" t="s">
        <v>11468</v>
      </c>
      <c r="E2466" s="8">
        <f t="shared" ca="1" si="9"/>
        <v>0.61411630945977025</v>
      </c>
    </row>
    <row r="2467" spans="1:5" ht="15.75" customHeight="1" x14ac:dyDescent="0.3">
      <c r="A2467" s="1">
        <v>1082</v>
      </c>
      <c r="B2467" s="1" t="s">
        <v>11098</v>
      </c>
      <c r="C2467" s="1" t="s">
        <v>13428</v>
      </c>
      <c r="D2467" s="1" t="s">
        <v>13313</v>
      </c>
      <c r="E2467" s="8">
        <f t="shared" ca="1" si="9"/>
        <v>0.51239639364434009</v>
      </c>
    </row>
    <row r="2468" spans="1:5" ht="15.75" customHeight="1" x14ac:dyDescent="0.3">
      <c r="A2468" s="1">
        <v>1083</v>
      </c>
      <c r="B2468" s="1" t="s">
        <v>6128</v>
      </c>
      <c r="C2468" s="1" t="s">
        <v>13428</v>
      </c>
      <c r="D2468" s="1" t="s">
        <v>6129</v>
      </c>
      <c r="E2468" s="8">
        <f t="shared" ca="1" si="9"/>
        <v>0.5772516602750406</v>
      </c>
    </row>
    <row r="2469" spans="1:5" ht="15.75" customHeight="1" x14ac:dyDescent="0.3">
      <c r="A2469" s="1">
        <v>1083</v>
      </c>
      <c r="B2469" s="1" t="s">
        <v>10081</v>
      </c>
      <c r="C2469" s="1" t="s">
        <v>13428</v>
      </c>
      <c r="D2469" s="1" t="s">
        <v>10082</v>
      </c>
      <c r="E2469" s="8">
        <f t="shared" ca="1" si="9"/>
        <v>0.8377215953596896</v>
      </c>
    </row>
    <row r="2470" spans="1:5" ht="15.75" customHeight="1" x14ac:dyDescent="0.3">
      <c r="A2470" s="1">
        <v>1084</v>
      </c>
      <c r="B2470" s="1" t="s">
        <v>7326</v>
      </c>
      <c r="C2470" s="1" t="s">
        <v>13428</v>
      </c>
      <c r="D2470" s="1" t="s">
        <v>9184</v>
      </c>
      <c r="E2470" s="8">
        <f t="shared" ca="1" si="9"/>
        <v>0.73898992758356674</v>
      </c>
    </row>
    <row r="2471" spans="1:5" ht="15.75" customHeight="1" x14ac:dyDescent="0.3">
      <c r="A2471" s="1">
        <v>1084</v>
      </c>
      <c r="B2471" s="1" t="s">
        <v>9890</v>
      </c>
      <c r="C2471" s="1" t="s">
        <v>13428</v>
      </c>
      <c r="D2471" s="1" t="s">
        <v>9891</v>
      </c>
      <c r="E2471" s="8">
        <f t="shared" ca="1" si="9"/>
        <v>0.49370943811127332</v>
      </c>
    </row>
    <row r="2472" spans="1:5" ht="15.75" customHeight="1" x14ac:dyDescent="0.3">
      <c r="A2472" s="1">
        <v>1085</v>
      </c>
      <c r="B2472" s="1" t="s">
        <v>4972</v>
      </c>
      <c r="C2472" s="1" t="s">
        <v>13428</v>
      </c>
      <c r="D2472" s="1" t="s">
        <v>13210</v>
      </c>
      <c r="E2472" s="8">
        <f t="shared" ca="1" si="9"/>
        <v>0.38956677117255423</v>
      </c>
    </row>
    <row r="2473" spans="1:5" ht="15.75" customHeight="1" x14ac:dyDescent="0.3">
      <c r="A2473" s="1">
        <v>1085</v>
      </c>
      <c r="B2473" s="1" t="s">
        <v>9044</v>
      </c>
      <c r="C2473" s="1" t="s">
        <v>13428</v>
      </c>
      <c r="D2473" s="1" t="s">
        <v>11301</v>
      </c>
      <c r="E2473" s="8">
        <f t="shared" ca="1" si="9"/>
        <v>0.75676170174981128</v>
      </c>
    </row>
    <row r="2474" spans="1:5" ht="15.75" customHeight="1" x14ac:dyDescent="0.3">
      <c r="A2474" s="1">
        <v>1086</v>
      </c>
      <c r="B2474" s="1" t="s">
        <v>5717</v>
      </c>
      <c r="C2474" s="1" t="s">
        <v>13428</v>
      </c>
      <c r="D2474" s="1" t="s">
        <v>5718</v>
      </c>
      <c r="E2474" s="8">
        <f t="shared" ca="1" si="9"/>
        <v>0.60978944254822842</v>
      </c>
    </row>
    <row r="2475" spans="1:5" ht="15.75" customHeight="1" x14ac:dyDescent="0.3">
      <c r="A2475" s="1">
        <v>1086</v>
      </c>
      <c r="B2475" s="1" t="s">
        <v>6834</v>
      </c>
      <c r="C2475" s="1" t="s">
        <v>13428</v>
      </c>
      <c r="D2475" s="1" t="s">
        <v>6835</v>
      </c>
      <c r="E2475" s="8">
        <f t="shared" ca="1" si="9"/>
        <v>0.29020746246522422</v>
      </c>
    </row>
    <row r="2476" spans="1:5" ht="15.75" customHeight="1" x14ac:dyDescent="0.3">
      <c r="A2476" s="1">
        <v>1087</v>
      </c>
      <c r="B2476" s="1" t="s">
        <v>6749</v>
      </c>
      <c r="C2476" s="1" t="s">
        <v>13428</v>
      </c>
      <c r="D2476" s="1" t="s">
        <v>13084</v>
      </c>
      <c r="E2476" s="8">
        <f t="shared" ca="1" si="9"/>
        <v>0.31152058968096508</v>
      </c>
    </row>
    <row r="2477" spans="1:5" ht="15.75" customHeight="1" x14ac:dyDescent="0.3">
      <c r="A2477" s="1">
        <v>1087</v>
      </c>
      <c r="B2477" s="1" t="s">
        <v>7948</v>
      </c>
      <c r="C2477" s="1" t="s">
        <v>13428</v>
      </c>
      <c r="D2477" s="1" t="s">
        <v>12763</v>
      </c>
      <c r="E2477" s="8">
        <f t="shared" ca="1" si="9"/>
        <v>2.0742191815703026E-2</v>
      </c>
    </row>
    <row r="2478" spans="1:5" ht="15.75" customHeight="1" x14ac:dyDescent="0.3">
      <c r="A2478" s="1">
        <v>1088</v>
      </c>
      <c r="B2478" s="1" t="s">
        <v>8720</v>
      </c>
      <c r="C2478" s="1" t="s">
        <v>13428</v>
      </c>
      <c r="D2478" s="1" t="s">
        <v>9924</v>
      </c>
      <c r="E2478" s="8">
        <f t="shared" ca="1" si="9"/>
        <v>0.24742527243710777</v>
      </c>
    </row>
    <row r="2479" spans="1:5" ht="15.75" customHeight="1" x14ac:dyDescent="0.3">
      <c r="A2479" s="1">
        <v>1088</v>
      </c>
      <c r="B2479" s="1" t="s">
        <v>2715</v>
      </c>
      <c r="C2479" s="1" t="s">
        <v>13428</v>
      </c>
      <c r="D2479" s="1" t="s">
        <v>13213</v>
      </c>
      <c r="E2479" s="8">
        <f t="shared" ca="1" si="9"/>
        <v>0.3435200272462321</v>
      </c>
    </row>
    <row r="2480" spans="1:5" ht="15.75" customHeight="1" x14ac:dyDescent="0.3">
      <c r="A2480" s="1">
        <v>1089</v>
      </c>
      <c r="B2480" s="1" t="s">
        <v>545</v>
      </c>
      <c r="C2480" s="1" t="s">
        <v>13428</v>
      </c>
      <c r="D2480" s="1" t="s">
        <v>10039</v>
      </c>
      <c r="E2480" s="8">
        <f t="shared" ca="1" si="9"/>
        <v>0.13425255503454214</v>
      </c>
    </row>
    <row r="2481" spans="1:5" ht="15.75" customHeight="1" x14ac:dyDescent="0.3">
      <c r="A2481" s="1">
        <v>1089</v>
      </c>
      <c r="B2481" s="1" t="s">
        <v>9887</v>
      </c>
      <c r="C2481" s="1" t="s">
        <v>13428</v>
      </c>
      <c r="D2481" s="1" t="s">
        <v>9888</v>
      </c>
      <c r="E2481" s="8">
        <f t="shared" ca="1" si="9"/>
        <v>0.81439139050999754</v>
      </c>
    </row>
    <row r="2482" spans="1:5" ht="15.75" customHeight="1" x14ac:dyDescent="0.3">
      <c r="A2482" s="1">
        <v>1090</v>
      </c>
      <c r="B2482" s="1" t="s">
        <v>5837</v>
      </c>
      <c r="C2482" s="1" t="s">
        <v>13428</v>
      </c>
      <c r="D2482" s="1" t="s">
        <v>12381</v>
      </c>
      <c r="E2482" s="8">
        <f t="shared" ca="1" si="9"/>
        <v>0.83465571281287099</v>
      </c>
    </row>
    <row r="2483" spans="1:5" ht="15.75" customHeight="1" x14ac:dyDescent="0.3">
      <c r="A2483" s="1">
        <v>1090</v>
      </c>
      <c r="B2483" s="1" t="s">
        <v>8249</v>
      </c>
      <c r="C2483" s="1" t="s">
        <v>13428</v>
      </c>
      <c r="D2483" s="1" t="s">
        <v>8312</v>
      </c>
      <c r="E2483" s="8">
        <f t="shared" ca="1" si="9"/>
        <v>0.39982313062315389</v>
      </c>
    </row>
    <row r="2484" spans="1:5" ht="15.75" customHeight="1" x14ac:dyDescent="0.3">
      <c r="A2484" s="1">
        <v>1091</v>
      </c>
      <c r="B2484" s="1" t="s">
        <v>10469</v>
      </c>
      <c r="C2484" s="1" t="s">
        <v>13428</v>
      </c>
      <c r="D2484" s="1" t="s">
        <v>11233</v>
      </c>
      <c r="E2484" s="8">
        <f t="shared" ca="1" si="9"/>
        <v>2.8078335141052513E-2</v>
      </c>
    </row>
    <row r="2485" spans="1:5" ht="15.75" customHeight="1" x14ac:dyDescent="0.3">
      <c r="A2485" s="1">
        <v>1091</v>
      </c>
      <c r="B2485" s="1" t="s">
        <v>12203</v>
      </c>
      <c r="C2485" s="1" t="s">
        <v>13428</v>
      </c>
      <c r="D2485" s="1" t="s">
        <v>12382</v>
      </c>
      <c r="E2485" s="8">
        <f t="shared" ca="1" si="9"/>
        <v>0.92391724463492797</v>
      </c>
    </row>
    <row r="2486" spans="1:5" ht="15.75" customHeight="1" x14ac:dyDescent="0.3">
      <c r="A2486" s="1">
        <v>1092</v>
      </c>
      <c r="B2486" s="1" t="s">
        <v>8448</v>
      </c>
      <c r="C2486" s="1" t="s">
        <v>13428</v>
      </c>
      <c r="D2486" s="1" t="s">
        <v>9163</v>
      </c>
      <c r="E2486" s="8">
        <f t="shared" ca="1" si="9"/>
        <v>0.78663343032470301</v>
      </c>
    </row>
    <row r="2487" spans="1:5" ht="15.75" customHeight="1" x14ac:dyDescent="0.3">
      <c r="A2487" s="1">
        <v>1092</v>
      </c>
      <c r="B2487" s="1" t="s">
        <v>3974</v>
      </c>
      <c r="C2487" s="1" t="s">
        <v>13428</v>
      </c>
      <c r="D2487" s="1" t="s">
        <v>3975</v>
      </c>
      <c r="E2487" s="8">
        <f t="shared" ca="1" si="9"/>
        <v>0.36424530980416103</v>
      </c>
    </row>
    <row r="2488" spans="1:5" ht="15.75" customHeight="1" x14ac:dyDescent="0.3">
      <c r="A2488" s="1">
        <v>1093</v>
      </c>
      <c r="B2488" s="1" t="s">
        <v>6995</v>
      </c>
      <c r="C2488" s="1" t="s">
        <v>13428</v>
      </c>
      <c r="D2488" s="1" t="s">
        <v>6996</v>
      </c>
      <c r="E2488" s="8">
        <f t="shared" ca="1" si="9"/>
        <v>0.49326804110732547</v>
      </c>
    </row>
    <row r="2489" spans="1:5" ht="15.75" customHeight="1" x14ac:dyDescent="0.3">
      <c r="A2489" s="1">
        <v>1093</v>
      </c>
      <c r="B2489" s="1" t="s">
        <v>11663</v>
      </c>
      <c r="C2489" s="1" t="s">
        <v>13428</v>
      </c>
      <c r="D2489" s="1" t="s">
        <v>12083</v>
      </c>
      <c r="E2489" s="8">
        <f t="shared" ca="1" si="9"/>
        <v>0.87678955713601125</v>
      </c>
    </row>
    <row r="2490" spans="1:5" ht="15.75" customHeight="1" x14ac:dyDescent="0.3">
      <c r="A2490" s="1">
        <v>1094</v>
      </c>
      <c r="B2490" s="1" t="s">
        <v>3700</v>
      </c>
      <c r="C2490" s="1" t="s">
        <v>13428</v>
      </c>
      <c r="D2490" s="1" t="s">
        <v>3701</v>
      </c>
      <c r="E2490" s="8">
        <f t="shared" ca="1" si="9"/>
        <v>0.37813501110287939</v>
      </c>
    </row>
    <row r="2491" spans="1:5" ht="15.75" customHeight="1" x14ac:dyDescent="0.3">
      <c r="A2491" s="1">
        <v>1094</v>
      </c>
      <c r="B2491" s="1" t="s">
        <v>12857</v>
      </c>
      <c r="C2491" s="1" t="s">
        <v>13428</v>
      </c>
      <c r="D2491" s="1" t="s">
        <v>12858</v>
      </c>
      <c r="E2491" s="8">
        <f t="shared" ca="1" si="9"/>
        <v>0.8029041168670229</v>
      </c>
    </row>
    <row r="2492" spans="1:5" ht="15.75" customHeight="1" x14ac:dyDescent="0.3">
      <c r="A2492" s="1">
        <v>1095</v>
      </c>
      <c r="B2492" s="1" t="s">
        <v>4012</v>
      </c>
      <c r="C2492" s="1" t="s">
        <v>13428</v>
      </c>
      <c r="D2492" s="1" t="s">
        <v>8024</v>
      </c>
      <c r="E2492" s="8">
        <f t="shared" ca="1" si="9"/>
        <v>0.11170254185129869</v>
      </c>
    </row>
    <row r="2493" spans="1:5" ht="15.75" customHeight="1" x14ac:dyDescent="0.3">
      <c r="A2493" s="1">
        <v>1095</v>
      </c>
      <c r="B2493" s="1" t="s">
        <v>8393</v>
      </c>
      <c r="C2493" s="1" t="s">
        <v>13428</v>
      </c>
      <c r="D2493" s="1" t="s">
        <v>11756</v>
      </c>
      <c r="E2493" s="8">
        <f t="shared" ca="1" si="9"/>
        <v>0.15250862930915321</v>
      </c>
    </row>
    <row r="2494" spans="1:5" ht="15.75" customHeight="1" x14ac:dyDescent="0.3">
      <c r="A2494" s="1">
        <v>1096</v>
      </c>
      <c r="B2494" s="1" t="s">
        <v>12259</v>
      </c>
      <c r="C2494" s="1" t="s">
        <v>13428</v>
      </c>
      <c r="D2494" s="1" t="s">
        <v>12260</v>
      </c>
      <c r="E2494" s="8">
        <f t="shared" ca="1" si="9"/>
        <v>0.15743451205679759</v>
      </c>
    </row>
    <row r="2495" spans="1:5" ht="15.75" customHeight="1" x14ac:dyDescent="0.3">
      <c r="A2495" s="1">
        <v>1096</v>
      </c>
      <c r="B2495" s="1" t="s">
        <v>12289</v>
      </c>
      <c r="C2495" s="1" t="s">
        <v>13428</v>
      </c>
      <c r="D2495" s="1" t="s">
        <v>12369</v>
      </c>
      <c r="E2495" s="8">
        <f t="shared" ca="1" si="9"/>
        <v>0.14948503555797643</v>
      </c>
    </row>
    <row r="2496" spans="1:5" ht="15.75" customHeight="1" x14ac:dyDescent="0.3">
      <c r="A2496" s="1">
        <v>1097</v>
      </c>
      <c r="B2496" s="1" t="s">
        <v>4310</v>
      </c>
      <c r="C2496" s="1" t="s">
        <v>13428</v>
      </c>
      <c r="D2496" s="1" t="s">
        <v>11455</v>
      </c>
      <c r="E2496" s="8">
        <f t="shared" ca="1" si="9"/>
        <v>0.83664613593705461</v>
      </c>
    </row>
    <row r="2497" spans="1:5" ht="15.75" customHeight="1" x14ac:dyDescent="0.3">
      <c r="A2497" s="1">
        <v>1097</v>
      </c>
      <c r="B2497" s="1" t="s">
        <v>6050</v>
      </c>
      <c r="C2497" s="1" t="s">
        <v>13428</v>
      </c>
      <c r="D2497" s="1" t="s">
        <v>6051</v>
      </c>
      <c r="E2497" s="8">
        <f t="shared" ca="1" si="9"/>
        <v>0.41338419344312227</v>
      </c>
    </row>
    <row r="2498" spans="1:5" ht="15.75" customHeight="1" x14ac:dyDescent="0.3">
      <c r="A2498" s="1">
        <v>1098</v>
      </c>
      <c r="B2498" s="1" t="s">
        <v>10261</v>
      </c>
      <c r="C2498" s="1" t="s">
        <v>13428</v>
      </c>
      <c r="D2498" s="1" t="s">
        <v>12921</v>
      </c>
      <c r="E2498" s="8">
        <f t="shared" ca="1" si="9"/>
        <v>0.32673093802931219</v>
      </c>
    </row>
    <row r="2499" spans="1:5" ht="15.75" customHeight="1" x14ac:dyDescent="0.3">
      <c r="A2499" s="1">
        <v>1098</v>
      </c>
      <c r="B2499" s="1" t="s">
        <v>7755</v>
      </c>
      <c r="C2499" s="1" t="s">
        <v>13428</v>
      </c>
      <c r="D2499" s="1" t="s">
        <v>7756</v>
      </c>
      <c r="E2499" s="8">
        <f t="shared" ca="1" si="9"/>
        <v>0.9262725013180475</v>
      </c>
    </row>
    <row r="2500" spans="1:5" ht="15.75" customHeight="1" x14ac:dyDescent="0.3">
      <c r="A2500" s="1">
        <v>1099</v>
      </c>
      <c r="B2500" s="1" t="s">
        <v>7195</v>
      </c>
      <c r="C2500" s="1" t="s">
        <v>13428</v>
      </c>
      <c r="D2500" s="1" t="s">
        <v>10683</v>
      </c>
      <c r="E2500" s="8">
        <f t="shared" ca="1" si="9"/>
        <v>0.87267782250105919</v>
      </c>
    </row>
    <row r="2501" spans="1:5" ht="15.75" customHeight="1" x14ac:dyDescent="0.3">
      <c r="A2501" s="1">
        <v>1099</v>
      </c>
      <c r="B2501" s="1" t="s">
        <v>12451</v>
      </c>
      <c r="C2501" s="1" t="s">
        <v>13428</v>
      </c>
      <c r="D2501" s="1" t="s">
        <v>12452</v>
      </c>
      <c r="E2501" s="8">
        <f t="shared" ca="1" si="9"/>
        <v>0.31475915451455982</v>
      </c>
    </row>
    <row r="2502" spans="1:5" ht="15.75" customHeight="1" x14ac:dyDescent="0.3">
      <c r="A2502" s="1">
        <v>1100</v>
      </c>
      <c r="B2502" s="1" t="s">
        <v>3639</v>
      </c>
      <c r="C2502" s="1" t="s">
        <v>13428</v>
      </c>
      <c r="D2502" s="1" t="s">
        <v>3640</v>
      </c>
      <c r="E2502" s="8">
        <f t="shared" ca="1" si="9"/>
        <v>0.66274602733105559</v>
      </c>
    </row>
    <row r="2503" spans="1:5" ht="15.75" customHeight="1" x14ac:dyDescent="0.3">
      <c r="A2503" s="1">
        <v>1100</v>
      </c>
      <c r="B2503" s="1" t="s">
        <v>3659</v>
      </c>
      <c r="C2503" s="1" t="s">
        <v>13428</v>
      </c>
      <c r="D2503" s="1" t="s">
        <v>3660</v>
      </c>
      <c r="E2503" s="8">
        <f t="shared" ca="1" si="9"/>
        <v>0.32631376566020087</v>
      </c>
    </row>
    <row r="2504" spans="1:5" ht="15.75" customHeight="1" x14ac:dyDescent="0.3">
      <c r="A2504" s="1">
        <v>1101</v>
      </c>
      <c r="B2504" s="1" t="s">
        <v>11362</v>
      </c>
      <c r="C2504" s="1" t="s">
        <v>13428</v>
      </c>
      <c r="D2504" s="1" t="s">
        <v>11739</v>
      </c>
      <c r="E2504" s="8">
        <f t="shared" ca="1" si="9"/>
        <v>4.5792155520611777E-2</v>
      </c>
    </row>
    <row r="2505" spans="1:5" ht="15.75" customHeight="1" x14ac:dyDescent="0.3">
      <c r="A2505" s="1">
        <v>1101</v>
      </c>
      <c r="B2505" s="1" t="s">
        <v>3834</v>
      </c>
      <c r="C2505" s="1" t="s">
        <v>13428</v>
      </c>
      <c r="D2505" s="1" t="s">
        <v>3835</v>
      </c>
      <c r="E2505" s="8">
        <f t="shared" ca="1" si="9"/>
        <v>0.83417683145257115</v>
      </c>
    </row>
    <row r="2506" spans="1:5" ht="15.75" customHeight="1" x14ac:dyDescent="0.3">
      <c r="A2506" s="1">
        <v>1102</v>
      </c>
      <c r="B2506" s="1" t="s">
        <v>9333</v>
      </c>
      <c r="C2506" s="1" t="s">
        <v>13428</v>
      </c>
      <c r="D2506" s="1" t="s">
        <v>9755</v>
      </c>
      <c r="E2506" s="8">
        <f t="shared" ca="1" si="9"/>
        <v>9.3609204050448147E-2</v>
      </c>
    </row>
    <row r="2507" spans="1:5" ht="15.75" customHeight="1" x14ac:dyDescent="0.3">
      <c r="A2507" s="1">
        <v>1102</v>
      </c>
      <c r="B2507" s="1" t="s">
        <v>5981</v>
      </c>
      <c r="C2507" s="1" t="s">
        <v>13428</v>
      </c>
      <c r="D2507" s="1" t="s">
        <v>5982</v>
      </c>
      <c r="E2507" s="8">
        <f t="shared" ca="1" si="9"/>
        <v>0.75816014664572007</v>
      </c>
    </row>
    <row r="2508" spans="1:5" ht="15.75" customHeight="1" x14ac:dyDescent="0.3">
      <c r="A2508" s="1">
        <v>1103</v>
      </c>
      <c r="B2508" s="1" t="s">
        <v>5865</v>
      </c>
      <c r="C2508" s="1" t="s">
        <v>13428</v>
      </c>
      <c r="D2508" s="1" t="s">
        <v>5866</v>
      </c>
      <c r="E2508" s="8">
        <f t="shared" ca="1" si="9"/>
        <v>0.11100854529922444</v>
      </c>
    </row>
    <row r="2509" spans="1:5" ht="15.75" customHeight="1" x14ac:dyDescent="0.3">
      <c r="A2509" s="1">
        <v>1103</v>
      </c>
      <c r="B2509" s="1" t="s">
        <v>4755</v>
      </c>
      <c r="C2509" s="1" t="s">
        <v>13428</v>
      </c>
      <c r="D2509" s="1" t="s">
        <v>4756</v>
      </c>
      <c r="E2509" s="8">
        <f t="shared" ca="1" si="9"/>
        <v>0.30111680939364349</v>
      </c>
    </row>
    <row r="2510" spans="1:5" ht="15.75" customHeight="1" x14ac:dyDescent="0.3">
      <c r="A2510" s="1">
        <v>1104</v>
      </c>
      <c r="B2510" s="1" t="s">
        <v>8950</v>
      </c>
      <c r="C2510" s="1" t="s">
        <v>13428</v>
      </c>
      <c r="D2510" s="1" t="s">
        <v>8951</v>
      </c>
      <c r="E2510" s="8">
        <f t="shared" ca="1" si="9"/>
        <v>0.7378385990333004</v>
      </c>
    </row>
    <row r="2511" spans="1:5" ht="15.75" customHeight="1" x14ac:dyDescent="0.3">
      <c r="A2511" s="1">
        <v>1104</v>
      </c>
      <c r="B2511" s="1" t="s">
        <v>5932</v>
      </c>
      <c r="C2511" s="1" t="s">
        <v>13428</v>
      </c>
      <c r="D2511" s="1" t="s">
        <v>12273</v>
      </c>
      <c r="E2511" s="8">
        <f t="shared" ca="1" si="9"/>
        <v>6.8121942664210122E-2</v>
      </c>
    </row>
    <row r="2512" spans="1:5" ht="15.75" customHeight="1" x14ac:dyDescent="0.3">
      <c r="A2512" s="1">
        <v>1105</v>
      </c>
      <c r="B2512" s="1" t="s">
        <v>6532</v>
      </c>
      <c r="C2512" s="1" t="s">
        <v>13428</v>
      </c>
      <c r="D2512" s="1" t="s">
        <v>6533</v>
      </c>
      <c r="E2512" s="8">
        <f t="shared" ca="1" si="9"/>
        <v>0.48586333415300298</v>
      </c>
    </row>
    <row r="2513" spans="1:5" ht="15.75" customHeight="1" x14ac:dyDescent="0.3">
      <c r="A2513" s="1">
        <v>1105</v>
      </c>
      <c r="B2513" s="1" t="s">
        <v>5920</v>
      </c>
      <c r="C2513" s="1" t="s">
        <v>13428</v>
      </c>
      <c r="D2513" s="1" t="s">
        <v>8138</v>
      </c>
      <c r="E2513" s="8">
        <f t="shared" ca="1" si="9"/>
        <v>0.17345951474784116</v>
      </c>
    </row>
    <row r="2514" spans="1:5" ht="15.75" customHeight="1" x14ac:dyDescent="0.3">
      <c r="A2514" s="1">
        <v>1106</v>
      </c>
      <c r="B2514" s="1" t="s">
        <v>9870</v>
      </c>
      <c r="C2514" s="1" t="s">
        <v>13428</v>
      </c>
      <c r="D2514" s="1" t="s">
        <v>12506</v>
      </c>
      <c r="E2514" s="8">
        <f t="shared" ca="1" si="9"/>
        <v>0.74450548159517982</v>
      </c>
    </row>
    <row r="2515" spans="1:5" ht="15.75" customHeight="1" x14ac:dyDescent="0.3">
      <c r="A2515" s="1">
        <v>1106</v>
      </c>
      <c r="B2515" s="1" t="s">
        <v>8784</v>
      </c>
      <c r="C2515" s="1" t="s">
        <v>13428</v>
      </c>
      <c r="D2515" s="1" t="s">
        <v>8785</v>
      </c>
      <c r="E2515" s="8">
        <f t="shared" ca="1" si="9"/>
        <v>0.93689707174863246</v>
      </c>
    </row>
    <row r="2516" spans="1:5" ht="15.75" customHeight="1" x14ac:dyDescent="0.3">
      <c r="A2516" s="1">
        <v>1107</v>
      </c>
      <c r="B2516" s="1" t="s">
        <v>1686</v>
      </c>
      <c r="C2516" s="1" t="s">
        <v>13428</v>
      </c>
      <c r="D2516" s="1" t="s">
        <v>2886</v>
      </c>
      <c r="E2516" s="8">
        <f t="shared" ca="1" si="9"/>
        <v>0.97978594522773721</v>
      </c>
    </row>
    <row r="2517" spans="1:5" ht="15.75" customHeight="1" x14ac:dyDescent="0.3">
      <c r="A2517" s="1">
        <v>1107</v>
      </c>
      <c r="B2517" s="1" t="s">
        <v>13214</v>
      </c>
      <c r="C2517" s="1" t="s">
        <v>13428</v>
      </c>
      <c r="D2517" s="1" t="s">
        <v>13215</v>
      </c>
      <c r="E2517" s="8">
        <f t="shared" ca="1" si="9"/>
        <v>0.7963934739443479</v>
      </c>
    </row>
    <row r="2518" spans="1:5" ht="15.75" customHeight="1" x14ac:dyDescent="0.3">
      <c r="A2518" s="1">
        <v>1108</v>
      </c>
      <c r="B2518" s="1" t="s">
        <v>453</v>
      </c>
      <c r="C2518" s="1" t="s">
        <v>13428</v>
      </c>
      <c r="D2518" s="1" t="s">
        <v>8053</v>
      </c>
      <c r="E2518" s="8">
        <f t="shared" ca="1" si="9"/>
        <v>0.45547029769941838</v>
      </c>
    </row>
    <row r="2519" spans="1:5" ht="15.75" customHeight="1" x14ac:dyDescent="0.3">
      <c r="A2519" s="1">
        <v>1108</v>
      </c>
      <c r="B2519" s="1" t="s">
        <v>312</v>
      </c>
      <c r="C2519" s="1" t="s">
        <v>13428</v>
      </c>
      <c r="D2519" s="1" t="s">
        <v>3203</v>
      </c>
      <c r="E2519" s="8">
        <f t="shared" ca="1" si="9"/>
        <v>0.65139960385525164</v>
      </c>
    </row>
    <row r="2520" spans="1:5" ht="15.75" customHeight="1" x14ac:dyDescent="0.3">
      <c r="A2520" s="1">
        <v>1109</v>
      </c>
      <c r="B2520" s="1" t="s">
        <v>10542</v>
      </c>
      <c r="C2520" s="1" t="s">
        <v>13428</v>
      </c>
      <c r="D2520" s="1" t="s">
        <v>12761</v>
      </c>
      <c r="E2520" s="8">
        <f t="shared" ca="1" si="9"/>
        <v>0.21929024424693622</v>
      </c>
    </row>
    <row r="2521" spans="1:5" ht="15.75" customHeight="1" x14ac:dyDescent="0.3">
      <c r="A2521" s="1">
        <v>1109</v>
      </c>
      <c r="B2521" s="1" t="s">
        <v>1546</v>
      </c>
      <c r="C2521" s="1" t="s">
        <v>13428</v>
      </c>
      <c r="D2521" s="1" t="s">
        <v>1547</v>
      </c>
      <c r="E2521" s="8">
        <f t="shared" ca="1" si="9"/>
        <v>0.93045824240071584</v>
      </c>
    </row>
    <row r="2522" spans="1:5" ht="15.75" customHeight="1" x14ac:dyDescent="0.3">
      <c r="A2522" s="1">
        <v>1110</v>
      </c>
      <c r="B2522" s="1" t="s">
        <v>3331</v>
      </c>
      <c r="C2522" s="1" t="s">
        <v>13428</v>
      </c>
      <c r="D2522" s="1" t="s">
        <v>12584</v>
      </c>
      <c r="E2522" s="8">
        <f t="shared" ca="1" si="9"/>
        <v>0.65635931701639738</v>
      </c>
    </row>
    <row r="2523" spans="1:5" ht="15.75" customHeight="1" x14ac:dyDescent="0.3">
      <c r="A2523" s="1">
        <v>1110</v>
      </c>
      <c r="B2523" s="1" t="s">
        <v>6239</v>
      </c>
      <c r="C2523" s="1" t="s">
        <v>13428</v>
      </c>
      <c r="D2523" s="1" t="s">
        <v>8525</v>
      </c>
      <c r="E2523" s="8">
        <f t="shared" ca="1" si="9"/>
        <v>0.68762848574155655</v>
      </c>
    </row>
    <row r="2524" spans="1:5" ht="15.75" customHeight="1" x14ac:dyDescent="0.3">
      <c r="A2524" s="1">
        <v>1111</v>
      </c>
      <c r="B2524" s="1" t="s">
        <v>2948</v>
      </c>
      <c r="C2524" s="1" t="s">
        <v>13428</v>
      </c>
      <c r="D2524" s="1" t="s">
        <v>2949</v>
      </c>
      <c r="E2524" s="8">
        <f t="shared" ca="1" si="9"/>
        <v>6.8662084822595837E-2</v>
      </c>
    </row>
    <row r="2525" spans="1:5" ht="15.75" customHeight="1" x14ac:dyDescent="0.3">
      <c r="A2525" s="1">
        <v>1111</v>
      </c>
      <c r="B2525" s="1" t="s">
        <v>9876</v>
      </c>
      <c r="C2525" s="1" t="s">
        <v>13428</v>
      </c>
      <c r="D2525" s="1" t="s">
        <v>9877</v>
      </c>
      <c r="E2525" s="8">
        <f t="shared" ca="1" si="9"/>
        <v>0.51526111528193685</v>
      </c>
    </row>
    <row r="2526" spans="1:5" ht="15.75" customHeight="1" x14ac:dyDescent="0.3">
      <c r="A2526" s="1">
        <v>1112</v>
      </c>
      <c r="B2526" s="1" t="s">
        <v>11133</v>
      </c>
      <c r="C2526" s="1" t="s">
        <v>13428</v>
      </c>
      <c r="D2526" s="1" t="s">
        <v>11134</v>
      </c>
      <c r="E2526" s="8">
        <f t="shared" ca="1" si="9"/>
        <v>0.64540593239399002</v>
      </c>
    </row>
    <row r="2527" spans="1:5" ht="15.75" customHeight="1" x14ac:dyDescent="0.3">
      <c r="A2527" s="1">
        <v>1112</v>
      </c>
      <c r="B2527" s="1" t="s">
        <v>7737</v>
      </c>
      <c r="C2527" s="1" t="s">
        <v>13428</v>
      </c>
      <c r="D2527" s="1" t="s">
        <v>7738</v>
      </c>
      <c r="E2527" s="8">
        <f t="shared" ca="1" si="9"/>
        <v>0.19544095806741713</v>
      </c>
    </row>
    <row r="2528" spans="1:5" ht="15.75" customHeight="1" x14ac:dyDescent="0.3">
      <c r="A2528" s="1">
        <v>1113</v>
      </c>
      <c r="B2528" s="1" t="s">
        <v>7535</v>
      </c>
      <c r="C2528" s="1" t="s">
        <v>13428</v>
      </c>
      <c r="D2528" s="1" t="s">
        <v>10741</v>
      </c>
      <c r="E2528" s="8">
        <f t="shared" ca="1" si="9"/>
        <v>0.2451143479764466</v>
      </c>
    </row>
    <row r="2529" spans="1:5" ht="15.75" customHeight="1" x14ac:dyDescent="0.3">
      <c r="A2529" s="1">
        <v>1113</v>
      </c>
      <c r="B2529" s="1" t="s">
        <v>8753</v>
      </c>
      <c r="C2529" s="1" t="s">
        <v>13428</v>
      </c>
      <c r="D2529" s="1" t="s">
        <v>8754</v>
      </c>
      <c r="E2529" s="8">
        <f t="shared" ca="1" si="9"/>
        <v>0.72099793250277799</v>
      </c>
    </row>
    <row r="2530" spans="1:5" ht="15.75" customHeight="1" x14ac:dyDescent="0.3">
      <c r="A2530" s="1">
        <v>1114</v>
      </c>
      <c r="B2530" s="1" t="s">
        <v>8887</v>
      </c>
      <c r="C2530" s="1" t="s">
        <v>13428</v>
      </c>
      <c r="D2530" s="1" t="s">
        <v>11218</v>
      </c>
      <c r="E2530" s="8">
        <f t="shared" ca="1" si="9"/>
        <v>0.62817258692669242</v>
      </c>
    </row>
    <row r="2531" spans="1:5" ht="15.75" customHeight="1" x14ac:dyDescent="0.3">
      <c r="A2531" s="1">
        <v>1114</v>
      </c>
      <c r="B2531" s="1" t="s">
        <v>4515</v>
      </c>
      <c r="C2531" s="1" t="s">
        <v>13428</v>
      </c>
      <c r="D2531" s="1" t="s">
        <v>10620</v>
      </c>
      <c r="E2531" s="8">
        <f t="shared" ca="1" si="9"/>
        <v>0.21330688079244731</v>
      </c>
    </row>
    <row r="2532" spans="1:5" ht="15.75" customHeight="1" x14ac:dyDescent="0.3">
      <c r="A2532" s="1">
        <v>1115</v>
      </c>
      <c r="B2532" s="1" t="s">
        <v>3574</v>
      </c>
      <c r="C2532" s="1" t="s">
        <v>13428</v>
      </c>
      <c r="D2532" s="1" t="s">
        <v>3575</v>
      </c>
      <c r="E2532" s="8">
        <f t="shared" ca="1" si="9"/>
        <v>0.46909512161133693</v>
      </c>
    </row>
    <row r="2533" spans="1:5" ht="15.75" customHeight="1" x14ac:dyDescent="0.3">
      <c r="A2533" s="1">
        <v>1115</v>
      </c>
      <c r="B2533" s="1" t="s">
        <v>10476</v>
      </c>
      <c r="C2533" s="1" t="s">
        <v>13428</v>
      </c>
      <c r="D2533" s="1" t="s">
        <v>12872</v>
      </c>
      <c r="E2533" s="8">
        <f t="shared" ca="1" si="9"/>
        <v>0.49507163027312551</v>
      </c>
    </row>
    <row r="2534" spans="1:5" ht="15.75" customHeight="1" x14ac:dyDescent="0.3">
      <c r="A2534" s="1">
        <v>1116</v>
      </c>
      <c r="B2534" s="1" t="s">
        <v>9556</v>
      </c>
      <c r="C2534" s="1" t="s">
        <v>13428</v>
      </c>
      <c r="D2534" s="1" t="s">
        <v>10625</v>
      </c>
      <c r="E2534" s="8">
        <f t="shared" ca="1" si="9"/>
        <v>0.11240193295383449</v>
      </c>
    </row>
    <row r="2535" spans="1:5" ht="15.75" customHeight="1" x14ac:dyDescent="0.3">
      <c r="A2535" s="1">
        <v>1116</v>
      </c>
      <c r="B2535" s="1" t="s">
        <v>8062</v>
      </c>
      <c r="C2535" s="1" t="s">
        <v>13428</v>
      </c>
      <c r="D2535" s="1" t="s">
        <v>8063</v>
      </c>
      <c r="E2535" s="8">
        <f t="shared" ca="1" si="9"/>
        <v>0.23026813972710114</v>
      </c>
    </row>
    <row r="2536" spans="1:5" ht="15.75" customHeight="1" x14ac:dyDescent="0.3">
      <c r="A2536" s="1">
        <v>1117</v>
      </c>
      <c r="B2536" s="1" t="s">
        <v>12125</v>
      </c>
      <c r="C2536" s="1" t="s">
        <v>13428</v>
      </c>
      <c r="D2536" s="1" t="s">
        <v>12950</v>
      </c>
      <c r="E2536" s="8">
        <f t="shared" ca="1" si="9"/>
        <v>0.49619628069410615</v>
      </c>
    </row>
    <row r="2537" spans="1:5" ht="15.75" customHeight="1" x14ac:dyDescent="0.3">
      <c r="A2537" s="1">
        <v>1117</v>
      </c>
      <c r="B2537" s="1" t="s">
        <v>877</v>
      </c>
      <c r="C2537" s="1" t="s">
        <v>13428</v>
      </c>
      <c r="D2537" s="1" t="s">
        <v>7620</v>
      </c>
      <c r="E2537" s="8">
        <f t="shared" ca="1" si="9"/>
        <v>0.29141553120252073</v>
      </c>
    </row>
    <row r="2538" spans="1:5" ht="15.75" customHeight="1" x14ac:dyDescent="0.3">
      <c r="A2538" s="1">
        <v>1118</v>
      </c>
      <c r="B2538" s="1" t="s">
        <v>6037</v>
      </c>
      <c r="C2538" s="1" t="s">
        <v>13428</v>
      </c>
      <c r="D2538" s="1" t="s">
        <v>6038</v>
      </c>
      <c r="E2538" s="8">
        <f t="shared" ca="1" si="9"/>
        <v>0.75304353755125075</v>
      </c>
    </row>
    <row r="2539" spans="1:5" ht="15.75" customHeight="1" x14ac:dyDescent="0.3">
      <c r="A2539" s="1">
        <v>1118</v>
      </c>
      <c r="B2539" s="1" t="s">
        <v>8054</v>
      </c>
      <c r="C2539" s="1" t="s">
        <v>13428</v>
      </c>
      <c r="D2539" s="1" t="s">
        <v>8055</v>
      </c>
      <c r="E2539" s="8">
        <f t="shared" ca="1" si="9"/>
        <v>0.68868398540669562</v>
      </c>
    </row>
    <row r="2540" spans="1:5" ht="15.75" customHeight="1" x14ac:dyDescent="0.3">
      <c r="A2540" s="1">
        <v>1119</v>
      </c>
      <c r="B2540" s="1" t="s">
        <v>2126</v>
      </c>
      <c r="C2540" s="1" t="s">
        <v>13428</v>
      </c>
      <c r="D2540" s="1" t="s">
        <v>2127</v>
      </c>
      <c r="E2540" s="8">
        <f t="shared" ca="1" si="9"/>
        <v>0.87766223688725276</v>
      </c>
    </row>
    <row r="2541" spans="1:5" ht="15.75" customHeight="1" x14ac:dyDescent="0.3">
      <c r="A2541" s="1">
        <v>1119</v>
      </c>
      <c r="B2541" s="1" t="s">
        <v>8316</v>
      </c>
      <c r="C2541" s="1" t="s">
        <v>13428</v>
      </c>
      <c r="D2541" s="1" t="s">
        <v>8317</v>
      </c>
      <c r="E2541" s="8">
        <f t="shared" ca="1" si="9"/>
        <v>0.5182691913889097</v>
      </c>
    </row>
    <row r="2542" spans="1:5" ht="15.75" customHeight="1" x14ac:dyDescent="0.3">
      <c r="A2542" s="1">
        <v>1120</v>
      </c>
      <c r="B2542" s="1" t="s">
        <v>12691</v>
      </c>
      <c r="C2542" s="1" t="s">
        <v>13428</v>
      </c>
      <c r="D2542" s="1" t="s">
        <v>13357</v>
      </c>
      <c r="E2542" s="8">
        <f t="shared" ca="1" si="9"/>
        <v>0.60505721395004941</v>
      </c>
    </row>
    <row r="2543" spans="1:5" ht="15.75" customHeight="1" x14ac:dyDescent="0.3">
      <c r="A2543" s="1">
        <v>1120</v>
      </c>
      <c r="B2543" s="1" t="s">
        <v>6279</v>
      </c>
      <c r="C2543" s="1" t="s">
        <v>13428</v>
      </c>
      <c r="D2543" s="1" t="s">
        <v>6280</v>
      </c>
      <c r="E2543" s="8">
        <f t="shared" ca="1" si="9"/>
        <v>0.41620700317349368</v>
      </c>
    </row>
    <row r="2544" spans="1:5" ht="15.75" customHeight="1" x14ac:dyDescent="0.3">
      <c r="A2544" s="1">
        <v>1121</v>
      </c>
      <c r="B2544" s="1" t="s">
        <v>6328</v>
      </c>
      <c r="C2544" s="1" t="s">
        <v>13428</v>
      </c>
      <c r="D2544" s="1" t="s">
        <v>6329</v>
      </c>
      <c r="E2544" s="8">
        <f t="shared" ca="1" si="9"/>
        <v>0.22915234613597635</v>
      </c>
    </row>
    <row r="2545" spans="1:5" ht="15.75" customHeight="1" x14ac:dyDescent="0.3">
      <c r="A2545" s="1">
        <v>1121</v>
      </c>
      <c r="B2545" s="1" t="s">
        <v>1298</v>
      </c>
      <c r="C2545" s="1" t="s">
        <v>13428</v>
      </c>
      <c r="D2545" s="1" t="s">
        <v>1299</v>
      </c>
      <c r="E2545" s="8">
        <f t="shared" ca="1" si="9"/>
        <v>0.18864918211046611</v>
      </c>
    </row>
    <row r="2546" spans="1:5" ht="15.75" customHeight="1" x14ac:dyDescent="0.3">
      <c r="A2546" s="1">
        <v>1122</v>
      </c>
      <c r="B2546" s="1" t="s">
        <v>9661</v>
      </c>
      <c r="C2546" s="1" t="s">
        <v>13428</v>
      </c>
      <c r="D2546" s="1" t="s">
        <v>9662</v>
      </c>
      <c r="E2546" s="8">
        <f t="shared" ca="1" si="9"/>
        <v>0.29399804117723904</v>
      </c>
    </row>
    <row r="2547" spans="1:5" ht="15.75" customHeight="1" x14ac:dyDescent="0.3">
      <c r="A2547" s="1">
        <v>1122</v>
      </c>
      <c r="B2547" s="1" t="s">
        <v>10136</v>
      </c>
      <c r="C2547" s="1" t="s">
        <v>13428</v>
      </c>
      <c r="D2547" s="1" t="s">
        <v>11973</v>
      </c>
      <c r="E2547" s="8">
        <f t="shared" ca="1" si="9"/>
        <v>0.75402719014739605</v>
      </c>
    </row>
    <row r="2548" spans="1:5" ht="15.75" customHeight="1" x14ac:dyDescent="0.3">
      <c r="A2548" s="1">
        <v>1123</v>
      </c>
      <c r="B2548" s="1" t="s">
        <v>8066</v>
      </c>
      <c r="C2548" s="1" t="s">
        <v>13428</v>
      </c>
      <c r="D2548" s="1" t="s">
        <v>9693</v>
      </c>
      <c r="E2548" s="8">
        <f t="shared" ca="1" si="9"/>
        <v>0.27763430432555636</v>
      </c>
    </row>
    <row r="2549" spans="1:5" ht="15.75" customHeight="1" x14ac:dyDescent="0.3">
      <c r="A2549" s="1">
        <v>1123</v>
      </c>
      <c r="B2549" s="1" t="s">
        <v>5340</v>
      </c>
      <c r="C2549" s="1" t="s">
        <v>13428</v>
      </c>
      <c r="D2549" s="1" t="s">
        <v>5341</v>
      </c>
      <c r="E2549" s="8">
        <f t="shared" ca="1" si="9"/>
        <v>0.70524672418606171</v>
      </c>
    </row>
    <row r="2550" spans="1:5" ht="15.75" customHeight="1" x14ac:dyDescent="0.3">
      <c r="A2550" s="1">
        <v>1124</v>
      </c>
      <c r="B2550" s="1" t="s">
        <v>4446</v>
      </c>
      <c r="C2550" s="1" t="s">
        <v>13428</v>
      </c>
      <c r="D2550" s="1" t="s">
        <v>4447</v>
      </c>
      <c r="E2550" s="8">
        <f t="shared" ca="1" si="9"/>
        <v>0.94100682896765842</v>
      </c>
    </row>
    <row r="2551" spans="1:5" ht="15.75" customHeight="1" x14ac:dyDescent="0.3">
      <c r="A2551" s="1">
        <v>1124</v>
      </c>
      <c r="B2551" s="1" t="s">
        <v>6913</v>
      </c>
      <c r="C2551" s="1" t="s">
        <v>13428</v>
      </c>
      <c r="D2551" s="1" t="s">
        <v>6914</v>
      </c>
      <c r="E2551" s="8">
        <f t="shared" ca="1" si="9"/>
        <v>0.56406108193202575</v>
      </c>
    </row>
    <row r="2552" spans="1:5" ht="15.75" customHeight="1" x14ac:dyDescent="0.3">
      <c r="A2552" s="1">
        <v>1125</v>
      </c>
      <c r="B2552" s="1" t="s">
        <v>1521</v>
      </c>
      <c r="C2552" s="1" t="s">
        <v>13428</v>
      </c>
      <c r="D2552" s="1" t="s">
        <v>6553</v>
      </c>
      <c r="E2552" s="8">
        <f t="shared" ref="E2552:E2806" ca="1" si="10">RAND()</f>
        <v>0.98716984200137203</v>
      </c>
    </row>
    <row r="2553" spans="1:5" ht="15.75" customHeight="1" x14ac:dyDescent="0.3">
      <c r="A2553" s="1">
        <v>1125</v>
      </c>
      <c r="B2553" s="1" t="s">
        <v>1983</v>
      </c>
      <c r="C2553" s="1" t="s">
        <v>13428</v>
      </c>
      <c r="D2553" s="1" t="s">
        <v>1984</v>
      </c>
      <c r="E2553" s="8">
        <f t="shared" ca="1" si="10"/>
        <v>5.1787417893553678E-2</v>
      </c>
    </row>
    <row r="2554" spans="1:5" ht="15.75" customHeight="1" x14ac:dyDescent="0.3">
      <c r="A2554" s="1">
        <v>1126</v>
      </c>
      <c r="B2554" s="1" t="s">
        <v>3782</v>
      </c>
      <c r="C2554" s="1" t="s">
        <v>13428</v>
      </c>
      <c r="D2554" s="1" t="s">
        <v>3783</v>
      </c>
      <c r="E2554" s="8">
        <f t="shared" ca="1" si="10"/>
        <v>0.95067739865071554</v>
      </c>
    </row>
    <row r="2555" spans="1:5" ht="15.75" customHeight="1" x14ac:dyDescent="0.3">
      <c r="A2555" s="1">
        <v>1126</v>
      </c>
      <c r="B2555" s="1" t="s">
        <v>11015</v>
      </c>
      <c r="C2555" s="1" t="s">
        <v>13428</v>
      </c>
      <c r="D2555" s="1" t="s">
        <v>11382</v>
      </c>
      <c r="E2555" s="8">
        <f t="shared" ca="1" si="10"/>
        <v>0.8075527209387503</v>
      </c>
    </row>
    <row r="2556" spans="1:5" ht="15.75" customHeight="1" x14ac:dyDescent="0.3">
      <c r="A2556" s="1">
        <v>1127</v>
      </c>
      <c r="B2556" s="1" t="s">
        <v>10293</v>
      </c>
      <c r="C2556" s="1" t="s">
        <v>13428</v>
      </c>
      <c r="D2556" s="1" t="s">
        <v>10294</v>
      </c>
      <c r="E2556" s="8">
        <f t="shared" ca="1" si="10"/>
        <v>0.83190070823540152</v>
      </c>
    </row>
    <row r="2557" spans="1:5" ht="15.75" customHeight="1" x14ac:dyDescent="0.3">
      <c r="A2557" s="1">
        <v>1127</v>
      </c>
      <c r="B2557" s="1" t="s">
        <v>9219</v>
      </c>
      <c r="C2557" s="1" t="s">
        <v>13428</v>
      </c>
      <c r="D2557" s="1" t="s">
        <v>12520</v>
      </c>
      <c r="E2557" s="8">
        <f t="shared" ca="1" si="10"/>
        <v>0.86917765106003519</v>
      </c>
    </row>
    <row r="2558" spans="1:5" ht="15.75" customHeight="1" x14ac:dyDescent="0.3">
      <c r="A2558" s="1">
        <v>1128</v>
      </c>
      <c r="B2558" s="1" t="s">
        <v>12536</v>
      </c>
      <c r="C2558" s="1" t="s">
        <v>13428</v>
      </c>
      <c r="D2558" s="1" t="s">
        <v>13390</v>
      </c>
      <c r="E2558" s="8">
        <f t="shared" ca="1" si="10"/>
        <v>0.86240877426427165</v>
      </c>
    </row>
    <row r="2559" spans="1:5" ht="15.75" customHeight="1" x14ac:dyDescent="0.3">
      <c r="A2559" s="1">
        <v>1128</v>
      </c>
      <c r="B2559" s="1" t="s">
        <v>7772</v>
      </c>
      <c r="C2559" s="1" t="s">
        <v>13428</v>
      </c>
      <c r="D2559" s="1" t="s">
        <v>7773</v>
      </c>
      <c r="E2559" s="8">
        <f t="shared" ca="1" si="10"/>
        <v>0.3562263188321092</v>
      </c>
    </row>
    <row r="2560" spans="1:5" ht="15.75" customHeight="1" x14ac:dyDescent="0.3">
      <c r="A2560" s="1">
        <v>1129</v>
      </c>
      <c r="B2560" s="1" t="s">
        <v>7636</v>
      </c>
      <c r="C2560" s="1" t="s">
        <v>13428</v>
      </c>
      <c r="D2560" s="1" t="s">
        <v>7941</v>
      </c>
      <c r="E2560" s="8">
        <f t="shared" ca="1" si="10"/>
        <v>0.25791794529358081</v>
      </c>
    </row>
    <row r="2561" spans="1:5" ht="15.75" customHeight="1" x14ac:dyDescent="0.3">
      <c r="A2561" s="1">
        <v>1129</v>
      </c>
      <c r="B2561" s="1" t="s">
        <v>529</v>
      </c>
      <c r="C2561" s="1" t="s">
        <v>13428</v>
      </c>
      <c r="D2561" s="1" t="s">
        <v>12748</v>
      </c>
      <c r="E2561" s="8">
        <f t="shared" ca="1" si="10"/>
        <v>0.52235541121403839</v>
      </c>
    </row>
    <row r="2562" spans="1:5" ht="15.75" customHeight="1" x14ac:dyDescent="0.3">
      <c r="A2562" s="1">
        <v>1130</v>
      </c>
      <c r="B2562" s="1" t="s">
        <v>12854</v>
      </c>
      <c r="C2562" s="1" t="s">
        <v>13428</v>
      </c>
      <c r="D2562" s="1" t="s">
        <v>13065</v>
      </c>
      <c r="E2562" s="8">
        <f t="shared" ca="1" si="10"/>
        <v>0.53746441530531375</v>
      </c>
    </row>
    <row r="2563" spans="1:5" ht="15.75" customHeight="1" x14ac:dyDescent="0.3">
      <c r="A2563" s="1">
        <v>1130</v>
      </c>
      <c r="B2563" s="1" t="s">
        <v>2896</v>
      </c>
      <c r="C2563" s="1" t="s">
        <v>13428</v>
      </c>
      <c r="D2563" s="1" t="s">
        <v>9046</v>
      </c>
      <c r="E2563" s="8">
        <f t="shared" ca="1" si="10"/>
        <v>0.61310985354999337</v>
      </c>
    </row>
    <row r="2564" spans="1:5" ht="15.75" customHeight="1" x14ac:dyDescent="0.3">
      <c r="A2564" s="1">
        <v>1131</v>
      </c>
      <c r="B2564" s="1" t="s">
        <v>8804</v>
      </c>
      <c r="C2564" s="1" t="s">
        <v>13428</v>
      </c>
      <c r="D2564" s="1" t="s">
        <v>11760</v>
      </c>
      <c r="E2564" s="8">
        <f t="shared" ca="1" si="10"/>
        <v>0.10377403227665183</v>
      </c>
    </row>
    <row r="2565" spans="1:5" ht="15.75" customHeight="1" x14ac:dyDescent="0.3">
      <c r="A2565" s="1">
        <v>1131</v>
      </c>
      <c r="B2565" s="1" t="s">
        <v>4277</v>
      </c>
      <c r="C2565" s="1" t="s">
        <v>13428</v>
      </c>
      <c r="D2565" s="1" t="s">
        <v>5408</v>
      </c>
      <c r="E2565" s="8">
        <f t="shared" ca="1" si="10"/>
        <v>0.56490410469706986</v>
      </c>
    </row>
    <row r="2566" spans="1:5" ht="15.75" customHeight="1" x14ac:dyDescent="0.3">
      <c r="A2566" s="1">
        <v>1132</v>
      </c>
      <c r="B2566" s="1" t="s">
        <v>12424</v>
      </c>
      <c r="C2566" s="1" t="s">
        <v>13428</v>
      </c>
      <c r="D2566" s="1" t="s">
        <v>12726</v>
      </c>
      <c r="E2566" s="8">
        <f t="shared" ca="1" si="10"/>
        <v>0.55665592106459716</v>
      </c>
    </row>
    <row r="2567" spans="1:5" ht="15.75" customHeight="1" x14ac:dyDescent="0.3">
      <c r="A2567" s="1">
        <v>1132</v>
      </c>
      <c r="B2567" s="1" t="s">
        <v>7868</v>
      </c>
      <c r="C2567" s="1" t="s">
        <v>13428</v>
      </c>
      <c r="D2567" s="1" t="s">
        <v>7869</v>
      </c>
      <c r="E2567" s="8">
        <f t="shared" ca="1" si="10"/>
        <v>0.52089694652060914</v>
      </c>
    </row>
    <row r="2568" spans="1:5" ht="15.75" customHeight="1" x14ac:dyDescent="0.3">
      <c r="A2568" s="1">
        <v>1133</v>
      </c>
      <c r="B2568" s="1" t="s">
        <v>8809</v>
      </c>
      <c r="C2568" s="1" t="s">
        <v>13428</v>
      </c>
      <c r="D2568" s="1" t="s">
        <v>8810</v>
      </c>
      <c r="E2568" s="8">
        <f t="shared" ca="1" si="10"/>
        <v>0.57015068137981839</v>
      </c>
    </row>
    <row r="2569" spans="1:5" ht="15.75" customHeight="1" x14ac:dyDescent="0.3">
      <c r="A2569" s="1">
        <v>1133</v>
      </c>
      <c r="B2569" s="1" t="s">
        <v>4070</v>
      </c>
      <c r="C2569" s="1" t="s">
        <v>13428</v>
      </c>
      <c r="D2569" s="1" t="s">
        <v>10169</v>
      </c>
      <c r="E2569" s="8">
        <f t="shared" ca="1" si="10"/>
        <v>0.33219730544603954</v>
      </c>
    </row>
    <row r="2570" spans="1:5" ht="15.75" customHeight="1" x14ac:dyDescent="0.3">
      <c r="A2570" s="1">
        <v>1134</v>
      </c>
      <c r="B2570" s="1" t="s">
        <v>4735</v>
      </c>
      <c r="C2570" s="1" t="s">
        <v>13428</v>
      </c>
      <c r="D2570" s="1" t="s">
        <v>5533</v>
      </c>
      <c r="E2570" s="8">
        <f t="shared" ca="1" si="10"/>
        <v>4.5308732527125306E-2</v>
      </c>
    </row>
    <row r="2571" spans="1:5" ht="15.75" customHeight="1" x14ac:dyDescent="0.3">
      <c r="A2571" s="1">
        <v>1134</v>
      </c>
      <c r="B2571" s="1" t="s">
        <v>4087</v>
      </c>
      <c r="C2571" s="1" t="s">
        <v>13428</v>
      </c>
      <c r="D2571" s="1" t="s">
        <v>6756</v>
      </c>
      <c r="E2571" s="8">
        <f t="shared" ca="1" si="10"/>
        <v>2.5521346589352012E-2</v>
      </c>
    </row>
    <row r="2572" spans="1:5" ht="15.75" customHeight="1" x14ac:dyDescent="0.3">
      <c r="A2572" s="1">
        <v>1135</v>
      </c>
      <c r="B2572" s="1" t="s">
        <v>5993</v>
      </c>
      <c r="C2572" s="1" t="s">
        <v>13428</v>
      </c>
      <c r="D2572" s="1" t="s">
        <v>5994</v>
      </c>
      <c r="E2572" s="8">
        <f t="shared" ca="1" si="10"/>
        <v>0.21522135542782217</v>
      </c>
    </row>
    <row r="2573" spans="1:5" ht="15.75" customHeight="1" x14ac:dyDescent="0.3">
      <c r="A2573" s="1">
        <v>1135</v>
      </c>
      <c r="B2573" s="1" t="s">
        <v>9745</v>
      </c>
      <c r="C2573" s="1" t="s">
        <v>13428</v>
      </c>
      <c r="D2573" s="1" t="s">
        <v>9746</v>
      </c>
      <c r="E2573" s="8">
        <f t="shared" ca="1" si="10"/>
        <v>0.49078036808189218</v>
      </c>
    </row>
    <row r="2574" spans="1:5" ht="15.75" customHeight="1" x14ac:dyDescent="0.3">
      <c r="A2574" s="1">
        <v>1136</v>
      </c>
      <c r="B2574" s="1" t="s">
        <v>3473</v>
      </c>
      <c r="C2574" s="1" t="s">
        <v>13428</v>
      </c>
      <c r="D2574" s="1" t="s">
        <v>3474</v>
      </c>
      <c r="E2574" s="8">
        <f t="shared" ca="1" si="10"/>
        <v>0.63810075483257822</v>
      </c>
    </row>
    <row r="2575" spans="1:5" ht="15.75" customHeight="1" x14ac:dyDescent="0.3">
      <c r="A2575" s="1">
        <v>1136</v>
      </c>
      <c r="B2575" s="1" t="s">
        <v>511</v>
      </c>
      <c r="C2575" s="1" t="s">
        <v>13428</v>
      </c>
      <c r="D2575" s="1" t="s">
        <v>512</v>
      </c>
      <c r="E2575" s="8">
        <f t="shared" ca="1" si="10"/>
        <v>0.99636483786357022</v>
      </c>
    </row>
    <row r="2576" spans="1:5" ht="15.75" customHeight="1" x14ac:dyDescent="0.3">
      <c r="A2576" s="1">
        <v>1137</v>
      </c>
      <c r="B2576" s="1" t="s">
        <v>9326</v>
      </c>
      <c r="C2576" s="1" t="s">
        <v>13428</v>
      </c>
      <c r="D2576" s="1" t="s">
        <v>9327</v>
      </c>
      <c r="E2576" s="8">
        <f t="shared" ca="1" si="10"/>
        <v>0.57708602994368374</v>
      </c>
    </row>
    <row r="2577" spans="1:5" ht="15.75" customHeight="1" x14ac:dyDescent="0.3">
      <c r="A2577" s="1">
        <v>1137</v>
      </c>
      <c r="B2577" s="1" t="s">
        <v>9199</v>
      </c>
      <c r="C2577" s="1" t="s">
        <v>13428</v>
      </c>
      <c r="D2577" s="1" t="s">
        <v>9200</v>
      </c>
      <c r="E2577" s="8">
        <f t="shared" ca="1" si="10"/>
        <v>0.728738254743033</v>
      </c>
    </row>
    <row r="2578" spans="1:5" ht="15.75" customHeight="1" x14ac:dyDescent="0.3">
      <c r="A2578" s="1">
        <v>1138</v>
      </c>
      <c r="B2578" s="1" t="s">
        <v>4222</v>
      </c>
      <c r="C2578" s="1" t="s">
        <v>13428</v>
      </c>
      <c r="D2578" s="1" t="s">
        <v>4223</v>
      </c>
      <c r="E2578" s="8">
        <f t="shared" ca="1" si="10"/>
        <v>0.43203466777393262</v>
      </c>
    </row>
    <row r="2579" spans="1:5" ht="15.75" customHeight="1" x14ac:dyDescent="0.3">
      <c r="A2579" s="1">
        <v>1138</v>
      </c>
      <c r="B2579" s="1" t="s">
        <v>9605</v>
      </c>
      <c r="C2579" s="1" t="s">
        <v>13428</v>
      </c>
      <c r="D2579" s="1" t="s">
        <v>10303</v>
      </c>
      <c r="E2579" s="8">
        <f t="shared" ca="1" si="10"/>
        <v>0.29826274326155622</v>
      </c>
    </row>
    <row r="2580" spans="1:5" ht="15.75" customHeight="1" x14ac:dyDescent="0.3">
      <c r="A2580" s="1">
        <v>1139</v>
      </c>
      <c r="B2580" s="1" t="s">
        <v>4186</v>
      </c>
      <c r="C2580" s="1" t="s">
        <v>13428</v>
      </c>
      <c r="D2580" s="1" t="s">
        <v>4187</v>
      </c>
      <c r="E2580" s="8">
        <f t="shared" ca="1" si="10"/>
        <v>0.18904811550381606</v>
      </c>
    </row>
    <row r="2581" spans="1:5" ht="15.75" customHeight="1" x14ac:dyDescent="0.3">
      <c r="A2581" s="1">
        <v>1139</v>
      </c>
      <c r="B2581" s="1" t="s">
        <v>3976</v>
      </c>
      <c r="C2581" s="1" t="s">
        <v>13428</v>
      </c>
      <c r="D2581" s="1" t="s">
        <v>13322</v>
      </c>
      <c r="E2581" s="8">
        <f t="shared" ca="1" si="10"/>
        <v>0.60600705193944282</v>
      </c>
    </row>
    <row r="2582" spans="1:5" ht="15.75" customHeight="1" x14ac:dyDescent="0.3">
      <c r="A2582" s="1">
        <v>1140</v>
      </c>
      <c r="B2582" s="1" t="s">
        <v>3620</v>
      </c>
      <c r="C2582" s="1" t="s">
        <v>13428</v>
      </c>
      <c r="D2582" s="1" t="s">
        <v>3621</v>
      </c>
      <c r="E2582" s="8">
        <f t="shared" ca="1" si="10"/>
        <v>7.0459988143985797E-2</v>
      </c>
    </row>
    <row r="2583" spans="1:5" ht="15.75" customHeight="1" x14ac:dyDescent="0.3">
      <c r="A2583" s="1">
        <v>1140</v>
      </c>
      <c r="B2583" s="1" t="s">
        <v>3276</v>
      </c>
      <c r="C2583" s="1" t="s">
        <v>13428</v>
      </c>
      <c r="D2583" s="1" t="s">
        <v>3277</v>
      </c>
      <c r="E2583" s="8">
        <f t="shared" ca="1" si="10"/>
        <v>0.42128505572197383</v>
      </c>
    </row>
    <row r="2584" spans="1:5" ht="15.75" customHeight="1" x14ac:dyDescent="0.3">
      <c r="A2584" s="1">
        <v>1141</v>
      </c>
      <c r="B2584" s="1" t="s">
        <v>7248</v>
      </c>
      <c r="C2584" s="1" t="s">
        <v>13428</v>
      </c>
      <c r="D2584" s="1" t="s">
        <v>9261</v>
      </c>
      <c r="E2584" s="8">
        <f t="shared" ca="1" si="10"/>
        <v>0.46661345816724864</v>
      </c>
    </row>
    <row r="2585" spans="1:5" ht="15.75" customHeight="1" x14ac:dyDescent="0.3">
      <c r="A2585" s="1">
        <v>1141</v>
      </c>
      <c r="B2585" s="1" t="s">
        <v>4062</v>
      </c>
      <c r="C2585" s="1" t="s">
        <v>13428</v>
      </c>
      <c r="D2585" s="1" t="s">
        <v>6582</v>
      </c>
      <c r="E2585" s="8">
        <f t="shared" ca="1" si="10"/>
        <v>0.13505365212716702</v>
      </c>
    </row>
    <row r="2586" spans="1:5" ht="15.75" customHeight="1" x14ac:dyDescent="0.3">
      <c r="A2586" s="1">
        <v>1142</v>
      </c>
      <c r="B2586" s="1" t="s">
        <v>12299</v>
      </c>
      <c r="C2586" s="1" t="s">
        <v>13428</v>
      </c>
      <c r="D2586" s="1" t="s">
        <v>13188</v>
      </c>
      <c r="E2586" s="8">
        <f t="shared" ca="1" si="10"/>
        <v>0.66647071914313927</v>
      </c>
    </row>
    <row r="2587" spans="1:5" ht="15.75" customHeight="1" x14ac:dyDescent="0.3">
      <c r="A2587" s="1">
        <v>1142</v>
      </c>
      <c r="B2587" s="1" t="s">
        <v>2565</v>
      </c>
      <c r="C2587" s="1" t="s">
        <v>13428</v>
      </c>
      <c r="D2587" s="1" t="s">
        <v>12288</v>
      </c>
      <c r="E2587" s="8">
        <f t="shared" ca="1" si="10"/>
        <v>0.21174960019260569</v>
      </c>
    </row>
    <row r="2588" spans="1:5" ht="15.75" customHeight="1" x14ac:dyDescent="0.3">
      <c r="A2588" s="1">
        <v>1143</v>
      </c>
      <c r="B2588" s="1" t="s">
        <v>13232</v>
      </c>
      <c r="C2588" s="1" t="s">
        <v>13428</v>
      </c>
      <c r="D2588" s="1" t="s">
        <v>13278</v>
      </c>
      <c r="E2588" s="8">
        <f t="shared" ca="1" si="10"/>
        <v>0.88099970493811208</v>
      </c>
    </row>
    <row r="2589" spans="1:5" ht="15.75" customHeight="1" x14ac:dyDescent="0.3">
      <c r="A2589" s="1">
        <v>1143</v>
      </c>
      <c r="B2589" s="1" t="s">
        <v>5563</v>
      </c>
      <c r="C2589" s="1" t="s">
        <v>13428</v>
      </c>
      <c r="D2589" s="1" t="s">
        <v>9226</v>
      </c>
      <c r="E2589" s="8">
        <f t="shared" ca="1" si="10"/>
        <v>0.51673986213693313</v>
      </c>
    </row>
    <row r="2590" spans="1:5" ht="15.75" customHeight="1" x14ac:dyDescent="0.3">
      <c r="A2590" s="1">
        <v>1144</v>
      </c>
      <c r="B2590" s="1" t="s">
        <v>4444</v>
      </c>
      <c r="C2590" s="1" t="s">
        <v>13428</v>
      </c>
      <c r="D2590" s="1" t="s">
        <v>4445</v>
      </c>
      <c r="E2590" s="8">
        <f t="shared" ca="1" si="10"/>
        <v>0.1135508184453643</v>
      </c>
    </row>
    <row r="2591" spans="1:5" ht="15.75" customHeight="1" x14ac:dyDescent="0.3">
      <c r="A2591" s="1">
        <v>1144</v>
      </c>
      <c r="B2591" s="1" t="s">
        <v>6657</v>
      </c>
      <c r="C2591" s="1" t="s">
        <v>13428</v>
      </c>
      <c r="D2591" s="1" t="s">
        <v>6658</v>
      </c>
      <c r="E2591" s="8">
        <f t="shared" ca="1" si="10"/>
        <v>0.11599986007560925</v>
      </c>
    </row>
    <row r="2592" spans="1:5" ht="15.75" customHeight="1" x14ac:dyDescent="0.3">
      <c r="A2592" s="1">
        <v>1145</v>
      </c>
      <c r="B2592" s="1" t="s">
        <v>3614</v>
      </c>
      <c r="C2592" s="1" t="s">
        <v>13428</v>
      </c>
      <c r="D2592" s="1" t="s">
        <v>11491</v>
      </c>
      <c r="E2592" s="8">
        <f t="shared" ca="1" si="10"/>
        <v>4.4892968367344133E-2</v>
      </c>
    </row>
    <row r="2593" spans="1:5" ht="15.75" customHeight="1" x14ac:dyDescent="0.3">
      <c r="A2593" s="1">
        <v>1145</v>
      </c>
      <c r="B2593" s="1" t="s">
        <v>11640</v>
      </c>
      <c r="C2593" s="1" t="s">
        <v>13428</v>
      </c>
      <c r="D2593" s="1" t="s">
        <v>13224</v>
      </c>
      <c r="E2593" s="8">
        <f t="shared" ca="1" si="10"/>
        <v>0.60760509771559057</v>
      </c>
    </row>
    <row r="2594" spans="1:5" ht="15.75" customHeight="1" x14ac:dyDescent="0.3">
      <c r="A2594" s="1">
        <v>1146</v>
      </c>
      <c r="B2594" s="1" t="s">
        <v>2451</v>
      </c>
      <c r="C2594" s="1" t="s">
        <v>13428</v>
      </c>
      <c r="D2594" s="1" t="s">
        <v>2452</v>
      </c>
      <c r="E2594" s="8">
        <f t="shared" ca="1" si="10"/>
        <v>0.77541947465327921</v>
      </c>
    </row>
    <row r="2595" spans="1:5" ht="15.75" customHeight="1" x14ac:dyDescent="0.3">
      <c r="A2595" s="1">
        <v>1146</v>
      </c>
      <c r="B2595" s="1" t="s">
        <v>9133</v>
      </c>
      <c r="C2595" s="1" t="s">
        <v>13428</v>
      </c>
      <c r="D2595" s="1" t="s">
        <v>9134</v>
      </c>
      <c r="E2595" s="8">
        <f t="shared" ca="1" si="10"/>
        <v>0.44130611141296061</v>
      </c>
    </row>
    <row r="2596" spans="1:5" ht="15.75" customHeight="1" x14ac:dyDescent="0.3">
      <c r="A2596" s="1">
        <v>1147</v>
      </c>
      <c r="B2596" s="1" t="s">
        <v>3888</v>
      </c>
      <c r="C2596" s="1" t="s">
        <v>13428</v>
      </c>
      <c r="D2596" s="1" t="s">
        <v>7099</v>
      </c>
      <c r="E2596" s="8">
        <f t="shared" ca="1" si="10"/>
        <v>0.16290655281879918</v>
      </c>
    </row>
    <row r="2597" spans="1:5" ht="15.75" customHeight="1" x14ac:dyDescent="0.3">
      <c r="A2597" s="1">
        <v>1147</v>
      </c>
      <c r="B2597" s="1" t="s">
        <v>1820</v>
      </c>
      <c r="C2597" s="1" t="s">
        <v>13428</v>
      </c>
      <c r="D2597" s="1" t="s">
        <v>10913</v>
      </c>
      <c r="E2597" s="8">
        <f t="shared" ca="1" si="10"/>
        <v>0.78959550988354232</v>
      </c>
    </row>
    <row r="2598" spans="1:5" ht="15.75" customHeight="1" x14ac:dyDescent="0.3">
      <c r="A2598" s="1">
        <v>1148</v>
      </c>
      <c r="B2598" s="1" t="s">
        <v>2272</v>
      </c>
      <c r="C2598" s="1" t="s">
        <v>13428</v>
      </c>
      <c r="D2598" s="1" t="s">
        <v>2273</v>
      </c>
      <c r="E2598" s="8">
        <f t="shared" ca="1" si="10"/>
        <v>9.0868117759111411E-2</v>
      </c>
    </row>
    <row r="2599" spans="1:5" ht="15.75" customHeight="1" x14ac:dyDescent="0.3">
      <c r="A2599" s="1">
        <v>1148</v>
      </c>
      <c r="B2599" s="1" t="s">
        <v>2356</v>
      </c>
      <c r="C2599" s="1" t="s">
        <v>13428</v>
      </c>
      <c r="D2599" s="1" t="s">
        <v>6305</v>
      </c>
      <c r="E2599" s="8">
        <f t="shared" ca="1" si="10"/>
        <v>0.87312917640984389</v>
      </c>
    </row>
    <row r="2600" spans="1:5" ht="15.75" customHeight="1" x14ac:dyDescent="0.3">
      <c r="A2600" s="1">
        <v>1149</v>
      </c>
      <c r="B2600" s="1" t="s">
        <v>1365</v>
      </c>
      <c r="C2600" s="1" t="s">
        <v>13428</v>
      </c>
      <c r="D2600" s="1" t="s">
        <v>1366</v>
      </c>
      <c r="E2600" s="8">
        <f t="shared" ca="1" si="10"/>
        <v>6.2082291309818349E-2</v>
      </c>
    </row>
    <row r="2601" spans="1:5" ht="15.75" customHeight="1" x14ac:dyDescent="0.3">
      <c r="A2601" s="1">
        <v>1149</v>
      </c>
      <c r="B2601" s="1" t="s">
        <v>11331</v>
      </c>
      <c r="C2601" s="1" t="s">
        <v>13428</v>
      </c>
      <c r="D2601" s="1" t="s">
        <v>11332</v>
      </c>
      <c r="E2601" s="8">
        <f t="shared" ca="1" si="10"/>
        <v>0.61339788045376697</v>
      </c>
    </row>
    <row r="2602" spans="1:5" ht="15.75" customHeight="1" x14ac:dyDescent="0.3">
      <c r="A2602" s="1">
        <v>1150</v>
      </c>
      <c r="B2602" s="1" t="s">
        <v>3321</v>
      </c>
      <c r="C2602" s="1" t="s">
        <v>13428</v>
      </c>
      <c r="D2602" s="1" t="s">
        <v>10970</v>
      </c>
      <c r="E2602" s="8">
        <f t="shared" ca="1" si="10"/>
        <v>0.64585816852661526</v>
      </c>
    </row>
    <row r="2603" spans="1:5" ht="15.75" customHeight="1" x14ac:dyDescent="0.3">
      <c r="A2603" s="1">
        <v>1150</v>
      </c>
      <c r="B2603" s="1" t="s">
        <v>3534</v>
      </c>
      <c r="C2603" s="1" t="s">
        <v>13428</v>
      </c>
      <c r="D2603" s="1" t="s">
        <v>10456</v>
      </c>
      <c r="E2603" s="8">
        <f t="shared" ca="1" si="10"/>
        <v>0.58169847477597358</v>
      </c>
    </row>
    <row r="2604" spans="1:5" ht="15.75" customHeight="1" x14ac:dyDescent="0.3">
      <c r="A2604" s="1">
        <v>1151</v>
      </c>
      <c r="B2604" s="1" t="s">
        <v>1917</v>
      </c>
      <c r="C2604" s="1" t="s">
        <v>13428</v>
      </c>
      <c r="D2604" s="1" t="s">
        <v>1918</v>
      </c>
      <c r="E2604" s="8">
        <f t="shared" ca="1" si="10"/>
        <v>0.39644415049814086</v>
      </c>
    </row>
    <row r="2605" spans="1:5" ht="15.75" customHeight="1" x14ac:dyDescent="0.3">
      <c r="A2605" s="1">
        <v>1151</v>
      </c>
      <c r="B2605" s="1" t="s">
        <v>8282</v>
      </c>
      <c r="C2605" s="1" t="s">
        <v>13428</v>
      </c>
      <c r="D2605" s="1" t="s">
        <v>10289</v>
      </c>
      <c r="E2605" s="8">
        <f t="shared" ca="1" si="10"/>
        <v>0.67886267545321788</v>
      </c>
    </row>
    <row r="2606" spans="1:5" ht="15.75" customHeight="1" x14ac:dyDescent="0.3">
      <c r="A2606" s="1">
        <v>1152</v>
      </c>
      <c r="B2606" s="1" t="s">
        <v>4075</v>
      </c>
      <c r="C2606" s="1" t="s">
        <v>13428</v>
      </c>
      <c r="D2606" s="1" t="s">
        <v>11255</v>
      </c>
      <c r="E2606" s="8">
        <f t="shared" ca="1" si="10"/>
        <v>0.27070319174900426</v>
      </c>
    </row>
    <row r="2607" spans="1:5" ht="15.75" customHeight="1" x14ac:dyDescent="0.3">
      <c r="A2607" s="1">
        <v>1152</v>
      </c>
      <c r="B2607" s="1" t="s">
        <v>6840</v>
      </c>
      <c r="C2607" s="1" t="s">
        <v>13428</v>
      </c>
      <c r="D2607" s="1" t="s">
        <v>6841</v>
      </c>
      <c r="E2607" s="8">
        <f t="shared" ca="1" si="10"/>
        <v>0.10203347233550908</v>
      </c>
    </row>
    <row r="2608" spans="1:5" ht="15.75" customHeight="1" x14ac:dyDescent="0.3">
      <c r="A2608" s="1">
        <v>1153</v>
      </c>
      <c r="B2608" s="1" t="s">
        <v>9907</v>
      </c>
      <c r="C2608" s="1" t="s">
        <v>13428</v>
      </c>
      <c r="D2608" s="1" t="s">
        <v>9908</v>
      </c>
      <c r="E2608" s="8">
        <f t="shared" ca="1" si="10"/>
        <v>0.3029679656651364</v>
      </c>
    </row>
    <row r="2609" spans="1:5" ht="15.75" customHeight="1" x14ac:dyDescent="0.3">
      <c r="A2609" s="1">
        <v>1153</v>
      </c>
      <c r="B2609" s="1" t="s">
        <v>3632</v>
      </c>
      <c r="C2609" s="1" t="s">
        <v>13428</v>
      </c>
      <c r="D2609" s="1" t="s">
        <v>12366</v>
      </c>
      <c r="E2609" s="8">
        <f t="shared" ca="1" si="10"/>
        <v>0.69492409612411388</v>
      </c>
    </row>
    <row r="2610" spans="1:5" ht="15.75" customHeight="1" x14ac:dyDescent="0.3">
      <c r="A2610" s="1">
        <v>1154</v>
      </c>
      <c r="B2610" s="1" t="s">
        <v>5992</v>
      </c>
      <c r="C2610" s="1" t="s">
        <v>13428</v>
      </c>
      <c r="D2610" s="1" t="s">
        <v>9639</v>
      </c>
      <c r="E2610" s="8">
        <f t="shared" ca="1" si="10"/>
        <v>0.98016393433945037</v>
      </c>
    </row>
    <row r="2611" spans="1:5" ht="15.75" customHeight="1" x14ac:dyDescent="0.3">
      <c r="A2611" s="1">
        <v>1154</v>
      </c>
      <c r="B2611" s="1" t="s">
        <v>5059</v>
      </c>
      <c r="C2611" s="1" t="s">
        <v>13428</v>
      </c>
      <c r="D2611" s="1" t="s">
        <v>10688</v>
      </c>
      <c r="E2611" s="8">
        <f t="shared" ca="1" si="10"/>
        <v>0.69368189971915695</v>
      </c>
    </row>
    <row r="2612" spans="1:5" ht="15.75" customHeight="1" x14ac:dyDescent="0.3">
      <c r="A2612" s="1">
        <v>1155</v>
      </c>
      <c r="B2612" s="1" t="s">
        <v>10211</v>
      </c>
      <c r="C2612" s="1" t="s">
        <v>13428</v>
      </c>
      <c r="D2612" s="1" t="s">
        <v>12907</v>
      </c>
      <c r="E2612" s="8">
        <f t="shared" ca="1" si="10"/>
        <v>0.26911407687516786</v>
      </c>
    </row>
    <row r="2613" spans="1:5" ht="15.75" customHeight="1" x14ac:dyDescent="0.3">
      <c r="A2613" s="1">
        <v>1155</v>
      </c>
      <c r="B2613" s="1" t="s">
        <v>4501</v>
      </c>
      <c r="C2613" s="1" t="s">
        <v>13428</v>
      </c>
      <c r="D2613" s="1" t="s">
        <v>4502</v>
      </c>
      <c r="E2613" s="8">
        <f t="shared" ca="1" si="10"/>
        <v>0.14565452357405628</v>
      </c>
    </row>
    <row r="2614" spans="1:5" ht="15.75" customHeight="1" x14ac:dyDescent="0.3">
      <c r="A2614" s="1">
        <v>1156</v>
      </c>
      <c r="B2614" s="1" t="s">
        <v>10402</v>
      </c>
      <c r="C2614" s="1" t="s">
        <v>13428</v>
      </c>
      <c r="D2614" s="1" t="s">
        <v>10403</v>
      </c>
      <c r="E2614" s="8">
        <f t="shared" ca="1" si="10"/>
        <v>0.48702720687751899</v>
      </c>
    </row>
    <row r="2615" spans="1:5" ht="15.75" customHeight="1" x14ac:dyDescent="0.3">
      <c r="A2615" s="1">
        <v>1156</v>
      </c>
      <c r="B2615" s="1" t="s">
        <v>8517</v>
      </c>
      <c r="C2615" s="1" t="s">
        <v>13428</v>
      </c>
      <c r="D2615" s="1" t="s">
        <v>12538</v>
      </c>
      <c r="E2615" s="8">
        <f t="shared" ca="1" si="10"/>
        <v>0.385859947948202</v>
      </c>
    </row>
    <row r="2616" spans="1:5" ht="15.75" customHeight="1" x14ac:dyDescent="0.3">
      <c r="A2616" s="1">
        <v>1157</v>
      </c>
      <c r="B2616" s="1" t="s">
        <v>4930</v>
      </c>
      <c r="C2616" s="1" t="s">
        <v>13428</v>
      </c>
      <c r="D2616" s="1" t="s">
        <v>6648</v>
      </c>
      <c r="E2616" s="8">
        <f t="shared" ca="1" si="10"/>
        <v>0.54162728070376831</v>
      </c>
    </row>
    <row r="2617" spans="1:5" ht="15.75" customHeight="1" x14ac:dyDescent="0.3">
      <c r="A2617" s="1">
        <v>1157</v>
      </c>
      <c r="B2617" s="1" t="s">
        <v>6778</v>
      </c>
      <c r="C2617" s="1" t="s">
        <v>13428</v>
      </c>
      <c r="D2617" s="1" t="s">
        <v>6779</v>
      </c>
      <c r="E2617" s="8">
        <f t="shared" ca="1" si="10"/>
        <v>0.56992757014408257</v>
      </c>
    </row>
    <row r="2618" spans="1:5" ht="15.75" customHeight="1" x14ac:dyDescent="0.3">
      <c r="A2618" s="1">
        <v>1158</v>
      </c>
      <c r="B2618" s="1" t="s">
        <v>4423</v>
      </c>
      <c r="C2618" s="1" t="s">
        <v>13428</v>
      </c>
      <c r="D2618" s="1" t="s">
        <v>11465</v>
      </c>
      <c r="E2618" s="8">
        <f t="shared" ca="1" si="10"/>
        <v>5.8823575995240351E-2</v>
      </c>
    </row>
    <row r="2619" spans="1:5" ht="15.75" customHeight="1" x14ac:dyDescent="0.3">
      <c r="A2619" s="1">
        <v>1158</v>
      </c>
      <c r="B2619" s="1" t="s">
        <v>1356</v>
      </c>
      <c r="C2619" s="1" t="s">
        <v>13428</v>
      </c>
      <c r="D2619" s="1" t="s">
        <v>13394</v>
      </c>
      <c r="E2619" s="8">
        <f t="shared" ca="1" si="10"/>
        <v>0.29606612912968033</v>
      </c>
    </row>
    <row r="2620" spans="1:5" ht="15.75" customHeight="1" x14ac:dyDescent="0.3">
      <c r="A2620" s="1">
        <v>1159</v>
      </c>
      <c r="B2620" s="1" t="s">
        <v>3544</v>
      </c>
      <c r="C2620" s="1" t="s">
        <v>13428</v>
      </c>
      <c r="D2620" s="1" t="s">
        <v>3545</v>
      </c>
      <c r="E2620" s="8">
        <f t="shared" ca="1" si="10"/>
        <v>0.62178775094699956</v>
      </c>
    </row>
    <row r="2621" spans="1:5" ht="15.75" customHeight="1" x14ac:dyDescent="0.3">
      <c r="A2621" s="1">
        <v>1159</v>
      </c>
      <c r="B2621" s="1" t="s">
        <v>11560</v>
      </c>
      <c r="C2621" s="1" t="s">
        <v>13428</v>
      </c>
      <c r="D2621" s="1" t="s">
        <v>11561</v>
      </c>
      <c r="E2621" s="8">
        <f t="shared" ca="1" si="10"/>
        <v>0.6607549005579556</v>
      </c>
    </row>
    <row r="2622" spans="1:5" ht="15.75" customHeight="1" x14ac:dyDescent="0.3">
      <c r="A2622" s="1">
        <v>1160</v>
      </c>
      <c r="B2622" s="1" t="s">
        <v>2230</v>
      </c>
      <c r="C2622" s="1" t="s">
        <v>13428</v>
      </c>
      <c r="D2622" s="1" t="s">
        <v>13129</v>
      </c>
      <c r="E2622" s="8">
        <f t="shared" ca="1" si="10"/>
        <v>0.55051011003592165</v>
      </c>
    </row>
    <row r="2623" spans="1:5" ht="15.75" customHeight="1" x14ac:dyDescent="0.3">
      <c r="A2623" s="1">
        <v>1160</v>
      </c>
      <c r="B2623" s="1" t="s">
        <v>2266</v>
      </c>
      <c r="C2623" s="1" t="s">
        <v>13428</v>
      </c>
      <c r="D2623" s="1" t="s">
        <v>2267</v>
      </c>
      <c r="E2623" s="8">
        <f t="shared" ca="1" si="10"/>
        <v>8.3864684491249619E-2</v>
      </c>
    </row>
    <row r="2624" spans="1:5" ht="15.75" customHeight="1" x14ac:dyDescent="0.3">
      <c r="A2624" s="1">
        <v>1161</v>
      </c>
      <c r="B2624" s="1" t="s">
        <v>4471</v>
      </c>
      <c r="C2624" s="1" t="s">
        <v>13428</v>
      </c>
      <c r="D2624" s="1" t="s">
        <v>4472</v>
      </c>
      <c r="E2624" s="8">
        <f t="shared" ca="1" si="10"/>
        <v>0.50063856286887209</v>
      </c>
    </row>
    <row r="2625" spans="1:5" ht="15.75" customHeight="1" x14ac:dyDescent="0.3">
      <c r="A2625" s="1">
        <v>1161</v>
      </c>
      <c r="B2625" s="1" t="s">
        <v>3410</v>
      </c>
      <c r="C2625" s="1" t="s">
        <v>13428</v>
      </c>
      <c r="D2625" s="1" t="s">
        <v>3411</v>
      </c>
      <c r="E2625" s="8">
        <f t="shared" ca="1" si="10"/>
        <v>0.21365563982646874</v>
      </c>
    </row>
    <row r="2626" spans="1:5" ht="15.75" customHeight="1" x14ac:dyDescent="0.3">
      <c r="A2626" s="1">
        <v>1162</v>
      </c>
      <c r="B2626" s="1" t="s">
        <v>12131</v>
      </c>
      <c r="C2626" s="1" t="s">
        <v>13428</v>
      </c>
      <c r="D2626" s="1" t="s">
        <v>12497</v>
      </c>
      <c r="E2626" s="8">
        <f t="shared" ca="1" si="10"/>
        <v>0.78212205655325484</v>
      </c>
    </row>
    <row r="2627" spans="1:5" ht="15.75" customHeight="1" x14ac:dyDescent="0.3">
      <c r="A2627" s="1">
        <v>1162</v>
      </c>
      <c r="B2627" s="1" t="s">
        <v>4451</v>
      </c>
      <c r="C2627" s="1" t="s">
        <v>13428</v>
      </c>
      <c r="D2627" s="1" t="s">
        <v>6364</v>
      </c>
      <c r="E2627" s="8">
        <f t="shared" ca="1" si="10"/>
        <v>0.7492060968407841</v>
      </c>
    </row>
    <row r="2628" spans="1:5" ht="15.75" customHeight="1" x14ac:dyDescent="0.3">
      <c r="A2628" s="1">
        <v>1163</v>
      </c>
      <c r="B2628" s="1" t="s">
        <v>4875</v>
      </c>
      <c r="C2628" s="1" t="s">
        <v>13428</v>
      </c>
      <c r="D2628" s="1" t="s">
        <v>13039</v>
      </c>
      <c r="E2628" s="8">
        <f t="shared" ca="1" si="10"/>
        <v>0.18029759716406624</v>
      </c>
    </row>
    <row r="2629" spans="1:5" ht="15.75" customHeight="1" x14ac:dyDescent="0.3">
      <c r="A2629" s="1">
        <v>1163</v>
      </c>
      <c r="B2629" s="1" t="s">
        <v>4390</v>
      </c>
      <c r="C2629" s="1" t="s">
        <v>13428</v>
      </c>
      <c r="D2629" s="1" t="s">
        <v>4391</v>
      </c>
      <c r="E2629" s="8">
        <f t="shared" ca="1" si="10"/>
        <v>0.8344495866310162</v>
      </c>
    </row>
    <row r="2630" spans="1:5" ht="15.75" customHeight="1" x14ac:dyDescent="0.3">
      <c r="A2630" s="1">
        <v>1164</v>
      </c>
      <c r="B2630" s="1" t="s">
        <v>9730</v>
      </c>
      <c r="C2630" s="1" t="s">
        <v>13428</v>
      </c>
      <c r="D2630" s="1" t="s">
        <v>11545</v>
      </c>
      <c r="E2630" s="8">
        <f t="shared" ca="1" si="10"/>
        <v>0.91467759553713623</v>
      </c>
    </row>
    <row r="2631" spans="1:5" ht="15.75" customHeight="1" x14ac:dyDescent="0.3">
      <c r="A2631" s="1">
        <v>1164</v>
      </c>
      <c r="B2631" s="1" t="s">
        <v>5619</v>
      </c>
      <c r="C2631" s="1" t="s">
        <v>13428</v>
      </c>
      <c r="D2631" s="1" t="s">
        <v>6614</v>
      </c>
      <c r="E2631" s="8">
        <f t="shared" ca="1" si="10"/>
        <v>0.67936622979609551</v>
      </c>
    </row>
    <row r="2632" spans="1:5" ht="15.75" customHeight="1" x14ac:dyDescent="0.3">
      <c r="A2632" s="1">
        <v>1165</v>
      </c>
      <c r="B2632" s="1" t="s">
        <v>3260</v>
      </c>
      <c r="C2632" s="1" t="s">
        <v>13428</v>
      </c>
      <c r="D2632" s="1" t="s">
        <v>12229</v>
      </c>
      <c r="E2632" s="8">
        <f t="shared" ca="1" si="10"/>
        <v>0.71202441868597333</v>
      </c>
    </row>
    <row r="2633" spans="1:5" ht="15.75" customHeight="1" x14ac:dyDescent="0.3">
      <c r="A2633" s="1">
        <v>1165</v>
      </c>
      <c r="B2633" s="1" t="s">
        <v>4923</v>
      </c>
      <c r="C2633" s="1" t="s">
        <v>13428</v>
      </c>
      <c r="D2633" s="1" t="s">
        <v>4924</v>
      </c>
      <c r="E2633" s="8">
        <f t="shared" ca="1" si="10"/>
        <v>0.12866862023001668</v>
      </c>
    </row>
    <row r="2634" spans="1:5" ht="15.75" customHeight="1" x14ac:dyDescent="0.3">
      <c r="A2634" s="1">
        <v>1166</v>
      </c>
      <c r="B2634" s="1" t="s">
        <v>12336</v>
      </c>
      <c r="C2634" s="1" t="s">
        <v>13428</v>
      </c>
      <c r="D2634" s="1" t="s">
        <v>13346</v>
      </c>
      <c r="E2634" s="8">
        <f t="shared" ca="1" si="10"/>
        <v>0.74853266587853096</v>
      </c>
    </row>
    <row r="2635" spans="1:5" ht="15.75" customHeight="1" x14ac:dyDescent="0.3">
      <c r="A2635" s="1">
        <v>1166</v>
      </c>
      <c r="B2635" s="1" t="s">
        <v>4165</v>
      </c>
      <c r="C2635" s="1" t="s">
        <v>13428</v>
      </c>
      <c r="D2635" s="1" t="s">
        <v>4166</v>
      </c>
      <c r="E2635" s="8">
        <f t="shared" ca="1" si="10"/>
        <v>0.44096948060577335</v>
      </c>
    </row>
    <row r="2636" spans="1:5" ht="15.75" customHeight="1" x14ac:dyDescent="0.3">
      <c r="A2636" s="1">
        <v>1167</v>
      </c>
      <c r="B2636" s="1" t="s">
        <v>4803</v>
      </c>
      <c r="C2636" s="1" t="s">
        <v>13428</v>
      </c>
      <c r="D2636" s="1" t="s">
        <v>4804</v>
      </c>
      <c r="E2636" s="8">
        <f t="shared" ca="1" si="10"/>
        <v>0.64293578846361565</v>
      </c>
    </row>
    <row r="2637" spans="1:5" ht="15.75" customHeight="1" x14ac:dyDescent="0.3">
      <c r="A2637" s="1">
        <v>1167</v>
      </c>
      <c r="B2637" s="1" t="s">
        <v>5284</v>
      </c>
      <c r="C2637" s="1" t="s">
        <v>13428</v>
      </c>
      <c r="D2637" s="1" t="s">
        <v>4804</v>
      </c>
      <c r="E2637" s="8">
        <f t="shared" ca="1" si="10"/>
        <v>0.87185718143700164</v>
      </c>
    </row>
    <row r="2638" spans="1:5" ht="15.75" customHeight="1" x14ac:dyDescent="0.3">
      <c r="A2638" s="1">
        <v>1168</v>
      </c>
      <c r="B2638" s="1" t="s">
        <v>5822</v>
      </c>
      <c r="C2638" s="1" t="s">
        <v>13428</v>
      </c>
      <c r="D2638" s="1" t="s">
        <v>9030</v>
      </c>
      <c r="E2638" s="8">
        <f t="shared" ca="1" si="10"/>
        <v>0.7243100251931156</v>
      </c>
    </row>
    <row r="2639" spans="1:5" ht="15.75" customHeight="1" x14ac:dyDescent="0.3">
      <c r="A2639" s="1">
        <v>1168</v>
      </c>
      <c r="B2639" s="1" t="s">
        <v>9029</v>
      </c>
      <c r="C2639" s="1" t="s">
        <v>13428</v>
      </c>
      <c r="D2639" s="1" t="s">
        <v>9030</v>
      </c>
      <c r="E2639" s="8">
        <f t="shared" ca="1" si="10"/>
        <v>0.17748663389634489</v>
      </c>
    </row>
    <row r="2640" spans="1:5" ht="15.75" customHeight="1" x14ac:dyDescent="0.3">
      <c r="A2640" s="1">
        <v>1169</v>
      </c>
      <c r="B2640" s="1" t="s">
        <v>7728</v>
      </c>
      <c r="C2640" s="1" t="s">
        <v>13428</v>
      </c>
      <c r="D2640" s="1" t="s">
        <v>7729</v>
      </c>
      <c r="E2640" s="8">
        <f t="shared" ca="1" si="10"/>
        <v>0.26794041751925779</v>
      </c>
    </row>
    <row r="2641" spans="1:5" ht="15.75" customHeight="1" x14ac:dyDescent="0.3">
      <c r="A2641" s="1">
        <v>1169</v>
      </c>
      <c r="B2641" s="1" t="s">
        <v>6102</v>
      </c>
      <c r="C2641" s="1" t="s">
        <v>13428</v>
      </c>
      <c r="D2641" s="1" t="s">
        <v>6103</v>
      </c>
      <c r="E2641" s="8">
        <f t="shared" ca="1" si="10"/>
        <v>8.3540673210268257E-2</v>
      </c>
    </row>
    <row r="2642" spans="1:5" ht="15.75" customHeight="1" x14ac:dyDescent="0.3">
      <c r="A2642" s="1">
        <v>1170</v>
      </c>
      <c r="B2642" s="1" t="s">
        <v>8003</v>
      </c>
      <c r="C2642" s="1" t="s">
        <v>13428</v>
      </c>
      <c r="D2642" s="1" t="s">
        <v>8004</v>
      </c>
      <c r="E2642" s="8">
        <f t="shared" ca="1" si="10"/>
        <v>0.59254303373190664</v>
      </c>
    </row>
    <row r="2643" spans="1:5" ht="15.75" customHeight="1" x14ac:dyDescent="0.3">
      <c r="A2643" s="1">
        <v>1170</v>
      </c>
      <c r="B2643" s="1" t="s">
        <v>9065</v>
      </c>
      <c r="C2643" s="1" t="s">
        <v>13428</v>
      </c>
      <c r="D2643" s="1" t="s">
        <v>9066</v>
      </c>
      <c r="E2643" s="8">
        <f t="shared" ca="1" si="10"/>
        <v>0.29754070869982652</v>
      </c>
    </row>
    <row r="2644" spans="1:5" ht="15.75" customHeight="1" x14ac:dyDescent="0.3">
      <c r="A2644" s="1">
        <v>1171</v>
      </c>
      <c r="B2644" s="1" t="s">
        <v>9763</v>
      </c>
      <c r="C2644" s="1" t="s">
        <v>13428</v>
      </c>
      <c r="D2644" s="1" t="s">
        <v>8959</v>
      </c>
      <c r="E2644" s="8">
        <f t="shared" ca="1" si="10"/>
        <v>0.50336882113543435</v>
      </c>
    </row>
    <row r="2645" spans="1:5" ht="15.75" customHeight="1" x14ac:dyDescent="0.3">
      <c r="A2645" s="1">
        <v>1171</v>
      </c>
      <c r="B2645" s="1" t="s">
        <v>8958</v>
      </c>
      <c r="C2645" s="1" t="s">
        <v>13428</v>
      </c>
      <c r="D2645" s="1" t="s">
        <v>8959</v>
      </c>
      <c r="E2645" s="8">
        <f t="shared" ca="1" si="10"/>
        <v>0.10115425217511331</v>
      </c>
    </row>
    <row r="2646" spans="1:5" ht="15.75" customHeight="1" x14ac:dyDescent="0.3">
      <c r="A2646" s="1">
        <v>1172</v>
      </c>
      <c r="B2646" s="1" t="s">
        <v>8733</v>
      </c>
      <c r="C2646" s="1" t="s">
        <v>13428</v>
      </c>
      <c r="D2646" s="1" t="s">
        <v>12706</v>
      </c>
      <c r="E2646" s="8">
        <f t="shared" ca="1" si="10"/>
        <v>0.58792042514383702</v>
      </c>
    </row>
    <row r="2647" spans="1:5" ht="15.75" customHeight="1" x14ac:dyDescent="0.3">
      <c r="A2647" s="1">
        <v>1172</v>
      </c>
      <c r="B2647" s="1" t="s">
        <v>8938</v>
      </c>
      <c r="C2647" s="1" t="s">
        <v>13428</v>
      </c>
      <c r="D2647" s="1" t="s">
        <v>12280</v>
      </c>
      <c r="E2647" s="8">
        <f t="shared" ca="1" si="10"/>
        <v>0.9028468366572987</v>
      </c>
    </row>
    <row r="2648" spans="1:5" ht="15.75" customHeight="1" x14ac:dyDescent="0.3">
      <c r="A2648" s="1">
        <v>1173</v>
      </c>
      <c r="B2648" s="1" t="s">
        <v>10926</v>
      </c>
      <c r="C2648" s="1" t="s">
        <v>13428</v>
      </c>
      <c r="D2648" s="1" t="s">
        <v>12334</v>
      </c>
      <c r="E2648" s="8">
        <f t="shared" ca="1" si="10"/>
        <v>0.1036278256077916</v>
      </c>
    </row>
    <row r="2649" spans="1:5" ht="15.75" customHeight="1" x14ac:dyDescent="0.3">
      <c r="A2649" s="1">
        <v>1173</v>
      </c>
      <c r="B2649" s="1" t="s">
        <v>11043</v>
      </c>
      <c r="C2649" s="1" t="s">
        <v>13428</v>
      </c>
      <c r="D2649" s="1" t="s">
        <v>12334</v>
      </c>
      <c r="E2649" s="8">
        <f t="shared" ca="1" si="10"/>
        <v>0.4859196162317645</v>
      </c>
    </row>
    <row r="2650" spans="1:5" ht="15.75" customHeight="1" x14ac:dyDescent="0.3">
      <c r="A2650" s="1">
        <v>1174</v>
      </c>
      <c r="B2650" s="1" t="s">
        <v>3285</v>
      </c>
      <c r="C2650" s="1" t="s">
        <v>13428</v>
      </c>
      <c r="D2650" s="1" t="s">
        <v>13401</v>
      </c>
      <c r="E2650" s="8">
        <f t="shared" ca="1" si="10"/>
        <v>0.12894437646185519</v>
      </c>
    </row>
    <row r="2651" spans="1:5" ht="15.75" customHeight="1" x14ac:dyDescent="0.3">
      <c r="A2651" s="1">
        <v>1174</v>
      </c>
      <c r="B2651" s="1" t="s">
        <v>7972</v>
      </c>
      <c r="C2651" s="1" t="s">
        <v>13428</v>
      </c>
      <c r="D2651" s="1" t="s">
        <v>7973</v>
      </c>
      <c r="E2651" s="8">
        <f t="shared" ca="1" si="10"/>
        <v>0.87084140750548544</v>
      </c>
    </row>
    <row r="2652" spans="1:5" ht="15.75" customHeight="1" x14ac:dyDescent="0.3">
      <c r="A2652" s="1">
        <v>1175</v>
      </c>
      <c r="B2652" s="1" t="s">
        <v>12776</v>
      </c>
      <c r="C2652" s="1" t="s">
        <v>13428</v>
      </c>
      <c r="D2652" s="1" t="s">
        <v>12777</v>
      </c>
      <c r="E2652" s="8">
        <f t="shared" ca="1" si="10"/>
        <v>0.47991751996987841</v>
      </c>
    </row>
    <row r="2653" spans="1:5" ht="15.75" customHeight="1" x14ac:dyDescent="0.3">
      <c r="A2653" s="1">
        <v>1175</v>
      </c>
      <c r="B2653" s="1" t="s">
        <v>7452</v>
      </c>
      <c r="C2653" s="1" t="s">
        <v>13428</v>
      </c>
      <c r="D2653" s="1" t="s">
        <v>7453</v>
      </c>
      <c r="E2653" s="8">
        <f t="shared" ca="1" si="10"/>
        <v>6.2528904032548183E-2</v>
      </c>
    </row>
    <row r="2654" spans="1:5" ht="15.75" customHeight="1" x14ac:dyDescent="0.3">
      <c r="A2654" s="1">
        <v>1176</v>
      </c>
      <c r="B2654" s="1" t="s">
        <v>6684</v>
      </c>
      <c r="C2654" s="1" t="s">
        <v>13428</v>
      </c>
      <c r="D2654" s="1" t="s">
        <v>11945</v>
      </c>
      <c r="E2654" s="8">
        <f t="shared" ca="1" si="10"/>
        <v>0.47172792045362322</v>
      </c>
    </row>
    <row r="2655" spans="1:5" ht="15.75" customHeight="1" x14ac:dyDescent="0.3">
      <c r="A2655" s="1">
        <v>1176</v>
      </c>
      <c r="B2655" s="1" t="s">
        <v>2259</v>
      </c>
      <c r="C2655" s="1" t="s">
        <v>13428</v>
      </c>
      <c r="D2655" s="1" t="s">
        <v>2260</v>
      </c>
      <c r="E2655" s="8">
        <f t="shared" ca="1" si="10"/>
        <v>0.65225324304876853</v>
      </c>
    </row>
    <row r="2656" spans="1:5" ht="15.75" customHeight="1" x14ac:dyDescent="0.3">
      <c r="A2656" s="1">
        <v>1177</v>
      </c>
      <c r="B2656" s="1" t="s">
        <v>2749</v>
      </c>
      <c r="C2656" s="1" t="s">
        <v>13428</v>
      </c>
      <c r="D2656" s="1" t="s">
        <v>3519</v>
      </c>
      <c r="E2656" s="8">
        <f t="shared" ca="1" si="10"/>
        <v>0.94212798374023454</v>
      </c>
    </row>
    <row r="2657" spans="1:5" ht="15.75" customHeight="1" x14ac:dyDescent="0.3">
      <c r="A2657" s="1">
        <v>1177</v>
      </c>
      <c r="B2657" s="1" t="s">
        <v>814</v>
      </c>
      <c r="C2657" s="1" t="s">
        <v>13428</v>
      </c>
      <c r="D2657" s="1" t="s">
        <v>815</v>
      </c>
      <c r="E2657" s="8">
        <f t="shared" ca="1" si="10"/>
        <v>4.1784172702178268E-2</v>
      </c>
    </row>
    <row r="2658" spans="1:5" ht="15.75" customHeight="1" x14ac:dyDescent="0.3">
      <c r="A2658" s="1">
        <v>1178</v>
      </c>
      <c r="B2658" s="1" t="s">
        <v>9059</v>
      </c>
      <c r="C2658" s="1" t="s">
        <v>13428</v>
      </c>
      <c r="D2658" s="1" t="s">
        <v>9212</v>
      </c>
      <c r="E2658" s="8">
        <f t="shared" ca="1" si="10"/>
        <v>0.17691872366427663</v>
      </c>
    </row>
    <row r="2659" spans="1:5" ht="15.75" customHeight="1" x14ac:dyDescent="0.3">
      <c r="A2659" s="1">
        <v>1178</v>
      </c>
      <c r="B2659" s="1" t="s">
        <v>8044</v>
      </c>
      <c r="C2659" s="1" t="s">
        <v>13428</v>
      </c>
      <c r="D2659" s="1" t="s">
        <v>8045</v>
      </c>
      <c r="E2659" s="8">
        <f t="shared" ca="1" si="10"/>
        <v>3.4302280136196184E-2</v>
      </c>
    </row>
    <row r="2660" spans="1:5" ht="15.75" customHeight="1" x14ac:dyDescent="0.3">
      <c r="A2660" s="1">
        <v>1179</v>
      </c>
      <c r="B2660" s="1" t="s">
        <v>2023</v>
      </c>
      <c r="C2660" s="1" t="s">
        <v>13428</v>
      </c>
      <c r="D2660" s="1" t="s">
        <v>3197</v>
      </c>
      <c r="E2660" s="8">
        <f t="shared" ca="1" si="10"/>
        <v>0.80990312960095878</v>
      </c>
    </row>
    <row r="2661" spans="1:5" ht="15.75" customHeight="1" x14ac:dyDescent="0.3">
      <c r="A2661" s="1">
        <v>1179</v>
      </c>
      <c r="B2661" s="1" t="s">
        <v>9860</v>
      </c>
      <c r="C2661" s="1" t="s">
        <v>13428</v>
      </c>
      <c r="D2661" s="1" t="s">
        <v>9861</v>
      </c>
      <c r="E2661" s="8">
        <f t="shared" ca="1" si="10"/>
        <v>0.20596064328353003</v>
      </c>
    </row>
    <row r="2662" spans="1:5" ht="15.75" customHeight="1" x14ac:dyDescent="0.3">
      <c r="A2662" s="1">
        <v>1180</v>
      </c>
      <c r="B2662" s="1" t="s">
        <v>8323</v>
      </c>
      <c r="C2662" s="1" t="s">
        <v>13428</v>
      </c>
      <c r="D2662" s="1" t="s">
        <v>9843</v>
      </c>
      <c r="E2662" s="8">
        <f t="shared" ca="1" si="10"/>
        <v>0.1137777890674968</v>
      </c>
    </row>
    <row r="2663" spans="1:5" ht="15.75" customHeight="1" x14ac:dyDescent="0.3">
      <c r="A2663" s="1">
        <v>1180</v>
      </c>
      <c r="B2663" s="1" t="s">
        <v>8604</v>
      </c>
      <c r="C2663" s="1" t="s">
        <v>13428</v>
      </c>
      <c r="D2663" s="1" t="s">
        <v>13347</v>
      </c>
      <c r="E2663" s="8">
        <f t="shared" ca="1" si="10"/>
        <v>0.53659048689499078</v>
      </c>
    </row>
    <row r="2664" spans="1:5" ht="15.75" customHeight="1" x14ac:dyDescent="0.3">
      <c r="A2664" s="1">
        <v>1181</v>
      </c>
      <c r="B2664" s="1" t="s">
        <v>2694</v>
      </c>
      <c r="C2664" s="1" t="s">
        <v>13428</v>
      </c>
      <c r="D2664" s="1" t="s">
        <v>2695</v>
      </c>
      <c r="E2664" s="8">
        <f t="shared" ca="1" si="10"/>
        <v>0.69011768643286753</v>
      </c>
    </row>
    <row r="2665" spans="1:5" ht="15.75" customHeight="1" x14ac:dyDescent="0.3">
      <c r="A2665" s="1">
        <v>1181</v>
      </c>
      <c r="B2665" s="1" t="s">
        <v>1166</v>
      </c>
      <c r="C2665" s="1" t="s">
        <v>13428</v>
      </c>
      <c r="D2665" s="1" t="s">
        <v>1167</v>
      </c>
      <c r="E2665" s="8">
        <f t="shared" ca="1" si="10"/>
        <v>0.90303492669014696</v>
      </c>
    </row>
    <row r="2666" spans="1:5" ht="15.75" customHeight="1" x14ac:dyDescent="0.3">
      <c r="A2666" s="1">
        <v>1182</v>
      </c>
      <c r="B2666" s="1" t="s">
        <v>701</v>
      </c>
      <c r="C2666" s="1" t="s">
        <v>13428</v>
      </c>
      <c r="D2666" s="1" t="s">
        <v>702</v>
      </c>
      <c r="E2666" s="8">
        <f t="shared" ca="1" si="10"/>
        <v>0.19530430334322391</v>
      </c>
    </row>
    <row r="2667" spans="1:5" ht="15.75" customHeight="1" x14ac:dyDescent="0.3">
      <c r="A2667" s="1">
        <v>1182</v>
      </c>
      <c r="B2667" s="1" t="s">
        <v>11983</v>
      </c>
      <c r="C2667" s="1" t="s">
        <v>13428</v>
      </c>
      <c r="D2667" s="1" t="s">
        <v>11984</v>
      </c>
      <c r="E2667" s="8">
        <f t="shared" ca="1" si="10"/>
        <v>0.30669430483473237</v>
      </c>
    </row>
    <row r="2668" spans="1:5" ht="15.75" customHeight="1" x14ac:dyDescent="0.3">
      <c r="A2668" s="1">
        <v>1183</v>
      </c>
      <c r="B2668" s="1" t="s">
        <v>6293</v>
      </c>
      <c r="C2668" s="1" t="s">
        <v>13428</v>
      </c>
      <c r="D2668" s="1" t="s">
        <v>6294</v>
      </c>
      <c r="E2668" s="8">
        <f t="shared" ca="1" si="10"/>
        <v>0.27851002495739752</v>
      </c>
    </row>
    <row r="2669" spans="1:5" ht="15.75" customHeight="1" x14ac:dyDescent="0.3">
      <c r="A2669" s="1">
        <v>1183</v>
      </c>
      <c r="B2669" s="1" t="s">
        <v>10725</v>
      </c>
      <c r="C2669" s="1" t="s">
        <v>13428</v>
      </c>
      <c r="D2669" s="1" t="s">
        <v>10726</v>
      </c>
      <c r="E2669" s="8">
        <f t="shared" ca="1" si="10"/>
        <v>0.3110225017964815</v>
      </c>
    </row>
    <row r="2670" spans="1:5" ht="15.75" customHeight="1" x14ac:dyDescent="0.3">
      <c r="A2670" s="1">
        <v>1184</v>
      </c>
      <c r="B2670" s="1" t="s">
        <v>4631</v>
      </c>
      <c r="C2670" s="1" t="s">
        <v>13428</v>
      </c>
      <c r="D2670" s="1" t="s">
        <v>13358</v>
      </c>
      <c r="E2670" s="8">
        <f t="shared" ca="1" si="10"/>
        <v>7.4973851469429809E-2</v>
      </c>
    </row>
    <row r="2671" spans="1:5" ht="15.75" customHeight="1" x14ac:dyDescent="0.3">
      <c r="A2671" s="1">
        <v>1184</v>
      </c>
      <c r="B2671" s="1" t="s">
        <v>12686</v>
      </c>
      <c r="C2671" s="1" t="s">
        <v>13428</v>
      </c>
      <c r="D2671" s="1" t="s">
        <v>12700</v>
      </c>
      <c r="E2671" s="8">
        <f t="shared" ca="1" si="10"/>
        <v>0.97629545144952656</v>
      </c>
    </row>
    <row r="2672" spans="1:5" ht="15.75" customHeight="1" x14ac:dyDescent="0.3">
      <c r="A2672" s="1">
        <v>1185</v>
      </c>
      <c r="B2672" s="1" t="s">
        <v>8212</v>
      </c>
      <c r="C2672" s="1" t="s">
        <v>13428</v>
      </c>
      <c r="D2672" s="1" t="s">
        <v>8213</v>
      </c>
      <c r="E2672" s="8">
        <f t="shared" ca="1" si="10"/>
        <v>0.65501051841310898</v>
      </c>
    </row>
    <row r="2673" spans="1:5" ht="15.75" customHeight="1" x14ac:dyDescent="0.3">
      <c r="A2673" s="1">
        <v>1185</v>
      </c>
      <c r="B2673" s="1" t="s">
        <v>4440</v>
      </c>
      <c r="C2673" s="1" t="s">
        <v>13428</v>
      </c>
      <c r="D2673" s="1" t="s">
        <v>7918</v>
      </c>
      <c r="E2673" s="8">
        <f t="shared" ca="1" si="10"/>
        <v>0.61794617918288453</v>
      </c>
    </row>
    <row r="2674" spans="1:5" ht="15.75" customHeight="1" x14ac:dyDescent="0.3">
      <c r="A2674" s="1">
        <v>1186</v>
      </c>
      <c r="B2674" s="1" t="s">
        <v>1514</v>
      </c>
      <c r="C2674" s="1" t="s">
        <v>13428</v>
      </c>
      <c r="D2674" s="1" t="s">
        <v>11880</v>
      </c>
      <c r="E2674" s="8">
        <f t="shared" ca="1" si="10"/>
        <v>0.64060077495275181</v>
      </c>
    </row>
    <row r="2675" spans="1:5" ht="15.75" customHeight="1" x14ac:dyDescent="0.3">
      <c r="A2675" s="1">
        <v>1186</v>
      </c>
      <c r="B2675" s="1" t="s">
        <v>10847</v>
      </c>
      <c r="C2675" s="1" t="s">
        <v>13428</v>
      </c>
      <c r="D2675" s="1" t="s">
        <v>11564</v>
      </c>
      <c r="E2675" s="8">
        <f t="shared" ca="1" si="10"/>
        <v>0.33148212457821669</v>
      </c>
    </row>
    <row r="2676" spans="1:5" ht="15.75" customHeight="1" x14ac:dyDescent="0.3">
      <c r="A2676" s="1">
        <v>1187</v>
      </c>
      <c r="B2676" s="1" t="s">
        <v>1161</v>
      </c>
      <c r="C2676" s="1" t="s">
        <v>13428</v>
      </c>
      <c r="D2676" s="1" t="s">
        <v>1162</v>
      </c>
      <c r="E2676" s="8">
        <f t="shared" ca="1" si="10"/>
        <v>8.5820832926546853E-2</v>
      </c>
    </row>
    <row r="2677" spans="1:5" ht="15.75" customHeight="1" x14ac:dyDescent="0.3">
      <c r="A2677" s="1">
        <v>1187</v>
      </c>
      <c r="B2677" s="1" t="s">
        <v>9611</v>
      </c>
      <c r="C2677" s="1" t="s">
        <v>13428</v>
      </c>
      <c r="D2677" s="1" t="s">
        <v>10607</v>
      </c>
      <c r="E2677" s="8">
        <f t="shared" ca="1" si="10"/>
        <v>0.28377887193507556</v>
      </c>
    </row>
    <row r="2678" spans="1:5" ht="15.75" customHeight="1" x14ac:dyDescent="0.3">
      <c r="A2678" s="1">
        <v>1188</v>
      </c>
      <c r="B2678" s="1" t="s">
        <v>4915</v>
      </c>
      <c r="C2678" s="1" t="s">
        <v>13428</v>
      </c>
      <c r="D2678" s="1" t="s">
        <v>4916</v>
      </c>
      <c r="E2678" s="8">
        <f t="shared" ca="1" si="10"/>
        <v>0.99376152401864271</v>
      </c>
    </row>
    <row r="2679" spans="1:5" ht="15.75" customHeight="1" x14ac:dyDescent="0.3">
      <c r="A2679" s="1">
        <v>1188</v>
      </c>
      <c r="B2679" s="1" t="s">
        <v>4806</v>
      </c>
      <c r="C2679" s="1" t="s">
        <v>13428</v>
      </c>
      <c r="D2679" s="1" t="s">
        <v>10905</v>
      </c>
      <c r="E2679" s="8">
        <f t="shared" ca="1" si="10"/>
        <v>0.39992614879340915</v>
      </c>
    </row>
    <row r="2680" spans="1:5" ht="15.75" customHeight="1" x14ac:dyDescent="0.3">
      <c r="A2680" s="1">
        <v>1189</v>
      </c>
      <c r="B2680" s="1" t="s">
        <v>268</v>
      </c>
      <c r="C2680" s="1" t="s">
        <v>13428</v>
      </c>
      <c r="D2680" s="1" t="s">
        <v>269</v>
      </c>
      <c r="E2680" s="8">
        <f t="shared" ca="1" si="10"/>
        <v>0.31744071940207919</v>
      </c>
    </row>
    <row r="2681" spans="1:5" ht="15.75" customHeight="1" x14ac:dyDescent="0.3">
      <c r="A2681" s="1">
        <v>1189</v>
      </c>
      <c r="B2681" s="1" t="s">
        <v>3308</v>
      </c>
      <c r="C2681" s="1" t="s">
        <v>13428</v>
      </c>
      <c r="D2681" s="1" t="s">
        <v>269</v>
      </c>
      <c r="E2681" s="8">
        <f t="shared" ca="1" si="10"/>
        <v>0.59174460296386455</v>
      </c>
    </row>
    <row r="2682" spans="1:5" ht="15.75" customHeight="1" x14ac:dyDescent="0.3">
      <c r="A2682" s="1">
        <v>1190</v>
      </c>
      <c r="B2682" s="1" t="s">
        <v>12074</v>
      </c>
      <c r="C2682" s="1" t="s">
        <v>13428</v>
      </c>
      <c r="D2682" s="1" t="s">
        <v>12436</v>
      </c>
      <c r="E2682" s="8">
        <f t="shared" ca="1" si="10"/>
        <v>0.23554914089273904</v>
      </c>
    </row>
    <row r="2683" spans="1:5" ht="15.75" customHeight="1" x14ac:dyDescent="0.3">
      <c r="A2683" s="1">
        <v>1190</v>
      </c>
      <c r="B2683" s="1" t="s">
        <v>9353</v>
      </c>
      <c r="C2683" s="1" t="s">
        <v>13428</v>
      </c>
      <c r="D2683" s="1" t="s">
        <v>12370</v>
      </c>
      <c r="E2683" s="8">
        <f t="shared" ca="1" si="10"/>
        <v>0.96458361051509522</v>
      </c>
    </row>
    <row r="2684" spans="1:5" ht="15.75" customHeight="1" x14ac:dyDescent="0.3">
      <c r="A2684" s="1">
        <v>1191</v>
      </c>
      <c r="B2684" s="1" t="s">
        <v>3278</v>
      </c>
      <c r="C2684" s="1" t="s">
        <v>13428</v>
      </c>
      <c r="D2684" s="1" t="s">
        <v>3279</v>
      </c>
      <c r="E2684" s="8">
        <f t="shared" ca="1" si="10"/>
        <v>0.86913319722126281</v>
      </c>
    </row>
    <row r="2685" spans="1:5" ht="15.75" customHeight="1" x14ac:dyDescent="0.3">
      <c r="A2685" s="1">
        <v>1191</v>
      </c>
      <c r="B2685" s="1" t="s">
        <v>8245</v>
      </c>
      <c r="C2685" s="1" t="s">
        <v>13428</v>
      </c>
      <c r="D2685" s="1" t="s">
        <v>8246</v>
      </c>
      <c r="E2685" s="8">
        <f t="shared" ca="1" si="10"/>
        <v>0.6397230418214106</v>
      </c>
    </row>
    <row r="2686" spans="1:5" ht="15.75" customHeight="1" x14ac:dyDescent="0.3">
      <c r="A2686" s="1">
        <v>1192</v>
      </c>
      <c r="B2686" s="1" t="s">
        <v>2923</v>
      </c>
      <c r="C2686" s="1" t="s">
        <v>13428</v>
      </c>
      <c r="D2686" s="1" t="s">
        <v>8020</v>
      </c>
      <c r="E2686" s="8">
        <f t="shared" ca="1" si="10"/>
        <v>0.62235319213554063</v>
      </c>
    </row>
    <row r="2687" spans="1:5" ht="15.75" customHeight="1" x14ac:dyDescent="0.3">
      <c r="A2687" s="1">
        <v>1192</v>
      </c>
      <c r="B2687" s="1" t="s">
        <v>8019</v>
      </c>
      <c r="C2687" s="1" t="s">
        <v>13428</v>
      </c>
      <c r="D2687" s="1" t="s">
        <v>8020</v>
      </c>
      <c r="E2687" s="8">
        <f t="shared" ca="1" si="10"/>
        <v>0.9449085919560376</v>
      </c>
    </row>
    <row r="2688" spans="1:5" ht="15.75" customHeight="1" x14ac:dyDescent="0.3">
      <c r="A2688" s="1">
        <v>1193</v>
      </c>
      <c r="B2688" s="1" t="s">
        <v>12186</v>
      </c>
      <c r="C2688" s="1" t="s">
        <v>13428</v>
      </c>
      <c r="D2688" s="1" t="s">
        <v>12201</v>
      </c>
      <c r="E2688" s="8">
        <f t="shared" ca="1" si="10"/>
        <v>0.73441489863025322</v>
      </c>
    </row>
    <row r="2689" spans="1:5" ht="15.75" customHeight="1" x14ac:dyDescent="0.3">
      <c r="A2689" s="1">
        <v>1193</v>
      </c>
      <c r="B2689" s="1" t="s">
        <v>6946</v>
      </c>
      <c r="C2689" s="1" t="s">
        <v>13428</v>
      </c>
      <c r="D2689" s="1" t="s">
        <v>11304</v>
      </c>
      <c r="E2689" s="8">
        <f t="shared" ca="1" si="10"/>
        <v>0.82081231845607383</v>
      </c>
    </row>
    <row r="2690" spans="1:5" ht="15.75" customHeight="1" x14ac:dyDescent="0.3">
      <c r="A2690" s="1">
        <v>1194</v>
      </c>
      <c r="B2690" s="1" t="s">
        <v>9187</v>
      </c>
      <c r="C2690" s="1" t="s">
        <v>13428</v>
      </c>
      <c r="D2690" s="1" t="s">
        <v>9188</v>
      </c>
      <c r="E2690" s="8">
        <f t="shared" ca="1" si="10"/>
        <v>0.58973158238737211</v>
      </c>
    </row>
    <row r="2691" spans="1:5" ht="15.75" customHeight="1" x14ac:dyDescent="0.3">
      <c r="A2691" s="1">
        <v>1194</v>
      </c>
      <c r="B2691" s="1" t="s">
        <v>9874</v>
      </c>
      <c r="C2691" s="1" t="s">
        <v>13428</v>
      </c>
      <c r="D2691" s="1" t="s">
        <v>13360</v>
      </c>
      <c r="E2691" s="8">
        <f t="shared" ca="1" si="10"/>
        <v>0.56610319404097131</v>
      </c>
    </row>
    <row r="2692" spans="1:5" ht="15.75" customHeight="1" x14ac:dyDescent="0.3">
      <c r="A2692" s="1">
        <v>1195</v>
      </c>
      <c r="B2692" s="1" t="s">
        <v>4920</v>
      </c>
      <c r="C2692" s="1" t="s">
        <v>13428</v>
      </c>
      <c r="D2692" s="1" t="s">
        <v>4921</v>
      </c>
      <c r="E2692" s="8">
        <f t="shared" ca="1" si="10"/>
        <v>0.60321047209976952</v>
      </c>
    </row>
    <row r="2693" spans="1:5" ht="15.75" customHeight="1" x14ac:dyDescent="0.3">
      <c r="A2693" s="1">
        <v>1195</v>
      </c>
      <c r="B2693" s="1" t="s">
        <v>10094</v>
      </c>
      <c r="C2693" s="1" t="s">
        <v>13428</v>
      </c>
      <c r="D2693" s="1" t="s">
        <v>4921</v>
      </c>
      <c r="E2693" s="8">
        <f t="shared" ca="1" si="10"/>
        <v>8.9213335055247645E-2</v>
      </c>
    </row>
    <row r="2694" spans="1:5" ht="15.75" customHeight="1" x14ac:dyDescent="0.3">
      <c r="A2694" s="1">
        <v>1196</v>
      </c>
      <c r="B2694" s="1" t="s">
        <v>3180</v>
      </c>
      <c r="C2694" s="1" t="s">
        <v>13428</v>
      </c>
      <c r="D2694" s="1" t="s">
        <v>3181</v>
      </c>
      <c r="E2694" s="8">
        <f t="shared" ca="1" si="10"/>
        <v>0.77000269139331823</v>
      </c>
    </row>
    <row r="2695" spans="1:5" ht="15.75" customHeight="1" x14ac:dyDescent="0.3">
      <c r="A2695" s="1">
        <v>1196</v>
      </c>
      <c r="B2695" s="1" t="s">
        <v>12744</v>
      </c>
      <c r="C2695" s="1" t="s">
        <v>13428</v>
      </c>
      <c r="D2695" s="1" t="s">
        <v>12745</v>
      </c>
      <c r="E2695" s="8">
        <f t="shared" ca="1" si="10"/>
        <v>0.23534395427874666</v>
      </c>
    </row>
    <row r="2696" spans="1:5" ht="15.75" customHeight="1" x14ac:dyDescent="0.3">
      <c r="A2696" s="1">
        <v>1197</v>
      </c>
      <c r="B2696" s="1" t="s">
        <v>3335</v>
      </c>
      <c r="C2696" s="1" t="s">
        <v>13428</v>
      </c>
      <c r="D2696" s="1" t="s">
        <v>3336</v>
      </c>
      <c r="E2696" s="8">
        <f t="shared" ca="1" si="10"/>
        <v>0.84001792993767999</v>
      </c>
    </row>
    <row r="2697" spans="1:5" ht="15.75" customHeight="1" x14ac:dyDescent="0.3">
      <c r="A2697" s="1">
        <v>1197</v>
      </c>
      <c r="B2697" s="1" t="s">
        <v>1034</v>
      </c>
      <c r="C2697" s="1" t="s">
        <v>13428</v>
      </c>
      <c r="D2697" s="1" t="s">
        <v>3336</v>
      </c>
      <c r="E2697" s="8">
        <f t="shared" ca="1" si="10"/>
        <v>0.77902984033425438</v>
      </c>
    </row>
    <row r="2698" spans="1:5" ht="15.75" customHeight="1" x14ac:dyDescent="0.3">
      <c r="A2698" s="1">
        <v>1198</v>
      </c>
      <c r="B2698" s="1" t="s">
        <v>6912</v>
      </c>
      <c r="C2698" s="1" t="s">
        <v>13428</v>
      </c>
      <c r="D2698" s="1" t="s">
        <v>8041</v>
      </c>
      <c r="E2698" s="8">
        <f t="shared" ca="1" si="10"/>
        <v>0.67361265749733246</v>
      </c>
    </row>
    <row r="2699" spans="1:5" ht="15.75" customHeight="1" x14ac:dyDescent="0.3">
      <c r="A2699" s="1">
        <v>1198</v>
      </c>
      <c r="B2699" s="1" t="s">
        <v>9564</v>
      </c>
      <c r="C2699" s="1" t="s">
        <v>13428</v>
      </c>
      <c r="D2699" s="1" t="s">
        <v>9565</v>
      </c>
      <c r="E2699" s="8">
        <f t="shared" ca="1" si="10"/>
        <v>0.59853135551250003</v>
      </c>
    </row>
    <row r="2700" spans="1:5" ht="15.75" customHeight="1" x14ac:dyDescent="0.3">
      <c r="A2700" s="1">
        <v>1199</v>
      </c>
      <c r="B2700" s="1" t="s">
        <v>10667</v>
      </c>
      <c r="C2700" s="1" t="s">
        <v>13428</v>
      </c>
      <c r="D2700" s="1" t="s">
        <v>12315</v>
      </c>
      <c r="E2700" s="8">
        <f t="shared" ca="1" si="10"/>
        <v>0.96113091043012022</v>
      </c>
    </row>
    <row r="2701" spans="1:5" ht="15.75" customHeight="1" x14ac:dyDescent="0.3">
      <c r="A2701" s="1">
        <v>1199</v>
      </c>
      <c r="B2701" s="1" t="s">
        <v>2037</v>
      </c>
      <c r="C2701" s="1" t="s">
        <v>13428</v>
      </c>
      <c r="D2701" s="1" t="s">
        <v>12315</v>
      </c>
      <c r="E2701" s="8">
        <f t="shared" ca="1" si="10"/>
        <v>0.67217239481059454</v>
      </c>
    </row>
    <row r="2702" spans="1:5" ht="15.75" customHeight="1" x14ac:dyDescent="0.3">
      <c r="A2702" s="1">
        <v>1200</v>
      </c>
      <c r="B2702" s="1" t="s">
        <v>2091</v>
      </c>
      <c r="C2702" s="1" t="s">
        <v>13428</v>
      </c>
      <c r="D2702" s="1" t="s">
        <v>13330</v>
      </c>
      <c r="E2702" s="8">
        <f t="shared" ca="1" si="10"/>
        <v>0.16644631201695093</v>
      </c>
    </row>
    <row r="2703" spans="1:5" ht="15.75" customHeight="1" x14ac:dyDescent="0.3">
      <c r="A2703" s="1">
        <v>1200</v>
      </c>
      <c r="B2703" s="1" t="s">
        <v>11658</v>
      </c>
      <c r="C2703" s="1" t="s">
        <v>13428</v>
      </c>
      <c r="D2703" s="1" t="s">
        <v>12687</v>
      </c>
      <c r="E2703" s="8">
        <f t="shared" ca="1" si="10"/>
        <v>0.45491783283042464</v>
      </c>
    </row>
    <row r="2704" spans="1:5" ht="15.75" customHeight="1" x14ac:dyDescent="0.3">
      <c r="A2704" s="1">
        <v>1201</v>
      </c>
      <c r="B2704" s="1" t="s">
        <v>5899</v>
      </c>
      <c r="C2704" s="1" t="s">
        <v>13428</v>
      </c>
      <c r="D2704" s="1" t="s">
        <v>5900</v>
      </c>
      <c r="E2704" s="8">
        <f t="shared" ca="1" si="10"/>
        <v>0.5586666594847689</v>
      </c>
    </row>
    <row r="2705" spans="1:5" ht="15.75" customHeight="1" x14ac:dyDescent="0.3">
      <c r="A2705" s="1">
        <v>1201</v>
      </c>
      <c r="B2705" s="1" t="s">
        <v>11068</v>
      </c>
      <c r="C2705" s="1" t="s">
        <v>13428</v>
      </c>
      <c r="D2705" s="1" t="s">
        <v>11069</v>
      </c>
      <c r="E2705" s="8">
        <f t="shared" ca="1" si="10"/>
        <v>0.6669379532125097</v>
      </c>
    </row>
    <row r="2706" spans="1:5" ht="15.75" customHeight="1" x14ac:dyDescent="0.3">
      <c r="A2706" s="1">
        <v>1202</v>
      </c>
      <c r="B2706" s="1" t="s">
        <v>10772</v>
      </c>
      <c r="C2706" s="1" t="s">
        <v>13428</v>
      </c>
      <c r="D2706" s="1" t="s">
        <v>11966</v>
      </c>
      <c r="E2706" s="8">
        <f t="shared" ca="1" si="10"/>
        <v>0.40278645523739143</v>
      </c>
    </row>
    <row r="2707" spans="1:5" ht="15.75" customHeight="1" x14ac:dyDescent="0.3">
      <c r="A2707" s="1">
        <v>1202</v>
      </c>
      <c r="B2707" s="1" t="s">
        <v>6622</v>
      </c>
      <c r="C2707" s="1" t="s">
        <v>13428</v>
      </c>
      <c r="D2707" s="1" t="s">
        <v>7507</v>
      </c>
      <c r="E2707" s="8">
        <f t="shared" ca="1" si="10"/>
        <v>0.40810800828621407</v>
      </c>
    </row>
    <row r="2708" spans="1:5" ht="15.75" customHeight="1" x14ac:dyDescent="0.3">
      <c r="A2708" s="1">
        <v>1203</v>
      </c>
      <c r="B2708" s="1" t="s">
        <v>7171</v>
      </c>
      <c r="C2708" s="1" t="s">
        <v>13428</v>
      </c>
      <c r="D2708" s="1" t="s">
        <v>7172</v>
      </c>
      <c r="E2708" s="8">
        <f t="shared" ca="1" si="10"/>
        <v>5.4417457851031803E-2</v>
      </c>
    </row>
    <row r="2709" spans="1:5" ht="15.75" customHeight="1" x14ac:dyDescent="0.3">
      <c r="A2709" s="1">
        <v>1203</v>
      </c>
      <c r="B2709" s="1" t="s">
        <v>13074</v>
      </c>
      <c r="C2709" s="1" t="s">
        <v>13428</v>
      </c>
      <c r="D2709" s="1" t="s">
        <v>13075</v>
      </c>
      <c r="E2709" s="8">
        <f t="shared" ca="1" si="10"/>
        <v>0.73992501749207407</v>
      </c>
    </row>
    <row r="2710" spans="1:5" ht="15.75" customHeight="1" x14ac:dyDescent="0.3">
      <c r="A2710" s="1">
        <v>1204</v>
      </c>
      <c r="B2710" s="1" t="s">
        <v>7296</v>
      </c>
      <c r="C2710" s="1" t="s">
        <v>13428</v>
      </c>
      <c r="D2710" s="1" t="s">
        <v>7297</v>
      </c>
      <c r="E2710" s="8">
        <f t="shared" ca="1" si="10"/>
        <v>0.88021780840720609</v>
      </c>
    </row>
    <row r="2711" spans="1:5" ht="15.75" customHeight="1" x14ac:dyDescent="0.3">
      <c r="A2711" s="1">
        <v>1204</v>
      </c>
      <c r="B2711" s="1" t="s">
        <v>12734</v>
      </c>
      <c r="C2711" s="1" t="s">
        <v>13428</v>
      </c>
      <c r="D2711" s="1" t="s">
        <v>7297</v>
      </c>
      <c r="E2711" s="8">
        <f t="shared" ca="1" si="10"/>
        <v>0.33226421682902507</v>
      </c>
    </row>
    <row r="2712" spans="1:5" ht="15.75" customHeight="1" x14ac:dyDescent="0.3">
      <c r="A2712" s="1">
        <v>1205</v>
      </c>
      <c r="B2712" s="1" t="s">
        <v>9477</v>
      </c>
      <c r="C2712" s="1" t="s">
        <v>13428</v>
      </c>
      <c r="D2712" s="1" t="s">
        <v>5450</v>
      </c>
      <c r="E2712" s="8">
        <f t="shared" ca="1" si="10"/>
        <v>0.95334155319003044</v>
      </c>
    </row>
    <row r="2713" spans="1:5" ht="15.75" customHeight="1" x14ac:dyDescent="0.3">
      <c r="A2713" s="1">
        <v>1205</v>
      </c>
      <c r="B2713" s="1" t="s">
        <v>5449</v>
      </c>
      <c r="C2713" s="1" t="s">
        <v>13428</v>
      </c>
      <c r="D2713" s="1" t="s">
        <v>5450</v>
      </c>
      <c r="E2713" s="8">
        <f t="shared" ca="1" si="10"/>
        <v>0.65376589083066805</v>
      </c>
    </row>
    <row r="2714" spans="1:5" ht="15.75" customHeight="1" x14ac:dyDescent="0.3">
      <c r="A2714" s="1">
        <v>1206</v>
      </c>
      <c r="B2714" s="1" t="s">
        <v>4252</v>
      </c>
      <c r="C2714" s="1" t="s">
        <v>13428</v>
      </c>
      <c r="D2714" s="1" t="s">
        <v>4253</v>
      </c>
      <c r="E2714" s="8">
        <f t="shared" ca="1" si="10"/>
        <v>0.16423295493232093</v>
      </c>
    </row>
    <row r="2715" spans="1:5" ht="15.75" customHeight="1" x14ac:dyDescent="0.3">
      <c r="A2715" s="1">
        <v>1206</v>
      </c>
      <c r="B2715" s="1" t="s">
        <v>3263</v>
      </c>
      <c r="C2715" s="1" t="s">
        <v>13428</v>
      </c>
      <c r="D2715" s="1" t="s">
        <v>4643</v>
      </c>
      <c r="E2715" s="8">
        <f t="shared" ca="1" si="10"/>
        <v>9.2470202593581297E-2</v>
      </c>
    </row>
    <row r="2716" spans="1:5" ht="15.75" customHeight="1" x14ac:dyDescent="0.3">
      <c r="A2716" s="1">
        <v>1207</v>
      </c>
      <c r="B2716" s="1" t="s">
        <v>9178</v>
      </c>
      <c r="C2716" s="1" t="s">
        <v>13428</v>
      </c>
      <c r="D2716" s="1" t="s">
        <v>9179</v>
      </c>
      <c r="E2716" s="8">
        <f t="shared" ca="1" si="10"/>
        <v>0.93538725972173176</v>
      </c>
    </row>
    <row r="2717" spans="1:5" ht="15.75" customHeight="1" x14ac:dyDescent="0.3">
      <c r="A2717" s="1">
        <v>1207</v>
      </c>
      <c r="B2717" s="1" t="s">
        <v>6768</v>
      </c>
      <c r="C2717" s="1" t="s">
        <v>13428</v>
      </c>
      <c r="D2717" s="1" t="s">
        <v>6769</v>
      </c>
      <c r="E2717" s="8">
        <f t="shared" ca="1" si="10"/>
        <v>0.77927659566014618</v>
      </c>
    </row>
    <row r="2718" spans="1:5" ht="15.75" customHeight="1" x14ac:dyDescent="0.3">
      <c r="A2718" s="1">
        <v>1208</v>
      </c>
      <c r="B2718" s="1" t="s">
        <v>2155</v>
      </c>
      <c r="C2718" s="1" t="s">
        <v>13428</v>
      </c>
      <c r="D2718" s="1" t="s">
        <v>2156</v>
      </c>
      <c r="E2718" s="8">
        <f t="shared" ca="1" si="10"/>
        <v>0.971934496094358</v>
      </c>
    </row>
    <row r="2719" spans="1:5" ht="15.75" customHeight="1" x14ac:dyDescent="0.3">
      <c r="A2719" s="1">
        <v>1208</v>
      </c>
      <c r="B2719" s="1" t="s">
        <v>12048</v>
      </c>
      <c r="C2719" s="1" t="s">
        <v>13428</v>
      </c>
      <c r="D2719" s="1" t="s">
        <v>12480</v>
      </c>
      <c r="E2719" s="8">
        <f t="shared" ca="1" si="10"/>
        <v>0.49806705137356289</v>
      </c>
    </row>
    <row r="2720" spans="1:5" ht="15.75" customHeight="1" x14ac:dyDescent="0.3">
      <c r="A2720" s="1">
        <v>1209</v>
      </c>
      <c r="B2720" s="1" t="s">
        <v>7746</v>
      </c>
      <c r="C2720" s="1" t="s">
        <v>13428</v>
      </c>
      <c r="D2720" s="1" t="s">
        <v>7747</v>
      </c>
      <c r="E2720" s="8">
        <f t="shared" ca="1" si="10"/>
        <v>0.50276135264909905</v>
      </c>
    </row>
    <row r="2721" spans="1:5" ht="15.75" customHeight="1" x14ac:dyDescent="0.3">
      <c r="A2721" s="1">
        <v>1209</v>
      </c>
      <c r="B2721" s="1" t="s">
        <v>5205</v>
      </c>
      <c r="C2721" s="1" t="s">
        <v>13428</v>
      </c>
      <c r="D2721" s="1" t="s">
        <v>9665</v>
      </c>
      <c r="E2721" s="8">
        <f t="shared" ca="1" si="10"/>
        <v>0.95564650559672182</v>
      </c>
    </row>
    <row r="2722" spans="1:5" ht="15.75" customHeight="1" x14ac:dyDescent="0.3">
      <c r="A2722" s="1">
        <v>1210</v>
      </c>
      <c r="B2722" s="1" t="s">
        <v>1786</v>
      </c>
      <c r="C2722" s="1" t="s">
        <v>13428</v>
      </c>
      <c r="D2722" s="1" t="s">
        <v>4764</v>
      </c>
      <c r="E2722" s="8">
        <f t="shared" ca="1" si="10"/>
        <v>0.9421114126899236</v>
      </c>
    </row>
    <row r="2723" spans="1:5" ht="15.75" customHeight="1" x14ac:dyDescent="0.3">
      <c r="A2723" s="1">
        <v>1210</v>
      </c>
      <c r="B2723" s="1" t="s">
        <v>6047</v>
      </c>
      <c r="C2723" s="1" t="s">
        <v>13428</v>
      </c>
      <c r="D2723" s="1" t="s">
        <v>9318</v>
      </c>
      <c r="E2723" s="8">
        <f t="shared" ca="1" si="10"/>
        <v>5.0380377961090517E-2</v>
      </c>
    </row>
    <row r="2724" spans="1:5" ht="15.75" customHeight="1" x14ac:dyDescent="0.3">
      <c r="A2724" s="1">
        <v>1211</v>
      </c>
      <c r="B2724" s="1" t="s">
        <v>11718</v>
      </c>
      <c r="C2724" s="1" t="s">
        <v>13428</v>
      </c>
      <c r="D2724" s="1" t="s">
        <v>9345</v>
      </c>
      <c r="E2724" s="8">
        <f t="shared" ca="1" si="10"/>
        <v>0.3037296612869953</v>
      </c>
    </row>
    <row r="2725" spans="1:5" ht="15.75" customHeight="1" x14ac:dyDescent="0.3">
      <c r="A2725" s="1">
        <v>1211</v>
      </c>
      <c r="B2725" s="1" t="s">
        <v>6851</v>
      </c>
      <c r="C2725" s="1" t="s">
        <v>13428</v>
      </c>
      <c r="D2725" s="1" t="s">
        <v>9345</v>
      </c>
      <c r="E2725" s="8">
        <f t="shared" ca="1" si="10"/>
        <v>0.84246093228060315</v>
      </c>
    </row>
    <row r="2726" spans="1:5" ht="15.75" customHeight="1" x14ac:dyDescent="0.3">
      <c r="A2726" s="1">
        <v>1212</v>
      </c>
      <c r="B2726" s="1" t="s">
        <v>6934</v>
      </c>
      <c r="C2726" s="1" t="s">
        <v>13428</v>
      </c>
      <c r="D2726" s="1" t="s">
        <v>6712</v>
      </c>
      <c r="E2726" s="8">
        <f t="shared" ca="1" si="10"/>
        <v>0.11273564626648003</v>
      </c>
    </row>
    <row r="2727" spans="1:5" ht="15.75" customHeight="1" x14ac:dyDescent="0.3">
      <c r="A2727" s="1">
        <v>1212</v>
      </c>
      <c r="B2727" s="1" t="s">
        <v>6711</v>
      </c>
      <c r="C2727" s="1" t="s">
        <v>13428</v>
      </c>
      <c r="D2727" s="1" t="s">
        <v>6712</v>
      </c>
      <c r="E2727" s="8">
        <f t="shared" ca="1" si="10"/>
        <v>0.40466991976081468</v>
      </c>
    </row>
    <row r="2728" spans="1:5" ht="15.75" customHeight="1" x14ac:dyDescent="0.3">
      <c r="A2728" s="1">
        <v>1213</v>
      </c>
      <c r="B2728" s="1" t="s">
        <v>8007</v>
      </c>
      <c r="C2728" s="1" t="s">
        <v>13428</v>
      </c>
      <c r="D2728" s="1" t="s">
        <v>12239</v>
      </c>
      <c r="E2728" s="8">
        <f t="shared" ca="1" si="10"/>
        <v>0.28812989916909049</v>
      </c>
    </row>
    <row r="2729" spans="1:5" ht="15.75" customHeight="1" x14ac:dyDescent="0.3">
      <c r="A2729" s="1">
        <v>1213</v>
      </c>
      <c r="B2729" s="1" t="s">
        <v>8714</v>
      </c>
      <c r="C2729" s="1" t="s">
        <v>13428</v>
      </c>
      <c r="D2729" s="1" t="s">
        <v>12239</v>
      </c>
      <c r="E2729" s="8">
        <f t="shared" ca="1" si="10"/>
        <v>0.76091231343385168</v>
      </c>
    </row>
    <row r="2730" spans="1:5" ht="15.75" customHeight="1" x14ac:dyDescent="0.3">
      <c r="A2730" s="1">
        <v>1214</v>
      </c>
      <c r="B2730" s="1" t="s">
        <v>7552</v>
      </c>
      <c r="C2730" s="1" t="s">
        <v>13428</v>
      </c>
      <c r="D2730" s="1" t="s">
        <v>2612</v>
      </c>
      <c r="E2730" s="8">
        <f t="shared" ca="1" si="10"/>
        <v>0.69057267006999501</v>
      </c>
    </row>
    <row r="2731" spans="1:5" ht="15.75" customHeight="1" x14ac:dyDescent="0.3">
      <c r="A2731" s="1">
        <v>1214</v>
      </c>
      <c r="B2731" s="1" t="s">
        <v>2611</v>
      </c>
      <c r="C2731" s="1" t="s">
        <v>13428</v>
      </c>
      <c r="D2731" s="1" t="s">
        <v>2612</v>
      </c>
      <c r="E2731" s="8">
        <f t="shared" ca="1" si="10"/>
        <v>0.35883531456663564</v>
      </c>
    </row>
    <row r="2732" spans="1:5" ht="15.75" customHeight="1" x14ac:dyDescent="0.3">
      <c r="A2732" s="1">
        <v>1215</v>
      </c>
      <c r="B2732" s="1" t="s">
        <v>96</v>
      </c>
      <c r="C2732" s="1" t="s">
        <v>13428</v>
      </c>
      <c r="D2732" s="1" t="s">
        <v>8043</v>
      </c>
      <c r="E2732" s="8">
        <f t="shared" ca="1" si="10"/>
        <v>0.15804377814227755</v>
      </c>
    </row>
    <row r="2733" spans="1:5" ht="15.75" customHeight="1" x14ac:dyDescent="0.3">
      <c r="A2733" s="1">
        <v>1215</v>
      </c>
      <c r="B2733" s="1" t="s">
        <v>10520</v>
      </c>
      <c r="C2733" s="1" t="s">
        <v>13428</v>
      </c>
      <c r="D2733" s="1" t="s">
        <v>8043</v>
      </c>
      <c r="E2733" s="8">
        <f t="shared" ca="1" si="10"/>
        <v>0.43146077767051683</v>
      </c>
    </row>
    <row r="2734" spans="1:5" ht="15.75" customHeight="1" x14ac:dyDescent="0.3">
      <c r="A2734" s="1">
        <v>1216</v>
      </c>
      <c r="B2734" s="1" t="s">
        <v>6886</v>
      </c>
      <c r="C2734" s="1" t="s">
        <v>13428</v>
      </c>
      <c r="D2734" s="1" t="s">
        <v>5979</v>
      </c>
      <c r="E2734" s="8">
        <f t="shared" ca="1" si="10"/>
        <v>0.79844859573698224</v>
      </c>
    </row>
    <row r="2735" spans="1:5" ht="15.75" customHeight="1" x14ac:dyDescent="0.3">
      <c r="A2735" s="1">
        <v>1216</v>
      </c>
      <c r="B2735" s="1" t="s">
        <v>1910</v>
      </c>
      <c r="C2735" s="1" t="s">
        <v>13428</v>
      </c>
      <c r="D2735" s="1" t="s">
        <v>5979</v>
      </c>
      <c r="E2735" s="8">
        <f t="shared" ca="1" si="10"/>
        <v>0.99672615639326778</v>
      </c>
    </row>
    <row r="2736" spans="1:5" ht="15.75" customHeight="1" x14ac:dyDescent="0.3">
      <c r="A2736" s="1">
        <v>1217</v>
      </c>
      <c r="B2736" s="1" t="s">
        <v>5573</v>
      </c>
      <c r="C2736" s="1" t="s">
        <v>13428</v>
      </c>
      <c r="D2736" s="1" t="s">
        <v>6675</v>
      </c>
      <c r="E2736" s="8">
        <f t="shared" ca="1" si="10"/>
        <v>0.1505291864577798</v>
      </c>
    </row>
    <row r="2737" spans="1:5" ht="15.75" customHeight="1" x14ac:dyDescent="0.3">
      <c r="A2737" s="1">
        <v>1217</v>
      </c>
      <c r="B2737" s="1" t="s">
        <v>6674</v>
      </c>
      <c r="C2737" s="1" t="s">
        <v>13428</v>
      </c>
      <c r="D2737" s="1" t="s">
        <v>6675</v>
      </c>
      <c r="E2737" s="8">
        <f t="shared" ca="1" si="10"/>
        <v>0.57674540167238608</v>
      </c>
    </row>
    <row r="2738" spans="1:5" ht="15.75" customHeight="1" x14ac:dyDescent="0.3">
      <c r="A2738" s="1">
        <v>1218</v>
      </c>
      <c r="B2738" s="1" t="s">
        <v>2894</v>
      </c>
      <c r="C2738" s="1" t="s">
        <v>13428</v>
      </c>
      <c r="D2738" s="1" t="s">
        <v>9942</v>
      </c>
      <c r="E2738" s="8">
        <f t="shared" ca="1" si="10"/>
        <v>0.89335003432571436</v>
      </c>
    </row>
    <row r="2739" spans="1:5" ht="15.75" customHeight="1" x14ac:dyDescent="0.3">
      <c r="A2739" s="1">
        <v>1218</v>
      </c>
      <c r="B2739" s="1" t="s">
        <v>10339</v>
      </c>
      <c r="C2739" s="1" t="s">
        <v>13428</v>
      </c>
      <c r="D2739" s="1" t="s">
        <v>9942</v>
      </c>
      <c r="E2739" s="8">
        <f t="shared" ca="1" si="10"/>
        <v>0.26875703155868313</v>
      </c>
    </row>
    <row r="2740" spans="1:5" ht="15.75" customHeight="1" x14ac:dyDescent="0.3">
      <c r="A2740" s="1">
        <v>1219</v>
      </c>
      <c r="B2740" s="1" t="s">
        <v>2638</v>
      </c>
      <c r="C2740" s="1" t="s">
        <v>13428</v>
      </c>
      <c r="D2740" s="1" t="s">
        <v>7057</v>
      </c>
      <c r="E2740" s="8">
        <f t="shared" ca="1" si="10"/>
        <v>0.87150109573173695</v>
      </c>
    </row>
    <row r="2741" spans="1:5" ht="15.75" customHeight="1" x14ac:dyDescent="0.3">
      <c r="A2741" s="1">
        <v>1219</v>
      </c>
      <c r="B2741" s="1" t="s">
        <v>4862</v>
      </c>
      <c r="C2741" s="1" t="s">
        <v>13428</v>
      </c>
      <c r="D2741" s="1" t="s">
        <v>7057</v>
      </c>
      <c r="E2741" s="8">
        <f t="shared" ca="1" si="10"/>
        <v>0.1079051968798096</v>
      </c>
    </row>
    <row r="2742" spans="1:5" ht="15.75" customHeight="1" x14ac:dyDescent="0.3">
      <c r="A2742" s="1">
        <v>1220</v>
      </c>
      <c r="B2742" s="1" t="s">
        <v>9462</v>
      </c>
      <c r="C2742" s="1" t="s">
        <v>13428</v>
      </c>
      <c r="D2742" s="1" t="s">
        <v>9463</v>
      </c>
      <c r="E2742" s="8">
        <f t="shared" ca="1" si="10"/>
        <v>0.17838962778814771</v>
      </c>
    </row>
    <row r="2743" spans="1:5" ht="15.75" customHeight="1" x14ac:dyDescent="0.3">
      <c r="A2743" s="1">
        <v>1220</v>
      </c>
      <c r="B2743" s="1" t="s">
        <v>11330</v>
      </c>
      <c r="C2743" s="1" t="s">
        <v>13428</v>
      </c>
      <c r="D2743" s="1" t="s">
        <v>9463</v>
      </c>
      <c r="E2743" s="8">
        <f t="shared" ca="1" si="10"/>
        <v>8.9125452143959061E-2</v>
      </c>
    </row>
    <row r="2744" spans="1:5" ht="15.75" customHeight="1" x14ac:dyDescent="0.3">
      <c r="A2744" s="1">
        <v>1221</v>
      </c>
      <c r="B2744" s="1" t="s">
        <v>4387</v>
      </c>
      <c r="C2744" s="1" t="s">
        <v>13428</v>
      </c>
      <c r="D2744" s="1" t="s">
        <v>4388</v>
      </c>
      <c r="E2744" s="8">
        <f t="shared" ca="1" si="10"/>
        <v>0.68387515361041751</v>
      </c>
    </row>
    <row r="2745" spans="1:5" ht="15.75" customHeight="1" x14ac:dyDescent="0.3">
      <c r="A2745" s="1">
        <v>1221</v>
      </c>
      <c r="B2745" s="1" t="s">
        <v>615</v>
      </c>
      <c r="C2745" s="1" t="s">
        <v>13428</v>
      </c>
      <c r="D2745" s="1" t="s">
        <v>1272</v>
      </c>
      <c r="E2745" s="8">
        <f t="shared" ca="1" si="10"/>
        <v>4.7799259796334814E-2</v>
      </c>
    </row>
    <row r="2746" spans="1:5" ht="15.75" customHeight="1" x14ac:dyDescent="0.3">
      <c r="A2746" s="1">
        <v>1222</v>
      </c>
      <c r="B2746" s="1" t="s">
        <v>9542</v>
      </c>
      <c r="C2746" s="1" t="s">
        <v>13428</v>
      </c>
      <c r="D2746" s="1" t="s">
        <v>6878</v>
      </c>
      <c r="E2746" s="8">
        <f t="shared" ca="1" si="10"/>
        <v>0.80614216990642629</v>
      </c>
    </row>
    <row r="2747" spans="1:5" ht="15.75" customHeight="1" x14ac:dyDescent="0.3">
      <c r="A2747" s="1">
        <v>1222</v>
      </c>
      <c r="B2747" s="1" t="s">
        <v>6877</v>
      </c>
      <c r="C2747" s="1" t="s">
        <v>13428</v>
      </c>
      <c r="D2747" s="1" t="s">
        <v>6878</v>
      </c>
      <c r="E2747" s="8">
        <f t="shared" ca="1" si="10"/>
        <v>0.16597407154646926</v>
      </c>
    </row>
    <row r="2748" spans="1:5" ht="15.75" customHeight="1" x14ac:dyDescent="0.3">
      <c r="A2748" s="1">
        <v>1223</v>
      </c>
      <c r="B2748" s="1" t="s">
        <v>7514</v>
      </c>
      <c r="C2748" s="1" t="s">
        <v>13428</v>
      </c>
      <c r="D2748" s="1" t="s">
        <v>13076</v>
      </c>
      <c r="E2748" s="8">
        <f t="shared" ca="1" si="10"/>
        <v>2.1947676902682844E-2</v>
      </c>
    </row>
    <row r="2749" spans="1:5" ht="15.75" customHeight="1" x14ac:dyDescent="0.3">
      <c r="A2749" s="1">
        <v>1223</v>
      </c>
      <c r="B2749" s="1" t="s">
        <v>7242</v>
      </c>
      <c r="C2749" s="1" t="s">
        <v>13428</v>
      </c>
      <c r="D2749" s="1" t="s">
        <v>10254</v>
      </c>
      <c r="E2749" s="8">
        <f t="shared" ca="1" si="10"/>
        <v>0.2224340498490891</v>
      </c>
    </row>
    <row r="2750" spans="1:5" ht="15.75" customHeight="1" x14ac:dyDescent="0.3">
      <c r="A2750" s="1">
        <v>1224</v>
      </c>
      <c r="B2750" s="1" t="s">
        <v>6424</v>
      </c>
      <c r="C2750" s="1" t="s">
        <v>13428</v>
      </c>
      <c r="D2750" s="1" t="s">
        <v>5616</v>
      </c>
      <c r="E2750" s="8">
        <f t="shared" ca="1" si="10"/>
        <v>0.24634179847397997</v>
      </c>
    </row>
    <row r="2751" spans="1:5" ht="15.75" customHeight="1" x14ac:dyDescent="0.3">
      <c r="A2751" s="1">
        <v>1224</v>
      </c>
      <c r="B2751" s="1" t="s">
        <v>5615</v>
      </c>
      <c r="C2751" s="1" t="s">
        <v>13428</v>
      </c>
      <c r="D2751" s="1" t="s">
        <v>5616</v>
      </c>
      <c r="E2751" s="8">
        <f t="shared" ca="1" si="10"/>
        <v>0.69551851328090031</v>
      </c>
    </row>
    <row r="2752" spans="1:5" ht="15.75" customHeight="1" x14ac:dyDescent="0.3">
      <c r="A2752" s="1">
        <v>1225</v>
      </c>
      <c r="B2752" s="1" t="s">
        <v>3780</v>
      </c>
      <c r="C2752" s="1" t="s">
        <v>13428</v>
      </c>
      <c r="D2752" s="1" t="s">
        <v>3781</v>
      </c>
      <c r="E2752" s="8">
        <f t="shared" ca="1" si="10"/>
        <v>0.62011013919520896</v>
      </c>
    </row>
    <row r="2753" spans="1:5" ht="15.75" customHeight="1" x14ac:dyDescent="0.3">
      <c r="A2753" s="1">
        <v>1225</v>
      </c>
      <c r="B2753" s="1" t="s">
        <v>4242</v>
      </c>
      <c r="C2753" s="1" t="s">
        <v>13428</v>
      </c>
      <c r="D2753" s="1" t="s">
        <v>3781</v>
      </c>
      <c r="E2753" s="8">
        <f t="shared" ca="1" si="10"/>
        <v>0.70076080798344231</v>
      </c>
    </row>
    <row r="2754" spans="1:5" ht="15.75" customHeight="1" x14ac:dyDescent="0.3">
      <c r="A2754" s="1">
        <v>1226</v>
      </c>
      <c r="B2754" s="1" t="s">
        <v>2007</v>
      </c>
      <c r="C2754" s="1" t="s">
        <v>13428</v>
      </c>
      <c r="D2754" s="1" t="s">
        <v>8412</v>
      </c>
      <c r="E2754" s="8">
        <f t="shared" ca="1" si="10"/>
        <v>0.61553694815605042</v>
      </c>
    </row>
    <row r="2755" spans="1:5" ht="15.75" customHeight="1" x14ac:dyDescent="0.3">
      <c r="A2755" s="1">
        <v>1226</v>
      </c>
      <c r="B2755" s="1" t="s">
        <v>11813</v>
      </c>
      <c r="C2755" s="1" t="s">
        <v>13428</v>
      </c>
      <c r="D2755" s="1" t="s">
        <v>8412</v>
      </c>
      <c r="E2755" s="8">
        <f t="shared" ca="1" si="10"/>
        <v>0.40670058027728861</v>
      </c>
    </row>
    <row r="2756" spans="1:5" ht="15.75" customHeight="1" x14ac:dyDescent="0.3">
      <c r="A2756" s="1">
        <v>1227</v>
      </c>
      <c r="B2756" s="1" t="s">
        <v>8968</v>
      </c>
      <c r="C2756" s="1" t="s">
        <v>13428</v>
      </c>
      <c r="D2756" s="1" t="s">
        <v>8969</v>
      </c>
      <c r="E2756" s="8">
        <f t="shared" ca="1" si="10"/>
        <v>0.73640294497113323</v>
      </c>
    </row>
    <row r="2757" spans="1:5" ht="15.75" customHeight="1" x14ac:dyDescent="0.3">
      <c r="A2757" s="1">
        <v>1227</v>
      </c>
      <c r="B2757" s="1" t="s">
        <v>7776</v>
      </c>
      <c r="C2757" s="1" t="s">
        <v>13428</v>
      </c>
      <c r="D2757" s="1" t="s">
        <v>7777</v>
      </c>
      <c r="E2757" s="8">
        <f t="shared" ca="1" si="10"/>
        <v>0.11982953863499035</v>
      </c>
    </row>
    <row r="2758" spans="1:5" ht="15.75" customHeight="1" x14ac:dyDescent="0.3">
      <c r="A2758" s="1">
        <v>1228</v>
      </c>
      <c r="B2758" s="1" t="s">
        <v>5735</v>
      </c>
      <c r="C2758" s="1" t="s">
        <v>13428</v>
      </c>
      <c r="D2758" s="1" t="s">
        <v>4929</v>
      </c>
      <c r="E2758" s="8">
        <f t="shared" ca="1" si="10"/>
        <v>0.87328870197730435</v>
      </c>
    </row>
    <row r="2759" spans="1:5" ht="15.75" customHeight="1" x14ac:dyDescent="0.3">
      <c r="A2759" s="1">
        <v>1228</v>
      </c>
      <c r="B2759" s="1" t="s">
        <v>4928</v>
      </c>
      <c r="C2759" s="1" t="s">
        <v>13428</v>
      </c>
      <c r="D2759" s="1" t="s">
        <v>4929</v>
      </c>
      <c r="E2759" s="8">
        <f t="shared" ca="1" si="10"/>
        <v>0.96001322192873884</v>
      </c>
    </row>
    <row r="2760" spans="1:5" ht="15.75" customHeight="1" x14ac:dyDescent="0.3">
      <c r="A2760" s="1">
        <v>1229</v>
      </c>
      <c r="B2760" s="1" t="s">
        <v>5941</v>
      </c>
      <c r="C2760" s="1" t="s">
        <v>13428</v>
      </c>
      <c r="D2760" s="1" t="s">
        <v>10284</v>
      </c>
      <c r="E2760" s="8">
        <f t="shared" ca="1" si="10"/>
        <v>0.54615640871504845</v>
      </c>
    </row>
    <row r="2761" spans="1:5" ht="15.75" customHeight="1" x14ac:dyDescent="0.3">
      <c r="A2761" s="1">
        <v>1229</v>
      </c>
      <c r="B2761" s="1" t="s">
        <v>9287</v>
      </c>
      <c r="C2761" s="1" t="s">
        <v>13428</v>
      </c>
      <c r="D2761" s="1" t="s">
        <v>10284</v>
      </c>
      <c r="E2761" s="8">
        <f t="shared" ca="1" si="10"/>
        <v>0.23993280999313527</v>
      </c>
    </row>
    <row r="2762" spans="1:5" ht="15.75" customHeight="1" x14ac:dyDescent="0.3">
      <c r="A2762" s="1">
        <v>1230</v>
      </c>
      <c r="B2762" s="1" t="s">
        <v>4553</v>
      </c>
      <c r="C2762" s="1" t="s">
        <v>13428</v>
      </c>
      <c r="D2762" s="1" t="s">
        <v>4554</v>
      </c>
      <c r="E2762" s="8">
        <f t="shared" ca="1" si="10"/>
        <v>1.6107925103903353E-2</v>
      </c>
    </row>
    <row r="2763" spans="1:5" ht="15.75" customHeight="1" x14ac:dyDescent="0.3">
      <c r="A2763" s="1">
        <v>1230</v>
      </c>
      <c r="B2763" s="1" t="s">
        <v>3261</v>
      </c>
      <c r="C2763" s="1" t="s">
        <v>13428</v>
      </c>
      <c r="D2763" s="1" t="s">
        <v>3262</v>
      </c>
      <c r="E2763" s="8">
        <f t="shared" ca="1" si="10"/>
        <v>0.431525855112325</v>
      </c>
    </row>
    <row r="2764" spans="1:5" ht="15.75" customHeight="1" x14ac:dyDescent="0.3">
      <c r="A2764" s="1">
        <v>1231</v>
      </c>
      <c r="B2764" s="1" t="s">
        <v>5840</v>
      </c>
      <c r="C2764" s="1" t="s">
        <v>13428</v>
      </c>
      <c r="D2764" s="1" t="s">
        <v>5841</v>
      </c>
      <c r="E2764" s="8">
        <f t="shared" ca="1" si="10"/>
        <v>0.87560960540819843</v>
      </c>
    </row>
    <row r="2765" spans="1:5" ht="15.75" customHeight="1" x14ac:dyDescent="0.3">
      <c r="A2765" s="1">
        <v>1231</v>
      </c>
      <c r="B2765" s="1" t="s">
        <v>6568</v>
      </c>
      <c r="C2765" s="1" t="s">
        <v>13428</v>
      </c>
      <c r="D2765" s="1" t="s">
        <v>6569</v>
      </c>
      <c r="E2765" s="8">
        <f t="shared" ca="1" si="10"/>
        <v>0.72362331679130243</v>
      </c>
    </row>
    <row r="2766" spans="1:5" ht="15.75" customHeight="1" x14ac:dyDescent="0.3">
      <c r="A2766" s="1">
        <v>1232</v>
      </c>
      <c r="B2766" s="1" t="s">
        <v>6113</v>
      </c>
      <c r="C2766" s="1" t="s">
        <v>13428</v>
      </c>
      <c r="D2766" s="1" t="s">
        <v>6114</v>
      </c>
      <c r="E2766" s="8">
        <f t="shared" ca="1" si="10"/>
        <v>0.85089832764416351</v>
      </c>
    </row>
    <row r="2767" spans="1:5" ht="15.75" customHeight="1" x14ac:dyDescent="0.3">
      <c r="A2767" s="1">
        <v>1232</v>
      </c>
      <c r="B2767" s="1" t="s">
        <v>6442</v>
      </c>
      <c r="C2767" s="1" t="s">
        <v>13428</v>
      </c>
      <c r="D2767" s="1" t="s">
        <v>6114</v>
      </c>
      <c r="E2767" s="8">
        <f t="shared" ca="1" si="10"/>
        <v>0.22192188383939038</v>
      </c>
    </row>
    <row r="2768" spans="1:5" ht="15.75" customHeight="1" x14ac:dyDescent="0.3">
      <c r="A2768" s="1">
        <v>1233</v>
      </c>
      <c r="B2768" s="1" t="s">
        <v>10292</v>
      </c>
      <c r="C2768" s="1" t="s">
        <v>13428</v>
      </c>
      <c r="D2768" s="1" t="s">
        <v>12789</v>
      </c>
      <c r="E2768" s="8">
        <f t="shared" ca="1" si="10"/>
        <v>0.87581626333059737</v>
      </c>
    </row>
    <row r="2769" spans="1:5" ht="15.75" customHeight="1" x14ac:dyDescent="0.3">
      <c r="A2769" s="1">
        <v>1233</v>
      </c>
      <c r="B2769" s="1" t="s">
        <v>9090</v>
      </c>
      <c r="C2769" s="1" t="s">
        <v>13428</v>
      </c>
      <c r="D2769" s="1" t="s">
        <v>9091</v>
      </c>
      <c r="E2769" s="8">
        <f t="shared" ca="1" si="10"/>
        <v>0.85112855373635954</v>
      </c>
    </row>
    <row r="2770" spans="1:5" ht="15.75" customHeight="1" x14ac:dyDescent="0.3">
      <c r="A2770" s="1">
        <v>1234</v>
      </c>
      <c r="B2770" s="1" t="s">
        <v>9032</v>
      </c>
      <c r="C2770" s="1" t="s">
        <v>13428</v>
      </c>
      <c r="D2770" s="1" t="s">
        <v>6719</v>
      </c>
      <c r="E2770" s="8">
        <f t="shared" ca="1" si="10"/>
        <v>0.82547309807243741</v>
      </c>
    </row>
    <row r="2771" spans="1:5" ht="15.75" customHeight="1" x14ac:dyDescent="0.3">
      <c r="A2771" s="1">
        <v>1234</v>
      </c>
      <c r="B2771" s="1" t="s">
        <v>3850</v>
      </c>
      <c r="C2771" s="1" t="s">
        <v>13428</v>
      </c>
      <c r="D2771" s="1" t="s">
        <v>6719</v>
      </c>
      <c r="E2771" s="8">
        <f t="shared" ca="1" si="10"/>
        <v>0.5022127637198518</v>
      </c>
    </row>
    <row r="2772" spans="1:5" ht="15.75" customHeight="1" x14ac:dyDescent="0.3">
      <c r="A2772" s="1">
        <v>1235</v>
      </c>
      <c r="B2772" s="1" t="s">
        <v>6754</v>
      </c>
      <c r="C2772" s="1" t="s">
        <v>13428</v>
      </c>
      <c r="D2772" s="1" t="s">
        <v>6755</v>
      </c>
      <c r="E2772" s="8">
        <f t="shared" ca="1" si="10"/>
        <v>0.17806555354915587</v>
      </c>
    </row>
    <row r="2773" spans="1:5" ht="15.75" customHeight="1" x14ac:dyDescent="0.3">
      <c r="A2773" s="1">
        <v>1235</v>
      </c>
      <c r="B2773" s="1" t="s">
        <v>7355</v>
      </c>
      <c r="C2773" s="1" t="s">
        <v>13428</v>
      </c>
      <c r="D2773" s="1" t="s">
        <v>6755</v>
      </c>
      <c r="E2773" s="8">
        <f t="shared" ca="1" si="10"/>
        <v>0.24626726912331165</v>
      </c>
    </row>
    <row r="2774" spans="1:5" ht="15.75" customHeight="1" x14ac:dyDescent="0.3">
      <c r="A2774" s="1">
        <v>1236</v>
      </c>
      <c r="B2774" s="1" t="s">
        <v>8856</v>
      </c>
      <c r="C2774" s="1" t="s">
        <v>13428</v>
      </c>
      <c r="D2774" s="1" t="s">
        <v>12361</v>
      </c>
      <c r="E2774" s="8">
        <f t="shared" ca="1" si="10"/>
        <v>0.53946876897433615</v>
      </c>
    </row>
    <row r="2775" spans="1:5" ht="15.75" customHeight="1" x14ac:dyDescent="0.3">
      <c r="A2775" s="1">
        <v>1236</v>
      </c>
      <c r="B2775" s="1" t="s">
        <v>3665</v>
      </c>
      <c r="C2775" s="1" t="s">
        <v>13428</v>
      </c>
      <c r="D2775" s="1" t="s">
        <v>12361</v>
      </c>
      <c r="E2775" s="8">
        <f t="shared" ca="1" si="10"/>
        <v>2.3985734032711536E-2</v>
      </c>
    </row>
    <row r="2776" spans="1:5" ht="15.75" customHeight="1" x14ac:dyDescent="0.3">
      <c r="A2776" s="1">
        <v>1237</v>
      </c>
      <c r="B2776" s="1" t="s">
        <v>3280</v>
      </c>
      <c r="C2776" s="1" t="s">
        <v>13428</v>
      </c>
      <c r="D2776" s="1" t="s">
        <v>10460</v>
      </c>
      <c r="E2776" s="8">
        <f t="shared" ca="1" si="10"/>
        <v>0.41845602164653062</v>
      </c>
    </row>
    <row r="2777" spans="1:5" ht="15.75" customHeight="1" x14ac:dyDescent="0.3">
      <c r="A2777" s="1">
        <v>1237</v>
      </c>
      <c r="B2777" s="1" t="s">
        <v>10459</v>
      </c>
      <c r="C2777" s="1" t="s">
        <v>13428</v>
      </c>
      <c r="D2777" s="1" t="s">
        <v>10460</v>
      </c>
      <c r="E2777" s="8">
        <f t="shared" ca="1" si="10"/>
        <v>0.84901613700349665</v>
      </c>
    </row>
    <row r="2778" spans="1:5" ht="15.75" customHeight="1" x14ac:dyDescent="0.3">
      <c r="A2778" s="1">
        <v>1238</v>
      </c>
      <c r="B2778" s="1" t="s">
        <v>3342</v>
      </c>
      <c r="C2778" s="1" t="s">
        <v>13428</v>
      </c>
      <c r="D2778" s="1" t="s">
        <v>3948</v>
      </c>
      <c r="E2778" s="8">
        <f t="shared" ca="1" si="10"/>
        <v>0.99761294743513795</v>
      </c>
    </row>
    <row r="2779" spans="1:5" ht="15.75" customHeight="1" x14ac:dyDescent="0.3">
      <c r="A2779" s="1">
        <v>1238</v>
      </c>
      <c r="B2779" s="1" t="s">
        <v>4766</v>
      </c>
      <c r="C2779" s="1" t="s">
        <v>13428</v>
      </c>
      <c r="D2779" s="1" t="s">
        <v>4767</v>
      </c>
      <c r="E2779" s="8">
        <f t="shared" ca="1" si="10"/>
        <v>0.99759114873548005</v>
      </c>
    </row>
    <row r="2780" spans="1:5" ht="15.75" customHeight="1" x14ac:dyDescent="0.3">
      <c r="A2780" s="1">
        <v>1239</v>
      </c>
      <c r="B2780" s="1" t="s">
        <v>4047</v>
      </c>
      <c r="C2780" s="1" t="s">
        <v>13428</v>
      </c>
      <c r="D2780" s="1" t="s">
        <v>4048</v>
      </c>
      <c r="E2780" s="8">
        <f t="shared" ca="1" si="10"/>
        <v>0.73052496838588221</v>
      </c>
    </row>
    <row r="2781" spans="1:5" ht="15.75" customHeight="1" x14ac:dyDescent="0.3">
      <c r="A2781" s="1">
        <v>1239</v>
      </c>
      <c r="B2781" s="1" t="s">
        <v>4220</v>
      </c>
      <c r="C2781" s="1" t="s">
        <v>13428</v>
      </c>
      <c r="D2781" s="1" t="s">
        <v>10773</v>
      </c>
      <c r="E2781" s="8">
        <f t="shared" ca="1" si="10"/>
        <v>0.25296299904907915</v>
      </c>
    </row>
    <row r="2782" spans="1:5" ht="15.75" customHeight="1" x14ac:dyDescent="0.3">
      <c r="A2782" s="1">
        <v>1240</v>
      </c>
      <c r="B2782" s="1" t="s">
        <v>3257</v>
      </c>
      <c r="C2782" s="1" t="s">
        <v>13428</v>
      </c>
      <c r="D2782" s="1" t="s">
        <v>3258</v>
      </c>
      <c r="E2782" s="8">
        <f t="shared" ca="1" si="10"/>
        <v>0.67439699634370076</v>
      </c>
    </row>
    <row r="2783" spans="1:5" ht="15.75" customHeight="1" x14ac:dyDescent="0.3">
      <c r="A2783" s="1">
        <v>1240</v>
      </c>
      <c r="B2783" s="1" t="s">
        <v>3965</v>
      </c>
      <c r="C2783" s="1" t="s">
        <v>13428</v>
      </c>
      <c r="D2783" s="1" t="s">
        <v>3966</v>
      </c>
      <c r="E2783" s="8">
        <f t="shared" ca="1" si="10"/>
        <v>4.9152190368621063E-2</v>
      </c>
    </row>
    <row r="2784" spans="1:5" ht="15.75" customHeight="1" x14ac:dyDescent="0.3">
      <c r="A2784" s="1">
        <v>1241</v>
      </c>
      <c r="B2784" s="1" t="s">
        <v>8710</v>
      </c>
      <c r="C2784" s="1" t="s">
        <v>13428</v>
      </c>
      <c r="D2784" s="1" t="s">
        <v>8711</v>
      </c>
      <c r="E2784" s="8">
        <f t="shared" ca="1" si="10"/>
        <v>0.53972045520340162</v>
      </c>
    </row>
    <row r="2785" spans="1:5" ht="15.75" customHeight="1" x14ac:dyDescent="0.3">
      <c r="A2785" s="1">
        <v>1241</v>
      </c>
      <c r="B2785" s="1" t="s">
        <v>1549</v>
      </c>
      <c r="C2785" s="1" t="s">
        <v>13428</v>
      </c>
      <c r="D2785" s="1" t="s">
        <v>11070</v>
      </c>
      <c r="E2785" s="8">
        <f t="shared" ca="1" si="10"/>
        <v>0.35505861049235732</v>
      </c>
    </row>
    <row r="2786" spans="1:5" ht="15.75" customHeight="1" x14ac:dyDescent="0.3">
      <c r="A2786" s="1">
        <v>1242</v>
      </c>
      <c r="B2786" s="1" t="s">
        <v>8084</v>
      </c>
      <c r="C2786" s="1" t="s">
        <v>13428</v>
      </c>
      <c r="D2786" s="1" t="s">
        <v>10032</v>
      </c>
      <c r="E2786" s="8">
        <f t="shared" ca="1" si="10"/>
        <v>2.9401370859207909E-2</v>
      </c>
    </row>
    <row r="2787" spans="1:5" ht="15.75" customHeight="1" x14ac:dyDescent="0.3">
      <c r="A2787" s="1">
        <v>1242</v>
      </c>
      <c r="B2787" s="1" t="s">
        <v>3899</v>
      </c>
      <c r="C2787" s="1" t="s">
        <v>13428</v>
      </c>
      <c r="D2787" s="1" t="s">
        <v>8787</v>
      </c>
      <c r="E2787" s="8">
        <f t="shared" ca="1" si="10"/>
        <v>0.22665842086921506</v>
      </c>
    </row>
    <row r="2788" spans="1:5" ht="15.75" customHeight="1" x14ac:dyDescent="0.3">
      <c r="A2788" s="1">
        <v>1243</v>
      </c>
      <c r="B2788" s="1" t="s">
        <v>736</v>
      </c>
      <c r="C2788" s="1" t="s">
        <v>13428</v>
      </c>
      <c r="D2788" s="1" t="s">
        <v>737</v>
      </c>
      <c r="E2788" s="8">
        <f t="shared" ca="1" si="10"/>
        <v>0.5327637069002843</v>
      </c>
    </row>
    <row r="2789" spans="1:5" ht="15.75" customHeight="1" x14ac:dyDescent="0.3">
      <c r="A2789" s="1">
        <v>1243</v>
      </c>
      <c r="B2789" s="1" t="s">
        <v>10354</v>
      </c>
      <c r="C2789" s="1" t="s">
        <v>13428</v>
      </c>
      <c r="D2789" s="1" t="s">
        <v>10694</v>
      </c>
      <c r="E2789" s="8">
        <f t="shared" ca="1" si="10"/>
        <v>0.54883421913066721</v>
      </c>
    </row>
    <row r="2790" spans="1:5" ht="15.75" customHeight="1" x14ac:dyDescent="0.3">
      <c r="A2790" s="1">
        <v>1244</v>
      </c>
      <c r="B2790" s="1" t="s">
        <v>10212</v>
      </c>
      <c r="C2790" s="1" t="s">
        <v>13428</v>
      </c>
      <c r="D2790" s="1" t="s">
        <v>10213</v>
      </c>
      <c r="E2790" s="8">
        <f t="shared" ca="1" si="10"/>
        <v>0.54327154586187543</v>
      </c>
    </row>
    <row r="2791" spans="1:5" ht="15.75" customHeight="1" x14ac:dyDescent="0.3">
      <c r="A2791" s="1">
        <v>1244</v>
      </c>
      <c r="B2791" s="1" t="s">
        <v>5595</v>
      </c>
      <c r="C2791" s="1" t="s">
        <v>13428</v>
      </c>
      <c r="D2791" s="1" t="s">
        <v>5596</v>
      </c>
      <c r="E2791" s="8">
        <f t="shared" ca="1" si="10"/>
        <v>0.79531018322545177</v>
      </c>
    </row>
    <row r="2792" spans="1:5" ht="15.75" customHeight="1" x14ac:dyDescent="0.3">
      <c r="A2792" s="1">
        <v>1245</v>
      </c>
      <c r="B2792" s="1" t="s">
        <v>6997</v>
      </c>
      <c r="C2792" s="1" t="s">
        <v>13428</v>
      </c>
      <c r="D2792" s="1" t="s">
        <v>9906</v>
      </c>
      <c r="E2792" s="8">
        <f t="shared" ca="1" si="10"/>
        <v>0.48270696671233893</v>
      </c>
    </row>
    <row r="2793" spans="1:5" ht="15.75" customHeight="1" x14ac:dyDescent="0.3">
      <c r="A2793" s="1">
        <v>1245</v>
      </c>
      <c r="B2793" s="1" t="s">
        <v>12747</v>
      </c>
      <c r="C2793" s="1" t="s">
        <v>13428</v>
      </c>
      <c r="D2793" s="1" t="s">
        <v>13282</v>
      </c>
      <c r="E2793" s="8">
        <f t="shared" ca="1" si="10"/>
        <v>0.35385560197921295</v>
      </c>
    </row>
    <row r="2794" spans="1:5" ht="15.75" customHeight="1" x14ac:dyDescent="0.3">
      <c r="A2794" s="1">
        <v>1246</v>
      </c>
      <c r="B2794" s="1" t="s">
        <v>2991</v>
      </c>
      <c r="C2794" s="1" t="s">
        <v>13428</v>
      </c>
      <c r="D2794" s="1" t="s">
        <v>2992</v>
      </c>
      <c r="E2794" s="8">
        <f t="shared" ca="1" si="10"/>
        <v>5.2548321166944967E-2</v>
      </c>
    </row>
    <row r="2795" spans="1:5" ht="15.75" customHeight="1" x14ac:dyDescent="0.3">
      <c r="A2795" s="1">
        <v>1246</v>
      </c>
      <c r="B2795" s="1" t="s">
        <v>631</v>
      </c>
      <c r="C2795" s="1" t="s">
        <v>13428</v>
      </c>
      <c r="D2795" s="1" t="s">
        <v>632</v>
      </c>
      <c r="E2795" s="8">
        <f t="shared" ca="1" si="10"/>
        <v>0.66360926460949232</v>
      </c>
    </row>
    <row r="2796" spans="1:5" ht="15.75" customHeight="1" x14ac:dyDescent="0.3">
      <c r="A2796" s="1">
        <v>1247</v>
      </c>
      <c r="B2796" s="1" t="s">
        <v>8817</v>
      </c>
      <c r="C2796" s="1" t="s">
        <v>13428</v>
      </c>
      <c r="D2796" s="1" t="s">
        <v>9393</v>
      </c>
      <c r="E2796" s="8">
        <f t="shared" ca="1" si="10"/>
        <v>0.48246332380665602</v>
      </c>
    </row>
    <row r="2797" spans="1:5" ht="15.75" customHeight="1" x14ac:dyDescent="0.3">
      <c r="A2797" s="1">
        <v>1247</v>
      </c>
      <c r="B2797" s="1" t="s">
        <v>3259</v>
      </c>
      <c r="C2797" s="1" t="s">
        <v>13428</v>
      </c>
      <c r="D2797" s="1" t="s">
        <v>10890</v>
      </c>
      <c r="E2797" s="8">
        <f t="shared" ca="1" si="10"/>
        <v>0.77369357960028695</v>
      </c>
    </row>
    <row r="2798" spans="1:5" ht="15.75" customHeight="1" x14ac:dyDescent="0.3">
      <c r="A2798" s="1">
        <v>1248</v>
      </c>
      <c r="B2798" s="1" t="s">
        <v>2079</v>
      </c>
      <c r="C2798" s="1" t="s">
        <v>13428</v>
      </c>
      <c r="D2798" s="1" t="s">
        <v>3193</v>
      </c>
      <c r="E2798" s="8">
        <f t="shared" ca="1" si="10"/>
        <v>0.90301405340770746</v>
      </c>
    </row>
    <row r="2799" spans="1:5" ht="15.75" customHeight="1" x14ac:dyDescent="0.3">
      <c r="A2799" s="1">
        <v>1248</v>
      </c>
      <c r="B2799" s="1" t="s">
        <v>1645</v>
      </c>
      <c r="C2799" s="1" t="s">
        <v>13428</v>
      </c>
      <c r="D2799" s="1" t="s">
        <v>12846</v>
      </c>
      <c r="E2799" s="8">
        <f t="shared" ca="1" si="10"/>
        <v>0.86561529091399592</v>
      </c>
    </row>
    <row r="2800" spans="1:5" ht="15.75" customHeight="1" x14ac:dyDescent="0.3">
      <c r="A2800" s="1">
        <v>1249</v>
      </c>
      <c r="B2800" s="1" t="s">
        <v>7809</v>
      </c>
      <c r="C2800" s="1" t="s">
        <v>13428</v>
      </c>
      <c r="D2800" s="1" t="s">
        <v>7810</v>
      </c>
      <c r="E2800" s="8">
        <f t="shared" ca="1" si="10"/>
        <v>0.64348478391106534</v>
      </c>
    </row>
    <row r="2801" spans="1:5" ht="15.75" customHeight="1" x14ac:dyDescent="0.3">
      <c r="A2801" s="1">
        <v>1249</v>
      </c>
      <c r="B2801" s="1" t="s">
        <v>12196</v>
      </c>
      <c r="C2801" s="1" t="s">
        <v>13428</v>
      </c>
      <c r="D2801" s="1" t="s">
        <v>13191</v>
      </c>
      <c r="E2801" s="8">
        <f t="shared" ca="1" si="10"/>
        <v>0.44138878500882317</v>
      </c>
    </row>
    <row r="2802" spans="1:5" ht="15.75" customHeight="1" x14ac:dyDescent="0.3">
      <c r="A2802" s="1">
        <v>1250</v>
      </c>
      <c r="B2802" s="1" t="s">
        <v>6917</v>
      </c>
      <c r="C2802" s="1" t="s">
        <v>13428</v>
      </c>
      <c r="D2802" s="1" t="s">
        <v>10455</v>
      </c>
      <c r="E2802" s="8">
        <f t="shared" ca="1" si="10"/>
        <v>0.55474222242515248</v>
      </c>
    </row>
    <row r="2803" spans="1:5" ht="15.75" customHeight="1" x14ac:dyDescent="0.3">
      <c r="A2803" s="1">
        <v>1250</v>
      </c>
      <c r="B2803" s="1" t="s">
        <v>4925</v>
      </c>
      <c r="C2803" s="1" t="s">
        <v>13428</v>
      </c>
      <c r="D2803" s="1" t="s">
        <v>10186</v>
      </c>
      <c r="E2803" s="8">
        <f t="shared" ca="1" si="10"/>
        <v>9.78011619281689E-2</v>
      </c>
    </row>
    <row r="2804" spans="1:5" ht="15.75" customHeight="1" x14ac:dyDescent="0.3">
      <c r="A2804" s="1">
        <v>1251</v>
      </c>
      <c r="B2804" s="1" t="s">
        <v>3143</v>
      </c>
      <c r="C2804" s="1" t="s">
        <v>13428</v>
      </c>
      <c r="D2804" s="1" t="s">
        <v>3144</v>
      </c>
      <c r="E2804" s="8">
        <f t="shared" ca="1" si="10"/>
        <v>0.42028048674759411</v>
      </c>
    </row>
    <row r="2805" spans="1:5" ht="15.75" customHeight="1" x14ac:dyDescent="0.3">
      <c r="A2805" s="1">
        <v>1251</v>
      </c>
      <c r="B2805" s="1" t="s">
        <v>11295</v>
      </c>
      <c r="C2805" s="1" t="s">
        <v>13428</v>
      </c>
      <c r="D2805" s="1" t="s">
        <v>13048</v>
      </c>
      <c r="E2805" s="8">
        <f t="shared" ca="1" si="10"/>
        <v>0.69589148285944624</v>
      </c>
    </row>
    <row r="2806" spans="1:5" ht="15.75" customHeight="1" x14ac:dyDescent="0.3">
      <c r="A2806" s="1">
        <v>1252</v>
      </c>
      <c r="B2806" s="1" t="s">
        <v>5762</v>
      </c>
      <c r="C2806" s="1" t="s">
        <v>13428</v>
      </c>
      <c r="D2806" s="1" t="s">
        <v>10530</v>
      </c>
      <c r="E2806" s="8">
        <f t="shared" ca="1" si="10"/>
        <v>8.4130724840242643E-2</v>
      </c>
    </row>
    <row r="2807" spans="1:5" ht="15.75" customHeight="1" x14ac:dyDescent="0.3">
      <c r="A2807" s="1">
        <v>1252</v>
      </c>
      <c r="B2807" s="1" t="s">
        <v>11143</v>
      </c>
      <c r="C2807" s="1" t="s">
        <v>13428</v>
      </c>
      <c r="D2807" s="1" t="s">
        <v>11144</v>
      </c>
      <c r="E2807" s="8">
        <f t="shared" ref="E2807:E3061" ca="1" si="11">RAND()</f>
        <v>0.20597227325298406</v>
      </c>
    </row>
    <row r="2808" spans="1:5" ht="15.75" customHeight="1" x14ac:dyDescent="0.3">
      <c r="A2808" s="1">
        <v>1253</v>
      </c>
      <c r="B2808" s="1" t="s">
        <v>2392</v>
      </c>
      <c r="C2808" s="1" t="s">
        <v>13428</v>
      </c>
      <c r="D2808" s="1" t="s">
        <v>2393</v>
      </c>
      <c r="E2808" s="8">
        <f t="shared" ca="1" si="11"/>
        <v>0.85138883159327416</v>
      </c>
    </row>
    <row r="2809" spans="1:5" ht="15.75" customHeight="1" x14ac:dyDescent="0.3">
      <c r="A2809" s="1">
        <v>1253</v>
      </c>
      <c r="B2809" s="1" t="s">
        <v>10387</v>
      </c>
      <c r="C2809" s="1" t="s">
        <v>13428</v>
      </c>
      <c r="D2809" s="1" t="s">
        <v>10873</v>
      </c>
      <c r="E2809" s="8">
        <f t="shared" ca="1" si="11"/>
        <v>0.10850507874887638</v>
      </c>
    </row>
    <row r="2810" spans="1:5" ht="15.75" customHeight="1" x14ac:dyDescent="0.3">
      <c r="A2810" s="1">
        <v>1254</v>
      </c>
      <c r="B2810" s="1" t="s">
        <v>4940</v>
      </c>
      <c r="C2810" s="1" t="s">
        <v>13428</v>
      </c>
      <c r="D2810" s="1" t="s">
        <v>13054</v>
      </c>
      <c r="E2810" s="8">
        <f t="shared" ca="1" si="11"/>
        <v>0.34750787813999684</v>
      </c>
    </row>
    <row r="2811" spans="1:5" ht="15.75" customHeight="1" x14ac:dyDescent="0.3">
      <c r="A2811" s="1">
        <v>1254</v>
      </c>
      <c r="B2811" s="1" t="s">
        <v>11187</v>
      </c>
      <c r="C2811" s="1" t="s">
        <v>13428</v>
      </c>
      <c r="D2811" s="1" t="s">
        <v>11524</v>
      </c>
      <c r="E2811" s="8">
        <f t="shared" ca="1" si="11"/>
        <v>0.65160348250806122</v>
      </c>
    </row>
    <row r="2812" spans="1:5" ht="15.75" customHeight="1" x14ac:dyDescent="0.3">
      <c r="A2812" s="1">
        <v>1255</v>
      </c>
      <c r="B2812" s="1" t="s">
        <v>3800</v>
      </c>
      <c r="C2812" s="1" t="s">
        <v>13428</v>
      </c>
      <c r="D2812" s="1" t="s">
        <v>11373</v>
      </c>
      <c r="E2812" s="8">
        <f t="shared" ca="1" si="11"/>
        <v>0.28368339750977323</v>
      </c>
    </row>
    <row r="2813" spans="1:5" ht="15.75" customHeight="1" x14ac:dyDescent="0.3">
      <c r="A2813" s="1">
        <v>1255</v>
      </c>
      <c r="B2813" s="1" t="s">
        <v>3728</v>
      </c>
      <c r="C2813" s="1" t="s">
        <v>13428</v>
      </c>
      <c r="D2813" s="1" t="s">
        <v>3729</v>
      </c>
      <c r="E2813" s="8">
        <f t="shared" ca="1" si="11"/>
        <v>0.9922281915418516</v>
      </c>
    </row>
    <row r="2814" spans="1:5" ht="15.75" customHeight="1" x14ac:dyDescent="0.3">
      <c r="A2814" s="1">
        <v>1256</v>
      </c>
      <c r="B2814" s="1" t="s">
        <v>6574</v>
      </c>
      <c r="C2814" s="1" t="s">
        <v>13428</v>
      </c>
      <c r="D2814" s="1" t="s">
        <v>10916</v>
      </c>
      <c r="E2814" s="8">
        <f t="shared" ca="1" si="11"/>
        <v>0.75960669576614848</v>
      </c>
    </row>
    <row r="2815" spans="1:5" ht="15.75" customHeight="1" x14ac:dyDescent="0.3">
      <c r="A2815" s="1">
        <v>1256</v>
      </c>
      <c r="B2815" s="1" t="s">
        <v>2739</v>
      </c>
      <c r="C2815" s="1" t="s">
        <v>13428</v>
      </c>
      <c r="D2815" s="1" t="s">
        <v>2740</v>
      </c>
      <c r="E2815" s="8">
        <f t="shared" ca="1" si="11"/>
        <v>0.27972837965180941</v>
      </c>
    </row>
    <row r="2816" spans="1:5" ht="15.75" customHeight="1" x14ac:dyDescent="0.3">
      <c r="A2816" s="1">
        <v>1257</v>
      </c>
      <c r="B2816" s="1" t="s">
        <v>12754</v>
      </c>
      <c r="C2816" s="1" t="s">
        <v>13428</v>
      </c>
      <c r="D2816" s="1" t="s">
        <v>12825</v>
      </c>
      <c r="E2816" s="8">
        <f t="shared" ca="1" si="11"/>
        <v>0.57495762352559854</v>
      </c>
    </row>
    <row r="2817" spans="1:5" ht="15.75" customHeight="1" x14ac:dyDescent="0.3">
      <c r="A2817" s="1">
        <v>1257</v>
      </c>
      <c r="B2817" s="1" t="s">
        <v>2654</v>
      </c>
      <c r="C2817" s="1" t="s">
        <v>13428</v>
      </c>
      <c r="D2817" s="1" t="s">
        <v>2655</v>
      </c>
      <c r="E2817" s="8">
        <f t="shared" ca="1" si="11"/>
        <v>0.96819853297293168</v>
      </c>
    </row>
    <row r="2818" spans="1:5" ht="15.75" customHeight="1" x14ac:dyDescent="0.3">
      <c r="A2818" s="1">
        <v>1258</v>
      </c>
      <c r="B2818" s="1" t="s">
        <v>3126</v>
      </c>
      <c r="C2818" s="1" t="s">
        <v>13428</v>
      </c>
      <c r="D2818" s="1" t="s">
        <v>3127</v>
      </c>
      <c r="E2818" s="8">
        <f t="shared" ca="1" si="11"/>
        <v>0.69350965635286677</v>
      </c>
    </row>
    <row r="2819" spans="1:5" ht="15.75" customHeight="1" x14ac:dyDescent="0.3">
      <c r="A2819" s="1">
        <v>1258</v>
      </c>
      <c r="B2819" s="1" t="s">
        <v>5966</v>
      </c>
      <c r="C2819" s="1" t="s">
        <v>13428</v>
      </c>
      <c r="D2819" s="1" t="s">
        <v>5967</v>
      </c>
      <c r="E2819" s="8">
        <f t="shared" ca="1" si="11"/>
        <v>0.85292213577743281</v>
      </c>
    </row>
    <row r="2820" spans="1:5" ht="15.75" customHeight="1" x14ac:dyDescent="0.3">
      <c r="A2820" s="1">
        <v>1259</v>
      </c>
      <c r="B2820" s="1" t="s">
        <v>9828</v>
      </c>
      <c r="C2820" s="1" t="s">
        <v>13428</v>
      </c>
      <c r="D2820" s="1" t="s">
        <v>13423</v>
      </c>
      <c r="E2820" s="8">
        <f t="shared" ca="1" si="11"/>
        <v>0.48913635471824335</v>
      </c>
    </row>
    <row r="2821" spans="1:5" ht="15.75" customHeight="1" x14ac:dyDescent="0.3">
      <c r="A2821" s="1">
        <v>1259</v>
      </c>
      <c r="B2821" s="1" t="s">
        <v>422</v>
      </c>
      <c r="C2821" s="1" t="s">
        <v>13428</v>
      </c>
      <c r="D2821" s="1" t="s">
        <v>423</v>
      </c>
      <c r="E2821" s="8">
        <f t="shared" ca="1" si="11"/>
        <v>0.63421495581952203</v>
      </c>
    </row>
    <row r="2822" spans="1:5" ht="15.75" customHeight="1" x14ac:dyDescent="0.3">
      <c r="A2822" s="1">
        <v>1260</v>
      </c>
      <c r="B2822" s="1" t="s">
        <v>6306</v>
      </c>
      <c r="C2822" s="1" t="s">
        <v>13428</v>
      </c>
      <c r="D2822" s="1" t="s">
        <v>6307</v>
      </c>
      <c r="E2822" s="8">
        <f t="shared" ca="1" si="11"/>
        <v>8.2461273057905293E-2</v>
      </c>
    </row>
    <row r="2823" spans="1:5" ht="15.75" customHeight="1" x14ac:dyDescent="0.3">
      <c r="A2823" s="1">
        <v>1260</v>
      </c>
      <c r="B2823" s="1" t="s">
        <v>7572</v>
      </c>
      <c r="C2823" s="1" t="s">
        <v>13428</v>
      </c>
      <c r="D2823" s="1" t="s">
        <v>7641</v>
      </c>
      <c r="E2823" s="8">
        <f t="shared" ca="1" si="11"/>
        <v>5.9408081091343545E-2</v>
      </c>
    </row>
    <row r="2824" spans="1:5" ht="15.75" customHeight="1" x14ac:dyDescent="0.3">
      <c r="A2824" s="1">
        <v>1261</v>
      </c>
      <c r="B2824" s="1" t="s">
        <v>5173</v>
      </c>
      <c r="C2824" s="1" t="s">
        <v>13428</v>
      </c>
      <c r="D2824" s="1" t="s">
        <v>7078</v>
      </c>
      <c r="E2824" s="8">
        <f t="shared" ca="1" si="11"/>
        <v>0.29484147047945219</v>
      </c>
    </row>
    <row r="2825" spans="1:5" ht="15.75" customHeight="1" x14ac:dyDescent="0.3">
      <c r="A2825" s="1">
        <v>1261</v>
      </c>
      <c r="B2825" s="1" t="s">
        <v>6699</v>
      </c>
      <c r="C2825" s="1" t="s">
        <v>13428</v>
      </c>
      <c r="D2825" s="1" t="s">
        <v>8755</v>
      </c>
      <c r="E2825" s="8">
        <f t="shared" ca="1" si="11"/>
        <v>0.70066024809668448</v>
      </c>
    </row>
    <row r="2826" spans="1:5" ht="15.75" customHeight="1" x14ac:dyDescent="0.3">
      <c r="A2826" s="1">
        <v>1262</v>
      </c>
      <c r="B2826" s="1" t="s">
        <v>8114</v>
      </c>
      <c r="C2826" s="1" t="s">
        <v>13428</v>
      </c>
      <c r="D2826" s="1" t="s">
        <v>8115</v>
      </c>
      <c r="E2826" s="8">
        <f t="shared" ca="1" si="11"/>
        <v>0.3510662310417203</v>
      </c>
    </row>
    <row r="2827" spans="1:5" ht="15.75" customHeight="1" x14ac:dyDescent="0.3">
      <c r="A2827" s="1">
        <v>1262</v>
      </c>
      <c r="B2827" s="1" t="s">
        <v>11988</v>
      </c>
      <c r="C2827" s="1" t="s">
        <v>13428</v>
      </c>
      <c r="D2827" s="1" t="s">
        <v>12123</v>
      </c>
      <c r="E2827" s="8">
        <f t="shared" ca="1" si="11"/>
        <v>0.37236863771559825</v>
      </c>
    </row>
    <row r="2828" spans="1:5" ht="15.75" customHeight="1" x14ac:dyDescent="0.3">
      <c r="A2828" s="1">
        <v>1263</v>
      </c>
      <c r="B2828" s="1" t="s">
        <v>7882</v>
      </c>
      <c r="C2828" s="1" t="s">
        <v>13428</v>
      </c>
      <c r="D2828" s="1" t="s">
        <v>11642</v>
      </c>
      <c r="E2828" s="8">
        <f t="shared" ca="1" si="11"/>
        <v>0.43338698895087258</v>
      </c>
    </row>
    <row r="2829" spans="1:5" ht="15.75" customHeight="1" x14ac:dyDescent="0.3">
      <c r="A2829" s="1">
        <v>1263</v>
      </c>
      <c r="B2829" s="1" t="s">
        <v>2924</v>
      </c>
      <c r="C2829" s="1" t="s">
        <v>13428</v>
      </c>
      <c r="D2829" s="1" t="s">
        <v>2925</v>
      </c>
      <c r="E2829" s="8">
        <f t="shared" ca="1" si="11"/>
        <v>0.66321598281520611</v>
      </c>
    </row>
    <row r="2830" spans="1:5" ht="15.75" customHeight="1" x14ac:dyDescent="0.3">
      <c r="A2830" s="1">
        <v>1264</v>
      </c>
      <c r="B2830" s="1" t="s">
        <v>1824</v>
      </c>
      <c r="C2830" s="1" t="s">
        <v>13428</v>
      </c>
      <c r="D2830" s="1" t="s">
        <v>6534</v>
      </c>
      <c r="E2830" s="8">
        <f t="shared" ca="1" si="11"/>
        <v>0.1724389462160586</v>
      </c>
    </row>
    <row r="2831" spans="1:5" ht="15.75" customHeight="1" x14ac:dyDescent="0.3">
      <c r="A2831" s="1">
        <v>1264</v>
      </c>
      <c r="B2831" s="1" t="s">
        <v>4550</v>
      </c>
      <c r="C2831" s="1" t="s">
        <v>13428</v>
      </c>
      <c r="D2831" s="1" t="s">
        <v>4551</v>
      </c>
      <c r="E2831" s="8">
        <f t="shared" ca="1" si="11"/>
        <v>0.67328177971226177</v>
      </c>
    </row>
    <row r="2832" spans="1:5" ht="15.75" customHeight="1" x14ac:dyDescent="0.3">
      <c r="A2832" s="1">
        <v>1265</v>
      </c>
      <c r="B2832" s="1" t="s">
        <v>9276</v>
      </c>
      <c r="C2832" s="1" t="s">
        <v>13428</v>
      </c>
      <c r="D2832" s="1" t="s">
        <v>11660</v>
      </c>
      <c r="E2832" s="8">
        <f t="shared" ca="1" si="11"/>
        <v>0.88298978822892116</v>
      </c>
    </row>
    <row r="2833" spans="1:5" ht="15.75" customHeight="1" x14ac:dyDescent="0.3">
      <c r="A2833" s="1">
        <v>1265</v>
      </c>
      <c r="B2833" s="1" t="s">
        <v>4564</v>
      </c>
      <c r="C2833" s="1" t="s">
        <v>13428</v>
      </c>
      <c r="D2833" s="1" t="s">
        <v>4565</v>
      </c>
      <c r="E2833" s="8">
        <f t="shared" ca="1" si="11"/>
        <v>0.73181562913860754</v>
      </c>
    </row>
    <row r="2834" spans="1:5" ht="15.75" customHeight="1" x14ac:dyDescent="0.3">
      <c r="A2834" s="1">
        <v>1266</v>
      </c>
      <c r="B2834" s="1" t="s">
        <v>10690</v>
      </c>
      <c r="C2834" s="1" t="s">
        <v>13428</v>
      </c>
      <c r="D2834" s="1" t="s">
        <v>11410</v>
      </c>
      <c r="E2834" s="8">
        <f t="shared" ca="1" si="11"/>
        <v>0.4367270356212426</v>
      </c>
    </row>
    <row r="2835" spans="1:5" ht="15.75" customHeight="1" x14ac:dyDescent="0.3">
      <c r="A2835" s="1">
        <v>1266</v>
      </c>
      <c r="B2835" s="1" t="s">
        <v>1960</v>
      </c>
      <c r="C2835" s="1" t="s">
        <v>13428</v>
      </c>
      <c r="D2835" s="1" t="s">
        <v>6236</v>
      </c>
      <c r="E2835" s="8">
        <f t="shared" ca="1" si="11"/>
        <v>0.24990968014992743</v>
      </c>
    </row>
    <row r="2836" spans="1:5" ht="15.75" customHeight="1" x14ac:dyDescent="0.3">
      <c r="A2836" s="1">
        <v>1267</v>
      </c>
      <c r="B2836" s="1" t="s">
        <v>4722</v>
      </c>
      <c r="C2836" s="1" t="s">
        <v>13428</v>
      </c>
      <c r="D2836" s="1" t="s">
        <v>12380</v>
      </c>
      <c r="E2836" s="8">
        <f t="shared" ca="1" si="11"/>
        <v>0.32406084069284702</v>
      </c>
    </row>
    <row r="2837" spans="1:5" ht="15.75" customHeight="1" x14ac:dyDescent="0.3">
      <c r="A2837" s="1">
        <v>1267</v>
      </c>
      <c r="B2837" s="1" t="s">
        <v>955</v>
      </c>
      <c r="C2837" s="1" t="s">
        <v>13428</v>
      </c>
      <c r="D2837" s="1" t="s">
        <v>956</v>
      </c>
      <c r="E2837" s="8">
        <f t="shared" ca="1" si="11"/>
        <v>0.20479129048296885</v>
      </c>
    </row>
    <row r="2838" spans="1:5" ht="15.75" customHeight="1" x14ac:dyDescent="0.3">
      <c r="A2838" s="1">
        <v>1268</v>
      </c>
      <c r="B2838" s="1" t="s">
        <v>1967</v>
      </c>
      <c r="C2838" s="1" t="s">
        <v>13428</v>
      </c>
      <c r="D2838" s="1" t="s">
        <v>1968</v>
      </c>
      <c r="E2838" s="8">
        <f t="shared" ca="1" si="11"/>
        <v>0.9191949678388267</v>
      </c>
    </row>
    <row r="2839" spans="1:5" ht="15.75" customHeight="1" x14ac:dyDescent="0.3">
      <c r="A2839" s="1">
        <v>1268</v>
      </c>
      <c r="B2839" s="1" t="s">
        <v>5851</v>
      </c>
      <c r="C2839" s="1" t="s">
        <v>13428</v>
      </c>
      <c r="D2839" s="1" t="s">
        <v>5852</v>
      </c>
      <c r="E2839" s="8">
        <f t="shared" ca="1" si="11"/>
        <v>0.4006411542823366</v>
      </c>
    </row>
    <row r="2840" spans="1:5" ht="15.75" customHeight="1" x14ac:dyDescent="0.3">
      <c r="A2840" s="1">
        <v>1269</v>
      </c>
      <c r="B2840" s="1" t="s">
        <v>7044</v>
      </c>
      <c r="C2840" s="1" t="s">
        <v>13428</v>
      </c>
      <c r="D2840" s="1" t="s">
        <v>7045</v>
      </c>
      <c r="E2840" s="8">
        <f t="shared" ca="1" si="11"/>
        <v>0.41078968887959066</v>
      </c>
    </row>
    <row r="2841" spans="1:5" ht="15.75" customHeight="1" x14ac:dyDescent="0.3">
      <c r="A2841" s="1">
        <v>1269</v>
      </c>
      <c r="B2841" s="1" t="s">
        <v>8545</v>
      </c>
      <c r="C2841" s="1" t="s">
        <v>13428</v>
      </c>
      <c r="D2841" s="1" t="s">
        <v>9309</v>
      </c>
      <c r="E2841" s="8">
        <f t="shared" ca="1" si="11"/>
        <v>0.34980060106161304</v>
      </c>
    </row>
    <row r="2842" spans="1:5" ht="15.75" customHeight="1" x14ac:dyDescent="0.3">
      <c r="A2842" s="1">
        <v>1270</v>
      </c>
      <c r="B2842" s="1" t="s">
        <v>1647</v>
      </c>
      <c r="C2842" s="1" t="s">
        <v>13428</v>
      </c>
      <c r="D2842" s="1" t="s">
        <v>7806</v>
      </c>
      <c r="E2842" s="8">
        <f t="shared" ca="1" si="11"/>
        <v>0.69252915129341963</v>
      </c>
    </row>
    <row r="2843" spans="1:5" ht="15.75" customHeight="1" x14ac:dyDescent="0.3">
      <c r="A2843" s="1">
        <v>1270</v>
      </c>
      <c r="B2843" s="1" t="s">
        <v>6644</v>
      </c>
      <c r="C2843" s="1" t="s">
        <v>13428</v>
      </c>
      <c r="D2843" s="1" t="s">
        <v>6645</v>
      </c>
      <c r="E2843" s="8">
        <f t="shared" ca="1" si="11"/>
        <v>0.74105220420825646</v>
      </c>
    </row>
    <row r="2844" spans="1:5" ht="15.75" customHeight="1" x14ac:dyDescent="0.3">
      <c r="A2844" s="1">
        <v>1271</v>
      </c>
      <c r="B2844" s="1" t="s">
        <v>2449</v>
      </c>
      <c r="C2844" s="1" t="s">
        <v>13428</v>
      </c>
      <c r="D2844" s="1" t="s">
        <v>2450</v>
      </c>
      <c r="E2844" s="8">
        <f t="shared" ca="1" si="11"/>
        <v>0.58607204749192254</v>
      </c>
    </row>
    <row r="2845" spans="1:5" ht="15.75" customHeight="1" x14ac:dyDescent="0.3">
      <c r="A2845" s="1">
        <v>1271</v>
      </c>
      <c r="B2845" s="1" t="s">
        <v>9466</v>
      </c>
      <c r="C2845" s="1" t="s">
        <v>13428</v>
      </c>
      <c r="D2845" s="1" t="s">
        <v>9467</v>
      </c>
      <c r="E2845" s="8">
        <f t="shared" ca="1" si="11"/>
        <v>0.83260453055338046</v>
      </c>
    </row>
    <row r="2846" spans="1:5" ht="15.75" customHeight="1" x14ac:dyDescent="0.3">
      <c r="A2846" s="1">
        <v>1272</v>
      </c>
      <c r="B2846" s="1" t="s">
        <v>2219</v>
      </c>
      <c r="C2846" s="1" t="s">
        <v>13428</v>
      </c>
      <c r="D2846" s="1" t="s">
        <v>2220</v>
      </c>
      <c r="E2846" s="8">
        <f t="shared" ca="1" si="11"/>
        <v>0.39284050326943687</v>
      </c>
    </row>
    <row r="2847" spans="1:5" ht="15.75" customHeight="1" x14ac:dyDescent="0.3">
      <c r="A2847" s="1">
        <v>1272</v>
      </c>
      <c r="B2847" s="1" t="s">
        <v>8875</v>
      </c>
      <c r="C2847" s="1" t="s">
        <v>13428</v>
      </c>
      <c r="D2847" s="1" t="s">
        <v>9799</v>
      </c>
      <c r="E2847" s="8">
        <f t="shared" ca="1" si="11"/>
        <v>0.42415177638655455</v>
      </c>
    </row>
    <row r="2848" spans="1:5" ht="15.75" customHeight="1" x14ac:dyDescent="0.3">
      <c r="A2848" s="1">
        <v>1273</v>
      </c>
      <c r="B2848" s="1" t="s">
        <v>7618</v>
      </c>
      <c r="C2848" s="1" t="s">
        <v>13428</v>
      </c>
      <c r="D2848" s="1" t="s">
        <v>8538</v>
      </c>
      <c r="E2848" s="8">
        <f t="shared" ca="1" si="11"/>
        <v>0.11807694615434305</v>
      </c>
    </row>
    <row r="2849" spans="1:5" ht="15.75" customHeight="1" x14ac:dyDescent="0.3">
      <c r="A2849" s="1">
        <v>1273</v>
      </c>
      <c r="B2849" s="1" t="s">
        <v>8568</v>
      </c>
      <c r="C2849" s="1" t="s">
        <v>13428</v>
      </c>
      <c r="D2849" s="1" t="s">
        <v>11625</v>
      </c>
      <c r="E2849" s="8">
        <f t="shared" ca="1" si="11"/>
        <v>0.3722925752298003</v>
      </c>
    </row>
    <row r="2850" spans="1:5" ht="15.75" customHeight="1" x14ac:dyDescent="0.3">
      <c r="A2850" s="1">
        <v>1274</v>
      </c>
      <c r="B2850" s="1" t="s">
        <v>1839</v>
      </c>
      <c r="C2850" s="1" t="s">
        <v>13428</v>
      </c>
      <c r="D2850" s="1" t="s">
        <v>8909</v>
      </c>
      <c r="E2850" s="8">
        <f t="shared" ca="1" si="11"/>
        <v>0.42435804811027178</v>
      </c>
    </row>
    <row r="2851" spans="1:5" ht="15.75" customHeight="1" x14ac:dyDescent="0.3">
      <c r="A2851" s="1">
        <v>1274</v>
      </c>
      <c r="B2851" s="1" t="s">
        <v>8259</v>
      </c>
      <c r="C2851" s="1" t="s">
        <v>13428</v>
      </c>
      <c r="D2851" s="1" t="s">
        <v>8260</v>
      </c>
      <c r="E2851" s="8">
        <f t="shared" ca="1" si="11"/>
        <v>0.33516266898189728</v>
      </c>
    </row>
    <row r="2852" spans="1:5" ht="15.75" customHeight="1" x14ac:dyDescent="0.3">
      <c r="A2852" s="1">
        <v>1275</v>
      </c>
      <c r="B2852" s="1" t="s">
        <v>11579</v>
      </c>
      <c r="C2852" s="1" t="s">
        <v>13428</v>
      </c>
      <c r="D2852" s="1" t="s">
        <v>11580</v>
      </c>
      <c r="E2852" s="8">
        <f t="shared" ca="1" si="11"/>
        <v>0.32023262262313279</v>
      </c>
    </row>
    <row r="2853" spans="1:5" ht="15.75" customHeight="1" x14ac:dyDescent="0.3">
      <c r="A2853" s="1">
        <v>1275</v>
      </c>
      <c r="B2853" s="1" t="s">
        <v>2675</v>
      </c>
      <c r="C2853" s="1" t="s">
        <v>13428</v>
      </c>
      <c r="D2853" s="1" t="s">
        <v>2676</v>
      </c>
      <c r="E2853" s="8">
        <f t="shared" ca="1" si="11"/>
        <v>0.63984894950547377</v>
      </c>
    </row>
    <row r="2854" spans="1:5" ht="15.75" customHeight="1" x14ac:dyDescent="0.3">
      <c r="A2854" s="1">
        <v>1276</v>
      </c>
      <c r="B2854" s="1" t="s">
        <v>7374</v>
      </c>
      <c r="C2854" s="1" t="s">
        <v>13428</v>
      </c>
      <c r="D2854" s="1" t="s">
        <v>13367</v>
      </c>
      <c r="E2854" s="8">
        <f t="shared" ca="1" si="11"/>
        <v>0.47730048764759636</v>
      </c>
    </row>
    <row r="2855" spans="1:5" ht="15.75" customHeight="1" x14ac:dyDescent="0.3">
      <c r="A2855" s="1">
        <v>1276</v>
      </c>
      <c r="B2855" s="1" t="s">
        <v>4888</v>
      </c>
      <c r="C2855" s="1" t="s">
        <v>13428</v>
      </c>
      <c r="D2855" s="1" t="s">
        <v>4889</v>
      </c>
      <c r="E2855" s="8">
        <f t="shared" ca="1" si="11"/>
        <v>0.34374072761765917</v>
      </c>
    </row>
    <row r="2856" spans="1:5" ht="15.75" customHeight="1" x14ac:dyDescent="0.3">
      <c r="A2856" s="1">
        <v>1277</v>
      </c>
      <c r="B2856" s="1" t="s">
        <v>1997</v>
      </c>
      <c r="C2856" s="1" t="s">
        <v>13428</v>
      </c>
      <c r="D2856" s="1" t="s">
        <v>1998</v>
      </c>
      <c r="E2856" s="8">
        <f t="shared" ca="1" si="11"/>
        <v>7.2473524522047361E-2</v>
      </c>
    </row>
    <row r="2857" spans="1:5" ht="15.75" customHeight="1" x14ac:dyDescent="0.3">
      <c r="A2857" s="1">
        <v>1277</v>
      </c>
      <c r="B2857" s="1" t="s">
        <v>6194</v>
      </c>
      <c r="C2857" s="1" t="s">
        <v>13428</v>
      </c>
      <c r="D2857" s="1" t="s">
        <v>8922</v>
      </c>
      <c r="E2857" s="8">
        <f t="shared" ca="1" si="11"/>
        <v>0.66189752097861887</v>
      </c>
    </row>
    <row r="2858" spans="1:5" ht="15.75" customHeight="1" x14ac:dyDescent="0.3">
      <c r="A2858" s="1">
        <v>1278</v>
      </c>
      <c r="B2858" s="1" t="s">
        <v>2968</v>
      </c>
      <c r="C2858" s="1" t="s">
        <v>13428</v>
      </c>
      <c r="D2858" s="1" t="s">
        <v>2969</v>
      </c>
      <c r="E2858" s="8">
        <f t="shared" ca="1" si="11"/>
        <v>0.20511042957478143</v>
      </c>
    </row>
    <row r="2859" spans="1:5" ht="15.75" customHeight="1" x14ac:dyDescent="0.3">
      <c r="A2859" s="1">
        <v>1278</v>
      </c>
      <c r="B2859" s="1" t="s">
        <v>7989</v>
      </c>
      <c r="C2859" s="1" t="s">
        <v>13428</v>
      </c>
      <c r="D2859" s="1" t="s">
        <v>10743</v>
      </c>
      <c r="E2859" s="8">
        <f t="shared" ca="1" si="11"/>
        <v>0.39473787257114035</v>
      </c>
    </row>
    <row r="2860" spans="1:5" ht="15.75" customHeight="1" x14ac:dyDescent="0.3">
      <c r="A2860" s="1">
        <v>1279</v>
      </c>
      <c r="B2860" s="1" t="s">
        <v>8866</v>
      </c>
      <c r="C2860" s="1" t="s">
        <v>13428</v>
      </c>
      <c r="D2860" s="1" t="s">
        <v>13027</v>
      </c>
      <c r="E2860" s="8">
        <f t="shared" ca="1" si="11"/>
        <v>2.2519152064891856E-2</v>
      </c>
    </row>
    <row r="2861" spans="1:5" ht="15.75" customHeight="1" x14ac:dyDescent="0.3">
      <c r="A2861" s="1">
        <v>1279</v>
      </c>
      <c r="B2861" s="1" t="s">
        <v>7949</v>
      </c>
      <c r="C2861" s="1" t="s">
        <v>13428</v>
      </c>
      <c r="D2861" s="1" t="s">
        <v>7950</v>
      </c>
      <c r="E2861" s="8">
        <f t="shared" ca="1" si="11"/>
        <v>5.4247236975554447E-2</v>
      </c>
    </row>
    <row r="2862" spans="1:5" ht="15.75" customHeight="1" x14ac:dyDescent="0.3">
      <c r="A2862" s="1">
        <v>1280</v>
      </c>
      <c r="B2862" s="1" t="s">
        <v>10944</v>
      </c>
      <c r="C2862" s="1" t="s">
        <v>13428</v>
      </c>
      <c r="D2862" s="1" t="s">
        <v>12515</v>
      </c>
      <c r="E2862" s="8">
        <f t="shared" ca="1" si="11"/>
        <v>0.83055607230550321</v>
      </c>
    </row>
    <row r="2863" spans="1:5" ht="15.75" customHeight="1" x14ac:dyDescent="0.3">
      <c r="A2863" s="1">
        <v>1280</v>
      </c>
      <c r="B2863" s="1" t="s">
        <v>12291</v>
      </c>
      <c r="C2863" s="1" t="s">
        <v>13428</v>
      </c>
      <c r="D2863" s="1" t="s">
        <v>12292</v>
      </c>
      <c r="E2863" s="8">
        <f t="shared" ca="1" si="11"/>
        <v>0.71874161341975662</v>
      </c>
    </row>
    <row r="2864" spans="1:5" ht="15.75" customHeight="1" x14ac:dyDescent="0.3">
      <c r="A2864" s="1">
        <v>1281</v>
      </c>
      <c r="B2864" s="1" t="s">
        <v>5473</v>
      </c>
      <c r="C2864" s="1" t="s">
        <v>13428</v>
      </c>
      <c r="D2864" s="1" t="s">
        <v>5474</v>
      </c>
      <c r="E2864" s="8">
        <f t="shared" ca="1" si="11"/>
        <v>0.32651429331734505</v>
      </c>
    </row>
    <row r="2865" spans="1:5" ht="15.75" customHeight="1" x14ac:dyDescent="0.3">
      <c r="A2865" s="1">
        <v>1281</v>
      </c>
      <c r="B2865" s="1" t="s">
        <v>7544</v>
      </c>
      <c r="C2865" s="1" t="s">
        <v>13428</v>
      </c>
      <c r="D2865" s="1" t="s">
        <v>7780</v>
      </c>
      <c r="E2865" s="8">
        <f t="shared" ca="1" si="11"/>
        <v>0.58974555705393927</v>
      </c>
    </row>
    <row r="2866" spans="1:5" ht="15.75" customHeight="1" x14ac:dyDescent="0.3">
      <c r="A2866" s="1">
        <v>1282</v>
      </c>
      <c r="B2866" s="1" t="s">
        <v>2495</v>
      </c>
      <c r="C2866" s="1" t="s">
        <v>13428</v>
      </c>
      <c r="D2866" s="1" t="s">
        <v>2496</v>
      </c>
      <c r="E2866" s="8">
        <f t="shared" ca="1" si="11"/>
        <v>0.92064744234191576</v>
      </c>
    </row>
    <row r="2867" spans="1:5" ht="15.75" customHeight="1" x14ac:dyDescent="0.3">
      <c r="A2867" s="1">
        <v>1282</v>
      </c>
      <c r="B2867" s="1" t="s">
        <v>6491</v>
      </c>
      <c r="C2867" s="1" t="s">
        <v>13428</v>
      </c>
      <c r="D2867" s="1" t="s">
        <v>6492</v>
      </c>
      <c r="E2867" s="8">
        <f t="shared" ca="1" si="11"/>
        <v>0.5166383844233553</v>
      </c>
    </row>
    <row r="2868" spans="1:5" ht="15.75" customHeight="1" x14ac:dyDescent="0.3">
      <c r="A2868" s="1">
        <v>1283</v>
      </c>
      <c r="B2868" s="1" t="s">
        <v>11294</v>
      </c>
      <c r="C2868" s="1" t="s">
        <v>13428</v>
      </c>
      <c r="D2868" s="1" t="s">
        <v>12459</v>
      </c>
      <c r="E2868" s="8">
        <f t="shared" ca="1" si="11"/>
        <v>0.18680411592028956</v>
      </c>
    </row>
    <row r="2869" spans="1:5" ht="15.75" customHeight="1" x14ac:dyDescent="0.3">
      <c r="A2869" s="1">
        <v>1283</v>
      </c>
      <c r="B2869" s="1" t="s">
        <v>12402</v>
      </c>
      <c r="C2869" s="1" t="s">
        <v>13428</v>
      </c>
      <c r="D2869" s="1" t="s">
        <v>12403</v>
      </c>
      <c r="E2869" s="8">
        <f t="shared" ca="1" si="11"/>
        <v>0.59494515610413656</v>
      </c>
    </row>
    <row r="2870" spans="1:5" ht="15.75" customHeight="1" x14ac:dyDescent="0.3">
      <c r="A2870" s="1">
        <v>1284</v>
      </c>
      <c r="B2870" s="1" t="s">
        <v>1326</v>
      </c>
      <c r="C2870" s="1" t="s">
        <v>13428</v>
      </c>
      <c r="D2870" s="1" t="s">
        <v>10919</v>
      </c>
      <c r="E2870" s="8">
        <f t="shared" ca="1" si="11"/>
        <v>0.37286178673445847</v>
      </c>
    </row>
    <row r="2871" spans="1:5" ht="15.75" customHeight="1" x14ac:dyDescent="0.3">
      <c r="A2871" s="1">
        <v>1284</v>
      </c>
      <c r="B2871" s="1" t="s">
        <v>9431</v>
      </c>
      <c r="C2871" s="1" t="s">
        <v>13428</v>
      </c>
      <c r="D2871" s="1" t="s">
        <v>9432</v>
      </c>
      <c r="E2871" s="8">
        <f t="shared" ca="1" si="11"/>
        <v>0.62435581269344931</v>
      </c>
    </row>
    <row r="2872" spans="1:5" ht="15.75" customHeight="1" x14ac:dyDescent="0.3">
      <c r="A2872" s="1">
        <v>1285</v>
      </c>
      <c r="B2872" s="1" t="s">
        <v>3610</v>
      </c>
      <c r="C2872" s="1" t="s">
        <v>13428</v>
      </c>
      <c r="D2872" s="1" t="s">
        <v>5576</v>
      </c>
      <c r="E2872" s="8">
        <f t="shared" ca="1" si="11"/>
        <v>0.63356869127329096</v>
      </c>
    </row>
    <row r="2873" spans="1:5" ht="15.75" customHeight="1" x14ac:dyDescent="0.3">
      <c r="A2873" s="1">
        <v>1285</v>
      </c>
      <c r="B2873" s="1" t="s">
        <v>4348</v>
      </c>
      <c r="C2873" s="1" t="s">
        <v>13428</v>
      </c>
      <c r="D2873" s="1" t="s">
        <v>9421</v>
      </c>
      <c r="E2873" s="8">
        <f t="shared" ca="1" si="11"/>
        <v>0.61064359728292072</v>
      </c>
    </row>
    <row r="2874" spans="1:5" ht="15.75" customHeight="1" x14ac:dyDescent="0.3">
      <c r="A2874" s="1">
        <v>1286</v>
      </c>
      <c r="B2874" s="1" t="s">
        <v>8236</v>
      </c>
      <c r="C2874" s="1" t="s">
        <v>13428</v>
      </c>
      <c r="D2874" s="1" t="s">
        <v>9457</v>
      </c>
      <c r="E2874" s="8">
        <f t="shared" ca="1" si="11"/>
        <v>0.95492277147762372</v>
      </c>
    </row>
    <row r="2875" spans="1:5" ht="15.75" customHeight="1" x14ac:dyDescent="0.3">
      <c r="A2875" s="1">
        <v>1286</v>
      </c>
      <c r="B2875" s="1" t="s">
        <v>7560</v>
      </c>
      <c r="C2875" s="1" t="s">
        <v>13428</v>
      </c>
      <c r="D2875" s="1" t="s">
        <v>9380</v>
      </c>
      <c r="E2875" s="8">
        <f t="shared" ca="1" si="11"/>
        <v>0.63646100489284541</v>
      </c>
    </row>
    <row r="2876" spans="1:5" ht="15.75" customHeight="1" x14ac:dyDescent="0.3">
      <c r="A2876" s="1">
        <v>1287</v>
      </c>
      <c r="B2876" s="1" t="s">
        <v>5771</v>
      </c>
      <c r="C2876" s="1" t="s">
        <v>13428</v>
      </c>
      <c r="D2876" s="1" t="s">
        <v>5772</v>
      </c>
      <c r="E2876" s="8">
        <f t="shared" ca="1" si="11"/>
        <v>0.21464321155601207</v>
      </c>
    </row>
    <row r="2877" spans="1:5" ht="15.75" customHeight="1" x14ac:dyDescent="0.3">
      <c r="A2877" s="1">
        <v>1287</v>
      </c>
      <c r="B2877" s="1" t="s">
        <v>3383</v>
      </c>
      <c r="C2877" s="1" t="s">
        <v>13428</v>
      </c>
      <c r="D2877" s="1" t="s">
        <v>13292</v>
      </c>
      <c r="E2877" s="8">
        <f t="shared" ca="1" si="11"/>
        <v>0.67746926300623023</v>
      </c>
    </row>
    <row r="2878" spans="1:5" ht="15.75" customHeight="1" x14ac:dyDescent="0.3">
      <c r="A2878" s="1">
        <v>1288</v>
      </c>
      <c r="B2878" s="1" t="s">
        <v>1919</v>
      </c>
      <c r="C2878" s="1" t="s">
        <v>13428</v>
      </c>
      <c r="D2878" s="1" t="s">
        <v>1920</v>
      </c>
      <c r="E2878" s="8">
        <f t="shared" ca="1" si="11"/>
        <v>0.12343909102328221</v>
      </c>
    </row>
    <row r="2879" spans="1:5" ht="15.75" customHeight="1" x14ac:dyDescent="0.3">
      <c r="A2879" s="1">
        <v>1288</v>
      </c>
      <c r="B2879" s="1" t="s">
        <v>3297</v>
      </c>
      <c r="C2879" s="1" t="s">
        <v>13428</v>
      </c>
      <c r="D2879" s="1" t="s">
        <v>9381</v>
      </c>
      <c r="E2879" s="8">
        <f t="shared" ca="1" si="11"/>
        <v>0.38794329254172755</v>
      </c>
    </row>
    <row r="2880" spans="1:5" ht="15.75" customHeight="1" x14ac:dyDescent="0.3">
      <c r="A2880" s="1">
        <v>1289</v>
      </c>
      <c r="B2880" s="1" t="s">
        <v>3492</v>
      </c>
      <c r="C2880" s="1" t="s">
        <v>13428</v>
      </c>
      <c r="D2880" s="1" t="s">
        <v>3493</v>
      </c>
      <c r="E2880" s="8">
        <f t="shared" ca="1" si="11"/>
        <v>0.87577236385258128</v>
      </c>
    </row>
    <row r="2881" spans="1:5" ht="15.75" customHeight="1" x14ac:dyDescent="0.3">
      <c r="A2881" s="1">
        <v>1289</v>
      </c>
      <c r="B2881" s="1" t="s">
        <v>9230</v>
      </c>
      <c r="C2881" s="1" t="s">
        <v>13428</v>
      </c>
      <c r="D2881" s="1" t="s">
        <v>3493</v>
      </c>
      <c r="E2881" s="8">
        <f t="shared" ca="1" si="11"/>
        <v>0.31514154609390832</v>
      </c>
    </row>
    <row r="2882" spans="1:5" ht="15.75" customHeight="1" x14ac:dyDescent="0.3">
      <c r="A2882" s="1">
        <v>1290</v>
      </c>
      <c r="B2882" s="1" t="s">
        <v>9180</v>
      </c>
      <c r="C2882" s="1" t="s">
        <v>13428</v>
      </c>
      <c r="D2882" s="1" t="s">
        <v>10224</v>
      </c>
      <c r="E2882" s="8">
        <f t="shared" ca="1" si="11"/>
        <v>0.8267515460704149</v>
      </c>
    </row>
    <row r="2883" spans="1:5" ht="15.75" customHeight="1" x14ac:dyDescent="0.3">
      <c r="A2883" s="1">
        <v>1290</v>
      </c>
      <c r="B2883" s="1" t="s">
        <v>2912</v>
      </c>
      <c r="C2883" s="1" t="s">
        <v>13428</v>
      </c>
      <c r="D2883" s="1" t="s">
        <v>12504</v>
      </c>
      <c r="E2883" s="8">
        <f t="shared" ca="1" si="11"/>
        <v>0.69706572519038246</v>
      </c>
    </row>
    <row r="2884" spans="1:5" ht="15.75" customHeight="1" x14ac:dyDescent="0.3">
      <c r="A2884" s="1">
        <v>1291</v>
      </c>
      <c r="B2884" s="1" t="s">
        <v>6921</v>
      </c>
      <c r="C2884" s="1" t="s">
        <v>13428</v>
      </c>
      <c r="D2884" s="1" t="s">
        <v>6922</v>
      </c>
      <c r="E2884" s="8">
        <f t="shared" ca="1" si="11"/>
        <v>0.24282365581157705</v>
      </c>
    </row>
    <row r="2885" spans="1:5" ht="15.75" customHeight="1" x14ac:dyDescent="0.3">
      <c r="A2885" s="1">
        <v>1291</v>
      </c>
      <c r="B2885" s="1" t="s">
        <v>609</v>
      </c>
      <c r="C2885" s="1" t="s">
        <v>13428</v>
      </c>
      <c r="D2885" s="1" t="s">
        <v>610</v>
      </c>
      <c r="E2885" s="8">
        <f t="shared" ca="1" si="11"/>
        <v>8.2587565133113161E-2</v>
      </c>
    </row>
    <row r="2886" spans="1:5" ht="15.75" customHeight="1" x14ac:dyDescent="0.3">
      <c r="A2886" s="1">
        <v>1292</v>
      </c>
      <c r="B2886" s="1" t="s">
        <v>4713</v>
      </c>
      <c r="C2886" s="1" t="s">
        <v>13428</v>
      </c>
      <c r="D2886" s="1" t="s">
        <v>11056</v>
      </c>
      <c r="E2886" s="8">
        <f t="shared" ca="1" si="11"/>
        <v>0.83983755272635474</v>
      </c>
    </row>
    <row r="2887" spans="1:5" ht="15.75" customHeight="1" x14ac:dyDescent="0.3">
      <c r="A2887" s="1">
        <v>1292</v>
      </c>
      <c r="B2887" s="1" t="s">
        <v>2630</v>
      </c>
      <c r="C2887" s="1" t="s">
        <v>13428</v>
      </c>
      <c r="D2887" s="1" t="s">
        <v>8174</v>
      </c>
      <c r="E2887" s="8">
        <f t="shared" ca="1" si="11"/>
        <v>0.93693348220774941</v>
      </c>
    </row>
    <row r="2888" spans="1:5" ht="15.75" customHeight="1" x14ac:dyDescent="0.3">
      <c r="A2888" s="1">
        <v>1293</v>
      </c>
      <c r="B2888" s="1" t="s">
        <v>7300</v>
      </c>
      <c r="C2888" s="1" t="s">
        <v>13428</v>
      </c>
      <c r="D2888" s="1" t="s">
        <v>9328</v>
      </c>
      <c r="E2888" s="8">
        <f t="shared" ca="1" si="11"/>
        <v>0.95680959630589224</v>
      </c>
    </row>
    <row r="2889" spans="1:5" ht="15.75" customHeight="1" x14ac:dyDescent="0.3">
      <c r="A2889" s="1">
        <v>1293</v>
      </c>
      <c r="B2889" s="1" t="s">
        <v>8845</v>
      </c>
      <c r="C2889" s="1" t="s">
        <v>13428</v>
      </c>
      <c r="D2889" s="1" t="s">
        <v>13265</v>
      </c>
      <c r="E2889" s="8">
        <f t="shared" ca="1" si="11"/>
        <v>0.21742849172866319</v>
      </c>
    </row>
    <row r="2890" spans="1:5" ht="15.75" customHeight="1" x14ac:dyDescent="0.3">
      <c r="A2890" s="1">
        <v>1294</v>
      </c>
      <c r="B2890" s="1" t="s">
        <v>5781</v>
      </c>
      <c r="C2890" s="1" t="s">
        <v>13428</v>
      </c>
      <c r="D2890" s="1" t="s">
        <v>5782</v>
      </c>
      <c r="E2890" s="8">
        <f t="shared" ca="1" si="11"/>
        <v>0.93415387422707052</v>
      </c>
    </row>
    <row r="2891" spans="1:5" ht="15.75" customHeight="1" x14ac:dyDescent="0.3">
      <c r="A2891" s="1">
        <v>1294</v>
      </c>
      <c r="B2891" s="1" t="s">
        <v>9607</v>
      </c>
      <c r="C2891" s="1" t="s">
        <v>13428</v>
      </c>
      <c r="D2891" s="1" t="s">
        <v>9608</v>
      </c>
      <c r="E2891" s="8">
        <f t="shared" ca="1" si="11"/>
        <v>0.25474400864645297</v>
      </c>
    </row>
    <row r="2892" spans="1:5" ht="15.75" customHeight="1" x14ac:dyDescent="0.3">
      <c r="A2892" s="1">
        <v>1295</v>
      </c>
      <c r="B2892" s="1" t="s">
        <v>8569</v>
      </c>
      <c r="C2892" s="1" t="s">
        <v>13428</v>
      </c>
      <c r="D2892" s="1" t="s">
        <v>10695</v>
      </c>
      <c r="E2892" s="8">
        <f t="shared" ca="1" si="11"/>
        <v>4.7234926086982987E-2</v>
      </c>
    </row>
    <row r="2893" spans="1:5" ht="15.75" customHeight="1" x14ac:dyDescent="0.3">
      <c r="A2893" s="1">
        <v>1295</v>
      </c>
      <c r="B2893" s="1" t="s">
        <v>1739</v>
      </c>
      <c r="C2893" s="1" t="s">
        <v>13428</v>
      </c>
      <c r="D2893" s="1" t="s">
        <v>11776</v>
      </c>
      <c r="E2893" s="8">
        <f t="shared" ca="1" si="11"/>
        <v>0.4117493784137336</v>
      </c>
    </row>
    <row r="2894" spans="1:5" ht="15.75" customHeight="1" x14ac:dyDescent="0.3">
      <c r="A2894" s="1">
        <v>1296</v>
      </c>
      <c r="B2894" s="1" t="s">
        <v>754</v>
      </c>
      <c r="C2894" s="1" t="s">
        <v>13428</v>
      </c>
      <c r="D2894" s="1" t="s">
        <v>8124</v>
      </c>
      <c r="E2894" s="8">
        <f t="shared" ca="1" si="11"/>
        <v>0.95259746253420352</v>
      </c>
    </row>
    <row r="2895" spans="1:5" ht="15.75" customHeight="1" x14ac:dyDescent="0.3">
      <c r="A2895" s="1">
        <v>1296</v>
      </c>
      <c r="B2895" s="1" t="s">
        <v>3873</v>
      </c>
      <c r="C2895" s="1" t="s">
        <v>13428</v>
      </c>
      <c r="D2895" s="1" t="s">
        <v>3874</v>
      </c>
      <c r="E2895" s="8">
        <f t="shared" ca="1" si="11"/>
        <v>0.97170414934605598</v>
      </c>
    </row>
    <row r="2896" spans="1:5" ht="15.75" customHeight="1" x14ac:dyDescent="0.3">
      <c r="A2896" s="1">
        <v>1297</v>
      </c>
      <c r="B2896" s="1" t="s">
        <v>4746</v>
      </c>
      <c r="C2896" s="1" t="s">
        <v>13428</v>
      </c>
      <c r="D2896" s="1" t="s">
        <v>4747</v>
      </c>
      <c r="E2896" s="8">
        <f t="shared" ca="1" si="11"/>
        <v>7.9716416619426633E-2</v>
      </c>
    </row>
    <row r="2897" spans="1:5" ht="15.75" customHeight="1" x14ac:dyDescent="0.3">
      <c r="A2897" s="1">
        <v>1297</v>
      </c>
      <c r="B2897" s="1" t="s">
        <v>8745</v>
      </c>
      <c r="C2897" s="1" t="s">
        <v>13428</v>
      </c>
      <c r="D2897" s="1" t="s">
        <v>8746</v>
      </c>
      <c r="E2897" s="8">
        <f t="shared" ca="1" si="11"/>
        <v>0.52522000562851878</v>
      </c>
    </row>
    <row r="2898" spans="1:5" ht="15.75" customHeight="1" x14ac:dyDescent="0.3">
      <c r="A2898" s="1">
        <v>1298</v>
      </c>
      <c r="B2898" s="1" t="s">
        <v>5708</v>
      </c>
      <c r="C2898" s="1" t="s">
        <v>13428</v>
      </c>
      <c r="D2898" s="1" t="s">
        <v>5709</v>
      </c>
      <c r="E2898" s="8">
        <f t="shared" ca="1" si="11"/>
        <v>5.7686278222162435E-2</v>
      </c>
    </row>
    <row r="2899" spans="1:5" ht="15.75" customHeight="1" x14ac:dyDescent="0.3">
      <c r="A2899" s="1">
        <v>1298</v>
      </c>
      <c r="B2899" s="1" t="s">
        <v>734</v>
      </c>
      <c r="C2899" s="1" t="s">
        <v>13428</v>
      </c>
      <c r="D2899" s="1" t="s">
        <v>5264</v>
      </c>
      <c r="E2899" s="8">
        <f t="shared" ca="1" si="11"/>
        <v>0.86535974770586033</v>
      </c>
    </row>
    <row r="2900" spans="1:5" ht="15.75" customHeight="1" x14ac:dyDescent="0.3">
      <c r="A2900" s="1">
        <v>1299</v>
      </c>
      <c r="B2900" s="1" t="s">
        <v>4262</v>
      </c>
      <c r="C2900" s="1" t="s">
        <v>13428</v>
      </c>
      <c r="D2900" s="1" t="s">
        <v>4263</v>
      </c>
      <c r="E2900" s="8">
        <f t="shared" ca="1" si="11"/>
        <v>0.64622072304620015</v>
      </c>
    </row>
    <row r="2901" spans="1:5" ht="15.75" customHeight="1" x14ac:dyDescent="0.3">
      <c r="A2901" s="1">
        <v>1299</v>
      </c>
      <c r="B2901" s="1" t="s">
        <v>1369</v>
      </c>
      <c r="C2901" s="1" t="s">
        <v>13428</v>
      </c>
      <c r="D2901" s="1" t="s">
        <v>8573</v>
      </c>
      <c r="E2901" s="8">
        <f t="shared" ca="1" si="11"/>
        <v>0.68882614035547596</v>
      </c>
    </row>
    <row r="2902" spans="1:5" ht="15.75" customHeight="1" x14ac:dyDescent="0.3">
      <c r="A2902" s="1">
        <v>1300</v>
      </c>
      <c r="B2902" s="1" t="s">
        <v>11830</v>
      </c>
      <c r="C2902" s="1" t="s">
        <v>13428</v>
      </c>
      <c r="D2902" s="1" t="s">
        <v>11831</v>
      </c>
      <c r="E2902" s="8">
        <f t="shared" ca="1" si="11"/>
        <v>0.92350195070626073</v>
      </c>
    </row>
    <row r="2903" spans="1:5" ht="15.75" customHeight="1" x14ac:dyDescent="0.3">
      <c r="A2903" s="1">
        <v>1300</v>
      </c>
      <c r="B2903" s="1" t="s">
        <v>5219</v>
      </c>
      <c r="C2903" s="1" t="s">
        <v>13428</v>
      </c>
      <c r="D2903" s="1" t="s">
        <v>8428</v>
      </c>
      <c r="E2903" s="8">
        <f t="shared" ca="1" si="11"/>
        <v>0.56857274647772404</v>
      </c>
    </row>
    <row r="2904" spans="1:5" ht="15.75" customHeight="1" x14ac:dyDescent="0.3">
      <c r="A2904" s="1">
        <v>1301</v>
      </c>
      <c r="B2904" s="1" t="s">
        <v>7889</v>
      </c>
      <c r="C2904" s="1" t="s">
        <v>13428</v>
      </c>
      <c r="D2904" s="1" t="s">
        <v>7890</v>
      </c>
      <c r="E2904" s="8">
        <f t="shared" ca="1" si="11"/>
        <v>0.95853469946883663</v>
      </c>
    </row>
    <row r="2905" spans="1:5" ht="15.75" customHeight="1" x14ac:dyDescent="0.3">
      <c r="A2905" s="1">
        <v>1301</v>
      </c>
      <c r="B2905" s="1" t="s">
        <v>9975</v>
      </c>
      <c r="C2905" s="1" t="s">
        <v>13428</v>
      </c>
      <c r="D2905" s="1" t="s">
        <v>13126</v>
      </c>
      <c r="E2905" s="8">
        <f t="shared" ca="1" si="11"/>
        <v>0.99510733288424047</v>
      </c>
    </row>
    <row r="2906" spans="1:5" ht="15.75" customHeight="1" x14ac:dyDescent="0.3">
      <c r="A2906" s="1">
        <v>1302</v>
      </c>
      <c r="B2906" s="1" t="s">
        <v>2857</v>
      </c>
      <c r="C2906" s="1" t="s">
        <v>13428</v>
      </c>
      <c r="D2906" s="1" t="s">
        <v>11563</v>
      </c>
      <c r="E2906" s="8">
        <f t="shared" ca="1" si="11"/>
        <v>0.78833209399292958</v>
      </c>
    </row>
    <row r="2907" spans="1:5" ht="15.75" customHeight="1" x14ac:dyDescent="0.3">
      <c r="A2907" s="1">
        <v>1302</v>
      </c>
      <c r="B2907" s="1" t="s">
        <v>3827</v>
      </c>
      <c r="C2907" s="1" t="s">
        <v>13428</v>
      </c>
      <c r="D2907" s="1" t="s">
        <v>3828</v>
      </c>
      <c r="E2907" s="8">
        <f t="shared" ca="1" si="11"/>
        <v>0.48942559237720951</v>
      </c>
    </row>
    <row r="2908" spans="1:5" ht="15.75" customHeight="1" x14ac:dyDescent="0.3">
      <c r="A2908" s="1">
        <v>1303</v>
      </c>
      <c r="B2908" s="1" t="s">
        <v>4203</v>
      </c>
      <c r="C2908" s="1" t="s">
        <v>13428</v>
      </c>
      <c r="D2908" s="1" t="s">
        <v>4204</v>
      </c>
      <c r="E2908" s="8">
        <f t="shared" ca="1" si="11"/>
        <v>0.49088699374142331</v>
      </c>
    </row>
    <row r="2909" spans="1:5" ht="15.75" customHeight="1" x14ac:dyDescent="0.3">
      <c r="A2909" s="1">
        <v>1303</v>
      </c>
      <c r="B2909" s="1" t="s">
        <v>4361</v>
      </c>
      <c r="C2909" s="1" t="s">
        <v>13428</v>
      </c>
      <c r="D2909" s="1" t="s">
        <v>12807</v>
      </c>
      <c r="E2909" s="8">
        <f t="shared" ca="1" si="11"/>
        <v>0.87140033580321252</v>
      </c>
    </row>
    <row r="2910" spans="1:5" ht="15.75" customHeight="1" x14ac:dyDescent="0.3">
      <c r="A2910" s="1">
        <v>1304</v>
      </c>
      <c r="B2910" s="1" t="s">
        <v>7353</v>
      </c>
      <c r="C2910" s="1" t="s">
        <v>13428</v>
      </c>
      <c r="D2910" s="1" t="s">
        <v>7354</v>
      </c>
      <c r="E2910" s="8">
        <f t="shared" ca="1" si="11"/>
        <v>0.48867670641753924</v>
      </c>
    </row>
    <row r="2911" spans="1:5" ht="15.75" customHeight="1" x14ac:dyDescent="0.3">
      <c r="A2911" s="1">
        <v>1304</v>
      </c>
      <c r="B2911" s="1" t="s">
        <v>7419</v>
      </c>
      <c r="C2911" s="1" t="s">
        <v>13428</v>
      </c>
      <c r="D2911" s="1" t="s">
        <v>7420</v>
      </c>
      <c r="E2911" s="8">
        <f t="shared" ca="1" si="11"/>
        <v>0.11468848195072823</v>
      </c>
    </row>
    <row r="2912" spans="1:5" ht="15.75" customHeight="1" x14ac:dyDescent="0.3">
      <c r="A2912" s="1">
        <v>1305</v>
      </c>
      <c r="B2912" s="1" t="s">
        <v>667</v>
      </c>
      <c r="C2912" s="1" t="s">
        <v>13428</v>
      </c>
      <c r="D2912" s="1" t="s">
        <v>6143</v>
      </c>
      <c r="E2912" s="8">
        <f t="shared" ca="1" si="11"/>
        <v>6.4381539191182502E-2</v>
      </c>
    </row>
    <row r="2913" spans="1:5" ht="15.75" customHeight="1" x14ac:dyDescent="0.3">
      <c r="A2913" s="1">
        <v>1305</v>
      </c>
      <c r="B2913" s="1" t="s">
        <v>2077</v>
      </c>
      <c r="C2913" s="1" t="s">
        <v>13428</v>
      </c>
      <c r="D2913" s="1" t="s">
        <v>2078</v>
      </c>
      <c r="E2913" s="8">
        <f t="shared" ca="1" si="11"/>
        <v>0.10243591283150533</v>
      </c>
    </row>
    <row r="2914" spans="1:5" ht="15.75" customHeight="1" x14ac:dyDescent="0.3">
      <c r="A2914" s="1">
        <v>1306</v>
      </c>
      <c r="B2914" s="1" t="s">
        <v>5484</v>
      </c>
      <c r="C2914" s="1" t="s">
        <v>13428</v>
      </c>
      <c r="D2914" s="1" t="s">
        <v>9283</v>
      </c>
      <c r="E2914" s="8">
        <f t="shared" ca="1" si="11"/>
        <v>0.43763561299152109</v>
      </c>
    </row>
    <row r="2915" spans="1:5" ht="15.75" customHeight="1" x14ac:dyDescent="0.3">
      <c r="A2915" s="1">
        <v>1306</v>
      </c>
      <c r="B2915" s="1" t="s">
        <v>10729</v>
      </c>
      <c r="C2915" s="1" t="s">
        <v>13428</v>
      </c>
      <c r="D2915" s="1" t="s">
        <v>10730</v>
      </c>
      <c r="E2915" s="8">
        <f t="shared" ca="1" si="11"/>
        <v>0.90373639137704131</v>
      </c>
    </row>
    <row r="2916" spans="1:5" ht="15.75" customHeight="1" x14ac:dyDescent="0.3">
      <c r="A2916" s="1">
        <v>1307</v>
      </c>
      <c r="B2916" s="1" t="s">
        <v>9992</v>
      </c>
      <c r="C2916" s="1" t="s">
        <v>13428</v>
      </c>
      <c r="D2916" s="1" t="s">
        <v>12187</v>
      </c>
      <c r="E2916" s="8">
        <f t="shared" ca="1" si="11"/>
        <v>7.3085638019692478E-2</v>
      </c>
    </row>
    <row r="2917" spans="1:5" ht="15.75" customHeight="1" x14ac:dyDescent="0.3">
      <c r="A2917" s="1">
        <v>1307</v>
      </c>
      <c r="B2917" s="1" t="s">
        <v>4237</v>
      </c>
      <c r="C2917" s="1" t="s">
        <v>13428</v>
      </c>
      <c r="D2917" s="1" t="s">
        <v>4238</v>
      </c>
      <c r="E2917" s="8">
        <f t="shared" ca="1" si="11"/>
        <v>2.8705103900930173E-2</v>
      </c>
    </row>
    <row r="2918" spans="1:5" ht="15.75" customHeight="1" x14ac:dyDescent="0.3">
      <c r="A2918" s="1">
        <v>1308</v>
      </c>
      <c r="B2918" s="1" t="s">
        <v>4850</v>
      </c>
      <c r="C2918" s="1" t="s">
        <v>13428</v>
      </c>
      <c r="D2918" s="1" t="s">
        <v>11432</v>
      </c>
      <c r="E2918" s="8">
        <f t="shared" ca="1" si="11"/>
        <v>0.49207744127626585</v>
      </c>
    </row>
    <row r="2919" spans="1:5" ht="15.75" customHeight="1" x14ac:dyDescent="0.3">
      <c r="A2919" s="1">
        <v>1308</v>
      </c>
      <c r="B2919" s="1" t="s">
        <v>1330</v>
      </c>
      <c r="C2919" s="1" t="s">
        <v>13428</v>
      </c>
      <c r="D2919" s="1" t="s">
        <v>6705</v>
      </c>
      <c r="E2919" s="8">
        <f t="shared" ca="1" si="11"/>
        <v>0.89546987661548783</v>
      </c>
    </row>
    <row r="2920" spans="1:5" ht="15.75" customHeight="1" x14ac:dyDescent="0.3">
      <c r="A2920" s="1">
        <v>1309</v>
      </c>
      <c r="B2920" s="1" t="s">
        <v>6748</v>
      </c>
      <c r="C2920" s="1" t="s">
        <v>13428</v>
      </c>
      <c r="D2920" s="1" t="s">
        <v>9534</v>
      </c>
      <c r="E2920" s="8">
        <f t="shared" ca="1" si="11"/>
        <v>9.8146434921123737E-2</v>
      </c>
    </row>
    <row r="2921" spans="1:5" ht="15.75" customHeight="1" x14ac:dyDescent="0.3">
      <c r="A2921" s="1">
        <v>1309</v>
      </c>
      <c r="B2921" s="1" t="s">
        <v>1780</v>
      </c>
      <c r="C2921" s="1" t="s">
        <v>13428</v>
      </c>
      <c r="D2921" s="1" t="s">
        <v>1781</v>
      </c>
      <c r="E2921" s="8">
        <f t="shared" ca="1" si="11"/>
        <v>0.32764013625578758</v>
      </c>
    </row>
    <row r="2922" spans="1:5" ht="15.75" customHeight="1" x14ac:dyDescent="0.3">
      <c r="A2922" s="1">
        <v>1310</v>
      </c>
      <c r="B2922" s="1" t="s">
        <v>8819</v>
      </c>
      <c r="C2922" s="1" t="s">
        <v>13428</v>
      </c>
      <c r="D2922" s="1" t="s">
        <v>9738</v>
      </c>
      <c r="E2922" s="8">
        <f t="shared" ca="1" si="11"/>
        <v>0.84653718411556855</v>
      </c>
    </row>
    <row r="2923" spans="1:5" ht="15.75" customHeight="1" x14ac:dyDescent="0.3">
      <c r="A2923" s="1">
        <v>1310</v>
      </c>
      <c r="B2923" s="1" t="s">
        <v>2953</v>
      </c>
      <c r="C2923" s="1" t="s">
        <v>13428</v>
      </c>
      <c r="D2923" s="1" t="s">
        <v>8524</v>
      </c>
      <c r="E2923" s="8">
        <f t="shared" ca="1" si="11"/>
        <v>1.5522478297234632E-2</v>
      </c>
    </row>
    <row r="2924" spans="1:5" ht="15.75" customHeight="1" x14ac:dyDescent="0.3">
      <c r="A2924" s="1">
        <v>1311</v>
      </c>
      <c r="B2924" s="1" t="s">
        <v>7758</v>
      </c>
      <c r="C2924" s="1" t="s">
        <v>13428</v>
      </c>
      <c r="D2924" s="1" t="s">
        <v>7759</v>
      </c>
      <c r="E2924" s="8">
        <f t="shared" ca="1" si="11"/>
        <v>7.336451147065326E-2</v>
      </c>
    </row>
    <row r="2925" spans="1:5" ht="15.75" customHeight="1" x14ac:dyDescent="0.3">
      <c r="A2925" s="1">
        <v>1311</v>
      </c>
      <c r="B2925" s="1" t="s">
        <v>6147</v>
      </c>
      <c r="C2925" s="1" t="s">
        <v>13428</v>
      </c>
      <c r="D2925" s="1" t="s">
        <v>6148</v>
      </c>
      <c r="E2925" s="8">
        <f t="shared" ca="1" si="11"/>
        <v>0.26345412843809102</v>
      </c>
    </row>
    <row r="2926" spans="1:5" ht="15.75" customHeight="1" x14ac:dyDescent="0.3">
      <c r="A2926" s="1">
        <v>1312</v>
      </c>
      <c r="B2926" s="1" t="s">
        <v>4232</v>
      </c>
      <c r="C2926" s="1" t="s">
        <v>13428</v>
      </c>
      <c r="D2926" s="1" t="s">
        <v>5412</v>
      </c>
      <c r="E2926" s="8">
        <f t="shared" ca="1" si="11"/>
        <v>0.25352814275140445</v>
      </c>
    </row>
    <row r="2927" spans="1:5" ht="15.75" customHeight="1" x14ac:dyDescent="0.3">
      <c r="A2927" s="1">
        <v>1312</v>
      </c>
      <c r="B2927" s="1" t="s">
        <v>8497</v>
      </c>
      <c r="C2927" s="1" t="s">
        <v>13428</v>
      </c>
      <c r="D2927" s="1" t="s">
        <v>9342</v>
      </c>
      <c r="E2927" s="8">
        <f t="shared" ca="1" si="11"/>
        <v>0.16824604724571546</v>
      </c>
    </row>
    <row r="2928" spans="1:5" ht="15.75" customHeight="1" x14ac:dyDescent="0.3">
      <c r="A2928" s="1">
        <v>1313</v>
      </c>
      <c r="B2928" s="1" t="s">
        <v>5022</v>
      </c>
      <c r="C2928" s="1" t="s">
        <v>13428</v>
      </c>
      <c r="D2928" s="1" t="s">
        <v>5023</v>
      </c>
      <c r="E2928" s="8">
        <f t="shared" ca="1" si="11"/>
        <v>0.40208166673700407</v>
      </c>
    </row>
    <row r="2929" spans="1:5" ht="15.75" customHeight="1" x14ac:dyDescent="0.3">
      <c r="A2929" s="1">
        <v>1313</v>
      </c>
      <c r="B2929" s="1" t="s">
        <v>7070</v>
      </c>
      <c r="C2929" s="1" t="s">
        <v>13428</v>
      </c>
      <c r="D2929" s="1" t="s">
        <v>7071</v>
      </c>
      <c r="E2929" s="8">
        <f t="shared" ca="1" si="11"/>
        <v>0.85387735392725439</v>
      </c>
    </row>
    <row r="2930" spans="1:5" ht="15.75" customHeight="1" x14ac:dyDescent="0.3">
      <c r="A2930" s="1">
        <v>1314</v>
      </c>
      <c r="B2930" s="1" t="s">
        <v>272</v>
      </c>
      <c r="C2930" s="1" t="s">
        <v>13428</v>
      </c>
      <c r="D2930" s="1" t="s">
        <v>4452</v>
      </c>
      <c r="E2930" s="8">
        <f t="shared" ca="1" si="11"/>
        <v>0.94659641654089721</v>
      </c>
    </row>
    <row r="2931" spans="1:5" ht="15.75" customHeight="1" x14ac:dyDescent="0.3">
      <c r="A2931" s="1">
        <v>1314</v>
      </c>
      <c r="B2931" s="1" t="s">
        <v>3573</v>
      </c>
      <c r="C2931" s="1" t="s">
        <v>13428</v>
      </c>
      <c r="D2931" s="1" t="s">
        <v>9213</v>
      </c>
      <c r="E2931" s="8">
        <f t="shared" ca="1" si="11"/>
        <v>0.52636957948599006</v>
      </c>
    </row>
    <row r="2932" spans="1:5" ht="15.75" customHeight="1" x14ac:dyDescent="0.3">
      <c r="A2932" s="1">
        <v>1315</v>
      </c>
      <c r="B2932" s="1" t="s">
        <v>1946</v>
      </c>
      <c r="C2932" s="1" t="s">
        <v>13428</v>
      </c>
      <c r="D2932" s="1" t="s">
        <v>1947</v>
      </c>
      <c r="E2932" s="8">
        <f t="shared" ca="1" si="11"/>
        <v>0.37888283401940193</v>
      </c>
    </row>
    <row r="2933" spans="1:5" ht="15.75" customHeight="1" x14ac:dyDescent="0.3">
      <c r="A2933" s="1">
        <v>1315</v>
      </c>
      <c r="B2933" s="1" t="s">
        <v>5936</v>
      </c>
      <c r="C2933" s="1" t="s">
        <v>13428</v>
      </c>
      <c r="D2933" s="1" t="s">
        <v>10536</v>
      </c>
      <c r="E2933" s="8">
        <f t="shared" ca="1" si="11"/>
        <v>0.40956200175305291</v>
      </c>
    </row>
    <row r="2934" spans="1:5" ht="15.75" customHeight="1" x14ac:dyDescent="0.3">
      <c r="A2934" s="1">
        <v>1316</v>
      </c>
      <c r="B2934" s="1" t="s">
        <v>2982</v>
      </c>
      <c r="C2934" s="1" t="s">
        <v>13428</v>
      </c>
      <c r="D2934" s="1" t="s">
        <v>11772</v>
      </c>
      <c r="E2934" s="8">
        <f t="shared" ca="1" si="11"/>
        <v>0.76735680529477668</v>
      </c>
    </row>
    <row r="2935" spans="1:5" ht="15.75" customHeight="1" x14ac:dyDescent="0.3">
      <c r="A2935" s="1">
        <v>1316</v>
      </c>
      <c r="B2935" s="1" t="s">
        <v>3778</v>
      </c>
      <c r="C2935" s="1" t="s">
        <v>13428</v>
      </c>
      <c r="D2935" s="1" t="s">
        <v>3779</v>
      </c>
      <c r="E2935" s="8">
        <f t="shared" ca="1" si="11"/>
        <v>0.48902243350604224</v>
      </c>
    </row>
    <row r="2936" spans="1:5" ht="15.75" customHeight="1" x14ac:dyDescent="0.3">
      <c r="A2936" s="1">
        <v>1317</v>
      </c>
      <c r="B2936" s="1" t="s">
        <v>10268</v>
      </c>
      <c r="C2936" s="1" t="s">
        <v>13428</v>
      </c>
      <c r="D2936" s="1" t="s">
        <v>10269</v>
      </c>
      <c r="E2936" s="8">
        <f t="shared" ca="1" si="11"/>
        <v>0.76774007254056309</v>
      </c>
    </row>
    <row r="2937" spans="1:5" ht="15.75" customHeight="1" x14ac:dyDescent="0.3">
      <c r="A2937" s="1">
        <v>1317</v>
      </c>
      <c r="B2937" s="1" t="s">
        <v>2360</v>
      </c>
      <c r="C2937" s="1" t="s">
        <v>13428</v>
      </c>
      <c r="D2937" s="1" t="s">
        <v>4168</v>
      </c>
      <c r="E2937" s="8">
        <f t="shared" ca="1" si="11"/>
        <v>0.67485687309101294</v>
      </c>
    </row>
    <row r="2938" spans="1:5" ht="15.75" customHeight="1" x14ac:dyDescent="0.3">
      <c r="A2938" s="1">
        <v>1318</v>
      </c>
      <c r="B2938" s="1" t="s">
        <v>11343</v>
      </c>
      <c r="C2938" s="1" t="s">
        <v>13428</v>
      </c>
      <c r="D2938" s="1" t="s">
        <v>7055</v>
      </c>
      <c r="E2938" s="8">
        <f t="shared" ca="1" si="11"/>
        <v>0.65132532481617811</v>
      </c>
    </row>
    <row r="2939" spans="1:5" ht="15.75" customHeight="1" x14ac:dyDescent="0.3">
      <c r="A2939" s="1">
        <v>1318</v>
      </c>
      <c r="B2939" s="1" t="s">
        <v>2680</v>
      </c>
      <c r="C2939" s="1" t="s">
        <v>13428</v>
      </c>
      <c r="D2939" s="1" t="s">
        <v>7055</v>
      </c>
      <c r="E2939" s="8">
        <f t="shared" ca="1" si="11"/>
        <v>0.14075557958051288</v>
      </c>
    </row>
    <row r="2940" spans="1:5" ht="15.75" customHeight="1" x14ac:dyDescent="0.3">
      <c r="A2940" s="1">
        <v>1319</v>
      </c>
      <c r="B2940" s="1" t="s">
        <v>11320</v>
      </c>
      <c r="C2940" s="1" t="s">
        <v>13428</v>
      </c>
      <c r="D2940" s="1" t="s">
        <v>12607</v>
      </c>
      <c r="E2940" s="8">
        <f t="shared" ca="1" si="11"/>
        <v>0.27734458620658742</v>
      </c>
    </row>
    <row r="2941" spans="1:5" ht="15.75" customHeight="1" x14ac:dyDescent="0.3">
      <c r="A2941" s="1">
        <v>1319</v>
      </c>
      <c r="B2941" s="1" t="s">
        <v>9593</v>
      </c>
      <c r="C2941" s="1" t="s">
        <v>13428</v>
      </c>
      <c r="D2941" s="1" t="s">
        <v>9594</v>
      </c>
      <c r="E2941" s="8">
        <f t="shared" ca="1" si="11"/>
        <v>0.61013532559102313</v>
      </c>
    </row>
    <row r="2942" spans="1:5" ht="15.75" customHeight="1" x14ac:dyDescent="0.3">
      <c r="A2942" s="1">
        <v>1320</v>
      </c>
      <c r="B2942" s="1" t="s">
        <v>2746</v>
      </c>
      <c r="C2942" s="1" t="s">
        <v>13428</v>
      </c>
      <c r="D2942" s="1" t="s">
        <v>2747</v>
      </c>
      <c r="E2942" s="8">
        <f t="shared" ca="1" si="11"/>
        <v>4.5753949304337405E-2</v>
      </c>
    </row>
    <row r="2943" spans="1:5" ht="15.75" customHeight="1" x14ac:dyDescent="0.3">
      <c r="A2943" s="1">
        <v>1320</v>
      </c>
      <c r="B2943" s="1" t="s">
        <v>8691</v>
      </c>
      <c r="C2943" s="1" t="s">
        <v>13428</v>
      </c>
      <c r="D2943" s="1" t="s">
        <v>12677</v>
      </c>
      <c r="E2943" s="8">
        <f t="shared" ca="1" si="11"/>
        <v>0.99134612408170375</v>
      </c>
    </row>
    <row r="2944" spans="1:5" ht="15.75" customHeight="1" x14ac:dyDescent="0.3">
      <c r="A2944" s="1">
        <v>1321</v>
      </c>
      <c r="B2944" s="1" t="s">
        <v>12337</v>
      </c>
      <c r="C2944" s="1" t="s">
        <v>13428</v>
      </c>
      <c r="D2944" s="1" t="s">
        <v>7554</v>
      </c>
      <c r="E2944" s="8">
        <f t="shared" ca="1" si="11"/>
        <v>6.0152682714788464E-2</v>
      </c>
    </row>
    <row r="2945" spans="1:5" ht="15.75" customHeight="1" x14ac:dyDescent="0.3">
      <c r="A2945" s="1">
        <v>1321</v>
      </c>
      <c r="B2945" s="1" t="s">
        <v>7553</v>
      </c>
      <c r="C2945" s="1" t="s">
        <v>13428</v>
      </c>
      <c r="D2945" s="1" t="s">
        <v>7554</v>
      </c>
      <c r="E2945" s="8">
        <f t="shared" ca="1" si="11"/>
        <v>0.97013537646340553</v>
      </c>
    </row>
    <row r="2946" spans="1:5" ht="15.75" customHeight="1" x14ac:dyDescent="0.3">
      <c r="A2946" s="1">
        <v>1322</v>
      </c>
      <c r="B2946" s="1" t="s">
        <v>7124</v>
      </c>
      <c r="C2946" s="1" t="s">
        <v>13428</v>
      </c>
      <c r="D2946" s="1" t="s">
        <v>7125</v>
      </c>
      <c r="E2946" s="8">
        <f t="shared" ca="1" si="11"/>
        <v>0.68206828028551536</v>
      </c>
    </row>
    <row r="2947" spans="1:5" ht="15.75" customHeight="1" x14ac:dyDescent="0.3">
      <c r="A2947" s="1">
        <v>1322</v>
      </c>
      <c r="B2947" s="1" t="s">
        <v>12301</v>
      </c>
      <c r="C2947" s="1" t="s">
        <v>13428</v>
      </c>
      <c r="D2947" s="1" t="s">
        <v>12302</v>
      </c>
      <c r="E2947" s="8">
        <f t="shared" ca="1" si="11"/>
        <v>0.99059837859325106</v>
      </c>
    </row>
    <row r="2948" spans="1:5" ht="15.75" customHeight="1" x14ac:dyDescent="0.3">
      <c r="A2948" s="1">
        <v>1323</v>
      </c>
      <c r="B2948" s="1" t="s">
        <v>1125</v>
      </c>
      <c r="C2948" s="1" t="s">
        <v>13428</v>
      </c>
      <c r="D2948" s="1" t="s">
        <v>9233</v>
      </c>
      <c r="E2948" s="8">
        <f t="shared" ca="1" si="11"/>
        <v>0.86393688004656854</v>
      </c>
    </row>
    <row r="2949" spans="1:5" ht="15.75" customHeight="1" x14ac:dyDescent="0.3">
      <c r="A2949" s="1">
        <v>1323</v>
      </c>
      <c r="B2949" s="1" t="s">
        <v>2367</v>
      </c>
      <c r="C2949" s="1" t="s">
        <v>13428</v>
      </c>
      <c r="D2949" s="1" t="s">
        <v>2368</v>
      </c>
      <c r="E2949" s="8">
        <f t="shared" ca="1" si="11"/>
        <v>0.72264330976404634</v>
      </c>
    </row>
    <row r="2950" spans="1:5" ht="15.75" customHeight="1" x14ac:dyDescent="0.3">
      <c r="A2950" s="1">
        <v>1324</v>
      </c>
      <c r="B2950" s="1" t="s">
        <v>9041</v>
      </c>
      <c r="C2950" s="1" t="s">
        <v>13428</v>
      </c>
      <c r="D2950" s="1" t="s">
        <v>9842</v>
      </c>
      <c r="E2950" s="8">
        <f t="shared" ca="1" si="11"/>
        <v>5.0734818708064067E-2</v>
      </c>
    </row>
    <row r="2951" spans="1:5" ht="15.75" customHeight="1" x14ac:dyDescent="0.3">
      <c r="A2951" s="1">
        <v>1324</v>
      </c>
      <c r="B2951" s="1" t="s">
        <v>7222</v>
      </c>
      <c r="C2951" s="1" t="s">
        <v>13428</v>
      </c>
      <c r="D2951" s="1" t="s">
        <v>11991</v>
      </c>
      <c r="E2951" s="8">
        <f t="shared" ca="1" si="11"/>
        <v>0.20924539682354393</v>
      </c>
    </row>
    <row r="2952" spans="1:5" ht="15.75" customHeight="1" x14ac:dyDescent="0.3">
      <c r="A2952" s="1">
        <v>1325</v>
      </c>
      <c r="B2952" s="1" t="s">
        <v>9055</v>
      </c>
      <c r="C2952" s="1" t="s">
        <v>13428</v>
      </c>
      <c r="D2952" s="1" t="s">
        <v>9056</v>
      </c>
      <c r="E2952" s="8">
        <f t="shared" ca="1" si="11"/>
        <v>0.13549828379742745</v>
      </c>
    </row>
    <row r="2953" spans="1:5" ht="15.75" customHeight="1" x14ac:dyDescent="0.3">
      <c r="A2953" s="1">
        <v>1325</v>
      </c>
      <c r="B2953" s="1" t="s">
        <v>8864</v>
      </c>
      <c r="C2953" s="1" t="s">
        <v>13428</v>
      </c>
      <c r="D2953" s="1" t="s">
        <v>10335</v>
      </c>
      <c r="E2953" s="8">
        <f t="shared" ca="1" si="11"/>
        <v>0.56416865454132725</v>
      </c>
    </row>
    <row r="2954" spans="1:5" ht="15.75" customHeight="1" x14ac:dyDescent="0.3">
      <c r="A2954" s="1">
        <v>1326</v>
      </c>
      <c r="B2954" s="1" t="s">
        <v>11566</v>
      </c>
      <c r="C2954" s="1" t="s">
        <v>13428</v>
      </c>
      <c r="D2954" s="1" t="s">
        <v>13334</v>
      </c>
      <c r="E2954" s="8">
        <f t="shared" ca="1" si="11"/>
        <v>0.53885991940594447</v>
      </c>
    </row>
    <row r="2955" spans="1:5" ht="15.75" customHeight="1" x14ac:dyDescent="0.3">
      <c r="A2955" s="1">
        <v>1326</v>
      </c>
      <c r="B2955" s="1" t="s">
        <v>6670</v>
      </c>
      <c r="C2955" s="1" t="s">
        <v>13428</v>
      </c>
      <c r="D2955" s="1" t="s">
        <v>6671</v>
      </c>
      <c r="E2955" s="8">
        <f t="shared" ca="1" si="11"/>
        <v>0.26564754428317228</v>
      </c>
    </row>
    <row r="2956" spans="1:5" ht="15.75" customHeight="1" x14ac:dyDescent="0.3">
      <c r="A2956" s="1">
        <v>1327</v>
      </c>
      <c r="B2956" s="1" t="s">
        <v>2649</v>
      </c>
      <c r="C2956" s="1" t="s">
        <v>13428</v>
      </c>
      <c r="D2956" s="1" t="s">
        <v>2650</v>
      </c>
      <c r="E2956" s="8">
        <f t="shared" ca="1" si="11"/>
        <v>0.53767534486867008</v>
      </c>
    </row>
    <row r="2957" spans="1:5" ht="15.75" customHeight="1" x14ac:dyDescent="0.3">
      <c r="A2957" s="1">
        <v>1327</v>
      </c>
      <c r="B2957" s="1" t="s">
        <v>6494</v>
      </c>
      <c r="C2957" s="1" t="s">
        <v>13428</v>
      </c>
      <c r="D2957" s="1" t="s">
        <v>10941</v>
      </c>
      <c r="E2957" s="8">
        <f t="shared" ca="1" si="11"/>
        <v>0.36631506853650908</v>
      </c>
    </row>
    <row r="2958" spans="1:5" ht="15.75" customHeight="1" x14ac:dyDescent="0.3">
      <c r="A2958" s="1">
        <v>1328</v>
      </c>
      <c r="B2958" s="1" t="s">
        <v>5249</v>
      </c>
      <c r="C2958" s="1" t="s">
        <v>13428</v>
      </c>
      <c r="D2958" s="1" t="s">
        <v>5250</v>
      </c>
      <c r="E2958" s="8">
        <f t="shared" ca="1" si="11"/>
        <v>0.29752613279361684</v>
      </c>
    </row>
    <row r="2959" spans="1:5" ht="15.75" customHeight="1" x14ac:dyDescent="0.3">
      <c r="A2959" s="1">
        <v>1328</v>
      </c>
      <c r="B2959" s="1" t="s">
        <v>4621</v>
      </c>
      <c r="C2959" s="1" t="s">
        <v>13428</v>
      </c>
      <c r="D2959" s="1" t="s">
        <v>4622</v>
      </c>
      <c r="E2959" s="8">
        <f t="shared" ca="1" si="11"/>
        <v>0.9317539932892196</v>
      </c>
    </row>
    <row r="2960" spans="1:5" ht="15.75" customHeight="1" x14ac:dyDescent="0.3">
      <c r="A2960" s="1">
        <v>1329</v>
      </c>
      <c r="B2960" s="1" t="s">
        <v>3706</v>
      </c>
      <c r="C2960" s="1" t="s">
        <v>13428</v>
      </c>
      <c r="D2960" s="1" t="s">
        <v>3707</v>
      </c>
      <c r="E2960" s="8">
        <f t="shared" ca="1" si="11"/>
        <v>0.65630547154496788</v>
      </c>
    </row>
    <row r="2961" spans="1:5" ht="15.75" customHeight="1" x14ac:dyDescent="0.3">
      <c r="A2961" s="1">
        <v>1329</v>
      </c>
      <c r="B2961" s="1" t="s">
        <v>9765</v>
      </c>
      <c r="C2961" s="1" t="s">
        <v>13428</v>
      </c>
      <c r="D2961" s="1" t="s">
        <v>9766</v>
      </c>
      <c r="E2961" s="8">
        <f t="shared" ca="1" si="11"/>
        <v>0.86190992528073707</v>
      </c>
    </row>
    <row r="2962" spans="1:5" ht="15.75" customHeight="1" x14ac:dyDescent="0.3">
      <c r="A2962" s="1">
        <v>1330</v>
      </c>
      <c r="B2962" s="1" t="s">
        <v>10755</v>
      </c>
      <c r="C2962" s="1" t="s">
        <v>13428</v>
      </c>
      <c r="D2962" s="1" t="s">
        <v>12765</v>
      </c>
      <c r="E2962" s="8">
        <f t="shared" ca="1" si="11"/>
        <v>0.16386052433922438</v>
      </c>
    </row>
    <row r="2963" spans="1:5" ht="15.75" customHeight="1" x14ac:dyDescent="0.3">
      <c r="A2963" s="1">
        <v>1330</v>
      </c>
      <c r="B2963" s="1" t="s">
        <v>12455</v>
      </c>
      <c r="C2963" s="1" t="s">
        <v>13428</v>
      </c>
      <c r="D2963" s="1" t="s">
        <v>12456</v>
      </c>
      <c r="E2963" s="8">
        <f t="shared" ca="1" si="11"/>
        <v>0.62699630867477718</v>
      </c>
    </row>
    <row r="2964" spans="1:5" ht="15.75" customHeight="1" x14ac:dyDescent="0.3">
      <c r="A2964" s="1">
        <v>1331</v>
      </c>
      <c r="B2964" s="1" t="s">
        <v>8324</v>
      </c>
      <c r="C2964" s="1" t="s">
        <v>13428</v>
      </c>
      <c r="D2964" s="1" t="s">
        <v>12269</v>
      </c>
      <c r="E2964" s="8">
        <f t="shared" ca="1" si="11"/>
        <v>0.9423285509804693</v>
      </c>
    </row>
    <row r="2965" spans="1:5" ht="15.75" customHeight="1" x14ac:dyDescent="0.3">
      <c r="A2965" s="1">
        <v>1331</v>
      </c>
      <c r="B2965" s="1" t="s">
        <v>7781</v>
      </c>
      <c r="C2965" s="1" t="s">
        <v>13428</v>
      </c>
      <c r="D2965" s="1" t="s">
        <v>7782</v>
      </c>
      <c r="E2965" s="8">
        <f t="shared" ca="1" si="11"/>
        <v>0.7920981686901396</v>
      </c>
    </row>
    <row r="2966" spans="1:5" ht="15.75" customHeight="1" x14ac:dyDescent="0.3">
      <c r="A2966" s="1">
        <v>1332</v>
      </c>
      <c r="B2966" s="1" t="s">
        <v>9350</v>
      </c>
      <c r="C2966" s="1" t="s">
        <v>13428</v>
      </c>
      <c r="D2966" s="1" t="s">
        <v>13066</v>
      </c>
      <c r="E2966" s="8">
        <f t="shared" ca="1" si="11"/>
        <v>0.10563721692376749</v>
      </c>
    </row>
    <row r="2967" spans="1:5" ht="15.75" customHeight="1" x14ac:dyDescent="0.3">
      <c r="A2967" s="1">
        <v>1332</v>
      </c>
      <c r="B2967" s="1" t="s">
        <v>1698</v>
      </c>
      <c r="C2967" s="1" t="s">
        <v>13428</v>
      </c>
      <c r="D2967" s="1" t="s">
        <v>4879</v>
      </c>
      <c r="E2967" s="8">
        <f t="shared" ca="1" si="11"/>
        <v>0.10713222642914932</v>
      </c>
    </row>
    <row r="2968" spans="1:5" ht="15.75" customHeight="1" x14ac:dyDescent="0.3">
      <c r="A2968" s="1">
        <v>1333</v>
      </c>
      <c r="B2968" s="1" t="s">
        <v>10125</v>
      </c>
      <c r="C2968" s="1" t="s">
        <v>13428</v>
      </c>
      <c r="D2968" s="1" t="s">
        <v>11117</v>
      </c>
      <c r="E2968" s="8">
        <f t="shared" ca="1" si="11"/>
        <v>0.36045869408411502</v>
      </c>
    </row>
    <row r="2969" spans="1:5" ht="15.75" customHeight="1" x14ac:dyDescent="0.3">
      <c r="A2969" s="1">
        <v>1333</v>
      </c>
      <c r="B2969" s="1" t="s">
        <v>7905</v>
      </c>
      <c r="C2969" s="1" t="s">
        <v>13428</v>
      </c>
      <c r="D2969" s="1" t="s">
        <v>7906</v>
      </c>
      <c r="E2969" s="8">
        <f t="shared" ca="1" si="11"/>
        <v>0.99548192672915703</v>
      </c>
    </row>
    <row r="2970" spans="1:5" ht="15.75" customHeight="1" x14ac:dyDescent="0.3">
      <c r="A2970" s="1">
        <v>1334</v>
      </c>
      <c r="B2970" s="1" t="s">
        <v>4853</v>
      </c>
      <c r="C2970" s="1" t="s">
        <v>13428</v>
      </c>
      <c r="D2970" s="1" t="s">
        <v>4854</v>
      </c>
      <c r="E2970" s="8">
        <f t="shared" ca="1" si="11"/>
        <v>0.58905014636117381</v>
      </c>
    </row>
    <row r="2971" spans="1:5" ht="15.75" customHeight="1" x14ac:dyDescent="0.3">
      <c r="A2971" s="1">
        <v>1334</v>
      </c>
      <c r="B2971" s="1" t="s">
        <v>3146</v>
      </c>
      <c r="C2971" s="1" t="s">
        <v>13428</v>
      </c>
      <c r="D2971" s="1" t="s">
        <v>8888</v>
      </c>
      <c r="E2971" s="8">
        <f t="shared" ca="1" si="11"/>
        <v>0.91262831559190194</v>
      </c>
    </row>
    <row r="2972" spans="1:5" ht="15.75" customHeight="1" x14ac:dyDescent="0.3">
      <c r="A2972" s="1">
        <v>1335</v>
      </c>
      <c r="B2972" s="1" t="s">
        <v>3438</v>
      </c>
      <c r="C2972" s="1" t="s">
        <v>13428</v>
      </c>
      <c r="D2972" s="1" t="s">
        <v>7216</v>
      </c>
      <c r="E2972" s="8">
        <f t="shared" ca="1" si="11"/>
        <v>0.74125523977641872</v>
      </c>
    </row>
    <row r="2973" spans="1:5" ht="15.75" customHeight="1" x14ac:dyDescent="0.3">
      <c r="A2973" s="1">
        <v>1335</v>
      </c>
      <c r="B2973" s="1" t="s">
        <v>10182</v>
      </c>
      <c r="C2973" s="1" t="s">
        <v>13428</v>
      </c>
      <c r="D2973" s="1" t="s">
        <v>10183</v>
      </c>
      <c r="E2973" s="8">
        <f t="shared" ca="1" si="11"/>
        <v>0.49775258857654203</v>
      </c>
    </row>
    <row r="2974" spans="1:5" ht="15.75" customHeight="1" x14ac:dyDescent="0.3">
      <c r="A2974" s="1">
        <v>1336</v>
      </c>
      <c r="B2974" s="1" t="s">
        <v>322</v>
      </c>
      <c r="C2974" s="1" t="s">
        <v>13428</v>
      </c>
      <c r="D2974" s="1" t="s">
        <v>2827</v>
      </c>
      <c r="E2974" s="8">
        <f t="shared" ca="1" si="11"/>
        <v>0.11288877988832879</v>
      </c>
    </row>
    <row r="2975" spans="1:5" ht="15.75" customHeight="1" x14ac:dyDescent="0.3">
      <c r="A2975" s="1">
        <v>1336</v>
      </c>
      <c r="B2975" s="1" t="s">
        <v>2988</v>
      </c>
      <c r="C2975" s="1" t="s">
        <v>13428</v>
      </c>
      <c r="D2975" s="1" t="s">
        <v>2989</v>
      </c>
      <c r="E2975" s="8">
        <f t="shared" ca="1" si="11"/>
        <v>0.41076485051757416</v>
      </c>
    </row>
    <row r="2976" spans="1:5" ht="15.75" customHeight="1" x14ac:dyDescent="0.3">
      <c r="A2976" s="1">
        <v>1337</v>
      </c>
      <c r="B2976" s="1" t="s">
        <v>964</v>
      </c>
      <c r="C2976" s="1" t="s">
        <v>13428</v>
      </c>
      <c r="D2976" s="1" t="s">
        <v>965</v>
      </c>
      <c r="E2976" s="8">
        <f t="shared" ca="1" si="11"/>
        <v>0.37106737534588052</v>
      </c>
    </row>
    <row r="2977" spans="1:5" ht="15.75" customHeight="1" x14ac:dyDescent="0.3">
      <c r="A2977" s="1">
        <v>1337</v>
      </c>
      <c r="B2977" s="1" t="s">
        <v>6302</v>
      </c>
      <c r="C2977" s="1" t="s">
        <v>13428</v>
      </c>
      <c r="D2977" s="1" t="s">
        <v>6303</v>
      </c>
      <c r="E2977" s="8">
        <f t="shared" ca="1" si="11"/>
        <v>0.37123808237246514</v>
      </c>
    </row>
    <row r="2978" spans="1:5" ht="15.75" customHeight="1" x14ac:dyDescent="0.3">
      <c r="A2978" s="1">
        <v>1338</v>
      </c>
      <c r="B2978" s="1" t="s">
        <v>6228</v>
      </c>
      <c r="C2978" s="1" t="s">
        <v>13428</v>
      </c>
      <c r="D2978" s="1" t="s">
        <v>9256</v>
      </c>
      <c r="E2978" s="8">
        <f t="shared" ca="1" si="11"/>
        <v>0.55045548146320622</v>
      </c>
    </row>
    <row r="2979" spans="1:5" ht="15.75" customHeight="1" x14ac:dyDescent="0.3">
      <c r="A2979" s="1">
        <v>1338</v>
      </c>
      <c r="B2979" s="1" t="s">
        <v>5361</v>
      </c>
      <c r="C2979" s="1" t="s">
        <v>13428</v>
      </c>
      <c r="D2979" s="1" t="s">
        <v>5556</v>
      </c>
      <c r="E2979" s="8">
        <f t="shared" ca="1" si="11"/>
        <v>0.38823383587413152</v>
      </c>
    </row>
    <row r="2980" spans="1:5" ht="15.75" customHeight="1" x14ac:dyDescent="0.3">
      <c r="A2980" s="1">
        <v>1339</v>
      </c>
      <c r="B2980" s="1" t="s">
        <v>7364</v>
      </c>
      <c r="C2980" s="1" t="s">
        <v>13428</v>
      </c>
      <c r="D2980" s="1" t="s">
        <v>7365</v>
      </c>
      <c r="E2980" s="8">
        <f t="shared" ca="1" si="11"/>
        <v>0.51309096791928521</v>
      </c>
    </row>
    <row r="2981" spans="1:5" ht="15.75" customHeight="1" x14ac:dyDescent="0.3">
      <c r="A2981" s="1">
        <v>1339</v>
      </c>
      <c r="B2981" s="1" t="s">
        <v>12364</v>
      </c>
      <c r="C2981" s="1" t="s">
        <v>13428</v>
      </c>
      <c r="D2981" s="1" t="s">
        <v>13041</v>
      </c>
      <c r="E2981" s="8">
        <f t="shared" ca="1" si="11"/>
        <v>0.57462876122285889</v>
      </c>
    </row>
    <row r="2982" spans="1:5" ht="15.75" customHeight="1" x14ac:dyDescent="0.3">
      <c r="A2982" s="1">
        <v>1340</v>
      </c>
      <c r="B2982" s="1" t="s">
        <v>10854</v>
      </c>
      <c r="C2982" s="1" t="s">
        <v>13428</v>
      </c>
      <c r="D2982" s="1" t="s">
        <v>13082</v>
      </c>
      <c r="E2982" s="8">
        <f t="shared" ca="1" si="11"/>
        <v>0.99630255645398158</v>
      </c>
    </row>
    <row r="2983" spans="1:5" ht="15.75" customHeight="1" x14ac:dyDescent="0.3">
      <c r="A2983" s="1">
        <v>1340</v>
      </c>
      <c r="B2983" s="1" t="s">
        <v>1340</v>
      </c>
      <c r="C2983" s="1" t="s">
        <v>13428</v>
      </c>
      <c r="D2983" s="1" t="s">
        <v>1341</v>
      </c>
      <c r="E2983" s="8">
        <f t="shared" ca="1" si="11"/>
        <v>0.42821888396743091</v>
      </c>
    </row>
    <row r="2984" spans="1:5" ht="15.75" customHeight="1" x14ac:dyDescent="0.3">
      <c r="A2984" s="1">
        <v>1341</v>
      </c>
      <c r="B2984" s="1" t="s">
        <v>9657</v>
      </c>
      <c r="C2984" s="1" t="s">
        <v>13428</v>
      </c>
      <c r="D2984" s="1" t="s">
        <v>13142</v>
      </c>
      <c r="E2984" s="8">
        <f t="shared" ca="1" si="11"/>
        <v>0.1714488892371967</v>
      </c>
    </row>
    <row r="2985" spans="1:5" ht="15.75" customHeight="1" x14ac:dyDescent="0.3">
      <c r="A2985" s="1">
        <v>1341</v>
      </c>
      <c r="B2985" s="1" t="s">
        <v>6358</v>
      </c>
      <c r="C2985" s="1" t="s">
        <v>13428</v>
      </c>
      <c r="D2985" s="1" t="s">
        <v>12932</v>
      </c>
      <c r="E2985" s="8">
        <f t="shared" ca="1" si="11"/>
        <v>0.56503592575468597</v>
      </c>
    </row>
    <row r="2986" spans="1:5" ht="15.75" customHeight="1" x14ac:dyDescent="0.3">
      <c r="A2986" s="1">
        <v>1342</v>
      </c>
      <c r="B2986" s="1" t="s">
        <v>5522</v>
      </c>
      <c r="C2986" s="1" t="s">
        <v>13428</v>
      </c>
      <c r="D2986" s="1" t="s">
        <v>5523</v>
      </c>
      <c r="E2986" s="8">
        <f t="shared" ca="1" si="11"/>
        <v>0.68950683814519509</v>
      </c>
    </row>
    <row r="2987" spans="1:5" ht="15.75" customHeight="1" x14ac:dyDescent="0.3">
      <c r="A2987" s="1">
        <v>1342</v>
      </c>
      <c r="B2987" s="1" t="s">
        <v>1275</v>
      </c>
      <c r="C2987" s="1" t="s">
        <v>13428</v>
      </c>
      <c r="D2987" s="1" t="s">
        <v>1276</v>
      </c>
      <c r="E2987" s="8">
        <f t="shared" ca="1" si="11"/>
        <v>0.18109049865025129</v>
      </c>
    </row>
    <row r="2988" spans="1:5" ht="15.75" customHeight="1" x14ac:dyDescent="0.3">
      <c r="A2988" s="1">
        <v>1343</v>
      </c>
      <c r="B2988" s="1" t="s">
        <v>3731</v>
      </c>
      <c r="C2988" s="1" t="s">
        <v>13428</v>
      </c>
      <c r="D2988" s="1" t="s">
        <v>3732</v>
      </c>
      <c r="E2988" s="8">
        <f t="shared" ca="1" si="11"/>
        <v>0.1174371012669565</v>
      </c>
    </row>
    <row r="2989" spans="1:5" ht="15.75" customHeight="1" x14ac:dyDescent="0.3">
      <c r="A2989" s="1">
        <v>1343</v>
      </c>
      <c r="B2989" s="1" t="s">
        <v>9369</v>
      </c>
      <c r="C2989" s="1" t="s">
        <v>13428</v>
      </c>
      <c r="D2989" s="1" t="s">
        <v>9370</v>
      </c>
      <c r="E2989" s="8">
        <f t="shared" ca="1" si="11"/>
        <v>0.60528086211585219</v>
      </c>
    </row>
    <row r="2990" spans="1:5" ht="15.75" customHeight="1" x14ac:dyDescent="0.3">
      <c r="A2990" s="1">
        <v>1344</v>
      </c>
      <c r="B2990" s="1" t="s">
        <v>10560</v>
      </c>
      <c r="C2990" s="1" t="s">
        <v>13428</v>
      </c>
      <c r="D2990" s="1" t="s">
        <v>10561</v>
      </c>
      <c r="E2990" s="8">
        <f t="shared" ca="1" si="11"/>
        <v>0.69537751551656468</v>
      </c>
    </row>
    <row r="2991" spans="1:5" ht="15.75" customHeight="1" x14ac:dyDescent="0.3">
      <c r="A2991" s="1">
        <v>1344</v>
      </c>
      <c r="B2991" s="1" t="s">
        <v>10744</v>
      </c>
      <c r="C2991" s="1" t="s">
        <v>13428</v>
      </c>
      <c r="D2991" s="1" t="s">
        <v>11848</v>
      </c>
      <c r="E2991" s="8">
        <f t="shared" ca="1" si="11"/>
        <v>0.7049716834588351</v>
      </c>
    </row>
    <row r="2992" spans="1:5" ht="15.75" customHeight="1" x14ac:dyDescent="0.3">
      <c r="A2992" s="1">
        <v>1345</v>
      </c>
      <c r="B2992" s="1" t="s">
        <v>1970</v>
      </c>
      <c r="C2992" s="1" t="s">
        <v>13428</v>
      </c>
      <c r="D2992" s="1" t="s">
        <v>1971</v>
      </c>
      <c r="E2992" s="8">
        <f t="shared" ca="1" si="11"/>
        <v>0.73883453494871443</v>
      </c>
    </row>
    <row r="2993" spans="1:5" ht="15.75" customHeight="1" x14ac:dyDescent="0.3">
      <c r="A2993" s="1">
        <v>1345</v>
      </c>
      <c r="B2993" s="1" t="s">
        <v>2522</v>
      </c>
      <c r="C2993" s="1" t="s">
        <v>13428</v>
      </c>
      <c r="D2993" s="1" t="s">
        <v>2523</v>
      </c>
      <c r="E2993" s="8">
        <f t="shared" ca="1" si="11"/>
        <v>0.34440481232735498</v>
      </c>
    </row>
    <row r="2994" spans="1:5" ht="15.75" customHeight="1" x14ac:dyDescent="0.3">
      <c r="A2994" s="1">
        <v>1346</v>
      </c>
      <c r="B2994" s="1" t="s">
        <v>8279</v>
      </c>
      <c r="C2994" s="1" t="s">
        <v>13428</v>
      </c>
      <c r="D2994" s="1" t="s">
        <v>8280</v>
      </c>
      <c r="E2994" s="8">
        <f t="shared" ca="1" si="11"/>
        <v>0.58955711871884342</v>
      </c>
    </row>
    <row r="2995" spans="1:5" ht="15.75" customHeight="1" x14ac:dyDescent="0.3">
      <c r="A2995" s="1">
        <v>1346</v>
      </c>
      <c r="B2995" s="1" t="s">
        <v>2920</v>
      </c>
      <c r="C2995" s="1" t="s">
        <v>13428</v>
      </c>
      <c r="D2995" s="1" t="s">
        <v>2921</v>
      </c>
      <c r="E2995" s="8">
        <f t="shared" ca="1" si="11"/>
        <v>0.14320614607474036</v>
      </c>
    </row>
    <row r="2996" spans="1:5" ht="15.75" customHeight="1" x14ac:dyDescent="0.3">
      <c r="A2996" s="1">
        <v>1347</v>
      </c>
      <c r="B2996" s="1" t="s">
        <v>1300</v>
      </c>
      <c r="C2996" s="1" t="s">
        <v>13428</v>
      </c>
      <c r="D2996" s="1" t="s">
        <v>1301</v>
      </c>
      <c r="E2996" s="8">
        <f t="shared" ca="1" si="11"/>
        <v>0.65882928163150245</v>
      </c>
    </row>
    <row r="2997" spans="1:5" ht="15.75" customHeight="1" x14ac:dyDescent="0.3">
      <c r="A2997" s="1">
        <v>1347</v>
      </c>
      <c r="B2997" s="1" t="s">
        <v>11586</v>
      </c>
      <c r="C2997" s="1" t="s">
        <v>13428</v>
      </c>
      <c r="D2997" s="1" t="s">
        <v>11587</v>
      </c>
      <c r="E2997" s="8">
        <f t="shared" ca="1" si="11"/>
        <v>5.5103584921603055E-3</v>
      </c>
    </row>
    <row r="2998" spans="1:5" ht="15.75" customHeight="1" x14ac:dyDescent="0.3">
      <c r="A2998" s="1">
        <v>1348</v>
      </c>
      <c r="B2998" s="1" t="s">
        <v>6291</v>
      </c>
      <c r="C2998" s="1" t="s">
        <v>13428</v>
      </c>
      <c r="D2998" s="1" t="s">
        <v>11363</v>
      </c>
      <c r="E2998" s="8">
        <f t="shared" ca="1" si="11"/>
        <v>0.98921951403936581</v>
      </c>
    </row>
    <row r="2999" spans="1:5" ht="15.75" customHeight="1" x14ac:dyDescent="0.3">
      <c r="A2999" s="1">
        <v>1348</v>
      </c>
      <c r="B2999" s="1" t="s">
        <v>3282</v>
      </c>
      <c r="C2999" s="1" t="s">
        <v>13428</v>
      </c>
      <c r="D2999" s="1" t="s">
        <v>3283</v>
      </c>
      <c r="E2999" s="8">
        <f t="shared" ca="1" si="11"/>
        <v>0.66694237680062685</v>
      </c>
    </row>
    <row r="3000" spans="1:5" ht="15.75" customHeight="1" x14ac:dyDescent="0.3">
      <c r="A3000" s="1">
        <v>1349</v>
      </c>
      <c r="B3000" s="1" t="s">
        <v>2981</v>
      </c>
      <c r="C3000" s="1" t="s">
        <v>13428</v>
      </c>
      <c r="D3000" s="1" t="s">
        <v>11189</v>
      </c>
      <c r="E3000" s="8">
        <f t="shared" ca="1" si="11"/>
        <v>0.70860533744344056</v>
      </c>
    </row>
    <row r="3001" spans="1:5" ht="15.75" customHeight="1" x14ac:dyDescent="0.3">
      <c r="A3001" s="1">
        <v>1349</v>
      </c>
      <c r="B3001" s="1" t="s">
        <v>8663</v>
      </c>
      <c r="C3001" s="1" t="s">
        <v>13428</v>
      </c>
      <c r="D3001" s="1" t="s">
        <v>8738</v>
      </c>
      <c r="E3001" s="8">
        <f t="shared" ca="1" si="11"/>
        <v>0.47586244095311059</v>
      </c>
    </row>
    <row r="3002" spans="1:5" ht="15.75" customHeight="1" x14ac:dyDescent="0.3">
      <c r="A3002" s="1">
        <v>1350</v>
      </c>
      <c r="B3002" s="1" t="s">
        <v>5681</v>
      </c>
      <c r="C3002" s="1" t="s">
        <v>13428</v>
      </c>
      <c r="D3002" s="1" t="s">
        <v>8882</v>
      </c>
      <c r="E3002" s="8">
        <f t="shared" ca="1" si="11"/>
        <v>0.54231356963451594</v>
      </c>
    </row>
    <row r="3003" spans="1:5" ht="15.75" customHeight="1" x14ac:dyDescent="0.3">
      <c r="A3003" s="1">
        <v>1350</v>
      </c>
      <c r="B3003" s="1" t="s">
        <v>12156</v>
      </c>
      <c r="C3003" s="1" t="s">
        <v>13428</v>
      </c>
      <c r="D3003" s="1" t="s">
        <v>13366</v>
      </c>
      <c r="E3003" s="8">
        <f t="shared" ca="1" si="11"/>
        <v>0.64129485411788933</v>
      </c>
    </row>
    <row r="3004" spans="1:5" ht="15.75" customHeight="1" x14ac:dyDescent="0.3">
      <c r="A3004" s="1">
        <v>1351</v>
      </c>
      <c r="B3004" s="1" t="s">
        <v>741</v>
      </c>
      <c r="C3004" s="1" t="s">
        <v>13428</v>
      </c>
      <c r="D3004" s="1" t="s">
        <v>742</v>
      </c>
      <c r="E3004" s="8">
        <f t="shared" ca="1" si="11"/>
        <v>0.36048279882457579</v>
      </c>
    </row>
    <row r="3005" spans="1:5" ht="15.75" customHeight="1" x14ac:dyDescent="0.3">
      <c r="A3005" s="1">
        <v>1351</v>
      </c>
      <c r="B3005" s="1" t="s">
        <v>12999</v>
      </c>
      <c r="C3005" s="1" t="s">
        <v>13428</v>
      </c>
      <c r="D3005" s="1" t="s">
        <v>742</v>
      </c>
      <c r="E3005" s="8">
        <f t="shared" ca="1" si="11"/>
        <v>0.66061872433820112</v>
      </c>
    </row>
    <row r="3006" spans="1:5" ht="15.75" customHeight="1" x14ac:dyDescent="0.3">
      <c r="A3006" s="1">
        <v>1352</v>
      </c>
      <c r="B3006" s="1" t="s">
        <v>2922</v>
      </c>
      <c r="C3006" s="1" t="s">
        <v>13428</v>
      </c>
      <c r="D3006" s="1" t="s">
        <v>6264</v>
      </c>
      <c r="E3006" s="8">
        <f t="shared" ca="1" si="11"/>
        <v>0.35950229449285731</v>
      </c>
    </row>
    <row r="3007" spans="1:5" ht="15.75" customHeight="1" x14ac:dyDescent="0.3">
      <c r="A3007" s="1">
        <v>1352</v>
      </c>
      <c r="B3007" s="1" t="s">
        <v>5876</v>
      </c>
      <c r="C3007" s="1" t="s">
        <v>13428</v>
      </c>
      <c r="D3007" s="1" t="s">
        <v>5877</v>
      </c>
      <c r="E3007" s="8">
        <f t="shared" ca="1" si="11"/>
        <v>0.53150064362259597</v>
      </c>
    </row>
    <row r="3008" spans="1:5" ht="15.75" customHeight="1" x14ac:dyDescent="0.3">
      <c r="A3008" s="1">
        <v>1353</v>
      </c>
      <c r="B3008" s="1" t="s">
        <v>10821</v>
      </c>
      <c r="C3008" s="1" t="s">
        <v>13428</v>
      </c>
      <c r="D3008" s="1" t="s">
        <v>10822</v>
      </c>
      <c r="E3008" s="8">
        <f t="shared" ca="1" si="11"/>
        <v>0.12349480947297986</v>
      </c>
    </row>
    <row r="3009" spans="1:5" ht="15.75" customHeight="1" x14ac:dyDescent="0.3">
      <c r="A3009" s="1">
        <v>1353</v>
      </c>
      <c r="B3009" s="1" t="s">
        <v>4459</v>
      </c>
      <c r="C3009" s="1" t="s">
        <v>13428</v>
      </c>
      <c r="D3009" s="1" t="s">
        <v>11166</v>
      </c>
      <c r="E3009" s="8">
        <f t="shared" ca="1" si="11"/>
        <v>0.85223347205120714</v>
      </c>
    </row>
    <row r="3010" spans="1:5" ht="15.75" customHeight="1" x14ac:dyDescent="0.3">
      <c r="A3010" s="1">
        <v>1354</v>
      </c>
      <c r="B3010" s="1" t="s">
        <v>12169</v>
      </c>
      <c r="C3010" s="1" t="s">
        <v>13428</v>
      </c>
      <c r="D3010" s="1" t="s">
        <v>13025</v>
      </c>
      <c r="E3010" s="8">
        <f t="shared" ca="1" si="11"/>
        <v>0.74198264093941724</v>
      </c>
    </row>
    <row r="3011" spans="1:5" ht="15.75" customHeight="1" x14ac:dyDescent="0.3">
      <c r="A3011" s="1">
        <v>1354</v>
      </c>
      <c r="B3011" s="1" t="s">
        <v>4725</v>
      </c>
      <c r="C3011" s="1" t="s">
        <v>13428</v>
      </c>
      <c r="D3011" s="1" t="s">
        <v>10427</v>
      </c>
      <c r="E3011" s="8">
        <f t="shared" ca="1" si="11"/>
        <v>3.7214611497713768E-2</v>
      </c>
    </row>
    <row r="3012" spans="1:5" ht="15.75" customHeight="1" x14ac:dyDescent="0.3">
      <c r="A3012" s="1">
        <v>1355</v>
      </c>
      <c r="B3012" s="1" t="s">
        <v>5413</v>
      </c>
      <c r="C3012" s="1" t="s">
        <v>13428</v>
      </c>
      <c r="D3012" s="1" t="s">
        <v>12051</v>
      </c>
      <c r="E3012" s="8">
        <f t="shared" ca="1" si="11"/>
        <v>0.84721667736983297</v>
      </c>
    </row>
    <row r="3013" spans="1:5" ht="15.75" customHeight="1" x14ac:dyDescent="0.3">
      <c r="A3013" s="1">
        <v>1355</v>
      </c>
      <c r="B3013" s="1" t="s">
        <v>2818</v>
      </c>
      <c r="C3013" s="1" t="s">
        <v>13428</v>
      </c>
      <c r="D3013" s="1" t="s">
        <v>2819</v>
      </c>
      <c r="E3013" s="8">
        <f t="shared" ca="1" si="11"/>
        <v>0.20701327702494132</v>
      </c>
    </row>
    <row r="3014" spans="1:5" ht="15.75" customHeight="1" x14ac:dyDescent="0.3">
      <c r="A3014" s="1">
        <v>1356</v>
      </c>
      <c r="B3014" s="1" t="s">
        <v>5312</v>
      </c>
      <c r="C3014" s="1" t="s">
        <v>13428</v>
      </c>
      <c r="D3014" s="1" t="s">
        <v>8797</v>
      </c>
      <c r="E3014" s="8">
        <f t="shared" ca="1" si="11"/>
        <v>0.20520473846495835</v>
      </c>
    </row>
    <row r="3015" spans="1:5" ht="15.75" customHeight="1" x14ac:dyDescent="0.3">
      <c r="A3015" s="1">
        <v>1356</v>
      </c>
      <c r="B3015" s="1" t="s">
        <v>4681</v>
      </c>
      <c r="C3015" s="1" t="s">
        <v>13428</v>
      </c>
      <c r="D3015" s="1" t="s">
        <v>5704</v>
      </c>
      <c r="E3015" s="8">
        <f t="shared" ca="1" si="11"/>
        <v>3.8420247682559805E-2</v>
      </c>
    </row>
    <row r="3016" spans="1:5" ht="15.75" customHeight="1" x14ac:dyDescent="0.3">
      <c r="A3016" s="1">
        <v>1357</v>
      </c>
      <c r="B3016" s="1" t="s">
        <v>1150</v>
      </c>
      <c r="C3016" s="1" t="s">
        <v>13428</v>
      </c>
      <c r="D3016" s="1" t="s">
        <v>5937</v>
      </c>
      <c r="E3016" s="8">
        <f t="shared" ca="1" si="11"/>
        <v>0.19947489474074998</v>
      </c>
    </row>
    <row r="3017" spans="1:5" ht="15.75" customHeight="1" x14ac:dyDescent="0.3">
      <c r="A3017" s="1">
        <v>1357</v>
      </c>
      <c r="B3017" s="1" t="s">
        <v>9809</v>
      </c>
      <c r="C3017" s="1" t="s">
        <v>13428</v>
      </c>
      <c r="D3017" s="1" t="s">
        <v>9810</v>
      </c>
      <c r="E3017" s="8">
        <f t="shared" ca="1" si="11"/>
        <v>0.33598651625447251</v>
      </c>
    </row>
    <row r="3018" spans="1:5" ht="15.75" customHeight="1" x14ac:dyDescent="0.3">
      <c r="A3018" s="1">
        <v>1358</v>
      </c>
      <c r="B3018" s="1" t="s">
        <v>3559</v>
      </c>
      <c r="C3018" s="1" t="s">
        <v>13428</v>
      </c>
      <c r="D3018" s="1" t="s">
        <v>3560</v>
      </c>
      <c r="E3018" s="8">
        <f t="shared" ca="1" si="11"/>
        <v>0.40721148620375502</v>
      </c>
    </row>
    <row r="3019" spans="1:5" ht="15.75" customHeight="1" x14ac:dyDescent="0.3">
      <c r="A3019" s="1">
        <v>1358</v>
      </c>
      <c r="B3019" s="1" t="s">
        <v>7209</v>
      </c>
      <c r="C3019" s="1" t="s">
        <v>13428</v>
      </c>
      <c r="D3019" s="1" t="s">
        <v>10168</v>
      </c>
      <c r="E3019" s="8">
        <f t="shared" ca="1" si="11"/>
        <v>0.51074864088209404</v>
      </c>
    </row>
    <row r="3020" spans="1:5" ht="15.75" customHeight="1" x14ac:dyDescent="0.3">
      <c r="A3020" s="1">
        <v>1359</v>
      </c>
      <c r="B3020" s="1" t="s">
        <v>8426</v>
      </c>
      <c r="C3020" s="1" t="s">
        <v>13428</v>
      </c>
      <c r="D3020" s="1" t="s">
        <v>10810</v>
      </c>
      <c r="E3020" s="8">
        <f t="shared" ca="1" si="11"/>
        <v>0.21985553773845901</v>
      </c>
    </row>
    <row r="3021" spans="1:5" ht="15.75" customHeight="1" x14ac:dyDescent="0.3">
      <c r="A3021" s="1">
        <v>1359</v>
      </c>
      <c r="B3021" s="1" t="s">
        <v>8025</v>
      </c>
      <c r="C3021" s="1" t="s">
        <v>13428</v>
      </c>
      <c r="D3021" s="1" t="s">
        <v>8026</v>
      </c>
      <c r="E3021" s="8">
        <f t="shared" ca="1" si="11"/>
        <v>0.70198058048731271</v>
      </c>
    </row>
    <row r="3022" spans="1:5" ht="15.75" customHeight="1" x14ac:dyDescent="0.3">
      <c r="A3022" s="1">
        <v>1360</v>
      </c>
      <c r="B3022" s="1" t="s">
        <v>11752</v>
      </c>
      <c r="C3022" s="1" t="s">
        <v>13428</v>
      </c>
      <c r="D3022" s="1" t="s">
        <v>12322</v>
      </c>
      <c r="E3022" s="8">
        <f t="shared" ca="1" si="11"/>
        <v>0.1374827926170421</v>
      </c>
    </row>
    <row r="3023" spans="1:5" ht="15.75" customHeight="1" x14ac:dyDescent="0.3">
      <c r="A3023" s="1">
        <v>1360</v>
      </c>
      <c r="B3023" s="1" t="s">
        <v>9081</v>
      </c>
      <c r="C3023" s="1" t="s">
        <v>13428</v>
      </c>
      <c r="D3023" s="1" t="s">
        <v>9082</v>
      </c>
      <c r="E3023" s="8">
        <f t="shared" ca="1" si="11"/>
        <v>0.4244265165211647</v>
      </c>
    </row>
    <row r="3024" spans="1:5" ht="15.75" customHeight="1" x14ac:dyDescent="0.3">
      <c r="A3024" s="1">
        <v>1361</v>
      </c>
      <c r="B3024" s="1" t="s">
        <v>12685</v>
      </c>
      <c r="C3024" s="1" t="s">
        <v>13428</v>
      </c>
      <c r="D3024" s="1" t="s">
        <v>13172</v>
      </c>
      <c r="E3024" s="8">
        <f t="shared" ca="1" si="11"/>
        <v>0.74804020601932253</v>
      </c>
    </row>
    <row r="3025" spans="1:5" ht="15.75" customHeight="1" x14ac:dyDescent="0.3">
      <c r="A3025" s="1">
        <v>1361</v>
      </c>
      <c r="B3025" s="1" t="s">
        <v>5122</v>
      </c>
      <c r="C3025" s="1" t="s">
        <v>13428</v>
      </c>
      <c r="D3025" s="1" t="s">
        <v>5123</v>
      </c>
      <c r="E3025" s="8">
        <f t="shared" ca="1" si="11"/>
        <v>0.79447291735293391</v>
      </c>
    </row>
    <row r="3026" spans="1:5" ht="15.75" customHeight="1" x14ac:dyDescent="0.3">
      <c r="A3026" s="1">
        <v>1362</v>
      </c>
      <c r="B3026" s="1" t="s">
        <v>938</v>
      </c>
      <c r="C3026" s="1" t="s">
        <v>13428</v>
      </c>
      <c r="D3026" s="1" t="s">
        <v>1067</v>
      </c>
      <c r="E3026" s="8">
        <f t="shared" ca="1" si="11"/>
        <v>0.31980553334162531</v>
      </c>
    </row>
    <row r="3027" spans="1:5" ht="15.75" customHeight="1" x14ac:dyDescent="0.3">
      <c r="A3027" s="1">
        <v>1362</v>
      </c>
      <c r="B3027" s="1" t="s">
        <v>8116</v>
      </c>
      <c r="C3027" s="1" t="s">
        <v>13428</v>
      </c>
      <c r="D3027" s="1" t="s">
        <v>9541</v>
      </c>
      <c r="E3027" s="8">
        <f t="shared" ca="1" si="11"/>
        <v>0.28920145847226908</v>
      </c>
    </row>
    <row r="3028" spans="1:5" ht="15.75" customHeight="1" x14ac:dyDescent="0.3">
      <c r="A3028" s="1">
        <v>1363</v>
      </c>
      <c r="B3028" s="1" t="s">
        <v>7094</v>
      </c>
      <c r="C3028" s="1" t="s">
        <v>13428</v>
      </c>
      <c r="D3028" s="1" t="s">
        <v>8005</v>
      </c>
      <c r="E3028" s="8">
        <f t="shared" ca="1" si="11"/>
        <v>0.72135075461382403</v>
      </c>
    </row>
    <row r="3029" spans="1:5" ht="15.75" customHeight="1" x14ac:dyDescent="0.3">
      <c r="A3029" s="1">
        <v>1363</v>
      </c>
      <c r="B3029" s="1" t="s">
        <v>7976</v>
      </c>
      <c r="C3029" s="1" t="s">
        <v>13428</v>
      </c>
      <c r="D3029" s="1" t="s">
        <v>7977</v>
      </c>
      <c r="E3029" s="8">
        <f t="shared" ca="1" si="11"/>
        <v>0.59812949344546151</v>
      </c>
    </row>
    <row r="3030" spans="1:5" ht="15.75" customHeight="1" x14ac:dyDescent="0.3">
      <c r="A3030" s="1">
        <v>1364</v>
      </c>
      <c r="B3030" s="1" t="s">
        <v>5207</v>
      </c>
      <c r="C3030" s="1" t="s">
        <v>13428</v>
      </c>
      <c r="D3030" s="1" t="s">
        <v>9189</v>
      </c>
      <c r="E3030" s="8">
        <f t="shared" ca="1" si="11"/>
        <v>0.74894668899920946</v>
      </c>
    </row>
    <row r="3031" spans="1:5" ht="15.75" customHeight="1" x14ac:dyDescent="0.3">
      <c r="A3031" s="1">
        <v>1364</v>
      </c>
      <c r="B3031" s="1" t="s">
        <v>12619</v>
      </c>
      <c r="C3031" s="1" t="s">
        <v>13428</v>
      </c>
      <c r="D3031" s="1" t="s">
        <v>12620</v>
      </c>
      <c r="E3031" s="8">
        <f t="shared" ca="1" si="11"/>
        <v>8.5407470613436676E-3</v>
      </c>
    </row>
    <row r="3032" spans="1:5" ht="15.75" customHeight="1" x14ac:dyDescent="0.3">
      <c r="A3032" s="1">
        <v>1365</v>
      </c>
      <c r="B3032" s="1" t="s">
        <v>1518</v>
      </c>
      <c r="C3032" s="1" t="s">
        <v>13428</v>
      </c>
      <c r="D3032" s="1" t="s">
        <v>1519</v>
      </c>
      <c r="E3032" s="8">
        <f t="shared" ca="1" si="11"/>
        <v>0.61426970570563177</v>
      </c>
    </row>
    <row r="3033" spans="1:5" ht="15.75" customHeight="1" x14ac:dyDescent="0.3">
      <c r="A3033" s="1">
        <v>1365</v>
      </c>
      <c r="B3033" s="1" t="s">
        <v>12342</v>
      </c>
      <c r="C3033" s="1" t="s">
        <v>13428</v>
      </c>
      <c r="D3033" s="1" t="s">
        <v>13281</v>
      </c>
      <c r="E3033" s="8">
        <f t="shared" ca="1" si="11"/>
        <v>0.66399111807415767</v>
      </c>
    </row>
    <row r="3034" spans="1:5" ht="15.75" customHeight="1" x14ac:dyDescent="0.3">
      <c r="A3034" s="1">
        <v>1366</v>
      </c>
      <c r="B3034" s="1" t="s">
        <v>12164</v>
      </c>
      <c r="C3034" s="1" t="s">
        <v>13428</v>
      </c>
      <c r="D3034" s="1" t="s">
        <v>12251</v>
      </c>
      <c r="E3034" s="8">
        <f t="shared" ca="1" si="11"/>
        <v>0.16771114058117176</v>
      </c>
    </row>
    <row r="3035" spans="1:5" ht="15.75" customHeight="1" x14ac:dyDescent="0.3">
      <c r="A3035" s="1">
        <v>1366</v>
      </c>
      <c r="B3035" s="1" t="s">
        <v>7218</v>
      </c>
      <c r="C3035" s="1" t="s">
        <v>13428</v>
      </c>
      <c r="D3035" s="1" t="s">
        <v>7219</v>
      </c>
      <c r="E3035" s="8">
        <f t="shared" ca="1" si="11"/>
        <v>2.5531789762183177E-2</v>
      </c>
    </row>
    <row r="3036" spans="1:5" ht="15.75" customHeight="1" x14ac:dyDescent="0.3">
      <c r="A3036" s="1">
        <v>1367</v>
      </c>
      <c r="B3036" s="1" t="s">
        <v>3586</v>
      </c>
      <c r="C3036" s="1" t="s">
        <v>13428</v>
      </c>
      <c r="D3036" s="1" t="s">
        <v>3596</v>
      </c>
      <c r="E3036" s="8">
        <f t="shared" ca="1" si="11"/>
        <v>0.85155332485224433</v>
      </c>
    </row>
    <row r="3037" spans="1:5" ht="15.75" customHeight="1" x14ac:dyDescent="0.3">
      <c r="A3037" s="1">
        <v>1367</v>
      </c>
      <c r="B3037" s="1" t="s">
        <v>6990</v>
      </c>
      <c r="C3037" s="1" t="s">
        <v>13428</v>
      </c>
      <c r="D3037" s="1" t="s">
        <v>9863</v>
      </c>
      <c r="E3037" s="8">
        <f t="shared" ca="1" si="11"/>
        <v>2.3794083740436678E-2</v>
      </c>
    </row>
    <row r="3038" spans="1:5" ht="15.75" customHeight="1" x14ac:dyDescent="0.3">
      <c r="A3038" s="1">
        <v>1368</v>
      </c>
      <c r="B3038" s="1" t="s">
        <v>4305</v>
      </c>
      <c r="C3038" s="1" t="s">
        <v>13428</v>
      </c>
      <c r="D3038" s="1" t="s">
        <v>7630</v>
      </c>
      <c r="E3038" s="8">
        <f t="shared" ca="1" si="11"/>
        <v>0.34129582754570997</v>
      </c>
    </row>
    <row r="3039" spans="1:5" ht="15.75" customHeight="1" x14ac:dyDescent="0.3">
      <c r="A3039" s="1">
        <v>1368</v>
      </c>
      <c r="B3039" s="1" t="s">
        <v>4926</v>
      </c>
      <c r="C3039" s="1" t="s">
        <v>13428</v>
      </c>
      <c r="D3039" s="1" t="s">
        <v>4927</v>
      </c>
      <c r="E3039" s="8">
        <f t="shared" ca="1" si="11"/>
        <v>0.69735327551148407</v>
      </c>
    </row>
    <row r="3040" spans="1:5" ht="15.75" customHeight="1" x14ac:dyDescent="0.3">
      <c r="A3040" s="1">
        <v>1369</v>
      </c>
      <c r="B3040" s="1" t="s">
        <v>8029</v>
      </c>
      <c r="C3040" s="1" t="s">
        <v>13428</v>
      </c>
      <c r="D3040" s="1" t="s">
        <v>8030</v>
      </c>
      <c r="E3040" s="8">
        <f t="shared" ca="1" si="11"/>
        <v>0.56436413493910853</v>
      </c>
    </row>
    <row r="3041" spans="1:5" ht="15.75" customHeight="1" x14ac:dyDescent="0.3">
      <c r="A3041" s="1">
        <v>1369</v>
      </c>
      <c r="B3041" s="1" t="s">
        <v>8302</v>
      </c>
      <c r="C3041" s="1" t="s">
        <v>13428</v>
      </c>
      <c r="D3041" s="1" t="s">
        <v>8303</v>
      </c>
      <c r="E3041" s="8">
        <f t="shared" ca="1" si="11"/>
        <v>1.2740311584898634E-2</v>
      </c>
    </row>
    <row r="3042" spans="1:5" ht="15.75" customHeight="1" x14ac:dyDescent="0.3">
      <c r="A3042" s="1">
        <v>1370</v>
      </c>
      <c r="B3042" s="1" t="s">
        <v>5913</v>
      </c>
      <c r="C3042" s="1" t="s">
        <v>13428</v>
      </c>
      <c r="D3042" s="1" t="s">
        <v>5914</v>
      </c>
      <c r="E3042" s="8">
        <f t="shared" ca="1" si="11"/>
        <v>0.93307904902736949</v>
      </c>
    </row>
    <row r="3043" spans="1:5" ht="15.75" customHeight="1" x14ac:dyDescent="0.3">
      <c r="A3043" s="1">
        <v>1370</v>
      </c>
      <c r="B3043" s="1" t="s">
        <v>2533</v>
      </c>
      <c r="C3043" s="1" t="s">
        <v>13428</v>
      </c>
      <c r="D3043" s="1" t="s">
        <v>2534</v>
      </c>
      <c r="E3043" s="8">
        <f t="shared" ca="1" si="11"/>
        <v>0.72956350314065577</v>
      </c>
    </row>
    <row r="3044" spans="1:5" ht="15.75" customHeight="1" x14ac:dyDescent="0.3">
      <c r="A3044" s="1">
        <v>1371</v>
      </c>
      <c r="B3044" s="1" t="s">
        <v>6258</v>
      </c>
      <c r="C3044" s="1" t="s">
        <v>13428</v>
      </c>
      <c r="D3044" s="1" t="s">
        <v>12585</v>
      </c>
      <c r="E3044" s="8">
        <f t="shared" ca="1" si="11"/>
        <v>0.60542497011753149</v>
      </c>
    </row>
    <row r="3045" spans="1:5" ht="15.75" customHeight="1" x14ac:dyDescent="0.3">
      <c r="A3045" s="1">
        <v>1371</v>
      </c>
      <c r="B3045" s="1" t="s">
        <v>9497</v>
      </c>
      <c r="C3045" s="1" t="s">
        <v>13428</v>
      </c>
      <c r="D3045" s="1" t="s">
        <v>9498</v>
      </c>
      <c r="E3045" s="8">
        <f t="shared" ca="1" si="11"/>
        <v>0.86882526117784831</v>
      </c>
    </row>
    <row r="3046" spans="1:5" ht="15.75" customHeight="1" x14ac:dyDescent="0.3">
      <c r="A3046" s="1">
        <v>1372</v>
      </c>
      <c r="B3046" s="1" t="s">
        <v>3097</v>
      </c>
      <c r="C3046" s="1" t="s">
        <v>13428</v>
      </c>
      <c r="D3046" s="1" t="s">
        <v>3098</v>
      </c>
      <c r="E3046" s="8">
        <f t="shared" ca="1" si="11"/>
        <v>0.84080166320469707</v>
      </c>
    </row>
    <row r="3047" spans="1:5" ht="15.75" customHeight="1" x14ac:dyDescent="0.3">
      <c r="A3047" s="1">
        <v>1372</v>
      </c>
      <c r="B3047" s="1" t="s">
        <v>6392</v>
      </c>
      <c r="C3047" s="1" t="s">
        <v>13428</v>
      </c>
      <c r="D3047" s="1" t="s">
        <v>9948</v>
      </c>
      <c r="E3047" s="8">
        <f t="shared" ca="1" si="11"/>
        <v>0.64552555693000557</v>
      </c>
    </row>
    <row r="3048" spans="1:5" ht="15.75" customHeight="1" x14ac:dyDescent="0.3">
      <c r="A3048" s="1">
        <v>1373</v>
      </c>
      <c r="B3048" s="1" t="s">
        <v>3604</v>
      </c>
      <c r="C3048" s="1" t="s">
        <v>13428</v>
      </c>
      <c r="D3048" s="1" t="s">
        <v>12968</v>
      </c>
      <c r="E3048" s="8">
        <f t="shared" ca="1" si="11"/>
        <v>0.94844221350139923</v>
      </c>
    </row>
    <row r="3049" spans="1:5" ht="15.75" customHeight="1" x14ac:dyDescent="0.3">
      <c r="A3049" s="1">
        <v>1373</v>
      </c>
      <c r="B3049" s="1" t="s">
        <v>12640</v>
      </c>
      <c r="C3049" s="1" t="s">
        <v>13428</v>
      </c>
      <c r="D3049" s="1" t="s">
        <v>12641</v>
      </c>
      <c r="E3049" s="8">
        <f t="shared" ca="1" si="11"/>
        <v>9.7268927637079727E-2</v>
      </c>
    </row>
    <row r="3050" spans="1:5" ht="15.75" customHeight="1" x14ac:dyDescent="0.3">
      <c r="A3050" s="1">
        <v>1374</v>
      </c>
      <c r="B3050" s="1" t="s">
        <v>11886</v>
      </c>
      <c r="C3050" s="1" t="s">
        <v>13428</v>
      </c>
      <c r="D3050" s="1" t="s">
        <v>11887</v>
      </c>
      <c r="E3050" s="8">
        <f t="shared" ca="1" si="11"/>
        <v>0.9296162596310058</v>
      </c>
    </row>
    <row r="3051" spans="1:5" ht="15.75" customHeight="1" x14ac:dyDescent="0.3">
      <c r="A3051" s="1">
        <v>1374</v>
      </c>
      <c r="B3051" s="1" t="s">
        <v>7995</v>
      </c>
      <c r="C3051" s="1" t="s">
        <v>13428</v>
      </c>
      <c r="D3051" s="1" t="s">
        <v>10095</v>
      </c>
      <c r="E3051" s="8">
        <f t="shared" ca="1" si="11"/>
        <v>0.76361778165586569</v>
      </c>
    </row>
    <row r="3052" spans="1:5" ht="15.75" customHeight="1" x14ac:dyDescent="0.3">
      <c r="A3052" s="1">
        <v>1375</v>
      </c>
      <c r="B3052" s="1" t="s">
        <v>8184</v>
      </c>
      <c r="C3052" s="1" t="s">
        <v>13428</v>
      </c>
      <c r="D3052" s="1" t="s">
        <v>8501</v>
      </c>
      <c r="E3052" s="8">
        <f t="shared" ca="1" si="11"/>
        <v>6.5755832396890534E-2</v>
      </c>
    </row>
    <row r="3053" spans="1:5" ht="15.75" customHeight="1" x14ac:dyDescent="0.3">
      <c r="A3053" s="1">
        <v>1375</v>
      </c>
      <c r="B3053" s="1" t="s">
        <v>12630</v>
      </c>
      <c r="C3053" s="1" t="s">
        <v>13428</v>
      </c>
      <c r="D3053" s="1" t="s">
        <v>12861</v>
      </c>
      <c r="E3053" s="8">
        <f t="shared" ca="1" si="11"/>
        <v>5.3762654305928748E-2</v>
      </c>
    </row>
    <row r="3054" spans="1:5" ht="15.75" customHeight="1" x14ac:dyDescent="0.3">
      <c r="A3054" s="1">
        <v>1376</v>
      </c>
      <c r="B3054" s="1" t="s">
        <v>5404</v>
      </c>
      <c r="C3054" s="1" t="s">
        <v>13428</v>
      </c>
      <c r="D3054" s="1" t="s">
        <v>6397</v>
      </c>
      <c r="E3054" s="8">
        <f t="shared" ca="1" si="11"/>
        <v>0.20993901154526218</v>
      </c>
    </row>
    <row r="3055" spans="1:5" ht="15.75" customHeight="1" x14ac:dyDescent="0.3">
      <c r="A3055" s="1">
        <v>1376</v>
      </c>
      <c r="B3055" s="1" t="s">
        <v>3400</v>
      </c>
      <c r="C3055" s="1" t="s">
        <v>13428</v>
      </c>
      <c r="D3055" s="1" t="s">
        <v>3401</v>
      </c>
      <c r="E3055" s="8">
        <f t="shared" ca="1" si="11"/>
        <v>0.53088146581718132</v>
      </c>
    </row>
    <row r="3056" spans="1:5" ht="15.75" customHeight="1" x14ac:dyDescent="0.3">
      <c r="A3056" s="1">
        <v>1377</v>
      </c>
      <c r="B3056" s="1" t="s">
        <v>6107</v>
      </c>
      <c r="C3056" s="1" t="s">
        <v>13428</v>
      </c>
      <c r="D3056" s="1" t="s">
        <v>6108</v>
      </c>
      <c r="E3056" s="8">
        <f t="shared" ca="1" si="11"/>
        <v>0.69559973660347918</v>
      </c>
    </row>
    <row r="3057" spans="1:5" ht="15.75" customHeight="1" x14ac:dyDescent="0.3">
      <c r="A3057" s="1">
        <v>1377</v>
      </c>
      <c r="B3057" s="1" t="s">
        <v>5020</v>
      </c>
      <c r="C3057" s="1" t="s">
        <v>13428</v>
      </c>
      <c r="D3057" s="1" t="s">
        <v>9770</v>
      </c>
      <c r="E3057" s="8">
        <f t="shared" ca="1" si="11"/>
        <v>0.39426930316741071</v>
      </c>
    </row>
    <row r="3058" spans="1:5" ht="15.75" customHeight="1" x14ac:dyDescent="0.3">
      <c r="A3058" s="1">
        <v>1378</v>
      </c>
      <c r="B3058" s="1" t="s">
        <v>4025</v>
      </c>
      <c r="C3058" s="1" t="s">
        <v>13428</v>
      </c>
      <c r="D3058" s="1" t="s">
        <v>4026</v>
      </c>
      <c r="E3058" s="8">
        <f t="shared" ca="1" si="11"/>
        <v>0.44505909330111637</v>
      </c>
    </row>
    <row r="3059" spans="1:5" ht="15.75" customHeight="1" x14ac:dyDescent="0.3">
      <c r="A3059" s="1">
        <v>1378</v>
      </c>
      <c r="B3059" s="1" t="s">
        <v>1422</v>
      </c>
      <c r="C3059" s="1" t="s">
        <v>13428</v>
      </c>
      <c r="D3059" s="1" t="s">
        <v>9038</v>
      </c>
      <c r="E3059" s="8">
        <f t="shared" ca="1" si="11"/>
        <v>1.3572543429558048E-2</v>
      </c>
    </row>
    <row r="3060" spans="1:5" ht="15.75" customHeight="1" x14ac:dyDescent="0.3">
      <c r="A3060" s="1">
        <v>1379</v>
      </c>
      <c r="B3060" s="1" t="s">
        <v>1782</v>
      </c>
      <c r="C3060" s="1" t="s">
        <v>13428</v>
      </c>
      <c r="D3060" s="1" t="s">
        <v>1783</v>
      </c>
      <c r="E3060" s="8">
        <f t="shared" ca="1" si="11"/>
        <v>0.42636793438684917</v>
      </c>
    </row>
    <row r="3061" spans="1:5" ht="15.75" customHeight="1" x14ac:dyDescent="0.3">
      <c r="A3061" s="1">
        <v>1379</v>
      </c>
      <c r="B3061" s="1" t="s">
        <v>11297</v>
      </c>
      <c r="C3061" s="1" t="s">
        <v>13428</v>
      </c>
      <c r="D3061" s="1" t="s">
        <v>13183</v>
      </c>
      <c r="E3061" s="8">
        <f t="shared" ca="1" si="11"/>
        <v>0.75402035149951763</v>
      </c>
    </row>
    <row r="3062" spans="1:5" ht="15.75" customHeight="1" x14ac:dyDescent="0.3">
      <c r="A3062" s="1">
        <v>1380</v>
      </c>
      <c r="B3062" s="1" t="s">
        <v>7864</v>
      </c>
      <c r="C3062" s="1" t="s">
        <v>13428</v>
      </c>
      <c r="D3062" s="1" t="s">
        <v>12742</v>
      </c>
      <c r="E3062" s="8">
        <f t="shared" ref="E3062:E3316" ca="1" si="12">RAND()</f>
        <v>0.84232454211124164</v>
      </c>
    </row>
    <row r="3063" spans="1:5" ht="15.75" customHeight="1" x14ac:dyDescent="0.3">
      <c r="A3063" s="1">
        <v>1380</v>
      </c>
      <c r="B3063" s="1" t="s">
        <v>10998</v>
      </c>
      <c r="C3063" s="1" t="s">
        <v>13428</v>
      </c>
      <c r="D3063" s="1" t="s">
        <v>10999</v>
      </c>
      <c r="E3063" s="8">
        <f t="shared" ca="1" si="12"/>
        <v>0.16425331739171567</v>
      </c>
    </row>
    <row r="3064" spans="1:5" ht="15.75" customHeight="1" x14ac:dyDescent="0.3">
      <c r="A3064" s="1">
        <v>1381</v>
      </c>
      <c r="B3064" s="1" t="s">
        <v>11387</v>
      </c>
      <c r="C3064" s="1" t="s">
        <v>13428</v>
      </c>
      <c r="D3064" s="1" t="s">
        <v>11439</v>
      </c>
      <c r="E3064" s="8">
        <f t="shared" ca="1" si="12"/>
        <v>0.27364320483851523</v>
      </c>
    </row>
    <row r="3065" spans="1:5" ht="15.75" customHeight="1" x14ac:dyDescent="0.3">
      <c r="A3065" s="1">
        <v>1381</v>
      </c>
      <c r="B3065" s="1" t="s">
        <v>12256</v>
      </c>
      <c r="C3065" s="1" t="s">
        <v>13428</v>
      </c>
      <c r="D3065" s="1" t="s">
        <v>12275</v>
      </c>
      <c r="E3065" s="8">
        <f t="shared" ca="1" si="12"/>
        <v>0.62620458641646359</v>
      </c>
    </row>
    <row r="3066" spans="1:5" ht="15.75" customHeight="1" x14ac:dyDescent="0.3">
      <c r="A3066" s="1">
        <v>1382</v>
      </c>
      <c r="B3066" s="1" t="s">
        <v>7784</v>
      </c>
      <c r="C3066" s="1" t="s">
        <v>13428</v>
      </c>
      <c r="D3066" s="1" t="s">
        <v>12723</v>
      </c>
      <c r="E3066" s="8">
        <f t="shared" ca="1" si="12"/>
        <v>0.75879773673823792</v>
      </c>
    </row>
    <row r="3067" spans="1:5" ht="15.75" customHeight="1" x14ac:dyDescent="0.3">
      <c r="A3067" s="1">
        <v>1382</v>
      </c>
      <c r="B3067" s="1" t="s">
        <v>1338</v>
      </c>
      <c r="C3067" s="1" t="s">
        <v>13428</v>
      </c>
      <c r="D3067" s="1" t="s">
        <v>12185</v>
      </c>
      <c r="E3067" s="8">
        <f t="shared" ca="1" si="12"/>
        <v>4.6248248970443995E-2</v>
      </c>
    </row>
    <row r="3068" spans="1:5" ht="15.75" customHeight="1" x14ac:dyDescent="0.3">
      <c r="A3068" s="1">
        <v>1383</v>
      </c>
      <c r="B3068" s="1" t="s">
        <v>2341</v>
      </c>
      <c r="C3068" s="1" t="s">
        <v>13428</v>
      </c>
      <c r="D3068" s="1" t="s">
        <v>2342</v>
      </c>
      <c r="E3068" s="8">
        <f t="shared" ca="1" si="12"/>
        <v>0.86045784023107286</v>
      </c>
    </row>
    <row r="3069" spans="1:5" ht="15.75" customHeight="1" x14ac:dyDescent="0.3">
      <c r="A3069" s="1">
        <v>1383</v>
      </c>
      <c r="B3069" s="1" t="s">
        <v>8674</v>
      </c>
      <c r="C3069" s="1" t="s">
        <v>13428</v>
      </c>
      <c r="D3069" s="1" t="s">
        <v>9023</v>
      </c>
      <c r="E3069" s="8">
        <f t="shared" ca="1" si="12"/>
        <v>0.3259988256410199</v>
      </c>
    </row>
    <row r="3070" spans="1:5" ht="15.75" customHeight="1" x14ac:dyDescent="0.3">
      <c r="A3070" s="1">
        <v>1384</v>
      </c>
      <c r="B3070" s="1" t="s">
        <v>5713</v>
      </c>
      <c r="C3070" s="1" t="s">
        <v>13428</v>
      </c>
      <c r="D3070" s="1" t="s">
        <v>13184</v>
      </c>
      <c r="E3070" s="8">
        <f t="shared" ca="1" si="12"/>
        <v>0.96095868800852446</v>
      </c>
    </row>
    <row r="3071" spans="1:5" ht="15.75" customHeight="1" x14ac:dyDescent="0.3">
      <c r="A3071" s="1">
        <v>1384</v>
      </c>
      <c r="B3071" s="1" t="s">
        <v>732</v>
      </c>
      <c r="C3071" s="1" t="s">
        <v>13428</v>
      </c>
      <c r="D3071" s="1" t="s">
        <v>733</v>
      </c>
      <c r="E3071" s="8">
        <f t="shared" ca="1" si="12"/>
        <v>0.75284235787294029</v>
      </c>
    </row>
    <row r="3072" spans="1:5" ht="15.75" customHeight="1" x14ac:dyDescent="0.3">
      <c r="A3072" s="1">
        <v>1385</v>
      </c>
      <c r="B3072" s="1" t="s">
        <v>3636</v>
      </c>
      <c r="C3072" s="1" t="s">
        <v>13428</v>
      </c>
      <c r="D3072" s="1" t="s">
        <v>6151</v>
      </c>
      <c r="E3072" s="8">
        <f t="shared" ca="1" si="12"/>
        <v>0.26521233379379416</v>
      </c>
    </row>
    <row r="3073" spans="1:5" ht="15.75" customHeight="1" x14ac:dyDescent="0.3">
      <c r="A3073" s="1">
        <v>1385</v>
      </c>
      <c r="B3073" s="1" t="s">
        <v>7278</v>
      </c>
      <c r="C3073" s="1" t="s">
        <v>13428</v>
      </c>
      <c r="D3073" s="1" t="s">
        <v>11356</v>
      </c>
      <c r="E3073" s="8">
        <f t="shared" ca="1" si="12"/>
        <v>0.61621485100569429</v>
      </c>
    </row>
    <row r="3074" spans="1:5" ht="15.75" customHeight="1" x14ac:dyDescent="0.3">
      <c r="A3074" s="1">
        <v>1386</v>
      </c>
      <c r="B3074" s="1" t="s">
        <v>2531</v>
      </c>
      <c r="C3074" s="1" t="s">
        <v>13428</v>
      </c>
      <c r="D3074" s="1" t="s">
        <v>2532</v>
      </c>
      <c r="E3074" s="8">
        <f t="shared" ca="1" si="12"/>
        <v>2.4441987579067015E-2</v>
      </c>
    </row>
    <row r="3075" spans="1:5" ht="15.75" customHeight="1" x14ac:dyDescent="0.3">
      <c r="A3075" s="1">
        <v>1386</v>
      </c>
      <c r="B3075" s="1" t="s">
        <v>11779</v>
      </c>
      <c r="C3075" s="1" t="s">
        <v>13428</v>
      </c>
      <c r="D3075" s="1" t="s">
        <v>12697</v>
      </c>
      <c r="E3075" s="8">
        <f t="shared" ca="1" si="12"/>
        <v>0.95586023441480505</v>
      </c>
    </row>
    <row r="3076" spans="1:5" ht="15.75" customHeight="1" x14ac:dyDescent="0.3">
      <c r="A3076" s="1">
        <v>1387</v>
      </c>
      <c r="B3076" s="1" t="s">
        <v>11730</v>
      </c>
      <c r="C3076" s="1" t="s">
        <v>13428</v>
      </c>
      <c r="D3076" s="1" t="s">
        <v>11731</v>
      </c>
      <c r="E3076" s="8">
        <f t="shared" ca="1" si="12"/>
        <v>0.71809475923427724</v>
      </c>
    </row>
    <row r="3077" spans="1:5" ht="15.75" customHeight="1" x14ac:dyDescent="0.3">
      <c r="A3077" s="1">
        <v>1387</v>
      </c>
      <c r="B3077" s="1" t="s">
        <v>6537</v>
      </c>
      <c r="C3077" s="1" t="s">
        <v>13428</v>
      </c>
      <c r="D3077" s="1" t="s">
        <v>8278</v>
      </c>
      <c r="E3077" s="8">
        <f t="shared" ca="1" si="12"/>
        <v>0.47189133770777425</v>
      </c>
    </row>
    <row r="3078" spans="1:5" ht="15.75" customHeight="1" x14ac:dyDescent="0.3">
      <c r="A3078" s="1">
        <v>1388</v>
      </c>
      <c r="B3078" s="1" t="s">
        <v>4900</v>
      </c>
      <c r="C3078" s="1" t="s">
        <v>13428</v>
      </c>
      <c r="D3078" s="1" t="s">
        <v>4901</v>
      </c>
      <c r="E3078" s="8">
        <f t="shared" ca="1" si="12"/>
        <v>0.95052993209772818</v>
      </c>
    </row>
    <row r="3079" spans="1:5" ht="15.75" customHeight="1" x14ac:dyDescent="0.3">
      <c r="A3079" s="1">
        <v>1388</v>
      </c>
      <c r="B3079" s="1" t="s">
        <v>4278</v>
      </c>
      <c r="C3079" s="1" t="s">
        <v>13428</v>
      </c>
      <c r="D3079" s="1" t="s">
        <v>4279</v>
      </c>
      <c r="E3079" s="8">
        <f t="shared" ca="1" si="12"/>
        <v>0.9435365885730489</v>
      </c>
    </row>
    <row r="3080" spans="1:5" ht="15.75" customHeight="1" x14ac:dyDescent="0.3">
      <c r="A3080" s="1">
        <v>1389</v>
      </c>
      <c r="B3080" s="1" t="s">
        <v>11231</v>
      </c>
      <c r="C3080" s="1" t="s">
        <v>13428</v>
      </c>
      <c r="D3080" s="1" t="s">
        <v>6646</v>
      </c>
      <c r="E3080" s="8">
        <f t="shared" ca="1" si="12"/>
        <v>0.46738739783467542</v>
      </c>
    </row>
    <row r="3081" spans="1:5" ht="15.75" customHeight="1" x14ac:dyDescent="0.3">
      <c r="A3081" s="1">
        <v>1389</v>
      </c>
      <c r="B3081" s="1" t="s">
        <v>2249</v>
      </c>
      <c r="C3081" s="1" t="s">
        <v>13428</v>
      </c>
      <c r="D3081" s="1" t="s">
        <v>6646</v>
      </c>
      <c r="E3081" s="8">
        <f t="shared" ca="1" si="12"/>
        <v>7.8769137892667596E-2</v>
      </c>
    </row>
    <row r="3082" spans="1:5" ht="15.75" customHeight="1" x14ac:dyDescent="0.3">
      <c r="A3082" s="1">
        <v>1390</v>
      </c>
      <c r="B3082" s="1" t="s">
        <v>236</v>
      </c>
      <c r="C3082" s="1" t="s">
        <v>13428</v>
      </c>
      <c r="D3082" s="1" t="s">
        <v>11479</v>
      </c>
      <c r="E3082" s="8">
        <f t="shared" ca="1" si="12"/>
        <v>7.1080584165399863E-2</v>
      </c>
    </row>
    <row r="3083" spans="1:5" ht="15.75" customHeight="1" x14ac:dyDescent="0.3">
      <c r="A3083" s="1">
        <v>1390</v>
      </c>
      <c r="B3083" s="1" t="s">
        <v>3330</v>
      </c>
      <c r="C3083" s="1" t="s">
        <v>13428</v>
      </c>
      <c r="D3083" s="1" t="s">
        <v>8478</v>
      </c>
      <c r="E3083" s="8">
        <f t="shared" ca="1" si="12"/>
        <v>0.1709666608630046</v>
      </c>
    </row>
    <row r="3084" spans="1:5" ht="15.75" customHeight="1" x14ac:dyDescent="0.3">
      <c r="A3084" s="1">
        <v>1391</v>
      </c>
      <c r="B3084" s="1" t="s">
        <v>8509</v>
      </c>
      <c r="C3084" s="1" t="s">
        <v>13428</v>
      </c>
      <c r="D3084" s="1" t="s">
        <v>12092</v>
      </c>
      <c r="E3084" s="8">
        <f t="shared" ca="1" si="12"/>
        <v>0.7536753401847972</v>
      </c>
    </row>
    <row r="3085" spans="1:5" ht="15.75" customHeight="1" x14ac:dyDescent="0.3">
      <c r="A3085" s="1">
        <v>1391</v>
      </c>
      <c r="B3085" s="1" t="s">
        <v>4426</v>
      </c>
      <c r="C3085" s="1" t="s">
        <v>13428</v>
      </c>
      <c r="D3085" s="1" t="s">
        <v>4427</v>
      </c>
      <c r="E3085" s="8">
        <f t="shared" ca="1" si="12"/>
        <v>0.69391651523504871</v>
      </c>
    </row>
    <row r="3086" spans="1:5" ht="15.75" customHeight="1" x14ac:dyDescent="0.3">
      <c r="A3086" s="1">
        <v>1392</v>
      </c>
      <c r="B3086" s="1" t="s">
        <v>4132</v>
      </c>
      <c r="C3086" s="1" t="s">
        <v>13428</v>
      </c>
      <c r="D3086" s="1" t="s">
        <v>4133</v>
      </c>
      <c r="E3086" s="8">
        <f t="shared" ca="1" si="12"/>
        <v>0.63555275592292493</v>
      </c>
    </row>
    <row r="3087" spans="1:5" ht="15.75" customHeight="1" x14ac:dyDescent="0.3">
      <c r="A3087" s="1">
        <v>1392</v>
      </c>
      <c r="B3087" s="1" t="s">
        <v>4913</v>
      </c>
      <c r="C3087" s="1" t="s">
        <v>13428</v>
      </c>
      <c r="D3087" s="1" t="s">
        <v>4914</v>
      </c>
      <c r="E3087" s="8">
        <f t="shared" ca="1" si="12"/>
        <v>0.24116075834862294</v>
      </c>
    </row>
    <row r="3088" spans="1:5" ht="15.75" customHeight="1" x14ac:dyDescent="0.3">
      <c r="A3088" s="1">
        <v>1393</v>
      </c>
      <c r="B3088" s="1" t="s">
        <v>6993</v>
      </c>
      <c r="C3088" s="1" t="s">
        <v>13428</v>
      </c>
      <c r="D3088" s="1" t="s">
        <v>13384</v>
      </c>
      <c r="E3088" s="8">
        <f t="shared" ca="1" si="12"/>
        <v>0.32575845836346085</v>
      </c>
    </row>
    <row r="3089" spans="1:5" ht="15.75" customHeight="1" x14ac:dyDescent="0.3">
      <c r="A3089" s="1">
        <v>1393</v>
      </c>
      <c r="B3089" s="1" t="s">
        <v>3955</v>
      </c>
      <c r="C3089" s="1" t="s">
        <v>13428</v>
      </c>
      <c r="D3089" s="1" t="s">
        <v>3956</v>
      </c>
      <c r="E3089" s="8">
        <f t="shared" ca="1" si="12"/>
        <v>0.10157612585407227</v>
      </c>
    </row>
    <row r="3090" spans="1:5" ht="15.75" customHeight="1" x14ac:dyDescent="0.3">
      <c r="A3090" s="1">
        <v>1394</v>
      </c>
      <c r="B3090" s="1" t="s">
        <v>5933</v>
      </c>
      <c r="C3090" s="1" t="s">
        <v>13428</v>
      </c>
      <c r="D3090" s="1" t="s">
        <v>10765</v>
      </c>
      <c r="E3090" s="8">
        <f t="shared" ca="1" si="12"/>
        <v>0.77269251323717925</v>
      </c>
    </row>
    <row r="3091" spans="1:5" ht="15.75" customHeight="1" x14ac:dyDescent="0.3">
      <c r="A3091" s="1">
        <v>1394</v>
      </c>
      <c r="B3091" s="1" t="s">
        <v>5911</v>
      </c>
      <c r="C3091" s="1" t="s">
        <v>13428</v>
      </c>
      <c r="D3091" s="1" t="s">
        <v>5912</v>
      </c>
      <c r="E3091" s="8">
        <f t="shared" ca="1" si="12"/>
        <v>0.32870828015943876</v>
      </c>
    </row>
    <row r="3092" spans="1:5" ht="15.75" customHeight="1" x14ac:dyDescent="0.3">
      <c r="A3092" s="1">
        <v>1395</v>
      </c>
      <c r="B3092" s="1" t="s">
        <v>4282</v>
      </c>
      <c r="C3092" s="1" t="s">
        <v>13428</v>
      </c>
      <c r="D3092" s="1" t="s">
        <v>4283</v>
      </c>
      <c r="E3092" s="8">
        <f t="shared" ca="1" si="12"/>
        <v>0.26905815524948162</v>
      </c>
    </row>
    <row r="3093" spans="1:5" ht="15.75" customHeight="1" x14ac:dyDescent="0.3">
      <c r="A3093" s="1">
        <v>1395</v>
      </c>
      <c r="B3093" s="1" t="s">
        <v>4332</v>
      </c>
      <c r="C3093" s="1" t="s">
        <v>13428</v>
      </c>
      <c r="D3093" s="1" t="s">
        <v>4333</v>
      </c>
      <c r="E3093" s="8">
        <f t="shared" ca="1" si="12"/>
        <v>0.95790151283867919</v>
      </c>
    </row>
    <row r="3094" spans="1:5" ht="15.75" customHeight="1" x14ac:dyDescent="0.3">
      <c r="A3094" s="1">
        <v>1396</v>
      </c>
      <c r="B3094" s="1" t="s">
        <v>10250</v>
      </c>
      <c r="C3094" s="1" t="s">
        <v>13428</v>
      </c>
      <c r="D3094" s="1" t="s">
        <v>13105</v>
      </c>
      <c r="E3094" s="8">
        <f t="shared" ca="1" si="12"/>
        <v>0.94785442607771564</v>
      </c>
    </row>
    <row r="3095" spans="1:5" ht="15.75" customHeight="1" x14ac:dyDescent="0.3">
      <c r="A3095" s="1">
        <v>1396</v>
      </c>
      <c r="B3095" s="1" t="s">
        <v>7436</v>
      </c>
      <c r="C3095" s="1" t="s">
        <v>13428</v>
      </c>
      <c r="D3095" s="1" t="s">
        <v>7437</v>
      </c>
      <c r="E3095" s="8">
        <f t="shared" ca="1" si="12"/>
        <v>9.975251481139169E-2</v>
      </c>
    </row>
    <row r="3096" spans="1:5" ht="15.75" customHeight="1" x14ac:dyDescent="0.3">
      <c r="A3096" s="1">
        <v>1397</v>
      </c>
      <c r="B3096" s="1" t="s">
        <v>4514</v>
      </c>
      <c r="C3096" s="1" t="s">
        <v>13428</v>
      </c>
      <c r="D3096" s="1" t="s">
        <v>13112</v>
      </c>
      <c r="E3096" s="8">
        <f t="shared" ca="1" si="12"/>
        <v>4.5975360111125241E-2</v>
      </c>
    </row>
    <row r="3097" spans="1:5" ht="15.75" customHeight="1" x14ac:dyDescent="0.3">
      <c r="A3097" s="1">
        <v>1397</v>
      </c>
      <c r="B3097" s="1" t="s">
        <v>3494</v>
      </c>
      <c r="C3097" s="1" t="s">
        <v>13428</v>
      </c>
      <c r="D3097" s="1" t="s">
        <v>11643</v>
      </c>
      <c r="E3097" s="8">
        <f t="shared" ca="1" si="12"/>
        <v>0.21010113461115965</v>
      </c>
    </row>
    <row r="3098" spans="1:5" ht="15.75" customHeight="1" x14ac:dyDescent="0.3">
      <c r="A3098" s="1">
        <v>1398</v>
      </c>
      <c r="B3098" s="1" t="s">
        <v>7652</v>
      </c>
      <c r="C3098" s="1" t="s">
        <v>13428</v>
      </c>
      <c r="D3098" s="1" t="s">
        <v>11149</v>
      </c>
      <c r="E3098" s="8">
        <f t="shared" ca="1" si="12"/>
        <v>0.14264136227119917</v>
      </c>
    </row>
    <row r="3099" spans="1:5" ht="15.75" customHeight="1" x14ac:dyDescent="0.3">
      <c r="A3099" s="1">
        <v>1398</v>
      </c>
      <c r="B3099" s="1" t="s">
        <v>9832</v>
      </c>
      <c r="C3099" s="1" t="s">
        <v>13428</v>
      </c>
      <c r="D3099" s="1" t="s">
        <v>9833</v>
      </c>
      <c r="E3099" s="8">
        <f t="shared" ca="1" si="12"/>
        <v>0.63342877226192984</v>
      </c>
    </row>
    <row r="3100" spans="1:5" ht="15.75" customHeight="1" x14ac:dyDescent="0.3">
      <c r="A3100" s="1">
        <v>1399</v>
      </c>
      <c r="B3100" s="1" t="s">
        <v>10701</v>
      </c>
      <c r="C3100" s="1" t="s">
        <v>13428</v>
      </c>
      <c r="D3100" s="1" t="s">
        <v>2185</v>
      </c>
      <c r="E3100" s="8">
        <f t="shared" ca="1" si="12"/>
        <v>0.11175643109113387</v>
      </c>
    </row>
    <row r="3101" spans="1:5" ht="15.75" customHeight="1" x14ac:dyDescent="0.3">
      <c r="A3101" s="1">
        <v>1399</v>
      </c>
      <c r="B3101" s="1" t="s">
        <v>2184</v>
      </c>
      <c r="C3101" s="1" t="s">
        <v>13428</v>
      </c>
      <c r="D3101" s="1" t="s">
        <v>2185</v>
      </c>
      <c r="E3101" s="8">
        <f t="shared" ca="1" si="12"/>
        <v>0.99371330604244767</v>
      </c>
    </row>
    <row r="3102" spans="1:5" ht="15.75" customHeight="1" x14ac:dyDescent="0.3">
      <c r="A3102" s="1">
        <v>1400</v>
      </c>
      <c r="B3102" s="1" t="s">
        <v>1531</v>
      </c>
      <c r="C3102" s="1" t="s">
        <v>13428</v>
      </c>
      <c r="D3102" s="1" t="s">
        <v>1532</v>
      </c>
      <c r="E3102" s="8">
        <f t="shared" ca="1" si="12"/>
        <v>0.7621255280305812</v>
      </c>
    </row>
    <row r="3103" spans="1:5" ht="15.75" customHeight="1" x14ac:dyDescent="0.3">
      <c r="A3103" s="1">
        <v>1400</v>
      </c>
      <c r="B3103" s="1" t="s">
        <v>6122</v>
      </c>
      <c r="C3103" s="1" t="s">
        <v>13428</v>
      </c>
      <c r="D3103" s="1" t="s">
        <v>6123</v>
      </c>
      <c r="E3103" s="8">
        <f t="shared" ca="1" si="12"/>
        <v>0.95703868485430255</v>
      </c>
    </row>
    <row r="3104" spans="1:5" ht="15.75" customHeight="1" x14ac:dyDescent="0.3">
      <c r="A3104" s="1">
        <v>1401</v>
      </c>
      <c r="B3104" s="1" t="s">
        <v>9525</v>
      </c>
      <c r="C3104" s="1" t="s">
        <v>13428</v>
      </c>
      <c r="D3104" s="1" t="s">
        <v>10056</v>
      </c>
      <c r="E3104" s="8">
        <f t="shared" ca="1" si="12"/>
        <v>0.10228500881043789</v>
      </c>
    </row>
    <row r="3105" spans="1:5" ht="15.75" customHeight="1" x14ac:dyDescent="0.3">
      <c r="A3105" s="1">
        <v>1401</v>
      </c>
      <c r="B3105" s="1" t="s">
        <v>9222</v>
      </c>
      <c r="C3105" s="1" t="s">
        <v>13428</v>
      </c>
      <c r="D3105" s="1" t="s">
        <v>9830</v>
      </c>
      <c r="E3105" s="8">
        <f t="shared" ca="1" si="12"/>
        <v>0.90352448721596457</v>
      </c>
    </row>
    <row r="3106" spans="1:5" ht="15.75" customHeight="1" x14ac:dyDescent="0.3">
      <c r="A3106" s="1">
        <v>1402</v>
      </c>
      <c r="B3106" s="1" t="s">
        <v>12543</v>
      </c>
      <c r="C3106" s="1" t="s">
        <v>13428</v>
      </c>
      <c r="D3106" s="1" t="s">
        <v>12544</v>
      </c>
      <c r="E3106" s="8">
        <f t="shared" ca="1" si="12"/>
        <v>0.59270265771758113</v>
      </c>
    </row>
    <row r="3107" spans="1:5" ht="15.75" customHeight="1" x14ac:dyDescent="0.3">
      <c r="A3107" s="1">
        <v>1402</v>
      </c>
      <c r="B3107" s="1" t="s">
        <v>4144</v>
      </c>
      <c r="C3107" s="1" t="s">
        <v>13428</v>
      </c>
      <c r="D3107" s="1" t="s">
        <v>4145</v>
      </c>
      <c r="E3107" s="8">
        <f t="shared" ca="1" si="12"/>
        <v>0.73005741338770691</v>
      </c>
    </row>
    <row r="3108" spans="1:5" ht="15.75" customHeight="1" x14ac:dyDescent="0.3">
      <c r="A3108" s="1">
        <v>1403</v>
      </c>
      <c r="B3108" s="1" t="s">
        <v>4957</v>
      </c>
      <c r="C3108" s="1" t="s">
        <v>13428</v>
      </c>
      <c r="D3108" s="1" t="s">
        <v>11059</v>
      </c>
      <c r="E3108" s="8">
        <f t="shared" ca="1" si="12"/>
        <v>0.30133555077387353</v>
      </c>
    </row>
    <row r="3109" spans="1:5" ht="15.75" customHeight="1" x14ac:dyDescent="0.3">
      <c r="A3109" s="1">
        <v>1403</v>
      </c>
      <c r="B3109" s="1" t="s">
        <v>6273</v>
      </c>
      <c r="C3109" s="1" t="s">
        <v>13428</v>
      </c>
      <c r="D3109" s="1" t="s">
        <v>7885</v>
      </c>
      <c r="E3109" s="8">
        <f t="shared" ca="1" si="12"/>
        <v>0.48887845742329272</v>
      </c>
    </row>
    <row r="3110" spans="1:5" ht="15.75" customHeight="1" x14ac:dyDescent="0.3">
      <c r="A3110" s="1">
        <v>1404</v>
      </c>
      <c r="B3110" s="1" t="s">
        <v>6566</v>
      </c>
      <c r="C3110" s="1" t="s">
        <v>13428</v>
      </c>
      <c r="D3110" s="1" t="s">
        <v>8803</v>
      </c>
      <c r="E3110" s="8">
        <f t="shared" ca="1" si="12"/>
        <v>0.71735433189655617</v>
      </c>
    </row>
    <row r="3111" spans="1:5" ht="15.75" customHeight="1" x14ac:dyDescent="0.3">
      <c r="A3111" s="1">
        <v>1404</v>
      </c>
      <c r="B3111" s="1" t="s">
        <v>11017</v>
      </c>
      <c r="C3111" s="1" t="s">
        <v>13428</v>
      </c>
      <c r="D3111" s="1" t="s">
        <v>11785</v>
      </c>
      <c r="E3111" s="8">
        <f t="shared" ca="1" si="12"/>
        <v>0.614250238513529</v>
      </c>
    </row>
    <row r="3112" spans="1:5" ht="15.75" customHeight="1" x14ac:dyDescent="0.3">
      <c r="A3112" s="1">
        <v>1405</v>
      </c>
      <c r="B3112" s="1" t="s">
        <v>2987</v>
      </c>
      <c r="C3112" s="1" t="s">
        <v>13428</v>
      </c>
      <c r="D3112" s="1" t="s">
        <v>7794</v>
      </c>
      <c r="E3112" s="8">
        <f t="shared" ca="1" si="12"/>
        <v>0.36315714078032058</v>
      </c>
    </row>
    <row r="3113" spans="1:5" ht="15.75" customHeight="1" x14ac:dyDescent="0.3">
      <c r="A3113" s="1">
        <v>1405</v>
      </c>
      <c r="B3113" s="1" t="s">
        <v>3532</v>
      </c>
      <c r="C3113" s="1" t="s">
        <v>13428</v>
      </c>
      <c r="D3113" s="1" t="s">
        <v>12578</v>
      </c>
      <c r="E3113" s="8">
        <f t="shared" ca="1" si="12"/>
        <v>0.86561215177034501</v>
      </c>
    </row>
    <row r="3114" spans="1:5" ht="15.75" customHeight="1" x14ac:dyDescent="0.3">
      <c r="A3114" s="1">
        <v>1406</v>
      </c>
      <c r="B3114" s="1" t="s">
        <v>12387</v>
      </c>
      <c r="C3114" s="1" t="s">
        <v>13428</v>
      </c>
      <c r="D3114" s="1" t="s">
        <v>13336</v>
      </c>
      <c r="E3114" s="8">
        <f t="shared" ca="1" si="12"/>
        <v>0.70276975693864041</v>
      </c>
    </row>
    <row r="3115" spans="1:5" ht="15.75" customHeight="1" x14ac:dyDescent="0.3">
      <c r="A3115" s="1">
        <v>1406</v>
      </c>
      <c r="B3115" s="1" t="s">
        <v>108</v>
      </c>
      <c r="C3115" s="1" t="s">
        <v>13428</v>
      </c>
      <c r="D3115" s="1" t="s">
        <v>109</v>
      </c>
      <c r="E3115" s="8">
        <f t="shared" ca="1" si="12"/>
        <v>4.2019563637661683E-2</v>
      </c>
    </row>
    <row r="3116" spans="1:5" ht="15.75" customHeight="1" x14ac:dyDescent="0.3">
      <c r="A3116" s="1">
        <v>1407</v>
      </c>
      <c r="B3116" s="1" t="s">
        <v>7179</v>
      </c>
      <c r="C3116" s="1" t="s">
        <v>13428</v>
      </c>
      <c r="D3116" s="1" t="s">
        <v>7180</v>
      </c>
      <c r="E3116" s="8">
        <f t="shared" ca="1" si="12"/>
        <v>0.25613641982799118</v>
      </c>
    </row>
    <row r="3117" spans="1:5" ht="15.75" customHeight="1" x14ac:dyDescent="0.3">
      <c r="A3117" s="1">
        <v>1407</v>
      </c>
      <c r="B3117" s="1" t="s">
        <v>3833</v>
      </c>
      <c r="C3117" s="1" t="s">
        <v>13428</v>
      </c>
      <c r="D3117" s="1" t="s">
        <v>11861</v>
      </c>
      <c r="E3117" s="8">
        <f t="shared" ca="1" si="12"/>
        <v>0.9958413407636818</v>
      </c>
    </row>
    <row r="3118" spans="1:5" ht="15.75" customHeight="1" x14ac:dyDescent="0.3">
      <c r="A3118" s="1">
        <v>1408</v>
      </c>
      <c r="B3118" s="1" t="s">
        <v>7276</v>
      </c>
      <c r="C3118" s="1" t="s">
        <v>13428</v>
      </c>
      <c r="D3118" s="1" t="s">
        <v>11004</v>
      </c>
      <c r="E3118" s="8">
        <f t="shared" ca="1" si="12"/>
        <v>0.58675963687822619</v>
      </c>
    </row>
    <row r="3119" spans="1:5" ht="15.75" customHeight="1" x14ac:dyDescent="0.3">
      <c r="A3119" s="1">
        <v>1408</v>
      </c>
      <c r="B3119" s="1" t="s">
        <v>8347</v>
      </c>
      <c r="C3119" s="1" t="s">
        <v>13428</v>
      </c>
      <c r="D3119" s="1" t="s">
        <v>8348</v>
      </c>
      <c r="E3119" s="8">
        <f t="shared" ca="1" si="12"/>
        <v>0.93834908277108631</v>
      </c>
    </row>
    <row r="3120" spans="1:5" ht="15.75" customHeight="1" x14ac:dyDescent="0.3">
      <c r="A3120" s="1">
        <v>1409</v>
      </c>
      <c r="B3120" s="1" t="s">
        <v>8328</v>
      </c>
      <c r="C3120" s="1" t="s">
        <v>13428</v>
      </c>
      <c r="D3120" s="1" t="s">
        <v>10835</v>
      </c>
      <c r="E3120" s="8">
        <f t="shared" ca="1" si="12"/>
        <v>0.59048347015230951</v>
      </c>
    </row>
    <row r="3121" spans="1:5" ht="15.75" customHeight="1" x14ac:dyDescent="0.3">
      <c r="A3121" s="1">
        <v>1409</v>
      </c>
      <c r="B3121" s="1" t="s">
        <v>3267</v>
      </c>
      <c r="C3121" s="1" t="s">
        <v>13428</v>
      </c>
      <c r="D3121" s="1" t="s">
        <v>3268</v>
      </c>
      <c r="E3121" s="8">
        <f t="shared" ca="1" si="12"/>
        <v>0.52189592594786605</v>
      </c>
    </row>
    <row r="3122" spans="1:5" ht="15.75" customHeight="1" x14ac:dyDescent="0.3">
      <c r="A3122" s="1">
        <v>1410</v>
      </c>
      <c r="B3122" s="1" t="s">
        <v>2783</v>
      </c>
      <c r="C3122" s="1" t="s">
        <v>13428</v>
      </c>
      <c r="D3122" s="1" t="s">
        <v>2784</v>
      </c>
      <c r="E3122" s="8">
        <f t="shared" ca="1" si="12"/>
        <v>4.5398987584397421E-2</v>
      </c>
    </row>
    <row r="3123" spans="1:5" ht="15.75" customHeight="1" x14ac:dyDescent="0.3">
      <c r="A3123" s="1">
        <v>1410</v>
      </c>
      <c r="B3123" s="1" t="s">
        <v>7254</v>
      </c>
      <c r="C3123" s="1" t="s">
        <v>13428</v>
      </c>
      <c r="D3123" s="1" t="s">
        <v>10976</v>
      </c>
      <c r="E3123" s="8">
        <f t="shared" ca="1" si="12"/>
        <v>0.48677135699620477</v>
      </c>
    </row>
    <row r="3124" spans="1:5" ht="15.75" customHeight="1" x14ac:dyDescent="0.3">
      <c r="A3124" s="1">
        <v>1411</v>
      </c>
      <c r="B3124" s="1" t="s">
        <v>8145</v>
      </c>
      <c r="C3124" s="1" t="s">
        <v>13428</v>
      </c>
      <c r="D3124" s="1" t="s">
        <v>8146</v>
      </c>
      <c r="E3124" s="8">
        <f t="shared" ca="1" si="12"/>
        <v>0.8946689505961003</v>
      </c>
    </row>
    <row r="3125" spans="1:5" ht="15.75" customHeight="1" x14ac:dyDescent="0.3">
      <c r="A3125" s="1">
        <v>1411</v>
      </c>
      <c r="B3125" s="1" t="s">
        <v>6080</v>
      </c>
      <c r="C3125" s="1" t="s">
        <v>13428</v>
      </c>
      <c r="D3125" s="1" t="s">
        <v>11967</v>
      </c>
      <c r="E3125" s="8">
        <f t="shared" ca="1" si="12"/>
        <v>0.73850245982653839</v>
      </c>
    </row>
    <row r="3126" spans="1:5" ht="15.75" customHeight="1" x14ac:dyDescent="0.3">
      <c r="A3126" s="1">
        <v>1412</v>
      </c>
      <c r="B3126" s="1" t="s">
        <v>12282</v>
      </c>
      <c r="C3126" s="1" t="s">
        <v>13428</v>
      </c>
      <c r="D3126" s="1" t="s">
        <v>13164</v>
      </c>
      <c r="E3126" s="8">
        <f t="shared" ca="1" si="12"/>
        <v>0.34147741328488701</v>
      </c>
    </row>
    <row r="3127" spans="1:5" ht="15.75" customHeight="1" x14ac:dyDescent="0.3">
      <c r="A3127" s="1">
        <v>1412</v>
      </c>
      <c r="B3127" s="1" t="s">
        <v>1242</v>
      </c>
      <c r="C3127" s="1" t="s">
        <v>13428</v>
      </c>
      <c r="D3127" s="1" t="s">
        <v>8424</v>
      </c>
      <c r="E3127" s="8">
        <f t="shared" ca="1" si="12"/>
        <v>0.52362857196544632</v>
      </c>
    </row>
    <row r="3128" spans="1:5" ht="15.75" customHeight="1" x14ac:dyDescent="0.3">
      <c r="A3128" s="1">
        <v>1413</v>
      </c>
      <c r="B3128" s="1" t="s">
        <v>9210</v>
      </c>
      <c r="C3128" s="1" t="s">
        <v>13428</v>
      </c>
      <c r="D3128" s="1" t="s">
        <v>10749</v>
      </c>
      <c r="E3128" s="8">
        <f t="shared" ca="1" si="12"/>
        <v>0.29429961521060921</v>
      </c>
    </row>
    <row r="3129" spans="1:5" ht="15.75" customHeight="1" x14ac:dyDescent="0.3">
      <c r="A3129" s="1">
        <v>1413</v>
      </c>
      <c r="B3129" s="1" t="s">
        <v>2018</v>
      </c>
      <c r="C3129" s="1" t="s">
        <v>13428</v>
      </c>
      <c r="D3129" s="1" t="s">
        <v>2019</v>
      </c>
      <c r="E3129" s="8">
        <f t="shared" ca="1" si="12"/>
        <v>0.91239527048735491</v>
      </c>
    </row>
    <row r="3130" spans="1:5" ht="15.75" customHeight="1" x14ac:dyDescent="0.3">
      <c r="A3130" s="1">
        <v>1414</v>
      </c>
      <c r="B3130" s="1" t="s">
        <v>4421</v>
      </c>
      <c r="C3130" s="1" t="s">
        <v>13428</v>
      </c>
      <c r="D3130" s="1" t="s">
        <v>4422</v>
      </c>
      <c r="E3130" s="8">
        <f t="shared" ca="1" si="12"/>
        <v>0.57765047226940558</v>
      </c>
    </row>
    <row r="3131" spans="1:5" ht="15.75" customHeight="1" x14ac:dyDescent="0.3">
      <c r="A3131" s="1">
        <v>1414</v>
      </c>
      <c r="B3131" s="1" t="s">
        <v>6793</v>
      </c>
      <c r="C3131" s="1" t="s">
        <v>13428</v>
      </c>
      <c r="D3131" s="1" t="s">
        <v>11400</v>
      </c>
      <c r="E3131" s="8">
        <f t="shared" ca="1" si="12"/>
        <v>0.55189058818009618</v>
      </c>
    </row>
    <row r="3132" spans="1:5" ht="15.75" customHeight="1" x14ac:dyDescent="0.3">
      <c r="A3132" s="1">
        <v>1415</v>
      </c>
      <c r="B3132" s="1" t="s">
        <v>4895</v>
      </c>
      <c r="C3132" s="1" t="s">
        <v>13428</v>
      </c>
      <c r="D3132" s="1" t="s">
        <v>12646</v>
      </c>
      <c r="E3132" s="8">
        <f t="shared" ca="1" si="12"/>
        <v>0.87711453808123796</v>
      </c>
    </row>
    <row r="3133" spans="1:5" ht="15.75" customHeight="1" x14ac:dyDescent="0.3">
      <c r="A3133" s="1">
        <v>1415</v>
      </c>
      <c r="B3133" s="1" t="s">
        <v>8891</v>
      </c>
      <c r="C3133" s="1" t="s">
        <v>13428</v>
      </c>
      <c r="D3133" s="1" t="s">
        <v>12615</v>
      </c>
      <c r="E3133" s="8">
        <f t="shared" ca="1" si="12"/>
        <v>0.20619498496784938</v>
      </c>
    </row>
    <row r="3134" spans="1:5" ht="15.75" customHeight="1" x14ac:dyDescent="0.3">
      <c r="A3134" s="1">
        <v>1416</v>
      </c>
      <c r="B3134" s="1" t="s">
        <v>11821</v>
      </c>
      <c r="C3134" s="1" t="s">
        <v>13428</v>
      </c>
      <c r="D3134" s="1" t="s">
        <v>11822</v>
      </c>
      <c r="E3134" s="8">
        <f t="shared" ca="1" si="12"/>
        <v>0.61325543550970951</v>
      </c>
    </row>
    <row r="3135" spans="1:5" ht="15.75" customHeight="1" x14ac:dyDescent="0.3">
      <c r="A3135" s="1">
        <v>1416</v>
      </c>
      <c r="B3135" s="1" t="s">
        <v>6929</v>
      </c>
      <c r="C3135" s="1" t="s">
        <v>13428</v>
      </c>
      <c r="D3135" s="1" t="s">
        <v>11498</v>
      </c>
      <c r="E3135" s="8">
        <f t="shared" ca="1" si="12"/>
        <v>0.36946746435502553</v>
      </c>
    </row>
    <row r="3136" spans="1:5" ht="15.75" customHeight="1" x14ac:dyDescent="0.3">
      <c r="A3136" s="1">
        <v>1417</v>
      </c>
      <c r="B3136" s="1" t="s">
        <v>5427</v>
      </c>
      <c r="C3136" s="1" t="s">
        <v>13428</v>
      </c>
      <c r="D3136" s="1" t="s">
        <v>12460</v>
      </c>
      <c r="E3136" s="8">
        <f t="shared" ca="1" si="12"/>
        <v>0.60573429444413573</v>
      </c>
    </row>
    <row r="3137" spans="1:5" ht="15.75" customHeight="1" x14ac:dyDescent="0.3">
      <c r="A3137" s="1">
        <v>1417</v>
      </c>
      <c r="B3137" s="1" t="s">
        <v>4468</v>
      </c>
      <c r="C3137" s="1" t="s">
        <v>13428</v>
      </c>
      <c r="D3137" s="1" t="s">
        <v>4469</v>
      </c>
      <c r="E3137" s="8">
        <f t="shared" ca="1" si="12"/>
        <v>0.46497234760779427</v>
      </c>
    </row>
    <row r="3138" spans="1:5" ht="15.75" customHeight="1" x14ac:dyDescent="0.3">
      <c r="A3138" s="1">
        <v>1418</v>
      </c>
      <c r="B3138" s="1" t="s">
        <v>2792</v>
      </c>
      <c r="C3138" s="1" t="s">
        <v>13428</v>
      </c>
      <c r="D3138" s="1" t="s">
        <v>12112</v>
      </c>
      <c r="E3138" s="8">
        <f t="shared" ca="1" si="12"/>
        <v>0.83583991382626277</v>
      </c>
    </row>
    <row r="3139" spans="1:5" ht="15.75" customHeight="1" x14ac:dyDescent="0.3">
      <c r="A3139" s="1">
        <v>1418</v>
      </c>
      <c r="B3139" s="1" t="s">
        <v>11251</v>
      </c>
      <c r="C3139" s="1" t="s">
        <v>13428</v>
      </c>
      <c r="D3139" s="1" t="s">
        <v>11768</v>
      </c>
      <c r="E3139" s="8">
        <f t="shared" ca="1" si="12"/>
        <v>0.68243580215474586</v>
      </c>
    </row>
    <row r="3140" spans="1:5" ht="15.75" customHeight="1" x14ac:dyDescent="0.3">
      <c r="A3140" s="1">
        <v>1419</v>
      </c>
      <c r="B3140" s="1" t="s">
        <v>4402</v>
      </c>
      <c r="C3140" s="1" t="s">
        <v>13428</v>
      </c>
      <c r="D3140" s="1" t="s">
        <v>4403</v>
      </c>
      <c r="E3140" s="8">
        <f t="shared" ca="1" si="12"/>
        <v>0.78097761555201162</v>
      </c>
    </row>
    <row r="3141" spans="1:5" ht="15.75" customHeight="1" x14ac:dyDescent="0.3">
      <c r="A3141" s="1">
        <v>1419</v>
      </c>
      <c r="B3141" s="1" t="s">
        <v>6972</v>
      </c>
      <c r="C3141" s="1" t="s">
        <v>13428</v>
      </c>
      <c r="D3141" s="1" t="s">
        <v>6973</v>
      </c>
      <c r="E3141" s="8">
        <f t="shared" ca="1" si="12"/>
        <v>0.1215271644980187</v>
      </c>
    </row>
    <row r="3142" spans="1:5" ht="15.75" customHeight="1" x14ac:dyDescent="0.3">
      <c r="A3142" s="1">
        <v>1420</v>
      </c>
      <c r="B3142" s="1" t="s">
        <v>4902</v>
      </c>
      <c r="C3142" s="1" t="s">
        <v>13428</v>
      </c>
      <c r="D3142" s="1" t="s">
        <v>6180</v>
      </c>
      <c r="E3142" s="8">
        <f t="shared" ca="1" si="12"/>
        <v>0.76720489346446963</v>
      </c>
    </row>
    <row r="3143" spans="1:5" ht="15.75" customHeight="1" x14ac:dyDescent="0.3">
      <c r="A3143" s="1">
        <v>1420</v>
      </c>
      <c r="B3143" s="1" t="s">
        <v>3293</v>
      </c>
      <c r="C3143" s="1" t="s">
        <v>13428</v>
      </c>
      <c r="D3143" s="1" t="s">
        <v>3294</v>
      </c>
      <c r="E3143" s="8">
        <f t="shared" ca="1" si="12"/>
        <v>0.96588018218414262</v>
      </c>
    </row>
    <row r="3144" spans="1:5" ht="15.75" customHeight="1" x14ac:dyDescent="0.3">
      <c r="A3144" s="1">
        <v>1421</v>
      </c>
      <c r="B3144" s="1" t="s">
        <v>9788</v>
      </c>
      <c r="C3144" s="1" t="s">
        <v>13428</v>
      </c>
      <c r="D3144" s="1" t="s">
        <v>11327</v>
      </c>
      <c r="E3144" s="8">
        <f t="shared" ca="1" si="12"/>
        <v>0.26932780560680691</v>
      </c>
    </row>
    <row r="3145" spans="1:5" ht="15.75" customHeight="1" x14ac:dyDescent="0.3">
      <c r="A3145" s="1">
        <v>1421</v>
      </c>
      <c r="B3145" s="1" t="s">
        <v>10514</v>
      </c>
      <c r="C3145" s="1" t="s">
        <v>13428</v>
      </c>
      <c r="D3145" s="1" t="s">
        <v>11537</v>
      </c>
      <c r="E3145" s="8">
        <f t="shared" ca="1" si="12"/>
        <v>0.68128051420906988</v>
      </c>
    </row>
    <row r="3146" spans="1:5" ht="15.75" customHeight="1" x14ac:dyDescent="0.3">
      <c r="A3146" s="1">
        <v>1422</v>
      </c>
      <c r="B3146" s="1" t="s">
        <v>3101</v>
      </c>
      <c r="C3146" s="1" t="s">
        <v>13428</v>
      </c>
      <c r="D3146" s="1" t="s">
        <v>8435</v>
      </c>
      <c r="E3146" s="8">
        <f t="shared" ca="1" si="12"/>
        <v>0.63437415459710245</v>
      </c>
    </row>
    <row r="3147" spans="1:5" ht="15.75" customHeight="1" x14ac:dyDescent="0.3">
      <c r="A3147" s="1">
        <v>1422</v>
      </c>
      <c r="B3147" s="1" t="s">
        <v>9501</v>
      </c>
      <c r="C3147" s="1" t="s">
        <v>13428</v>
      </c>
      <c r="D3147" s="1" t="s">
        <v>9502</v>
      </c>
      <c r="E3147" s="8">
        <f t="shared" ca="1" si="12"/>
        <v>0.67085173989278457</v>
      </c>
    </row>
    <row r="3148" spans="1:5" ht="15.75" customHeight="1" x14ac:dyDescent="0.3">
      <c r="A3148" s="1">
        <v>1423</v>
      </c>
      <c r="B3148" s="1" t="s">
        <v>10058</v>
      </c>
      <c r="C3148" s="1" t="s">
        <v>13428</v>
      </c>
      <c r="D3148" s="1" t="s">
        <v>10059</v>
      </c>
      <c r="E3148" s="8">
        <f t="shared" ca="1" si="12"/>
        <v>0.88252214096878479</v>
      </c>
    </row>
    <row r="3149" spans="1:5" ht="15.75" customHeight="1" x14ac:dyDescent="0.3">
      <c r="A3149" s="1">
        <v>1423</v>
      </c>
      <c r="B3149" s="1" t="s">
        <v>8752</v>
      </c>
      <c r="C3149" s="1" t="s">
        <v>13428</v>
      </c>
      <c r="D3149" s="1" t="s">
        <v>11164</v>
      </c>
      <c r="E3149" s="8">
        <f t="shared" ca="1" si="12"/>
        <v>0.81327006473114172</v>
      </c>
    </row>
    <row r="3150" spans="1:5" ht="15.75" customHeight="1" x14ac:dyDescent="0.3">
      <c r="A3150" s="1">
        <v>1424</v>
      </c>
      <c r="B3150" s="1" t="s">
        <v>2009</v>
      </c>
      <c r="C3150" s="1" t="s">
        <v>13428</v>
      </c>
      <c r="D3150" s="1" t="s">
        <v>9667</v>
      </c>
      <c r="E3150" s="8">
        <f t="shared" ca="1" si="12"/>
        <v>7.4222890402015129E-2</v>
      </c>
    </row>
    <row r="3151" spans="1:5" ht="15.75" customHeight="1" x14ac:dyDescent="0.3">
      <c r="A3151" s="1">
        <v>1424</v>
      </c>
      <c r="B3151" s="1" t="s">
        <v>10629</v>
      </c>
      <c r="C3151" s="1" t="s">
        <v>13428</v>
      </c>
      <c r="D3151" s="1" t="s">
        <v>11693</v>
      </c>
      <c r="E3151" s="8">
        <f t="shared" ca="1" si="12"/>
        <v>0.24661014818486782</v>
      </c>
    </row>
    <row r="3152" spans="1:5" ht="15.75" customHeight="1" x14ac:dyDescent="0.3">
      <c r="A3152" s="1">
        <v>1425</v>
      </c>
      <c r="B3152" s="1" t="s">
        <v>8763</v>
      </c>
      <c r="C3152" s="1" t="s">
        <v>13428</v>
      </c>
      <c r="D3152" s="1" t="s">
        <v>8764</v>
      </c>
      <c r="E3152" s="8">
        <f t="shared" ca="1" si="12"/>
        <v>0.79888556340048567</v>
      </c>
    </row>
    <row r="3153" spans="1:5" ht="15.75" customHeight="1" x14ac:dyDescent="0.3">
      <c r="A3153" s="1">
        <v>1425</v>
      </c>
      <c r="B3153" s="1" t="s">
        <v>3952</v>
      </c>
      <c r="C3153" s="1" t="s">
        <v>13428</v>
      </c>
      <c r="D3153" s="1" t="s">
        <v>7798</v>
      </c>
      <c r="E3153" s="8">
        <f t="shared" ca="1" si="12"/>
        <v>0.49654119100505045</v>
      </c>
    </row>
    <row r="3154" spans="1:5" ht="15.75" customHeight="1" x14ac:dyDescent="0.3">
      <c r="A3154" s="1">
        <v>1426</v>
      </c>
      <c r="B3154" s="1" t="s">
        <v>6939</v>
      </c>
      <c r="C3154" s="1" t="s">
        <v>13428</v>
      </c>
      <c r="D3154" s="1" t="s">
        <v>6940</v>
      </c>
      <c r="E3154" s="8">
        <f t="shared" ca="1" si="12"/>
        <v>0.33636364124877838</v>
      </c>
    </row>
    <row r="3155" spans="1:5" ht="15.75" customHeight="1" x14ac:dyDescent="0.3">
      <c r="A3155" s="1">
        <v>1426</v>
      </c>
      <c r="B3155" s="1" t="s">
        <v>10359</v>
      </c>
      <c r="C3155" s="1" t="s">
        <v>13428</v>
      </c>
      <c r="D3155" s="1" t="s">
        <v>10360</v>
      </c>
      <c r="E3155" s="8">
        <f t="shared" ca="1" si="12"/>
        <v>0.95974951634858907</v>
      </c>
    </row>
    <row r="3156" spans="1:5" ht="15.75" customHeight="1" x14ac:dyDescent="0.3">
      <c r="A3156" s="1">
        <v>1427</v>
      </c>
      <c r="B3156" s="1" t="s">
        <v>6775</v>
      </c>
      <c r="C3156" s="1" t="s">
        <v>13428</v>
      </c>
      <c r="D3156" s="1" t="s">
        <v>6776</v>
      </c>
      <c r="E3156" s="8">
        <f t="shared" ca="1" si="12"/>
        <v>0.43414460543176137</v>
      </c>
    </row>
    <row r="3157" spans="1:5" ht="15.75" customHeight="1" x14ac:dyDescent="0.3">
      <c r="A3157" s="1">
        <v>1427</v>
      </c>
      <c r="B3157" s="1" t="s">
        <v>7077</v>
      </c>
      <c r="C3157" s="1" t="s">
        <v>13428</v>
      </c>
      <c r="D3157" s="1" t="s">
        <v>12025</v>
      </c>
      <c r="E3157" s="8">
        <f t="shared" ca="1" si="12"/>
        <v>0.76317974234224961</v>
      </c>
    </row>
    <row r="3158" spans="1:5" ht="15.75" customHeight="1" x14ac:dyDescent="0.3">
      <c r="A3158" s="1">
        <v>1428</v>
      </c>
      <c r="B3158" s="1" t="s">
        <v>6234</v>
      </c>
      <c r="C3158" s="1" t="s">
        <v>13428</v>
      </c>
      <c r="D3158" s="1" t="s">
        <v>6235</v>
      </c>
      <c r="E3158" s="8">
        <f t="shared" ca="1" si="12"/>
        <v>0.26024866439926131</v>
      </c>
    </row>
    <row r="3159" spans="1:5" ht="15.75" customHeight="1" x14ac:dyDescent="0.3">
      <c r="A3159" s="1">
        <v>1428</v>
      </c>
      <c r="B3159" s="1" t="s">
        <v>9263</v>
      </c>
      <c r="C3159" s="1" t="s">
        <v>13428</v>
      </c>
      <c r="D3159" s="1" t="s">
        <v>9264</v>
      </c>
      <c r="E3159" s="8">
        <f t="shared" ca="1" si="12"/>
        <v>0.36891196146379623</v>
      </c>
    </row>
    <row r="3160" spans="1:5" ht="15.75" customHeight="1" x14ac:dyDescent="0.3">
      <c r="A3160" s="1">
        <v>1429</v>
      </c>
      <c r="B3160" s="1" t="s">
        <v>4381</v>
      </c>
      <c r="C3160" s="1" t="s">
        <v>13428</v>
      </c>
      <c r="D3160" s="1" t="s">
        <v>4382</v>
      </c>
      <c r="E3160" s="8">
        <f t="shared" ca="1" si="12"/>
        <v>0.14197733253939915</v>
      </c>
    </row>
    <row r="3161" spans="1:5" ht="15.75" customHeight="1" x14ac:dyDescent="0.3">
      <c r="A3161" s="1">
        <v>1429</v>
      </c>
      <c r="B3161" s="1" t="s">
        <v>10201</v>
      </c>
      <c r="C3161" s="1" t="s">
        <v>13428</v>
      </c>
      <c r="D3161" s="1" t="s">
        <v>11965</v>
      </c>
      <c r="E3161" s="8">
        <f t="shared" ca="1" si="12"/>
        <v>0.59494169365876881</v>
      </c>
    </row>
    <row r="3162" spans="1:5" ht="15.75" customHeight="1" x14ac:dyDescent="0.3">
      <c r="A3162" s="1">
        <v>1430</v>
      </c>
      <c r="B3162" s="1" t="s">
        <v>11629</v>
      </c>
      <c r="C3162" s="1" t="s">
        <v>13428</v>
      </c>
      <c r="D3162" s="1" t="s">
        <v>11630</v>
      </c>
      <c r="E3162" s="8">
        <f t="shared" ca="1" si="12"/>
        <v>0.33122262167364058</v>
      </c>
    </row>
    <row r="3163" spans="1:5" ht="15.75" customHeight="1" x14ac:dyDescent="0.3">
      <c r="A3163" s="1">
        <v>1430</v>
      </c>
      <c r="B3163" s="1" t="s">
        <v>3363</v>
      </c>
      <c r="C3163" s="1" t="s">
        <v>13428</v>
      </c>
      <c r="D3163" s="1" t="s">
        <v>5179</v>
      </c>
      <c r="E3163" s="8">
        <f t="shared" ca="1" si="12"/>
        <v>0.29973557044681398</v>
      </c>
    </row>
    <row r="3164" spans="1:5" ht="15.75" customHeight="1" x14ac:dyDescent="0.3">
      <c r="A3164" s="1">
        <v>1431</v>
      </c>
      <c r="B3164" s="1" t="s">
        <v>1384</v>
      </c>
      <c r="C3164" s="1" t="s">
        <v>13428</v>
      </c>
      <c r="D3164" s="1" t="s">
        <v>1385</v>
      </c>
      <c r="E3164" s="8">
        <f t="shared" ca="1" si="12"/>
        <v>0.87633191592942616</v>
      </c>
    </row>
    <row r="3165" spans="1:5" ht="15.75" customHeight="1" x14ac:dyDescent="0.3">
      <c r="A3165" s="1">
        <v>1431</v>
      </c>
      <c r="B3165" s="1" t="s">
        <v>4827</v>
      </c>
      <c r="C3165" s="1" t="s">
        <v>13428</v>
      </c>
      <c r="D3165" s="1" t="s">
        <v>4828</v>
      </c>
      <c r="E3165" s="8">
        <f t="shared" ca="1" si="12"/>
        <v>0.98374838993258096</v>
      </c>
    </row>
    <row r="3166" spans="1:5" ht="15.75" customHeight="1" x14ac:dyDescent="0.3">
      <c r="A3166" s="1">
        <v>1432</v>
      </c>
      <c r="B3166" s="1" t="s">
        <v>11533</v>
      </c>
      <c r="C3166" s="1" t="s">
        <v>13428</v>
      </c>
      <c r="D3166" s="1" t="s">
        <v>12091</v>
      </c>
      <c r="E3166" s="8">
        <f t="shared" ca="1" si="12"/>
        <v>0.41461351073094055</v>
      </c>
    </row>
    <row r="3167" spans="1:5" ht="15.75" customHeight="1" x14ac:dyDescent="0.3">
      <c r="A3167" s="1">
        <v>1432</v>
      </c>
      <c r="B3167" s="1" t="s">
        <v>4549</v>
      </c>
      <c r="C3167" s="1" t="s">
        <v>13428</v>
      </c>
      <c r="D3167" s="1" t="s">
        <v>9997</v>
      </c>
      <c r="E3167" s="8">
        <f t="shared" ca="1" si="12"/>
        <v>9.6051788335664856E-3</v>
      </c>
    </row>
    <row r="3168" spans="1:5" ht="15.75" customHeight="1" x14ac:dyDescent="0.3">
      <c r="A3168" s="1">
        <v>1433</v>
      </c>
      <c r="B3168" s="1" t="s">
        <v>1682</v>
      </c>
      <c r="C3168" s="1" t="s">
        <v>13428</v>
      </c>
      <c r="D3168" s="1" t="s">
        <v>1683</v>
      </c>
      <c r="E3168" s="8">
        <f t="shared" ca="1" si="12"/>
        <v>0.92807542866912729</v>
      </c>
    </row>
    <row r="3169" spans="1:5" ht="15.75" customHeight="1" x14ac:dyDescent="0.3">
      <c r="A3169" s="1">
        <v>1433</v>
      </c>
      <c r="B3169" s="1" t="s">
        <v>10564</v>
      </c>
      <c r="C3169" s="1" t="s">
        <v>13428</v>
      </c>
      <c r="D3169" s="1" t="s">
        <v>10565</v>
      </c>
      <c r="E3169" s="8">
        <f t="shared" ca="1" si="12"/>
        <v>0.95547901814219438</v>
      </c>
    </row>
    <row r="3170" spans="1:5" ht="15.75" customHeight="1" x14ac:dyDescent="0.3">
      <c r="A3170" s="1">
        <v>1434</v>
      </c>
      <c r="B3170" s="1" t="s">
        <v>2898</v>
      </c>
      <c r="C3170" s="1" t="s">
        <v>13428</v>
      </c>
      <c r="D3170" s="1" t="s">
        <v>2899</v>
      </c>
      <c r="E3170" s="8">
        <f t="shared" ca="1" si="12"/>
        <v>0.49536925908539609</v>
      </c>
    </row>
    <row r="3171" spans="1:5" ht="15.75" customHeight="1" x14ac:dyDescent="0.3">
      <c r="A3171" s="1">
        <v>1434</v>
      </c>
      <c r="B3171" s="1" t="s">
        <v>2458</v>
      </c>
      <c r="C3171" s="1" t="s">
        <v>13428</v>
      </c>
      <c r="D3171" s="1" t="s">
        <v>2459</v>
      </c>
      <c r="E3171" s="8">
        <f t="shared" ca="1" si="12"/>
        <v>0.30631895985767577</v>
      </c>
    </row>
    <row r="3172" spans="1:5" ht="15.75" customHeight="1" x14ac:dyDescent="0.3">
      <c r="A3172" s="1">
        <v>1435</v>
      </c>
      <c r="B3172" s="1" t="s">
        <v>9650</v>
      </c>
      <c r="C3172" s="1" t="s">
        <v>13428</v>
      </c>
      <c r="D3172" s="1" t="s">
        <v>9651</v>
      </c>
      <c r="E3172" s="8">
        <f t="shared" ca="1" si="12"/>
        <v>0.48036994680748202</v>
      </c>
    </row>
    <row r="3173" spans="1:5" ht="15.75" customHeight="1" x14ac:dyDescent="0.3">
      <c r="A3173" s="1">
        <v>1435</v>
      </c>
      <c r="B3173" s="1" t="s">
        <v>6941</v>
      </c>
      <c r="C3173" s="1" t="s">
        <v>13428</v>
      </c>
      <c r="D3173" s="1" t="s">
        <v>12343</v>
      </c>
      <c r="E3173" s="8">
        <f t="shared" ca="1" si="12"/>
        <v>6.2780688537707241E-2</v>
      </c>
    </row>
    <row r="3174" spans="1:5" ht="15.75" customHeight="1" x14ac:dyDescent="0.3">
      <c r="A3174" s="1">
        <v>1436</v>
      </c>
      <c r="B3174" s="1" t="s">
        <v>11622</v>
      </c>
      <c r="C3174" s="1" t="s">
        <v>13428</v>
      </c>
      <c r="D3174" s="1" t="s">
        <v>13130</v>
      </c>
      <c r="E3174" s="8">
        <f t="shared" ca="1" si="12"/>
        <v>0.48342573610006845</v>
      </c>
    </row>
    <row r="3175" spans="1:5" ht="15.75" customHeight="1" x14ac:dyDescent="0.3">
      <c r="A3175" s="1">
        <v>1436</v>
      </c>
      <c r="B3175" s="1" t="s">
        <v>11337</v>
      </c>
      <c r="C3175" s="1" t="s">
        <v>13428</v>
      </c>
      <c r="D3175" s="1" t="s">
        <v>13206</v>
      </c>
      <c r="E3175" s="8">
        <f t="shared" ca="1" si="12"/>
        <v>0.64910551692931606</v>
      </c>
    </row>
    <row r="3176" spans="1:5" ht="15.75" customHeight="1" x14ac:dyDescent="0.3">
      <c r="A3176" s="1">
        <v>1437</v>
      </c>
      <c r="B3176" s="1" t="s">
        <v>5643</v>
      </c>
      <c r="C3176" s="1" t="s">
        <v>13428</v>
      </c>
      <c r="D3176" s="1" t="s">
        <v>10655</v>
      </c>
      <c r="E3176" s="8">
        <f t="shared" ca="1" si="12"/>
        <v>0.56121791218524952</v>
      </c>
    </row>
    <row r="3177" spans="1:5" ht="15.75" customHeight="1" x14ac:dyDescent="0.3">
      <c r="A3177" s="1">
        <v>1437</v>
      </c>
      <c r="B3177" s="1" t="s">
        <v>6984</v>
      </c>
      <c r="C3177" s="1" t="s">
        <v>13428</v>
      </c>
      <c r="D3177" s="1" t="s">
        <v>12089</v>
      </c>
      <c r="E3177" s="8">
        <f t="shared" ca="1" si="12"/>
        <v>0.94811618945392084</v>
      </c>
    </row>
    <row r="3178" spans="1:5" ht="15.75" customHeight="1" x14ac:dyDescent="0.3">
      <c r="A3178" s="1">
        <v>1438</v>
      </c>
      <c r="B3178" s="1" t="s">
        <v>1303</v>
      </c>
      <c r="C3178" s="1" t="s">
        <v>13428</v>
      </c>
      <c r="D3178" s="1" t="s">
        <v>1304</v>
      </c>
      <c r="E3178" s="8">
        <f t="shared" ca="1" si="12"/>
        <v>0.148981971804243</v>
      </c>
    </row>
    <row r="3179" spans="1:5" ht="15.75" customHeight="1" x14ac:dyDescent="0.3">
      <c r="A3179" s="1">
        <v>1438</v>
      </c>
      <c r="B3179" s="1" t="s">
        <v>9963</v>
      </c>
      <c r="C3179" s="1" t="s">
        <v>13428</v>
      </c>
      <c r="D3179" s="1" t="s">
        <v>9964</v>
      </c>
      <c r="E3179" s="8">
        <f t="shared" ca="1" si="12"/>
        <v>0.26203421109009295</v>
      </c>
    </row>
    <row r="3180" spans="1:5" ht="15.75" customHeight="1" x14ac:dyDescent="0.3">
      <c r="A3180" s="1">
        <v>1439</v>
      </c>
      <c r="B3180" s="1" t="s">
        <v>4054</v>
      </c>
      <c r="C3180" s="1" t="s">
        <v>13428</v>
      </c>
      <c r="D3180" s="1" t="s">
        <v>4055</v>
      </c>
      <c r="E3180" s="8">
        <f t="shared" ca="1" si="12"/>
        <v>0.626937300060596</v>
      </c>
    </row>
    <row r="3181" spans="1:5" ht="15.75" customHeight="1" x14ac:dyDescent="0.3">
      <c r="A3181" s="1">
        <v>1439</v>
      </c>
      <c r="B3181" s="1" t="s">
        <v>1942</v>
      </c>
      <c r="C3181" s="1" t="s">
        <v>13428</v>
      </c>
      <c r="D3181" s="1" t="s">
        <v>5588</v>
      </c>
      <c r="E3181" s="8">
        <f t="shared" ca="1" si="12"/>
        <v>0.67162884696548686</v>
      </c>
    </row>
    <row r="3182" spans="1:5" ht="15.75" customHeight="1" x14ac:dyDescent="0.3">
      <c r="A3182" s="1">
        <v>1440</v>
      </c>
      <c r="B3182" s="1" t="s">
        <v>11253</v>
      </c>
      <c r="C3182" s="1" t="s">
        <v>13428</v>
      </c>
      <c r="D3182" s="1" t="s">
        <v>12399</v>
      </c>
      <c r="E3182" s="8">
        <f t="shared" ca="1" si="12"/>
        <v>0.20280591725830854</v>
      </c>
    </row>
    <row r="3183" spans="1:5" ht="15.75" customHeight="1" x14ac:dyDescent="0.3">
      <c r="A3183" s="1">
        <v>1440</v>
      </c>
      <c r="B3183" s="1" t="s">
        <v>3361</v>
      </c>
      <c r="C3183" s="1" t="s">
        <v>13428</v>
      </c>
      <c r="D3183" s="1" t="s">
        <v>3362</v>
      </c>
      <c r="E3183" s="8">
        <f t="shared" ca="1" si="12"/>
        <v>0.55003000603618757</v>
      </c>
    </row>
    <row r="3184" spans="1:5" ht="15.75" customHeight="1" x14ac:dyDescent="0.3">
      <c r="A3184" s="1">
        <v>1441</v>
      </c>
      <c r="B3184" s="1" t="s">
        <v>5423</v>
      </c>
      <c r="C3184" s="1" t="s">
        <v>13428</v>
      </c>
      <c r="D3184" s="1" t="s">
        <v>5424</v>
      </c>
      <c r="E3184" s="8">
        <f t="shared" ca="1" si="12"/>
        <v>0.67923843036497356</v>
      </c>
    </row>
    <row r="3185" spans="1:5" ht="15.75" customHeight="1" x14ac:dyDescent="0.3">
      <c r="A3185" s="1">
        <v>1441</v>
      </c>
      <c r="B3185" s="1" t="s">
        <v>11717</v>
      </c>
      <c r="C3185" s="1" t="s">
        <v>13428</v>
      </c>
      <c r="D3185" s="1" t="s">
        <v>13266</v>
      </c>
      <c r="E3185" s="8">
        <f t="shared" ca="1" si="12"/>
        <v>0.13515638745392267</v>
      </c>
    </row>
    <row r="3186" spans="1:5" ht="15.75" customHeight="1" x14ac:dyDescent="0.3">
      <c r="A3186" s="1">
        <v>1442</v>
      </c>
      <c r="B3186" s="1" t="s">
        <v>3068</v>
      </c>
      <c r="C3186" s="1" t="s">
        <v>13428</v>
      </c>
      <c r="D3186" s="1" t="s">
        <v>8108</v>
      </c>
      <c r="E3186" s="8">
        <f t="shared" ca="1" si="12"/>
        <v>0.39103416299702942</v>
      </c>
    </row>
    <row r="3187" spans="1:5" ht="15.75" customHeight="1" x14ac:dyDescent="0.3">
      <c r="A3187" s="1">
        <v>1442</v>
      </c>
      <c r="B3187" s="1" t="s">
        <v>3254</v>
      </c>
      <c r="C3187" s="1" t="s">
        <v>13428</v>
      </c>
      <c r="D3187" s="1" t="s">
        <v>8832</v>
      </c>
      <c r="E3187" s="8">
        <f t="shared" ca="1" si="12"/>
        <v>0.19600878454495463</v>
      </c>
    </row>
    <row r="3188" spans="1:5" ht="15.75" customHeight="1" x14ac:dyDescent="0.3">
      <c r="A3188" s="1">
        <v>1443</v>
      </c>
      <c r="B3188" s="1" t="s">
        <v>2711</v>
      </c>
      <c r="C3188" s="1" t="s">
        <v>13428</v>
      </c>
      <c r="D3188" s="1" t="s">
        <v>2712</v>
      </c>
      <c r="E3188" s="8">
        <f t="shared" ca="1" si="12"/>
        <v>0.54958864522445072</v>
      </c>
    </row>
    <row r="3189" spans="1:5" ht="15.75" customHeight="1" x14ac:dyDescent="0.3">
      <c r="A3189" s="1">
        <v>1443</v>
      </c>
      <c r="B3189" s="1" t="s">
        <v>4793</v>
      </c>
      <c r="C3189" s="1" t="s">
        <v>13428</v>
      </c>
      <c r="D3189" s="1" t="s">
        <v>9875</v>
      </c>
      <c r="E3189" s="8">
        <f t="shared" ca="1" si="12"/>
        <v>0.33479892089467567</v>
      </c>
    </row>
    <row r="3190" spans="1:5" ht="15.75" customHeight="1" x14ac:dyDescent="0.3">
      <c r="A3190" s="1">
        <v>1444</v>
      </c>
      <c r="B3190" s="1" t="s">
        <v>12672</v>
      </c>
      <c r="C3190" s="1" t="s">
        <v>13428</v>
      </c>
      <c r="D3190" s="1" t="s">
        <v>13160</v>
      </c>
      <c r="E3190" s="8">
        <f t="shared" ca="1" si="12"/>
        <v>0.48940074325475547</v>
      </c>
    </row>
    <row r="3191" spans="1:5" ht="15.75" customHeight="1" x14ac:dyDescent="0.3">
      <c r="A3191" s="1">
        <v>1444</v>
      </c>
      <c r="B3191" s="1" t="s">
        <v>1461</v>
      </c>
      <c r="C3191" s="1" t="s">
        <v>13428</v>
      </c>
      <c r="D3191" s="1" t="s">
        <v>1462</v>
      </c>
      <c r="E3191" s="8">
        <f t="shared" ca="1" si="12"/>
        <v>0.73722948884148398</v>
      </c>
    </row>
    <row r="3192" spans="1:5" ht="15.75" customHeight="1" x14ac:dyDescent="0.3">
      <c r="A3192" s="1">
        <v>1445</v>
      </c>
      <c r="B3192" s="1" t="s">
        <v>3785</v>
      </c>
      <c r="C3192" s="1" t="s">
        <v>13428</v>
      </c>
      <c r="D3192" s="1" t="s">
        <v>3786</v>
      </c>
      <c r="E3192" s="8">
        <f t="shared" ca="1" si="12"/>
        <v>0.41622305600827647</v>
      </c>
    </row>
    <row r="3193" spans="1:5" ht="15.75" customHeight="1" x14ac:dyDescent="0.3">
      <c r="A3193" s="1">
        <v>1445</v>
      </c>
      <c r="B3193" s="1" t="s">
        <v>9551</v>
      </c>
      <c r="C3193" s="1" t="s">
        <v>13428</v>
      </c>
      <c r="D3193" s="1" t="s">
        <v>10444</v>
      </c>
      <c r="E3193" s="8">
        <f t="shared" ca="1" si="12"/>
        <v>0.42491649575899981</v>
      </c>
    </row>
    <row r="3194" spans="1:5" ht="15.75" customHeight="1" x14ac:dyDescent="0.3">
      <c r="A3194" s="1">
        <v>1446</v>
      </c>
      <c r="B3194" s="1" t="s">
        <v>8594</v>
      </c>
      <c r="C3194" s="1" t="s">
        <v>13428</v>
      </c>
      <c r="D3194" s="1" t="s">
        <v>8595</v>
      </c>
      <c r="E3194" s="8">
        <f t="shared" ca="1" si="12"/>
        <v>0.32050275340818202</v>
      </c>
    </row>
    <row r="3195" spans="1:5" ht="15.75" customHeight="1" x14ac:dyDescent="0.3">
      <c r="A3195" s="1">
        <v>1446</v>
      </c>
      <c r="B3195" s="1" t="s">
        <v>11430</v>
      </c>
      <c r="C3195" s="1" t="s">
        <v>13428</v>
      </c>
      <c r="D3195" s="1" t="s">
        <v>12978</v>
      </c>
      <c r="E3195" s="8">
        <f t="shared" ca="1" si="12"/>
        <v>0.14643321831661138</v>
      </c>
    </row>
    <row r="3196" spans="1:5" ht="15.75" customHeight="1" x14ac:dyDescent="0.3">
      <c r="A3196" s="1">
        <v>1447</v>
      </c>
      <c r="B3196" s="1" t="s">
        <v>382</v>
      </c>
      <c r="C3196" s="1" t="s">
        <v>13428</v>
      </c>
      <c r="D3196" s="1" t="s">
        <v>12790</v>
      </c>
      <c r="E3196" s="8">
        <f t="shared" ca="1" si="12"/>
        <v>0.42027884598022136</v>
      </c>
    </row>
    <row r="3197" spans="1:5" ht="15.75" customHeight="1" x14ac:dyDescent="0.3">
      <c r="A3197" s="1">
        <v>1447</v>
      </c>
      <c r="B3197" s="1" t="s">
        <v>11875</v>
      </c>
      <c r="C3197" s="1" t="s">
        <v>13428</v>
      </c>
      <c r="D3197" s="1" t="s">
        <v>12966</v>
      </c>
      <c r="E3197" s="8">
        <f t="shared" ca="1" si="12"/>
        <v>0.92780876890394537</v>
      </c>
    </row>
    <row r="3198" spans="1:5" ht="15.75" customHeight="1" x14ac:dyDescent="0.3">
      <c r="A3198" s="1">
        <v>1448</v>
      </c>
      <c r="B3198" s="1" t="s">
        <v>5421</v>
      </c>
      <c r="C3198" s="1" t="s">
        <v>13428</v>
      </c>
      <c r="D3198" s="1" t="s">
        <v>9121</v>
      </c>
      <c r="E3198" s="8">
        <f t="shared" ca="1" si="12"/>
        <v>0.26840208920769226</v>
      </c>
    </row>
    <row r="3199" spans="1:5" ht="15.75" customHeight="1" x14ac:dyDescent="0.3">
      <c r="A3199" s="1">
        <v>1448</v>
      </c>
      <c r="B3199" s="1" t="s">
        <v>10274</v>
      </c>
      <c r="C3199" s="1" t="s">
        <v>13428</v>
      </c>
      <c r="D3199" s="1" t="s">
        <v>10275</v>
      </c>
      <c r="E3199" s="8">
        <f t="shared" ca="1" si="12"/>
        <v>0.54046392143854449</v>
      </c>
    </row>
    <row r="3200" spans="1:5" ht="15.75" customHeight="1" x14ac:dyDescent="0.3">
      <c r="A3200" s="1">
        <v>1449</v>
      </c>
      <c r="B3200" s="1" t="s">
        <v>1047</v>
      </c>
      <c r="C3200" s="1" t="s">
        <v>13428</v>
      </c>
      <c r="D3200" s="1" t="s">
        <v>8899</v>
      </c>
      <c r="E3200" s="8">
        <f t="shared" ca="1" si="12"/>
        <v>0.54624391378879866</v>
      </c>
    </row>
    <row r="3201" spans="1:5" ht="15.75" customHeight="1" x14ac:dyDescent="0.3">
      <c r="A3201" s="1">
        <v>1449</v>
      </c>
      <c r="B3201" s="1" t="s">
        <v>9113</v>
      </c>
      <c r="C3201" s="1" t="s">
        <v>13428</v>
      </c>
      <c r="D3201" s="1" t="s">
        <v>12513</v>
      </c>
      <c r="E3201" s="8">
        <f t="shared" ca="1" si="12"/>
        <v>0.44450209653618555</v>
      </c>
    </row>
    <row r="3202" spans="1:5" ht="15.75" customHeight="1" x14ac:dyDescent="0.3">
      <c r="A3202" s="1">
        <v>1450</v>
      </c>
      <c r="B3202" s="1" t="s">
        <v>7249</v>
      </c>
      <c r="C3202" s="1" t="s">
        <v>13428</v>
      </c>
      <c r="D3202" s="1" t="s">
        <v>7691</v>
      </c>
      <c r="E3202" s="8">
        <f t="shared" ca="1" si="12"/>
        <v>0.57308079188366701</v>
      </c>
    </row>
    <row r="3203" spans="1:5" ht="15.75" customHeight="1" x14ac:dyDescent="0.3">
      <c r="A3203" s="1">
        <v>1450</v>
      </c>
      <c r="B3203" s="1" t="s">
        <v>12446</v>
      </c>
      <c r="C3203" s="1" t="s">
        <v>13428</v>
      </c>
      <c r="D3203" s="1" t="s">
        <v>12447</v>
      </c>
      <c r="E3203" s="8">
        <f t="shared" ca="1" si="12"/>
        <v>0.43102998130568004</v>
      </c>
    </row>
    <row r="3204" spans="1:5" ht="15.75" customHeight="1" x14ac:dyDescent="0.3">
      <c r="A3204" s="1">
        <v>1451</v>
      </c>
      <c r="B3204" s="1" t="s">
        <v>5325</v>
      </c>
      <c r="C3204" s="1" t="s">
        <v>13428</v>
      </c>
      <c r="D3204" s="1" t="s">
        <v>5326</v>
      </c>
      <c r="E3204" s="8">
        <f t="shared" ca="1" si="12"/>
        <v>0.38710023304211949</v>
      </c>
    </row>
    <row r="3205" spans="1:5" ht="15.75" customHeight="1" x14ac:dyDescent="0.3">
      <c r="A3205" s="1">
        <v>1451</v>
      </c>
      <c r="B3205" s="1" t="s">
        <v>7380</v>
      </c>
      <c r="C3205" s="1" t="s">
        <v>13428</v>
      </c>
      <c r="D3205" s="1" t="s">
        <v>8910</v>
      </c>
      <c r="E3205" s="8">
        <f t="shared" ca="1" si="12"/>
        <v>0.52184384292597397</v>
      </c>
    </row>
    <row r="3206" spans="1:5" ht="15.75" customHeight="1" x14ac:dyDescent="0.3">
      <c r="A3206" s="1">
        <v>1452</v>
      </c>
      <c r="B3206" s="1" t="s">
        <v>8224</v>
      </c>
      <c r="C3206" s="1" t="s">
        <v>13428</v>
      </c>
      <c r="D3206" s="1" t="s">
        <v>8225</v>
      </c>
      <c r="E3206" s="8">
        <f t="shared" ca="1" si="12"/>
        <v>2.1766892337735322E-2</v>
      </c>
    </row>
    <row r="3207" spans="1:5" ht="15.75" customHeight="1" x14ac:dyDescent="0.3">
      <c r="A3207" s="1">
        <v>1452</v>
      </c>
      <c r="B3207" s="1" t="s">
        <v>4812</v>
      </c>
      <c r="C3207" s="1" t="s">
        <v>13428</v>
      </c>
      <c r="D3207" s="1" t="s">
        <v>13148</v>
      </c>
      <c r="E3207" s="8">
        <f t="shared" ca="1" si="12"/>
        <v>0.94333809077313424</v>
      </c>
    </row>
    <row r="3208" spans="1:5" ht="15.75" customHeight="1" x14ac:dyDescent="0.3">
      <c r="A3208" s="1">
        <v>1453</v>
      </c>
      <c r="B3208" s="1" t="s">
        <v>10945</v>
      </c>
      <c r="C3208" s="1" t="s">
        <v>13428</v>
      </c>
      <c r="D3208" s="1" t="s">
        <v>10946</v>
      </c>
      <c r="E3208" s="8">
        <f t="shared" ca="1" si="12"/>
        <v>0.72846035599717229</v>
      </c>
    </row>
    <row r="3209" spans="1:5" ht="15.75" customHeight="1" x14ac:dyDescent="0.3">
      <c r="A3209" s="1">
        <v>1453</v>
      </c>
      <c r="B3209" s="1" t="s">
        <v>1717</v>
      </c>
      <c r="C3209" s="1" t="s">
        <v>13428</v>
      </c>
      <c r="D3209" s="1" t="s">
        <v>1718</v>
      </c>
      <c r="E3209" s="8">
        <f t="shared" ca="1" si="12"/>
        <v>0.56193213924075824</v>
      </c>
    </row>
    <row r="3210" spans="1:5" ht="15.75" customHeight="1" x14ac:dyDescent="0.3">
      <c r="A3210" s="1">
        <v>1454</v>
      </c>
      <c r="B3210" s="1" t="s">
        <v>4308</v>
      </c>
      <c r="C3210" s="1" t="s">
        <v>13428</v>
      </c>
      <c r="D3210" s="1" t="s">
        <v>4309</v>
      </c>
      <c r="E3210" s="8">
        <f t="shared" ca="1" si="12"/>
        <v>0.87131693503821184</v>
      </c>
    </row>
    <row r="3211" spans="1:5" ht="15.75" customHeight="1" x14ac:dyDescent="0.3">
      <c r="A3211" s="1">
        <v>1454</v>
      </c>
      <c r="B3211" s="1" t="s">
        <v>7109</v>
      </c>
      <c r="C3211" s="1" t="s">
        <v>13428</v>
      </c>
      <c r="D3211" s="1" t="s">
        <v>8591</v>
      </c>
      <c r="E3211" s="8">
        <f t="shared" ca="1" si="12"/>
        <v>0.76078426435284008</v>
      </c>
    </row>
    <row r="3212" spans="1:5" ht="15.75" customHeight="1" x14ac:dyDescent="0.3">
      <c r="A3212" s="1">
        <v>1455</v>
      </c>
      <c r="B3212" s="1" t="s">
        <v>8667</v>
      </c>
      <c r="C3212" s="1" t="s">
        <v>13428</v>
      </c>
      <c r="D3212" s="1" t="s">
        <v>10855</v>
      </c>
      <c r="E3212" s="8">
        <f t="shared" ca="1" si="12"/>
        <v>0.86569792505638021</v>
      </c>
    </row>
    <row r="3213" spans="1:5" ht="15.75" customHeight="1" x14ac:dyDescent="0.3">
      <c r="A3213" s="1">
        <v>1455</v>
      </c>
      <c r="B3213" s="1" t="s">
        <v>10301</v>
      </c>
      <c r="C3213" s="1" t="s">
        <v>13428</v>
      </c>
      <c r="D3213" s="1" t="s">
        <v>10302</v>
      </c>
      <c r="E3213" s="8">
        <f t="shared" ca="1" si="12"/>
        <v>0.16530025524521197</v>
      </c>
    </row>
    <row r="3214" spans="1:5" ht="15.75" customHeight="1" x14ac:dyDescent="0.3">
      <c r="A3214" s="1">
        <v>1456</v>
      </c>
      <c r="B3214" s="1" t="s">
        <v>9257</v>
      </c>
      <c r="C3214" s="1" t="s">
        <v>13428</v>
      </c>
      <c r="D3214" s="1" t="s">
        <v>9258</v>
      </c>
      <c r="E3214" s="8">
        <f t="shared" ca="1" si="12"/>
        <v>0.10072923315835669</v>
      </c>
    </row>
    <row r="3215" spans="1:5" ht="15.75" customHeight="1" x14ac:dyDescent="0.3">
      <c r="A3215" s="1">
        <v>1456</v>
      </c>
      <c r="B3215" s="1" t="s">
        <v>1333</v>
      </c>
      <c r="C3215" s="1" t="s">
        <v>13428</v>
      </c>
      <c r="D3215" s="1" t="s">
        <v>1334</v>
      </c>
      <c r="E3215" s="8">
        <f t="shared" ca="1" si="12"/>
        <v>0.92807882446813894</v>
      </c>
    </row>
    <row r="3216" spans="1:5" ht="15.75" customHeight="1" x14ac:dyDescent="0.3">
      <c r="A3216" s="1">
        <v>1457</v>
      </c>
      <c r="B3216" s="1" t="s">
        <v>2901</v>
      </c>
      <c r="C3216" s="1" t="s">
        <v>13428</v>
      </c>
      <c r="D3216" s="1" t="s">
        <v>2902</v>
      </c>
      <c r="E3216" s="8">
        <f t="shared" ca="1" si="12"/>
        <v>0.53370939187165822</v>
      </c>
    </row>
    <row r="3217" spans="1:5" ht="15.75" customHeight="1" x14ac:dyDescent="0.3">
      <c r="A3217" s="1">
        <v>1457</v>
      </c>
      <c r="B3217" s="1" t="s">
        <v>1962</v>
      </c>
      <c r="C3217" s="1" t="s">
        <v>13428</v>
      </c>
      <c r="D3217" s="1" t="s">
        <v>7605</v>
      </c>
      <c r="E3217" s="8">
        <f t="shared" ca="1" si="12"/>
        <v>0.88637755252239792</v>
      </c>
    </row>
    <row r="3218" spans="1:5" ht="15.75" customHeight="1" x14ac:dyDescent="0.3">
      <c r="A3218" s="1">
        <v>1458</v>
      </c>
      <c r="B3218" s="1" t="s">
        <v>513</v>
      </c>
      <c r="C3218" s="1" t="s">
        <v>13428</v>
      </c>
      <c r="D3218" s="1" t="s">
        <v>514</v>
      </c>
      <c r="E3218" s="8">
        <f t="shared" ca="1" si="12"/>
        <v>0.75650551379998032</v>
      </c>
    </row>
    <row r="3219" spans="1:5" ht="15.75" customHeight="1" x14ac:dyDescent="0.3">
      <c r="A3219" s="1">
        <v>1458</v>
      </c>
      <c r="B3219" s="1" t="s">
        <v>3001</v>
      </c>
      <c r="C3219" s="1" t="s">
        <v>13428</v>
      </c>
      <c r="D3219" s="1" t="s">
        <v>3002</v>
      </c>
      <c r="E3219" s="8">
        <f t="shared" ca="1" si="12"/>
        <v>0.88251969029330168</v>
      </c>
    </row>
    <row r="3220" spans="1:5" ht="15.75" customHeight="1" x14ac:dyDescent="0.3">
      <c r="A3220" s="1">
        <v>1459</v>
      </c>
      <c r="B3220" s="1" t="s">
        <v>3431</v>
      </c>
      <c r="C3220" s="1" t="s">
        <v>13428</v>
      </c>
      <c r="D3220" s="1" t="s">
        <v>3432</v>
      </c>
      <c r="E3220" s="8">
        <f t="shared" ca="1" si="12"/>
        <v>0.87874526851131696</v>
      </c>
    </row>
    <row r="3221" spans="1:5" ht="15.75" customHeight="1" x14ac:dyDescent="0.3">
      <c r="A3221" s="1">
        <v>1459</v>
      </c>
      <c r="B3221" s="1" t="s">
        <v>9347</v>
      </c>
      <c r="C3221" s="1" t="s">
        <v>13428</v>
      </c>
      <c r="D3221" s="1" t="s">
        <v>9348</v>
      </c>
      <c r="E3221" s="8">
        <f t="shared" ca="1" si="12"/>
        <v>4.2518971900707636E-2</v>
      </c>
    </row>
    <row r="3222" spans="1:5" ht="15.75" customHeight="1" x14ac:dyDescent="0.3">
      <c r="A3222" s="1">
        <v>1460</v>
      </c>
      <c r="B3222" s="1" t="s">
        <v>11027</v>
      </c>
      <c r="C3222" s="1" t="s">
        <v>13428</v>
      </c>
      <c r="D3222" s="1" t="s">
        <v>11115</v>
      </c>
      <c r="E3222" s="8">
        <f t="shared" ca="1" si="12"/>
        <v>0.2168905331792137</v>
      </c>
    </row>
    <row r="3223" spans="1:5" ht="15.75" customHeight="1" x14ac:dyDescent="0.3">
      <c r="A3223" s="1">
        <v>1460</v>
      </c>
      <c r="B3223" s="1" t="s">
        <v>5129</v>
      </c>
      <c r="C3223" s="1" t="s">
        <v>13428</v>
      </c>
      <c r="D3223" s="1" t="s">
        <v>9484</v>
      </c>
      <c r="E3223" s="8">
        <f t="shared" ca="1" si="12"/>
        <v>5.9248581617432849E-2</v>
      </c>
    </row>
    <row r="3224" spans="1:5" ht="15.75" customHeight="1" x14ac:dyDescent="0.3">
      <c r="A3224" s="1">
        <v>1461</v>
      </c>
      <c r="B3224" s="1" t="s">
        <v>2716</v>
      </c>
      <c r="C3224" s="1" t="s">
        <v>13428</v>
      </c>
      <c r="D3224" s="1" t="s">
        <v>2717</v>
      </c>
      <c r="E3224" s="8">
        <f t="shared" ca="1" si="12"/>
        <v>0.46558217307358007</v>
      </c>
    </row>
    <row r="3225" spans="1:5" ht="15.75" customHeight="1" x14ac:dyDescent="0.3">
      <c r="A3225" s="1">
        <v>1461</v>
      </c>
      <c r="B3225" s="1" t="s">
        <v>3425</v>
      </c>
      <c r="C3225" s="1" t="s">
        <v>13428</v>
      </c>
      <c r="D3225" s="1" t="s">
        <v>3426</v>
      </c>
      <c r="E3225" s="8">
        <f t="shared" ca="1" si="12"/>
        <v>0.64553627440518546</v>
      </c>
    </row>
    <row r="3226" spans="1:5" ht="15.75" customHeight="1" x14ac:dyDescent="0.3">
      <c r="A3226" s="1">
        <v>1462</v>
      </c>
      <c r="B3226" s="1" t="s">
        <v>6868</v>
      </c>
      <c r="C3226" s="1" t="s">
        <v>13428</v>
      </c>
      <c r="D3226" s="1" t="s">
        <v>6869</v>
      </c>
      <c r="E3226" s="8">
        <f t="shared" ca="1" si="12"/>
        <v>0.32792074310705599</v>
      </c>
    </row>
    <row r="3227" spans="1:5" ht="15.75" customHeight="1" x14ac:dyDescent="0.3">
      <c r="A3227" s="1">
        <v>1462</v>
      </c>
      <c r="B3227" s="1" t="s">
        <v>11956</v>
      </c>
      <c r="C3227" s="1" t="s">
        <v>13428</v>
      </c>
      <c r="D3227" s="1" t="s">
        <v>12075</v>
      </c>
      <c r="E3227" s="8">
        <f t="shared" ca="1" si="12"/>
        <v>0.9868486663267324</v>
      </c>
    </row>
    <row r="3228" spans="1:5" ht="15.75" customHeight="1" x14ac:dyDescent="0.3">
      <c r="A3228" s="1">
        <v>1463</v>
      </c>
      <c r="B3228" s="1" t="s">
        <v>2910</v>
      </c>
      <c r="C3228" s="1" t="s">
        <v>13428</v>
      </c>
      <c r="D3228" s="1" t="s">
        <v>10834</v>
      </c>
      <c r="E3228" s="8">
        <f t="shared" ca="1" si="12"/>
        <v>0.88644238149619292</v>
      </c>
    </row>
    <row r="3229" spans="1:5" ht="15.75" customHeight="1" x14ac:dyDescent="0.3">
      <c r="A3229" s="1">
        <v>1463</v>
      </c>
      <c r="B3229" s="1" t="s">
        <v>1661</v>
      </c>
      <c r="C3229" s="1" t="s">
        <v>13428</v>
      </c>
      <c r="D3229" s="1" t="s">
        <v>12100</v>
      </c>
      <c r="E3229" s="8">
        <f t="shared" ca="1" si="12"/>
        <v>0.10640512887108056</v>
      </c>
    </row>
    <row r="3230" spans="1:5" ht="15.75" customHeight="1" x14ac:dyDescent="0.3">
      <c r="A3230" s="1">
        <v>1464</v>
      </c>
      <c r="B3230" s="1" t="s">
        <v>9201</v>
      </c>
      <c r="C3230" s="1" t="s">
        <v>13428</v>
      </c>
      <c r="D3230" s="1" t="s">
        <v>9202</v>
      </c>
      <c r="E3230" s="8">
        <f t="shared" ca="1" si="12"/>
        <v>0.20261058360967543</v>
      </c>
    </row>
    <row r="3231" spans="1:5" ht="15.75" customHeight="1" x14ac:dyDescent="0.3">
      <c r="A3231" s="1">
        <v>1464</v>
      </c>
      <c r="B3231" s="1" t="s">
        <v>1564</v>
      </c>
      <c r="C3231" s="1" t="s">
        <v>13428</v>
      </c>
      <c r="D3231" s="1" t="s">
        <v>10222</v>
      </c>
      <c r="E3231" s="8">
        <f t="shared" ca="1" si="12"/>
        <v>0.65133652275512088</v>
      </c>
    </row>
    <row r="3232" spans="1:5" ht="15.75" customHeight="1" x14ac:dyDescent="0.3">
      <c r="A3232" s="1">
        <v>1465</v>
      </c>
      <c r="B3232" s="1" t="s">
        <v>10008</v>
      </c>
      <c r="C3232" s="1" t="s">
        <v>13428</v>
      </c>
      <c r="D3232" s="1" t="s">
        <v>11018</v>
      </c>
      <c r="E3232" s="8">
        <f t="shared" ca="1" si="12"/>
        <v>0.19740671955518974</v>
      </c>
    </row>
    <row r="3233" spans="1:5" ht="15.75" customHeight="1" x14ac:dyDescent="0.3">
      <c r="A3233" s="1">
        <v>1465</v>
      </c>
      <c r="B3233" s="1" t="s">
        <v>8792</v>
      </c>
      <c r="C3233" s="1" t="s">
        <v>13428</v>
      </c>
      <c r="D3233" s="1" t="s">
        <v>8793</v>
      </c>
      <c r="E3233" s="8">
        <f t="shared" ca="1" si="12"/>
        <v>0.38857173656453259</v>
      </c>
    </row>
    <row r="3234" spans="1:5" ht="15.75" customHeight="1" x14ac:dyDescent="0.3">
      <c r="A3234" s="1">
        <v>1466</v>
      </c>
      <c r="B3234" s="1" t="s">
        <v>1819</v>
      </c>
      <c r="C3234" s="1" t="s">
        <v>13428</v>
      </c>
      <c r="D3234" s="1" t="s">
        <v>12238</v>
      </c>
      <c r="E3234" s="8">
        <f t="shared" ca="1" si="12"/>
        <v>0.80774806858114345</v>
      </c>
    </row>
    <row r="3235" spans="1:5" ht="15.75" customHeight="1" x14ac:dyDescent="0.3">
      <c r="A3235" s="1">
        <v>1466</v>
      </c>
      <c r="B3235" s="1" t="s">
        <v>412</v>
      </c>
      <c r="C3235" s="1" t="s">
        <v>13428</v>
      </c>
      <c r="D3235" s="1" t="s">
        <v>3938</v>
      </c>
      <c r="E3235" s="8">
        <f t="shared" ca="1" si="12"/>
        <v>0.81629287636626691</v>
      </c>
    </row>
    <row r="3236" spans="1:5" ht="15.75" customHeight="1" x14ac:dyDescent="0.3">
      <c r="A3236" s="1">
        <v>1467</v>
      </c>
      <c r="B3236" s="1" t="s">
        <v>4311</v>
      </c>
      <c r="C3236" s="1" t="s">
        <v>13428</v>
      </c>
      <c r="D3236" s="1" t="s">
        <v>4312</v>
      </c>
      <c r="E3236" s="8">
        <f t="shared" ca="1" si="12"/>
        <v>0.46121353431404899</v>
      </c>
    </row>
    <row r="3237" spans="1:5" ht="15.75" customHeight="1" x14ac:dyDescent="0.3">
      <c r="A3237" s="1">
        <v>1467</v>
      </c>
      <c r="B3237" s="1" t="s">
        <v>3365</v>
      </c>
      <c r="C3237" s="1" t="s">
        <v>13428</v>
      </c>
      <c r="D3237" s="1" t="s">
        <v>10764</v>
      </c>
      <c r="E3237" s="8">
        <f t="shared" ca="1" si="12"/>
        <v>4.7933279059442446E-2</v>
      </c>
    </row>
    <row r="3238" spans="1:5" ht="15.75" customHeight="1" x14ac:dyDescent="0.3">
      <c r="A3238" s="1">
        <v>1468</v>
      </c>
      <c r="B3238" s="1" t="s">
        <v>5268</v>
      </c>
      <c r="C3238" s="1" t="s">
        <v>13428</v>
      </c>
      <c r="D3238" s="1" t="s">
        <v>5269</v>
      </c>
      <c r="E3238" s="8">
        <f t="shared" ca="1" si="12"/>
        <v>0.61685750561586494</v>
      </c>
    </row>
    <row r="3239" spans="1:5" ht="15.75" customHeight="1" x14ac:dyDescent="0.3">
      <c r="A3239" s="1">
        <v>1468</v>
      </c>
      <c r="B3239" s="1" t="s">
        <v>7024</v>
      </c>
      <c r="C3239" s="1" t="s">
        <v>13428</v>
      </c>
      <c r="D3239" s="1" t="s">
        <v>11367</v>
      </c>
      <c r="E3239" s="8">
        <f t="shared" ca="1" si="12"/>
        <v>0.93272013320802583</v>
      </c>
    </row>
    <row r="3240" spans="1:5" ht="15.75" customHeight="1" x14ac:dyDescent="0.3">
      <c r="A3240" s="1">
        <v>1469</v>
      </c>
      <c r="B3240" s="1" t="s">
        <v>11682</v>
      </c>
      <c r="C3240" s="1" t="s">
        <v>13428</v>
      </c>
      <c r="D3240" s="1" t="s">
        <v>11683</v>
      </c>
      <c r="E3240" s="8">
        <f t="shared" ca="1" si="12"/>
        <v>0.7793457988450857</v>
      </c>
    </row>
    <row r="3241" spans="1:5" ht="15.75" customHeight="1" x14ac:dyDescent="0.3">
      <c r="A3241" s="1">
        <v>1469</v>
      </c>
      <c r="B3241" s="1" t="s">
        <v>9211</v>
      </c>
      <c r="C3241" s="1" t="s">
        <v>13428</v>
      </c>
      <c r="D3241" s="1" t="s">
        <v>9723</v>
      </c>
      <c r="E3241" s="8">
        <f t="shared" ca="1" si="12"/>
        <v>0.66356089913031446</v>
      </c>
    </row>
    <row r="3242" spans="1:5" ht="15.75" customHeight="1" x14ac:dyDescent="0.3">
      <c r="A3242" s="1">
        <v>1470</v>
      </c>
      <c r="B3242" s="1" t="s">
        <v>6056</v>
      </c>
      <c r="C3242" s="1" t="s">
        <v>13428</v>
      </c>
      <c r="D3242" s="1" t="s">
        <v>6586</v>
      </c>
      <c r="E3242" s="8">
        <f t="shared" ca="1" si="12"/>
        <v>0.6276852323621549</v>
      </c>
    </row>
    <row r="3243" spans="1:5" ht="15.75" customHeight="1" x14ac:dyDescent="0.3">
      <c r="A3243" s="1">
        <v>1470</v>
      </c>
      <c r="B3243" s="1" t="s">
        <v>3793</v>
      </c>
      <c r="C3243" s="1" t="s">
        <v>13428</v>
      </c>
      <c r="D3243" s="1" t="s">
        <v>9905</v>
      </c>
      <c r="E3243" s="8">
        <f t="shared" ca="1" si="12"/>
        <v>0.62469073441634415</v>
      </c>
    </row>
    <row r="3244" spans="1:5" ht="15.75" customHeight="1" x14ac:dyDescent="0.3">
      <c r="A3244" s="1">
        <v>1471</v>
      </c>
      <c r="B3244" s="1" t="s">
        <v>1286</v>
      </c>
      <c r="C3244" s="1" t="s">
        <v>13428</v>
      </c>
      <c r="D3244" s="1" t="s">
        <v>1287</v>
      </c>
      <c r="E3244" s="8">
        <f t="shared" ca="1" si="12"/>
        <v>0.42748137998209745</v>
      </c>
    </row>
    <row r="3245" spans="1:5" ht="15.75" customHeight="1" x14ac:dyDescent="0.3">
      <c r="A3245" s="1">
        <v>1471</v>
      </c>
      <c r="B3245" s="1" t="s">
        <v>6313</v>
      </c>
      <c r="C3245" s="1" t="s">
        <v>13428</v>
      </c>
      <c r="D3245" s="1" t="s">
        <v>7108</v>
      </c>
      <c r="E3245" s="8">
        <f t="shared" ca="1" si="12"/>
        <v>0.84304452223801962</v>
      </c>
    </row>
    <row r="3246" spans="1:5" ht="15.75" customHeight="1" x14ac:dyDescent="0.3">
      <c r="A3246" s="1">
        <v>1472</v>
      </c>
      <c r="B3246" s="1" t="s">
        <v>1931</v>
      </c>
      <c r="C3246" s="1" t="s">
        <v>13428</v>
      </c>
      <c r="D3246" s="1" t="s">
        <v>1932</v>
      </c>
      <c r="E3246" s="8">
        <f t="shared" ca="1" si="12"/>
        <v>0.12468948473273733</v>
      </c>
    </row>
    <row r="3247" spans="1:5" ht="15.75" customHeight="1" x14ac:dyDescent="0.3">
      <c r="A3247" s="1">
        <v>1472</v>
      </c>
      <c r="B3247" s="1" t="s">
        <v>2583</v>
      </c>
      <c r="C3247" s="1" t="s">
        <v>13428</v>
      </c>
      <c r="D3247" s="1" t="s">
        <v>2584</v>
      </c>
      <c r="E3247" s="8">
        <f t="shared" ca="1" si="12"/>
        <v>4.6250500170739395E-2</v>
      </c>
    </row>
    <row r="3248" spans="1:5" ht="15.75" customHeight="1" x14ac:dyDescent="0.3">
      <c r="A3248" s="1">
        <v>1473</v>
      </c>
      <c r="B3248" s="1" t="s">
        <v>10489</v>
      </c>
      <c r="C3248" s="1" t="s">
        <v>13428</v>
      </c>
      <c r="D3248" s="1" t="s">
        <v>11185</v>
      </c>
      <c r="E3248" s="8">
        <f t="shared" ca="1" si="12"/>
        <v>0.69567003768528268</v>
      </c>
    </row>
    <row r="3249" spans="1:5" ht="15.75" customHeight="1" x14ac:dyDescent="0.3">
      <c r="A3249" s="1">
        <v>1473</v>
      </c>
      <c r="B3249" s="1" t="s">
        <v>2365</v>
      </c>
      <c r="C3249" s="1" t="s">
        <v>13428</v>
      </c>
      <c r="D3249" s="1" t="s">
        <v>8956</v>
      </c>
      <c r="E3249" s="8">
        <f t="shared" ca="1" si="12"/>
        <v>1.8457828950919963E-2</v>
      </c>
    </row>
    <row r="3250" spans="1:5" ht="15.75" customHeight="1" x14ac:dyDescent="0.3">
      <c r="A3250" s="1">
        <v>1474</v>
      </c>
      <c r="B3250" s="1" t="s">
        <v>3694</v>
      </c>
      <c r="C3250" s="1" t="s">
        <v>13428</v>
      </c>
      <c r="D3250" s="1" t="s">
        <v>3695</v>
      </c>
      <c r="E3250" s="8">
        <f t="shared" ca="1" si="12"/>
        <v>0.66736069711032797</v>
      </c>
    </row>
    <row r="3251" spans="1:5" ht="15.75" customHeight="1" x14ac:dyDescent="0.3">
      <c r="A3251" s="1">
        <v>1474</v>
      </c>
      <c r="B3251" s="1" t="s">
        <v>4582</v>
      </c>
      <c r="C3251" s="1" t="s">
        <v>13428</v>
      </c>
      <c r="D3251" s="1" t="s">
        <v>7774</v>
      </c>
      <c r="E3251" s="8">
        <f t="shared" ca="1" si="12"/>
        <v>0.45326293636356463</v>
      </c>
    </row>
    <row r="3252" spans="1:5" ht="15.75" customHeight="1" x14ac:dyDescent="0.3">
      <c r="A3252" s="1">
        <v>1475</v>
      </c>
      <c r="B3252" s="1" t="s">
        <v>5670</v>
      </c>
      <c r="C3252" s="1" t="s">
        <v>13428</v>
      </c>
      <c r="D3252" s="1" t="s">
        <v>8480</v>
      </c>
      <c r="E3252" s="8">
        <f t="shared" ca="1" si="12"/>
        <v>0.21162840957218332</v>
      </c>
    </row>
    <row r="3253" spans="1:5" ht="15.75" customHeight="1" x14ac:dyDescent="0.3">
      <c r="A3253" s="1">
        <v>1475</v>
      </c>
      <c r="B3253" s="1" t="s">
        <v>7485</v>
      </c>
      <c r="C3253" s="1" t="s">
        <v>13428</v>
      </c>
      <c r="D3253" s="1" t="s">
        <v>7486</v>
      </c>
      <c r="E3253" s="8">
        <f t="shared" ca="1" si="12"/>
        <v>0.87218860628546713</v>
      </c>
    </row>
    <row r="3254" spans="1:5" ht="15.75" customHeight="1" x14ac:dyDescent="0.3">
      <c r="A3254" s="1">
        <v>1476</v>
      </c>
      <c r="B3254" s="1" t="s">
        <v>5177</v>
      </c>
      <c r="C3254" s="1" t="s">
        <v>13428</v>
      </c>
      <c r="D3254" s="1" t="s">
        <v>5178</v>
      </c>
      <c r="E3254" s="8">
        <f t="shared" ca="1" si="12"/>
        <v>0.66157854466005661</v>
      </c>
    </row>
    <row r="3255" spans="1:5" ht="15.75" customHeight="1" x14ac:dyDescent="0.3">
      <c r="A3255" s="1">
        <v>1476</v>
      </c>
      <c r="B3255" s="1" t="s">
        <v>4086</v>
      </c>
      <c r="C3255" s="1" t="s">
        <v>13428</v>
      </c>
      <c r="D3255" s="1" t="s">
        <v>10049</v>
      </c>
      <c r="E3255" s="8">
        <f t="shared" ca="1" si="12"/>
        <v>0.26614022787567415</v>
      </c>
    </row>
    <row r="3256" spans="1:5" ht="15.75" customHeight="1" x14ac:dyDescent="0.3">
      <c r="A3256" s="1">
        <v>1477</v>
      </c>
      <c r="B3256" s="1" t="s">
        <v>11705</v>
      </c>
      <c r="C3256" s="1" t="s">
        <v>13428</v>
      </c>
      <c r="D3256" s="1" t="s">
        <v>12904</v>
      </c>
      <c r="E3256" s="8">
        <f t="shared" ca="1" si="12"/>
        <v>0.65175023650227737</v>
      </c>
    </row>
    <row r="3257" spans="1:5" ht="15.75" customHeight="1" x14ac:dyDescent="0.3">
      <c r="A3257" s="1">
        <v>1477</v>
      </c>
      <c r="B3257" s="1" t="s">
        <v>8957</v>
      </c>
      <c r="C3257" s="1" t="s">
        <v>13428</v>
      </c>
      <c r="D3257" s="1" t="s">
        <v>11843</v>
      </c>
      <c r="E3257" s="8">
        <f t="shared" ca="1" si="12"/>
        <v>0.47133154968991042</v>
      </c>
    </row>
    <row r="3258" spans="1:5" ht="15.75" customHeight="1" x14ac:dyDescent="0.3">
      <c r="A3258" s="1">
        <v>1478</v>
      </c>
      <c r="B3258" s="1" t="s">
        <v>10382</v>
      </c>
      <c r="C3258" s="1" t="s">
        <v>13428</v>
      </c>
      <c r="D3258" s="1" t="s">
        <v>13379</v>
      </c>
      <c r="E3258" s="8">
        <f t="shared" ca="1" si="12"/>
        <v>0.77530038942222446</v>
      </c>
    </row>
    <row r="3259" spans="1:5" ht="15.75" customHeight="1" x14ac:dyDescent="0.3">
      <c r="A3259" s="1">
        <v>1478</v>
      </c>
      <c r="B3259" s="1" t="s">
        <v>2772</v>
      </c>
      <c r="C3259" s="1" t="s">
        <v>13428</v>
      </c>
      <c r="D3259" s="1" t="s">
        <v>2773</v>
      </c>
      <c r="E3259" s="8">
        <f t="shared" ca="1" si="12"/>
        <v>0.60131331779955144</v>
      </c>
    </row>
    <row r="3260" spans="1:5" ht="15.75" customHeight="1" x14ac:dyDescent="0.3">
      <c r="A3260" s="1">
        <v>1479</v>
      </c>
      <c r="B3260" s="1" t="s">
        <v>4692</v>
      </c>
      <c r="C3260" s="1" t="s">
        <v>13428</v>
      </c>
      <c r="D3260" s="1" t="s">
        <v>4693</v>
      </c>
      <c r="E3260" s="8">
        <f t="shared" ca="1" si="12"/>
        <v>0.927688188297636</v>
      </c>
    </row>
    <row r="3261" spans="1:5" ht="15.75" customHeight="1" x14ac:dyDescent="0.3">
      <c r="A3261" s="1">
        <v>1479</v>
      </c>
      <c r="B3261" s="1" t="s">
        <v>11953</v>
      </c>
      <c r="C3261" s="1" t="s">
        <v>13428</v>
      </c>
      <c r="D3261" s="1" t="s">
        <v>11954</v>
      </c>
      <c r="E3261" s="8">
        <f t="shared" ca="1" si="12"/>
        <v>0.20691230536615957</v>
      </c>
    </row>
    <row r="3262" spans="1:5" ht="15.75" customHeight="1" x14ac:dyDescent="0.3">
      <c r="A3262" s="1">
        <v>1480</v>
      </c>
      <c r="B3262" s="1" t="s">
        <v>3291</v>
      </c>
      <c r="C3262" s="1" t="s">
        <v>13428</v>
      </c>
      <c r="D3262" s="1" t="s">
        <v>3292</v>
      </c>
      <c r="E3262" s="8">
        <f t="shared" ca="1" si="12"/>
        <v>0.87272274117574045</v>
      </c>
    </row>
    <row r="3263" spans="1:5" ht="15.75" customHeight="1" x14ac:dyDescent="0.3">
      <c r="A3263" s="1">
        <v>1480</v>
      </c>
      <c r="B3263" s="1" t="s">
        <v>9805</v>
      </c>
      <c r="C3263" s="1" t="s">
        <v>13428</v>
      </c>
      <c r="D3263" s="1" t="s">
        <v>9806</v>
      </c>
      <c r="E3263" s="8">
        <f t="shared" ca="1" si="12"/>
        <v>0.63635894000512738</v>
      </c>
    </row>
    <row r="3264" spans="1:5" ht="15.75" customHeight="1" x14ac:dyDescent="0.3">
      <c r="A3264" s="1">
        <v>1481</v>
      </c>
      <c r="B3264" s="1" t="s">
        <v>9356</v>
      </c>
      <c r="C3264" s="1" t="s">
        <v>13428</v>
      </c>
      <c r="D3264" s="1" t="s">
        <v>12423</v>
      </c>
      <c r="E3264" s="8">
        <f t="shared" ca="1" si="12"/>
        <v>0.57926715916181137</v>
      </c>
    </row>
    <row r="3265" spans="1:5" ht="15.75" customHeight="1" x14ac:dyDescent="0.3">
      <c r="A3265" s="1">
        <v>1481</v>
      </c>
      <c r="B3265" s="1" t="s">
        <v>9171</v>
      </c>
      <c r="C3265" s="1" t="s">
        <v>13428</v>
      </c>
      <c r="D3265" s="1" t="s">
        <v>9172</v>
      </c>
      <c r="E3265" s="8">
        <f t="shared" ca="1" si="12"/>
        <v>0.29206187428669173</v>
      </c>
    </row>
    <row r="3266" spans="1:5" ht="15.75" customHeight="1" x14ac:dyDescent="0.3">
      <c r="A3266" s="1">
        <v>1482</v>
      </c>
      <c r="B3266" s="1" t="s">
        <v>2205</v>
      </c>
      <c r="C3266" s="1" t="s">
        <v>13428</v>
      </c>
      <c r="D3266" s="1" t="s">
        <v>12725</v>
      </c>
      <c r="E3266" s="8">
        <f t="shared" ca="1" si="12"/>
        <v>0.74989622561368996</v>
      </c>
    </row>
    <row r="3267" spans="1:5" ht="15.75" customHeight="1" x14ac:dyDescent="0.3">
      <c r="A3267" s="1">
        <v>1482</v>
      </c>
      <c r="B3267" s="1" t="s">
        <v>8624</v>
      </c>
      <c r="C3267" s="1" t="s">
        <v>13428</v>
      </c>
      <c r="D3267" s="1" t="s">
        <v>8625</v>
      </c>
      <c r="E3267" s="8">
        <f t="shared" ca="1" si="12"/>
        <v>0.9257159249546707</v>
      </c>
    </row>
    <row r="3268" spans="1:5" ht="15.75" customHeight="1" x14ac:dyDescent="0.3">
      <c r="A3268" s="1">
        <v>1483</v>
      </c>
      <c r="B3268" s="1" t="s">
        <v>4745</v>
      </c>
      <c r="C3268" s="1" t="s">
        <v>13428</v>
      </c>
      <c r="D3268" s="1" t="s">
        <v>4864</v>
      </c>
      <c r="E3268" s="8">
        <f t="shared" ca="1" si="12"/>
        <v>0.34721743928830717</v>
      </c>
    </row>
    <row r="3269" spans="1:5" ht="15.75" customHeight="1" x14ac:dyDescent="0.3">
      <c r="A3269" s="1">
        <v>1483</v>
      </c>
      <c r="B3269" s="1" t="s">
        <v>10987</v>
      </c>
      <c r="C3269" s="1" t="s">
        <v>13428</v>
      </c>
      <c r="D3269" s="1" t="s">
        <v>10988</v>
      </c>
      <c r="E3269" s="8">
        <f t="shared" ca="1" si="12"/>
        <v>0.31985981500141103</v>
      </c>
    </row>
    <row r="3270" spans="1:5" ht="15.75" customHeight="1" x14ac:dyDescent="0.3">
      <c r="A3270" s="1">
        <v>1484</v>
      </c>
      <c r="B3270" s="1" t="s">
        <v>7763</v>
      </c>
      <c r="C3270" s="1" t="s">
        <v>13428</v>
      </c>
      <c r="D3270" s="1" t="s">
        <v>7764</v>
      </c>
      <c r="E3270" s="8">
        <f t="shared" ca="1" si="12"/>
        <v>0.89433898851254134</v>
      </c>
    </row>
    <row r="3271" spans="1:5" ht="15.75" customHeight="1" x14ac:dyDescent="0.3">
      <c r="A3271" s="1">
        <v>1484</v>
      </c>
      <c r="B3271" s="1" t="s">
        <v>7920</v>
      </c>
      <c r="C3271" s="1" t="s">
        <v>13428</v>
      </c>
      <c r="D3271" s="1" t="s">
        <v>7921</v>
      </c>
      <c r="E3271" s="8">
        <f t="shared" ca="1" si="12"/>
        <v>0.26647715357689361</v>
      </c>
    </row>
    <row r="3272" spans="1:5" ht="15.75" customHeight="1" x14ac:dyDescent="0.3">
      <c r="A3272" s="1">
        <v>1485</v>
      </c>
      <c r="B3272" s="1" t="s">
        <v>2864</v>
      </c>
      <c r="C3272" s="1" t="s">
        <v>13428</v>
      </c>
      <c r="D3272" s="1" t="s">
        <v>3413</v>
      </c>
      <c r="E3272" s="8">
        <f t="shared" ca="1" si="12"/>
        <v>0.64342865790792969</v>
      </c>
    </row>
    <row r="3273" spans="1:5" ht="15.75" customHeight="1" x14ac:dyDescent="0.3">
      <c r="A3273" s="1">
        <v>1485</v>
      </c>
      <c r="B3273" s="1" t="s">
        <v>7751</v>
      </c>
      <c r="C3273" s="1" t="s">
        <v>13428</v>
      </c>
      <c r="D3273" s="1" t="s">
        <v>7752</v>
      </c>
      <c r="E3273" s="8">
        <f t="shared" ca="1" si="12"/>
        <v>0.19295380777081372</v>
      </c>
    </row>
    <row r="3274" spans="1:5" ht="15.75" customHeight="1" x14ac:dyDescent="0.3">
      <c r="A3274" s="1">
        <v>1486</v>
      </c>
      <c r="B3274" s="1" t="s">
        <v>12346</v>
      </c>
      <c r="C3274" s="1" t="s">
        <v>13428</v>
      </c>
      <c r="D3274" s="1" t="s">
        <v>12912</v>
      </c>
      <c r="E3274" s="8">
        <f t="shared" ca="1" si="12"/>
        <v>0.47600438323583871</v>
      </c>
    </row>
    <row r="3275" spans="1:5" ht="15.75" customHeight="1" x14ac:dyDescent="0.3">
      <c r="A3275" s="1">
        <v>1486</v>
      </c>
      <c r="B3275" s="1" t="s">
        <v>12176</v>
      </c>
      <c r="C3275" s="1" t="s">
        <v>13428</v>
      </c>
      <c r="D3275" s="1" t="s">
        <v>12903</v>
      </c>
      <c r="E3275" s="8">
        <f t="shared" ca="1" si="12"/>
        <v>0.5407846938906341</v>
      </c>
    </row>
    <row r="3276" spans="1:5" ht="15.75" customHeight="1" x14ac:dyDescent="0.3">
      <c r="A3276" s="1">
        <v>1487</v>
      </c>
      <c r="B3276" s="1" t="s">
        <v>5089</v>
      </c>
      <c r="C3276" s="1" t="s">
        <v>13428</v>
      </c>
      <c r="D3276" s="1" t="s">
        <v>9736</v>
      </c>
      <c r="E3276" s="8">
        <f t="shared" ca="1" si="12"/>
        <v>0.66194314016334099</v>
      </c>
    </row>
    <row r="3277" spans="1:5" ht="15.75" customHeight="1" x14ac:dyDescent="0.3">
      <c r="A3277" s="1">
        <v>1487</v>
      </c>
      <c r="B3277" s="1" t="s">
        <v>10345</v>
      </c>
      <c r="C3277" s="1" t="s">
        <v>13428</v>
      </c>
      <c r="D3277" s="1" t="s">
        <v>10963</v>
      </c>
      <c r="E3277" s="8">
        <f t="shared" ca="1" si="12"/>
        <v>0.59564188972414944</v>
      </c>
    </row>
    <row r="3278" spans="1:5" ht="15.75" customHeight="1" x14ac:dyDescent="0.3">
      <c r="A3278" s="1">
        <v>1488</v>
      </c>
      <c r="B3278" s="1" t="s">
        <v>3139</v>
      </c>
      <c r="C3278" s="1" t="s">
        <v>13428</v>
      </c>
      <c r="D3278" s="1" t="s">
        <v>11342</v>
      </c>
      <c r="E3278" s="8">
        <f t="shared" ca="1" si="12"/>
        <v>0.89385671789028431</v>
      </c>
    </row>
    <row r="3279" spans="1:5" ht="15.75" customHeight="1" x14ac:dyDescent="0.3">
      <c r="A3279" s="1">
        <v>1488</v>
      </c>
      <c r="B3279" s="1" t="s">
        <v>11627</v>
      </c>
      <c r="C3279" s="1" t="s">
        <v>13428</v>
      </c>
      <c r="D3279" s="1" t="s">
        <v>11628</v>
      </c>
      <c r="E3279" s="8">
        <f t="shared" ca="1" si="12"/>
        <v>0.94099808964969978</v>
      </c>
    </row>
    <row r="3280" spans="1:5" ht="15.75" customHeight="1" x14ac:dyDescent="0.3">
      <c r="A3280" s="1">
        <v>1489</v>
      </c>
      <c r="B3280" s="1" t="s">
        <v>7967</v>
      </c>
      <c r="C3280" s="1" t="s">
        <v>13428</v>
      </c>
      <c r="D3280" s="1" t="s">
        <v>7968</v>
      </c>
      <c r="E3280" s="8">
        <f t="shared" ca="1" si="12"/>
        <v>0.18648649023515684</v>
      </c>
    </row>
    <row r="3281" spans="1:5" ht="15.75" customHeight="1" x14ac:dyDescent="0.3">
      <c r="A3281" s="1">
        <v>1489</v>
      </c>
      <c r="B3281" s="1" t="s">
        <v>8131</v>
      </c>
      <c r="C3281" s="1" t="s">
        <v>13428</v>
      </c>
      <c r="D3281" s="1" t="s">
        <v>8132</v>
      </c>
      <c r="E3281" s="8">
        <f t="shared" ca="1" si="12"/>
        <v>0.27176800239155974</v>
      </c>
    </row>
    <row r="3282" spans="1:5" ht="15.75" customHeight="1" x14ac:dyDescent="0.3">
      <c r="A3282" s="1">
        <v>1490</v>
      </c>
      <c r="B3282" s="1" t="s">
        <v>9072</v>
      </c>
      <c r="C3282" s="1" t="s">
        <v>13428</v>
      </c>
      <c r="D3282" s="1" t="s">
        <v>9073</v>
      </c>
      <c r="E3282" s="8">
        <f t="shared" ca="1" si="12"/>
        <v>9.0102132352093633E-2</v>
      </c>
    </row>
    <row r="3283" spans="1:5" ht="15.75" customHeight="1" x14ac:dyDescent="0.3">
      <c r="A3283" s="1">
        <v>1490</v>
      </c>
      <c r="B3283" s="1" t="s">
        <v>4436</v>
      </c>
      <c r="C3283" s="1" t="s">
        <v>13428</v>
      </c>
      <c r="D3283" s="1" t="s">
        <v>4441</v>
      </c>
      <c r="E3283" s="8">
        <f t="shared" ca="1" si="12"/>
        <v>0.53570854154143066</v>
      </c>
    </row>
    <row r="3284" spans="1:5" ht="15.75" customHeight="1" x14ac:dyDescent="0.3">
      <c r="A3284" s="1">
        <v>1491</v>
      </c>
      <c r="B3284" s="1" t="s">
        <v>7946</v>
      </c>
      <c r="C3284" s="1" t="s">
        <v>13428</v>
      </c>
      <c r="D3284" s="1" t="s">
        <v>7947</v>
      </c>
      <c r="E3284" s="8">
        <f t="shared" ca="1" si="12"/>
        <v>0.52347034863446618</v>
      </c>
    </row>
    <row r="3285" spans="1:5" ht="15.75" customHeight="1" x14ac:dyDescent="0.3">
      <c r="A3285" s="1">
        <v>1491</v>
      </c>
      <c r="B3285" s="1" t="s">
        <v>767</v>
      </c>
      <c r="C3285" s="1" t="s">
        <v>13428</v>
      </c>
      <c r="D3285" s="1" t="s">
        <v>768</v>
      </c>
      <c r="E3285" s="8">
        <f t="shared" ca="1" si="12"/>
        <v>0.28138837556786511</v>
      </c>
    </row>
    <row r="3286" spans="1:5" ht="15.75" customHeight="1" x14ac:dyDescent="0.3">
      <c r="A3286" s="1">
        <v>1492</v>
      </c>
      <c r="B3286" s="1" t="s">
        <v>6509</v>
      </c>
      <c r="C3286" s="1" t="s">
        <v>13428</v>
      </c>
      <c r="D3286" s="1" t="s">
        <v>6510</v>
      </c>
      <c r="E3286" s="8">
        <f t="shared" ca="1" si="12"/>
        <v>0.71307394295017346</v>
      </c>
    </row>
    <row r="3287" spans="1:5" ht="15.75" customHeight="1" x14ac:dyDescent="0.3">
      <c r="A3287" s="1">
        <v>1492</v>
      </c>
      <c r="B3287" s="1" t="s">
        <v>5807</v>
      </c>
      <c r="C3287" s="1" t="s">
        <v>13428</v>
      </c>
      <c r="D3287" s="1" t="s">
        <v>12705</v>
      </c>
      <c r="E3287" s="8">
        <f t="shared" ca="1" si="12"/>
        <v>0.46698701813574317</v>
      </c>
    </row>
    <row r="3288" spans="1:5" ht="15.75" customHeight="1" x14ac:dyDescent="0.3">
      <c r="A3288" s="1">
        <v>1493</v>
      </c>
      <c r="B3288" s="1" t="s">
        <v>11243</v>
      </c>
      <c r="C3288" s="1" t="s">
        <v>13428</v>
      </c>
      <c r="D3288" s="1" t="s">
        <v>12194</v>
      </c>
      <c r="E3288" s="8">
        <f t="shared" ca="1" si="12"/>
        <v>0.12518492055588315</v>
      </c>
    </row>
    <row r="3289" spans="1:5" ht="15.75" customHeight="1" x14ac:dyDescent="0.3">
      <c r="A3289" s="1">
        <v>1493</v>
      </c>
      <c r="B3289" s="1" t="s">
        <v>276</v>
      </c>
      <c r="C3289" s="1" t="s">
        <v>13428</v>
      </c>
      <c r="D3289" s="1" t="s">
        <v>9897</v>
      </c>
      <c r="E3289" s="8">
        <f t="shared" ca="1" si="12"/>
        <v>0.11949811879489058</v>
      </c>
    </row>
    <row r="3290" spans="1:5" ht="15.75" customHeight="1" x14ac:dyDescent="0.3">
      <c r="A3290" s="1">
        <v>1494</v>
      </c>
      <c r="B3290" s="1" t="s">
        <v>8671</v>
      </c>
      <c r="C3290" s="1" t="s">
        <v>13428</v>
      </c>
      <c r="D3290" s="1" t="s">
        <v>8672</v>
      </c>
      <c r="E3290" s="8">
        <f t="shared" ca="1" si="12"/>
        <v>0.99504566090184376</v>
      </c>
    </row>
    <row r="3291" spans="1:5" ht="15.75" customHeight="1" x14ac:dyDescent="0.3">
      <c r="A3291" s="1">
        <v>1494</v>
      </c>
      <c r="B3291" s="1" t="s">
        <v>7314</v>
      </c>
      <c r="C3291" s="1" t="s">
        <v>13428</v>
      </c>
      <c r="D3291" s="1" t="s">
        <v>7315</v>
      </c>
      <c r="E3291" s="8">
        <f t="shared" ca="1" si="12"/>
        <v>0.18238877678762333</v>
      </c>
    </row>
    <row r="3292" spans="1:5" ht="15.75" customHeight="1" x14ac:dyDescent="0.3">
      <c r="A3292" s="1">
        <v>1495</v>
      </c>
      <c r="B3292" s="1" t="s">
        <v>8356</v>
      </c>
      <c r="C3292" s="1" t="s">
        <v>13428</v>
      </c>
      <c r="D3292" s="1" t="s">
        <v>8357</v>
      </c>
      <c r="E3292" s="8">
        <f t="shared" ca="1" si="12"/>
        <v>0.62448892199911499</v>
      </c>
    </row>
    <row r="3293" spans="1:5" ht="15.75" customHeight="1" x14ac:dyDescent="0.3">
      <c r="A3293" s="1">
        <v>1495</v>
      </c>
      <c r="B3293" s="1" t="s">
        <v>4101</v>
      </c>
      <c r="C3293" s="1" t="s">
        <v>13428</v>
      </c>
      <c r="D3293" s="1" t="s">
        <v>4102</v>
      </c>
      <c r="E3293" s="8">
        <f t="shared" ca="1" si="12"/>
        <v>0.84695326724221354</v>
      </c>
    </row>
    <row r="3294" spans="1:5" ht="15.75" customHeight="1" x14ac:dyDescent="0.3">
      <c r="A3294" s="1">
        <v>1496</v>
      </c>
      <c r="B3294" s="1" t="s">
        <v>8499</v>
      </c>
      <c r="C3294" s="1" t="s">
        <v>13428</v>
      </c>
      <c r="D3294" s="1" t="s">
        <v>13151</v>
      </c>
      <c r="E3294" s="8">
        <f t="shared" ca="1" si="12"/>
        <v>0.4653578394488096</v>
      </c>
    </row>
    <row r="3295" spans="1:5" ht="15.75" customHeight="1" x14ac:dyDescent="0.3">
      <c r="A3295" s="1">
        <v>1496</v>
      </c>
      <c r="B3295" s="1" t="s">
        <v>4052</v>
      </c>
      <c r="C3295" s="1" t="s">
        <v>13428</v>
      </c>
      <c r="D3295" s="1" t="s">
        <v>4053</v>
      </c>
      <c r="E3295" s="8">
        <f t="shared" ca="1" si="12"/>
        <v>0.7774579524860955</v>
      </c>
    </row>
    <row r="3296" spans="1:5" ht="15.75" customHeight="1" x14ac:dyDescent="0.3">
      <c r="A3296" s="1">
        <v>1497</v>
      </c>
      <c r="B3296" s="1" t="s">
        <v>7441</v>
      </c>
      <c r="C3296" s="1" t="s">
        <v>13428</v>
      </c>
      <c r="D3296" s="1" t="s">
        <v>9000</v>
      </c>
      <c r="E3296" s="8">
        <f t="shared" ca="1" si="12"/>
        <v>0.29454169246445827</v>
      </c>
    </row>
    <row r="3297" spans="1:5" ht="15.75" customHeight="1" x14ac:dyDescent="0.3">
      <c r="A3297" s="1">
        <v>1497</v>
      </c>
      <c r="B3297" s="1" t="s">
        <v>7519</v>
      </c>
      <c r="C3297" s="1" t="s">
        <v>13428</v>
      </c>
      <c r="D3297" s="1" t="s">
        <v>7520</v>
      </c>
      <c r="E3297" s="8">
        <f t="shared" ca="1" si="12"/>
        <v>0.99823095049391597</v>
      </c>
    </row>
    <row r="3298" spans="1:5" ht="15.75" customHeight="1" x14ac:dyDescent="0.3">
      <c r="A3298" s="1">
        <v>1498</v>
      </c>
      <c r="B3298" s="1" t="s">
        <v>3725</v>
      </c>
      <c r="C3298" s="1" t="s">
        <v>13428</v>
      </c>
      <c r="D3298" s="1" t="s">
        <v>8726</v>
      </c>
      <c r="E3298" s="8">
        <f t="shared" ca="1" si="12"/>
        <v>0.27261418116803005</v>
      </c>
    </row>
    <row r="3299" spans="1:5" ht="15.75" customHeight="1" x14ac:dyDescent="0.3">
      <c r="A3299" s="1">
        <v>1498</v>
      </c>
      <c r="B3299" s="1" t="s">
        <v>10092</v>
      </c>
      <c r="C3299" s="1" t="s">
        <v>13428</v>
      </c>
      <c r="D3299" s="1" t="s">
        <v>12312</v>
      </c>
      <c r="E3299" s="8">
        <f t="shared" ca="1" si="12"/>
        <v>0.43744119349369281</v>
      </c>
    </row>
    <row r="3300" spans="1:5" ht="15.75" customHeight="1" x14ac:dyDescent="0.3">
      <c r="A3300" s="1">
        <v>1499</v>
      </c>
      <c r="B3300" s="1" t="s">
        <v>8469</v>
      </c>
      <c r="C3300" s="1" t="s">
        <v>13428</v>
      </c>
      <c r="D3300" s="1" t="s">
        <v>12192</v>
      </c>
      <c r="E3300" s="8">
        <f t="shared" ca="1" si="12"/>
        <v>0.31121039282133689</v>
      </c>
    </row>
    <row r="3301" spans="1:5" ht="15.75" customHeight="1" x14ac:dyDescent="0.3">
      <c r="A3301" s="1">
        <v>1499</v>
      </c>
      <c r="B3301" s="1" t="s">
        <v>2110</v>
      </c>
      <c r="C3301" s="1" t="s">
        <v>13428</v>
      </c>
      <c r="D3301" s="1" t="s">
        <v>2111</v>
      </c>
      <c r="E3301" s="8">
        <f t="shared" ca="1" si="12"/>
        <v>0.18221330130835867</v>
      </c>
    </row>
    <row r="3302" spans="1:5" ht="15.75" customHeight="1" x14ac:dyDescent="0.3">
      <c r="A3302" s="1">
        <v>1500</v>
      </c>
      <c r="B3302" s="1" t="s">
        <v>5534</v>
      </c>
      <c r="C3302" s="1" t="s">
        <v>13428</v>
      </c>
      <c r="D3302" s="1" t="s">
        <v>5535</v>
      </c>
      <c r="E3302" s="8">
        <f t="shared" ca="1" si="12"/>
        <v>0.87362088247251191</v>
      </c>
    </row>
    <row r="3303" spans="1:5" ht="15.75" customHeight="1" x14ac:dyDescent="0.3">
      <c r="A3303" s="1">
        <v>1500</v>
      </c>
      <c r="B3303" s="1" t="s">
        <v>5017</v>
      </c>
      <c r="C3303" s="1" t="s">
        <v>13428</v>
      </c>
      <c r="D3303" s="1" t="s">
        <v>5018</v>
      </c>
      <c r="E3303" s="8">
        <f t="shared" ca="1" si="12"/>
        <v>4.2168021371603692E-2</v>
      </c>
    </row>
    <row r="3304" spans="1:5" ht="15.75" customHeight="1" x14ac:dyDescent="0.3">
      <c r="A3304" s="1">
        <v>1501</v>
      </c>
      <c r="B3304" s="1" t="s">
        <v>4906</v>
      </c>
      <c r="C3304" s="1" t="s">
        <v>13428</v>
      </c>
      <c r="D3304" s="1" t="s">
        <v>10526</v>
      </c>
      <c r="E3304" s="8">
        <f t="shared" ca="1" si="12"/>
        <v>0.75235717920227863</v>
      </c>
    </row>
    <row r="3305" spans="1:5" ht="15.75" customHeight="1" x14ac:dyDescent="0.3">
      <c r="A3305" s="1">
        <v>1501</v>
      </c>
      <c r="B3305" s="1" t="s">
        <v>7450</v>
      </c>
      <c r="C3305" s="1" t="s">
        <v>13428</v>
      </c>
      <c r="D3305" s="1" t="s">
        <v>8670</v>
      </c>
      <c r="E3305" s="8">
        <f t="shared" ca="1" si="12"/>
        <v>0.19216218370431504</v>
      </c>
    </row>
    <row r="3306" spans="1:5" ht="15.75" customHeight="1" x14ac:dyDescent="0.3">
      <c r="A3306" s="1">
        <v>1502</v>
      </c>
      <c r="B3306" s="1" t="s">
        <v>2672</v>
      </c>
      <c r="C3306" s="1" t="s">
        <v>13428</v>
      </c>
      <c r="D3306" s="1" t="s">
        <v>4857</v>
      </c>
      <c r="E3306" s="8">
        <f t="shared" ca="1" si="12"/>
        <v>0.41142042732559059</v>
      </c>
    </row>
    <row r="3307" spans="1:5" ht="15.75" customHeight="1" x14ac:dyDescent="0.3">
      <c r="A3307" s="1">
        <v>1502</v>
      </c>
      <c r="B3307" s="1" t="s">
        <v>11889</v>
      </c>
      <c r="C3307" s="1" t="s">
        <v>13428</v>
      </c>
      <c r="D3307" s="1" t="s">
        <v>11890</v>
      </c>
      <c r="E3307" s="8">
        <f t="shared" ca="1" si="12"/>
        <v>0.43493470732988193</v>
      </c>
    </row>
    <row r="3308" spans="1:5" ht="15.75" customHeight="1" x14ac:dyDescent="0.3">
      <c r="A3308" s="1">
        <v>1503</v>
      </c>
      <c r="B3308" s="1" t="s">
        <v>4630</v>
      </c>
      <c r="C3308" s="1" t="s">
        <v>13428</v>
      </c>
      <c r="D3308" s="1" t="s">
        <v>11371</v>
      </c>
      <c r="E3308" s="8">
        <f t="shared" ca="1" si="12"/>
        <v>0.21144067668233468</v>
      </c>
    </row>
    <row r="3309" spans="1:5" ht="15.75" customHeight="1" x14ac:dyDescent="0.3">
      <c r="A3309" s="1">
        <v>1503</v>
      </c>
      <c r="B3309" s="1" t="s">
        <v>8390</v>
      </c>
      <c r="C3309" s="1" t="s">
        <v>13428</v>
      </c>
      <c r="D3309" s="1" t="s">
        <v>13119</v>
      </c>
      <c r="E3309" s="8">
        <f t="shared" ca="1" si="12"/>
        <v>0.54854834617953296</v>
      </c>
    </row>
    <row r="3310" spans="1:5" ht="15.75" customHeight="1" x14ac:dyDescent="0.3">
      <c r="A3310" s="1">
        <v>1504</v>
      </c>
      <c r="B3310" s="1" t="s">
        <v>9098</v>
      </c>
      <c r="C3310" s="1" t="s">
        <v>13428</v>
      </c>
      <c r="D3310" s="1" t="s">
        <v>9099</v>
      </c>
      <c r="E3310" s="8">
        <f t="shared" ca="1" si="12"/>
        <v>0.42428056458324359</v>
      </c>
    </row>
    <row r="3311" spans="1:5" ht="15.75" customHeight="1" x14ac:dyDescent="0.3">
      <c r="A3311" s="1">
        <v>1504</v>
      </c>
      <c r="B3311" s="1" t="s">
        <v>7348</v>
      </c>
      <c r="C3311" s="1" t="s">
        <v>13428</v>
      </c>
      <c r="D3311" s="1" t="s">
        <v>12231</v>
      </c>
      <c r="E3311" s="8">
        <f t="shared" ca="1" si="12"/>
        <v>0.83925317275678901</v>
      </c>
    </row>
    <row r="3312" spans="1:5" ht="15.75" customHeight="1" x14ac:dyDescent="0.3">
      <c r="A3312" s="1">
        <v>1505</v>
      </c>
      <c r="B3312" s="1" t="s">
        <v>325</v>
      </c>
      <c r="C3312" s="1" t="s">
        <v>13428</v>
      </c>
      <c r="D3312" s="1" t="s">
        <v>326</v>
      </c>
      <c r="E3312" s="8">
        <f t="shared" ca="1" si="12"/>
        <v>0.42135894809602514</v>
      </c>
    </row>
    <row r="3313" spans="1:5" ht="15.75" customHeight="1" x14ac:dyDescent="0.3">
      <c r="A3313" s="1">
        <v>1505</v>
      </c>
      <c r="B3313" s="1" t="s">
        <v>6240</v>
      </c>
      <c r="C3313" s="1" t="s">
        <v>13428</v>
      </c>
      <c r="D3313" s="1" t="s">
        <v>8301</v>
      </c>
      <c r="E3313" s="8">
        <f t="shared" ca="1" si="12"/>
        <v>0.45707981934808384</v>
      </c>
    </row>
    <row r="3314" spans="1:5" ht="15.75" customHeight="1" x14ac:dyDescent="0.3">
      <c r="A3314" s="1">
        <v>1506</v>
      </c>
      <c r="B3314" s="1" t="s">
        <v>8430</v>
      </c>
      <c r="C3314" s="1" t="s">
        <v>13428</v>
      </c>
      <c r="D3314" s="1" t="s">
        <v>8431</v>
      </c>
      <c r="E3314" s="8">
        <f t="shared" ca="1" si="12"/>
        <v>0.66354872074153948</v>
      </c>
    </row>
    <row r="3315" spans="1:5" ht="15.75" customHeight="1" x14ac:dyDescent="0.3">
      <c r="A3315" s="1">
        <v>1506</v>
      </c>
      <c r="B3315" s="1" t="s">
        <v>4097</v>
      </c>
      <c r="C3315" s="1" t="s">
        <v>13428</v>
      </c>
      <c r="D3315" s="1" t="e">
        <f>-nữ đeo ba lô đen, mặc áo khoác màu vàng, mặc quần thể thao đen, đi dép sục trắng, tất trắng viền đen</f>
        <v>#NAME?</v>
      </c>
      <c r="E3315" s="8">
        <f t="shared" ca="1" si="12"/>
        <v>0.64017537504708044</v>
      </c>
    </row>
    <row r="3316" spans="1:5" ht="15.75" customHeight="1" x14ac:dyDescent="0.3">
      <c r="A3316" s="1">
        <v>1507</v>
      </c>
      <c r="B3316" s="1" t="s">
        <v>10148</v>
      </c>
      <c r="C3316" s="1" t="s">
        <v>13428</v>
      </c>
      <c r="D3316" s="1" t="s">
        <v>10149</v>
      </c>
      <c r="E3316" s="8">
        <f t="shared" ca="1" si="12"/>
        <v>0.52643952121851534</v>
      </c>
    </row>
    <row r="3317" spans="1:5" ht="15.75" customHeight="1" x14ac:dyDescent="0.3">
      <c r="A3317" s="1">
        <v>1507</v>
      </c>
      <c r="B3317" s="1" t="s">
        <v>5458</v>
      </c>
      <c r="C3317" s="1" t="s">
        <v>13428</v>
      </c>
      <c r="D3317" s="1" t="s">
        <v>11129</v>
      </c>
      <c r="E3317" s="8">
        <f t="shared" ref="E3317:E3571" ca="1" si="13">RAND()</f>
        <v>0.44213590556418325</v>
      </c>
    </row>
    <row r="3318" spans="1:5" ht="15.75" customHeight="1" x14ac:dyDescent="0.3">
      <c r="A3318" s="1">
        <v>1508</v>
      </c>
      <c r="B3318" s="1" t="s">
        <v>886</v>
      </c>
      <c r="C3318" s="1" t="s">
        <v>13428</v>
      </c>
      <c r="D3318" s="1" t="s">
        <v>12031</v>
      </c>
      <c r="E3318" s="8">
        <f t="shared" ca="1" si="13"/>
        <v>7.3037093699426792E-2</v>
      </c>
    </row>
    <row r="3319" spans="1:5" ht="15.75" customHeight="1" x14ac:dyDescent="0.3">
      <c r="A3319" s="1">
        <v>1508</v>
      </c>
      <c r="B3319" s="1" t="s">
        <v>7381</v>
      </c>
      <c r="C3319" s="1" t="s">
        <v>13428</v>
      </c>
      <c r="D3319" s="1" t="s">
        <v>9633</v>
      </c>
      <c r="E3319" s="8">
        <f t="shared" ca="1" si="13"/>
        <v>0.90832057782862741</v>
      </c>
    </row>
    <row r="3320" spans="1:5" ht="15.75" customHeight="1" x14ac:dyDescent="0.3">
      <c r="A3320" s="1">
        <v>1509</v>
      </c>
      <c r="B3320" s="1" t="s">
        <v>6848</v>
      </c>
      <c r="C3320" s="1" t="s">
        <v>13428</v>
      </c>
      <c r="D3320" s="1" t="s">
        <v>6879</v>
      </c>
      <c r="E3320" s="8">
        <f t="shared" ca="1" si="13"/>
        <v>0.62109183133279555</v>
      </c>
    </row>
    <row r="3321" spans="1:5" ht="15.75" customHeight="1" x14ac:dyDescent="0.3">
      <c r="A3321" s="1">
        <v>1509</v>
      </c>
      <c r="B3321" s="1" t="s">
        <v>1500</v>
      </c>
      <c r="C3321" s="1" t="s">
        <v>13428</v>
      </c>
      <c r="D3321" s="1" t="s">
        <v>5165</v>
      </c>
      <c r="E3321" s="8">
        <f t="shared" ca="1" si="13"/>
        <v>0.66888257774497661</v>
      </c>
    </row>
    <row r="3322" spans="1:5" ht="15.75" customHeight="1" x14ac:dyDescent="0.3">
      <c r="A3322" s="1">
        <v>1510</v>
      </c>
      <c r="B3322" s="1" t="s">
        <v>6842</v>
      </c>
      <c r="C3322" s="1" t="s">
        <v>13428</v>
      </c>
      <c r="D3322" s="1" t="s">
        <v>12652</v>
      </c>
      <c r="E3322" s="8">
        <f t="shared" ca="1" si="13"/>
        <v>0.34651370666746317</v>
      </c>
    </row>
    <row r="3323" spans="1:5" ht="15.75" customHeight="1" x14ac:dyDescent="0.3">
      <c r="A3323" s="1">
        <v>1510</v>
      </c>
      <c r="B3323" s="1" t="s">
        <v>5240</v>
      </c>
      <c r="C3323" s="1" t="s">
        <v>13428</v>
      </c>
      <c r="D3323" s="1" t="s">
        <v>5241</v>
      </c>
      <c r="E3323" s="8">
        <f t="shared" ca="1" si="13"/>
        <v>0.61673600105530979</v>
      </c>
    </row>
    <row r="3324" spans="1:5" ht="15.75" customHeight="1" x14ac:dyDescent="0.3">
      <c r="A3324" s="1">
        <v>1511</v>
      </c>
      <c r="B3324" s="1" t="s">
        <v>5668</v>
      </c>
      <c r="C3324" s="1" t="s">
        <v>13428</v>
      </c>
      <c r="D3324" s="1" t="s">
        <v>5669</v>
      </c>
      <c r="E3324" s="8">
        <f t="shared" ca="1" si="13"/>
        <v>0.39837522492832533</v>
      </c>
    </row>
    <row r="3325" spans="1:5" ht="15.75" customHeight="1" x14ac:dyDescent="0.3">
      <c r="A3325" s="1">
        <v>1511</v>
      </c>
      <c r="B3325" s="1" t="s">
        <v>869</v>
      </c>
      <c r="C3325" s="1" t="s">
        <v>13428</v>
      </c>
      <c r="D3325" s="1" t="s">
        <v>10759</v>
      </c>
      <c r="E3325" s="8">
        <f t="shared" ca="1" si="13"/>
        <v>0.65176722808497711</v>
      </c>
    </row>
    <row r="3326" spans="1:5" ht="15.75" customHeight="1" x14ac:dyDescent="0.3">
      <c r="A3326" s="1">
        <v>1512</v>
      </c>
      <c r="B3326" s="1" t="s">
        <v>655</v>
      </c>
      <c r="C3326" s="1" t="s">
        <v>13428</v>
      </c>
      <c r="D3326" s="1" t="s">
        <v>656</v>
      </c>
      <c r="E3326" s="8">
        <f t="shared" ca="1" si="13"/>
        <v>0.42767166650553645</v>
      </c>
    </row>
    <row r="3327" spans="1:5" ht="15.75" customHeight="1" x14ac:dyDescent="0.3">
      <c r="A3327" s="1">
        <v>1512</v>
      </c>
      <c r="B3327" s="1" t="s">
        <v>4904</v>
      </c>
      <c r="C3327" s="1" t="s">
        <v>13428</v>
      </c>
      <c r="D3327" s="1" t="s">
        <v>8574</v>
      </c>
      <c r="E3327" s="8">
        <f t="shared" ca="1" si="13"/>
        <v>0.72656582730588881</v>
      </c>
    </row>
    <row r="3328" spans="1:5" ht="15.75" customHeight="1" x14ac:dyDescent="0.3">
      <c r="A3328" s="1">
        <v>1513</v>
      </c>
      <c r="B3328" s="1" t="s">
        <v>2394</v>
      </c>
      <c r="C3328" s="1" t="s">
        <v>13428</v>
      </c>
      <c r="D3328" s="1" t="s">
        <v>11740</v>
      </c>
      <c r="E3328" s="8">
        <f t="shared" ca="1" si="13"/>
        <v>0.50607726828309441</v>
      </c>
    </row>
    <row r="3329" spans="1:5" ht="15.75" customHeight="1" x14ac:dyDescent="0.3">
      <c r="A3329" s="1">
        <v>1513</v>
      </c>
      <c r="B3329" s="1" t="s">
        <v>595</v>
      </c>
      <c r="C3329" s="1" t="s">
        <v>13428</v>
      </c>
      <c r="D3329" s="1" t="s">
        <v>11414</v>
      </c>
      <c r="E3329" s="8">
        <f t="shared" ca="1" si="13"/>
        <v>0.53256233538903863</v>
      </c>
    </row>
    <row r="3330" spans="1:5" ht="15.75" customHeight="1" x14ac:dyDescent="0.3">
      <c r="A3330" s="1">
        <v>1514</v>
      </c>
      <c r="B3330" s="1" t="s">
        <v>5306</v>
      </c>
      <c r="C3330" s="1" t="s">
        <v>13428</v>
      </c>
      <c r="D3330" s="1" t="s">
        <v>11987</v>
      </c>
      <c r="E3330" s="8">
        <f t="shared" ca="1" si="13"/>
        <v>0.26256082396852731</v>
      </c>
    </row>
    <row r="3331" spans="1:5" ht="15.75" customHeight="1" x14ac:dyDescent="0.3">
      <c r="A3331" s="1">
        <v>1514</v>
      </c>
      <c r="B3331" s="1" t="s">
        <v>6632</v>
      </c>
      <c r="C3331" s="1" t="s">
        <v>13428</v>
      </c>
      <c r="D3331" s="1" t="s">
        <v>6633</v>
      </c>
      <c r="E3331" s="8">
        <f t="shared" ca="1" si="13"/>
        <v>0.78139255108215799</v>
      </c>
    </row>
    <row r="3332" spans="1:5" ht="15.75" customHeight="1" x14ac:dyDescent="0.3">
      <c r="A3332" s="1">
        <v>1515</v>
      </c>
      <c r="B3332" s="1" t="s">
        <v>4511</v>
      </c>
      <c r="C3332" s="1" t="s">
        <v>13428</v>
      </c>
      <c r="D3332" s="1" t="s">
        <v>4512</v>
      </c>
      <c r="E3332" s="8">
        <f t="shared" ca="1" si="13"/>
        <v>0.76559723379448952</v>
      </c>
    </row>
    <row r="3333" spans="1:5" ht="15.75" customHeight="1" x14ac:dyDescent="0.3">
      <c r="A3333" s="1">
        <v>1515</v>
      </c>
      <c r="B3333" s="1" t="s">
        <v>11203</v>
      </c>
      <c r="C3333" s="1" t="s">
        <v>13428</v>
      </c>
      <c r="D3333" s="1" t="s">
        <v>11204</v>
      </c>
      <c r="E3333" s="8">
        <f t="shared" ca="1" si="13"/>
        <v>0.39706267953581587</v>
      </c>
    </row>
    <row r="3334" spans="1:5" ht="15.75" customHeight="1" x14ac:dyDescent="0.3">
      <c r="A3334" s="1">
        <v>1516</v>
      </c>
      <c r="B3334" s="1" t="s">
        <v>12682</v>
      </c>
      <c r="C3334" s="1" t="s">
        <v>13428</v>
      </c>
      <c r="D3334" s="1" t="s">
        <v>12683</v>
      </c>
      <c r="E3334" s="8">
        <f t="shared" ca="1" si="13"/>
        <v>0.45522020702475341</v>
      </c>
    </row>
    <row r="3335" spans="1:5" ht="15.75" customHeight="1" x14ac:dyDescent="0.3">
      <c r="A3335" s="1">
        <v>1516</v>
      </c>
      <c r="B3335" s="1" t="s">
        <v>8685</v>
      </c>
      <c r="C3335" s="1" t="s">
        <v>13428</v>
      </c>
      <c r="D3335" s="1" t="s">
        <v>12549</v>
      </c>
      <c r="E3335" s="8">
        <f t="shared" ca="1" si="13"/>
        <v>0.81000052096280051</v>
      </c>
    </row>
    <row r="3336" spans="1:5" ht="15.75" customHeight="1" x14ac:dyDescent="0.3">
      <c r="A3336" s="1">
        <v>1517</v>
      </c>
      <c r="B3336" s="1" t="s">
        <v>8059</v>
      </c>
      <c r="C3336" s="1" t="s">
        <v>13428</v>
      </c>
      <c r="D3336" s="1" t="s">
        <v>10872</v>
      </c>
      <c r="E3336" s="8">
        <f t="shared" ca="1" si="13"/>
        <v>0.30362655528302818</v>
      </c>
    </row>
    <row r="3337" spans="1:5" ht="15.75" customHeight="1" x14ac:dyDescent="0.3">
      <c r="A3337" s="1">
        <v>1517</v>
      </c>
      <c r="B3337" s="1" t="s">
        <v>4781</v>
      </c>
      <c r="C3337" s="1" t="s">
        <v>13428</v>
      </c>
      <c r="D3337" s="1" t="s">
        <v>4782</v>
      </c>
      <c r="E3337" s="8">
        <f t="shared" ca="1" si="13"/>
        <v>0.99052061024452498</v>
      </c>
    </row>
    <row r="3338" spans="1:5" ht="15.75" customHeight="1" x14ac:dyDescent="0.3">
      <c r="A3338" s="1">
        <v>1518</v>
      </c>
      <c r="B3338" s="1" t="s">
        <v>11616</v>
      </c>
      <c r="C3338" s="1" t="s">
        <v>13428</v>
      </c>
      <c r="D3338" s="1" t="s">
        <v>11617</v>
      </c>
      <c r="E3338" s="8">
        <f t="shared" ca="1" si="13"/>
        <v>0.99701224594221993</v>
      </c>
    </row>
    <row r="3339" spans="1:5" ht="15.75" customHeight="1" x14ac:dyDescent="0.3">
      <c r="A3339" s="1">
        <v>1518</v>
      </c>
      <c r="B3339" s="1" t="s">
        <v>9386</v>
      </c>
      <c r="C3339" s="1" t="s">
        <v>13428</v>
      </c>
      <c r="D3339" s="1" t="s">
        <v>13413</v>
      </c>
      <c r="E3339" s="8">
        <f t="shared" ca="1" si="13"/>
        <v>5.7239364944380866E-2</v>
      </c>
    </row>
    <row r="3340" spans="1:5" ht="15.75" customHeight="1" x14ac:dyDescent="0.3">
      <c r="A3340" s="1">
        <v>1519</v>
      </c>
      <c r="B3340" s="1" t="s">
        <v>2647</v>
      </c>
      <c r="C3340" s="1" t="s">
        <v>13428</v>
      </c>
      <c r="D3340" s="1" t="s">
        <v>2648</v>
      </c>
      <c r="E3340" s="8">
        <f t="shared" ca="1" si="13"/>
        <v>0.40524148843633134</v>
      </c>
    </row>
    <row r="3341" spans="1:5" ht="15.75" customHeight="1" x14ac:dyDescent="0.3">
      <c r="A3341" s="1">
        <v>1519</v>
      </c>
      <c r="B3341" s="1" t="s">
        <v>12851</v>
      </c>
      <c r="C3341" s="1" t="s">
        <v>13428</v>
      </c>
      <c r="D3341" s="1" t="s">
        <v>13168</v>
      </c>
      <c r="E3341" s="8">
        <f t="shared" ca="1" si="13"/>
        <v>0.25499781171795344</v>
      </c>
    </row>
    <row r="3342" spans="1:5" ht="15.75" customHeight="1" x14ac:dyDescent="0.3">
      <c r="A3342" s="1">
        <v>1520</v>
      </c>
      <c r="B3342" s="1" t="s">
        <v>4082</v>
      </c>
      <c r="C3342" s="1" t="s">
        <v>13428</v>
      </c>
      <c r="D3342" s="1" t="s">
        <v>10330</v>
      </c>
      <c r="E3342" s="8">
        <f t="shared" ca="1" si="13"/>
        <v>0.9066994386246624</v>
      </c>
    </row>
    <row r="3343" spans="1:5" ht="15.75" customHeight="1" x14ac:dyDescent="0.3">
      <c r="A3343" s="1">
        <v>1520</v>
      </c>
      <c r="B3343" s="1" t="s">
        <v>5339</v>
      </c>
      <c r="C3343" s="1" t="s">
        <v>13428</v>
      </c>
      <c r="D3343" s="1" t="s">
        <v>13158</v>
      </c>
      <c r="E3343" s="8">
        <f t="shared" ca="1" si="13"/>
        <v>0.15929628270150153</v>
      </c>
    </row>
    <row r="3344" spans="1:5" ht="15.75" customHeight="1" x14ac:dyDescent="0.3">
      <c r="A3344" s="1">
        <v>1521</v>
      </c>
      <c r="B3344" s="1" t="s">
        <v>8466</v>
      </c>
      <c r="C3344" s="1" t="s">
        <v>13428</v>
      </c>
      <c r="D3344" s="1" t="e">
        <f>-nữ tóc màu nâu sẫm, mặc áo có mũ màu đen có dòng chữ màu hồng trước ngực, quần dài màu ghi</f>
        <v>#NAME?</v>
      </c>
      <c r="E3344" s="8">
        <f t="shared" ca="1" si="13"/>
        <v>0.97493743510255759</v>
      </c>
    </row>
    <row r="3345" spans="1:5" ht="15.75" customHeight="1" x14ac:dyDescent="0.3">
      <c r="A3345" s="1">
        <v>1521</v>
      </c>
      <c r="B3345" s="1" t="s">
        <v>1397</v>
      </c>
      <c r="C3345" s="1" t="s">
        <v>13428</v>
      </c>
      <c r="D3345" s="1" t="s">
        <v>6071</v>
      </c>
      <c r="E3345" s="8">
        <f t="shared" ca="1" si="13"/>
        <v>0.55823046365351303</v>
      </c>
    </row>
    <row r="3346" spans="1:5" ht="15.75" customHeight="1" x14ac:dyDescent="0.3">
      <c r="A3346" s="1">
        <v>1522</v>
      </c>
      <c r="B3346" s="1" t="s">
        <v>6361</v>
      </c>
      <c r="C3346" s="1" t="s">
        <v>13428</v>
      </c>
      <c r="D3346" s="1" t="e">
        <f>-nữ mặc áo dài trắng sữa, chân váy màu trắng sữa, đi giày bệt màu đen</f>
        <v>#NAME?</v>
      </c>
      <c r="E3346" s="8">
        <f t="shared" ca="1" si="13"/>
        <v>4.3881132703654679E-2</v>
      </c>
    </row>
    <row r="3347" spans="1:5" ht="15.75" customHeight="1" x14ac:dyDescent="0.3">
      <c r="A3347" s="1">
        <v>1522</v>
      </c>
      <c r="B3347" s="1" t="s">
        <v>9488</v>
      </c>
      <c r="C3347" s="1" t="s">
        <v>13428</v>
      </c>
      <c r="D3347" s="1" t="s">
        <v>9489</v>
      </c>
      <c r="E3347" s="8">
        <f t="shared" ca="1" si="13"/>
        <v>0.63259182298310712</v>
      </c>
    </row>
    <row r="3348" spans="1:5" ht="15.75" customHeight="1" x14ac:dyDescent="0.3">
      <c r="A3348" s="1">
        <v>1523</v>
      </c>
      <c r="B3348" s="1" t="s">
        <v>3953</v>
      </c>
      <c r="C3348" s="1" t="s">
        <v>13428</v>
      </c>
      <c r="D3348" s="1" t="s">
        <v>12751</v>
      </c>
      <c r="E3348" s="8">
        <f t="shared" ca="1" si="13"/>
        <v>0.51856924331711562</v>
      </c>
    </row>
    <row r="3349" spans="1:5" ht="15.75" customHeight="1" x14ac:dyDescent="0.3">
      <c r="A3349" s="1">
        <v>1523</v>
      </c>
      <c r="B3349" s="1" t="s">
        <v>2860</v>
      </c>
      <c r="C3349" s="1" t="s">
        <v>13428</v>
      </c>
      <c r="D3349" s="1" t="s">
        <v>6813</v>
      </c>
      <c r="E3349" s="8">
        <f t="shared" ca="1" si="13"/>
        <v>0.43335058730122344</v>
      </c>
    </row>
    <row r="3350" spans="1:5" ht="15.75" customHeight="1" x14ac:dyDescent="0.3">
      <c r="A3350" s="1">
        <v>1524</v>
      </c>
      <c r="B3350" s="1" t="s">
        <v>3921</v>
      </c>
      <c r="C3350" s="1" t="s">
        <v>13428</v>
      </c>
      <c r="D3350" s="1" t="s">
        <v>12330</v>
      </c>
      <c r="E3350" s="8">
        <f t="shared" ca="1" si="13"/>
        <v>0.27198479653415353</v>
      </c>
    </row>
    <row r="3351" spans="1:5" ht="15.75" customHeight="1" x14ac:dyDescent="0.3">
      <c r="A3351" s="1">
        <v>1524</v>
      </c>
      <c r="B3351" s="1" t="s">
        <v>2835</v>
      </c>
      <c r="C3351" s="1" t="s">
        <v>13428</v>
      </c>
      <c r="D3351" s="1" t="s">
        <v>2836</v>
      </c>
      <c r="E3351" s="8">
        <f t="shared" ca="1" si="13"/>
        <v>0.99898238557445218</v>
      </c>
    </row>
    <row r="3352" spans="1:5" ht="15.75" customHeight="1" x14ac:dyDescent="0.3">
      <c r="A3352" s="1">
        <v>1525</v>
      </c>
      <c r="B3352" s="1" t="s">
        <v>1572</v>
      </c>
      <c r="C3352" s="1" t="s">
        <v>13428</v>
      </c>
      <c r="D3352" s="1" t="s">
        <v>12800</v>
      </c>
      <c r="E3352" s="8">
        <f t="shared" ca="1" si="13"/>
        <v>0.88995692594050557</v>
      </c>
    </row>
    <row r="3353" spans="1:5" ht="15.75" customHeight="1" x14ac:dyDescent="0.3">
      <c r="A3353" s="1">
        <v>1525</v>
      </c>
      <c r="B3353" s="1" t="s">
        <v>4376</v>
      </c>
      <c r="C3353" s="1" t="s">
        <v>13428</v>
      </c>
      <c r="D3353" s="1" t="s">
        <v>10799</v>
      </c>
      <c r="E3353" s="8">
        <f t="shared" ca="1" si="13"/>
        <v>0.50482803746150873</v>
      </c>
    </row>
    <row r="3354" spans="1:5" ht="15.75" customHeight="1" x14ac:dyDescent="0.3">
      <c r="A3354" s="1">
        <v>1526</v>
      </c>
      <c r="B3354" s="1" t="s">
        <v>2193</v>
      </c>
      <c r="C3354" s="1" t="s">
        <v>13428</v>
      </c>
      <c r="D3354" s="1" t="s">
        <v>2194</v>
      </c>
      <c r="E3354" s="8">
        <f t="shared" ca="1" si="13"/>
        <v>0.43157498603027133</v>
      </c>
    </row>
    <row r="3355" spans="1:5" ht="15.75" customHeight="1" x14ac:dyDescent="0.3">
      <c r="A3355" s="1">
        <v>1526</v>
      </c>
      <c r="B3355" s="1" t="s">
        <v>5983</v>
      </c>
      <c r="C3355" s="1" t="s">
        <v>13428</v>
      </c>
      <c r="D3355" s="1" t="s">
        <v>5984</v>
      </c>
      <c r="E3355" s="8">
        <f t="shared" ca="1" si="13"/>
        <v>0.6864891607026381</v>
      </c>
    </row>
    <row r="3356" spans="1:5" ht="15.75" customHeight="1" x14ac:dyDescent="0.3">
      <c r="A3356" s="1">
        <v>1527</v>
      </c>
      <c r="B3356" s="1" t="s">
        <v>3869</v>
      </c>
      <c r="C3356" s="1" t="s">
        <v>13428</v>
      </c>
      <c r="D3356" s="1" t="s">
        <v>3870</v>
      </c>
      <c r="E3356" s="8">
        <f t="shared" ca="1" si="13"/>
        <v>0.55687998227159019</v>
      </c>
    </row>
    <row r="3357" spans="1:5" ht="15.75" customHeight="1" x14ac:dyDescent="0.3">
      <c r="A3357" s="1">
        <v>1527</v>
      </c>
      <c r="B3357" s="1" t="s">
        <v>5328</v>
      </c>
      <c r="C3357" s="1" t="s">
        <v>13428</v>
      </c>
      <c r="D3357" s="1" t="s">
        <v>5329</v>
      </c>
      <c r="E3357" s="8">
        <f t="shared" ca="1" si="13"/>
        <v>3.2858165785339954E-3</v>
      </c>
    </row>
    <row r="3358" spans="1:5" ht="15.75" customHeight="1" x14ac:dyDescent="0.3">
      <c r="A3358" s="1">
        <v>1528</v>
      </c>
      <c r="B3358" s="1" t="s">
        <v>2074</v>
      </c>
      <c r="C3358" s="1" t="s">
        <v>13428</v>
      </c>
      <c r="D3358" s="1" t="e">
        <f>-Người đàn ông mặc áo sơ mi dài tay màu xanh da trời nhạt, quần dài màu đen, thắt lưng đen, đi giày da đen, tay xách túi đồ màu đỏ</f>
        <v>#NAME?</v>
      </c>
      <c r="E3358" s="8">
        <f t="shared" ca="1" si="13"/>
        <v>0.11711476624951356</v>
      </c>
    </row>
    <row r="3359" spans="1:5" ht="15.75" customHeight="1" x14ac:dyDescent="0.3">
      <c r="A3359" s="1">
        <v>1528</v>
      </c>
      <c r="B3359" s="1" t="s">
        <v>5477</v>
      </c>
      <c r="C3359" s="1" t="s">
        <v>13428</v>
      </c>
      <c r="D3359" s="1" t="s">
        <v>10575</v>
      </c>
      <c r="E3359" s="8">
        <f t="shared" ca="1" si="13"/>
        <v>0.69186083152906841</v>
      </c>
    </row>
    <row r="3360" spans="1:5" ht="15.75" customHeight="1" x14ac:dyDescent="0.3">
      <c r="A3360" s="1">
        <v>1529</v>
      </c>
      <c r="B3360" s="1" t="s">
        <v>7750</v>
      </c>
      <c r="C3360" s="1" t="s">
        <v>13428</v>
      </c>
      <c r="D3360" s="1" t="s">
        <v>10264</v>
      </c>
      <c r="E3360" s="8">
        <f t="shared" ca="1" si="13"/>
        <v>0.70028917960868198</v>
      </c>
    </row>
    <row r="3361" spans="1:5" ht="15.75" customHeight="1" x14ac:dyDescent="0.3">
      <c r="A3361" s="1">
        <v>1529</v>
      </c>
      <c r="B3361" s="1" t="s">
        <v>9288</v>
      </c>
      <c r="C3361" s="1" t="s">
        <v>13428</v>
      </c>
      <c r="D3361" s="1" t="s">
        <v>9289</v>
      </c>
      <c r="E3361" s="8">
        <f t="shared" ca="1" si="13"/>
        <v>0.20588975996771119</v>
      </c>
    </row>
    <row r="3362" spans="1:5" ht="15.75" customHeight="1" x14ac:dyDescent="0.3">
      <c r="A3362" s="1">
        <v>1530</v>
      </c>
      <c r="B3362" s="1" t="s">
        <v>7884</v>
      </c>
      <c r="C3362" s="1" t="s">
        <v>13428</v>
      </c>
      <c r="D3362" s="1" t="s">
        <v>8529</v>
      </c>
      <c r="E3362" s="8">
        <f t="shared" ca="1" si="13"/>
        <v>0.63138244332354498</v>
      </c>
    </row>
    <row r="3363" spans="1:5" ht="15.75" customHeight="1" x14ac:dyDescent="0.3">
      <c r="A3363" s="1">
        <v>1530</v>
      </c>
      <c r="B3363" s="1" t="s">
        <v>4613</v>
      </c>
      <c r="C3363" s="1" t="s">
        <v>13428</v>
      </c>
      <c r="D3363" s="1" t="s">
        <v>12519</v>
      </c>
      <c r="E3363" s="8">
        <f t="shared" ca="1" si="13"/>
        <v>0.84292673798813811</v>
      </c>
    </row>
    <row r="3364" spans="1:5" ht="15.75" customHeight="1" x14ac:dyDescent="0.3">
      <c r="A3364" s="1">
        <v>1531</v>
      </c>
      <c r="B3364" s="1" t="s">
        <v>1841</v>
      </c>
      <c r="C3364" s="1" t="s">
        <v>13428</v>
      </c>
      <c r="D3364" s="1" t="s">
        <v>1842</v>
      </c>
      <c r="E3364" s="8">
        <f t="shared" ca="1" si="13"/>
        <v>0.78366094813593945</v>
      </c>
    </row>
    <row r="3365" spans="1:5" ht="15.75" customHeight="1" x14ac:dyDescent="0.3">
      <c r="A3365" s="1">
        <v>1531</v>
      </c>
      <c r="B3365" s="1" t="s">
        <v>5598</v>
      </c>
      <c r="C3365" s="1" t="s">
        <v>13428</v>
      </c>
      <c r="D3365" s="1" t="s">
        <v>5599</v>
      </c>
      <c r="E3365" s="8">
        <f t="shared" ca="1" si="13"/>
        <v>0.24959235413491843</v>
      </c>
    </row>
    <row r="3366" spans="1:5" ht="15.75" customHeight="1" x14ac:dyDescent="0.3">
      <c r="A3366" s="1">
        <v>1532</v>
      </c>
      <c r="B3366" s="1" t="s">
        <v>4239</v>
      </c>
      <c r="C3366" s="1" t="s">
        <v>13428</v>
      </c>
      <c r="D3366" s="1" t="s">
        <v>4240</v>
      </c>
      <c r="E3366" s="8">
        <f t="shared" ca="1" si="13"/>
        <v>0.36045884784314441</v>
      </c>
    </row>
    <row r="3367" spans="1:5" ht="15.75" customHeight="1" x14ac:dyDescent="0.3">
      <c r="A3367" s="1">
        <v>1532</v>
      </c>
      <c r="B3367" s="1" t="s">
        <v>2558</v>
      </c>
      <c r="C3367" s="1" t="s">
        <v>13428</v>
      </c>
      <c r="D3367" s="1" t="s">
        <v>11066</v>
      </c>
      <c r="E3367" s="8">
        <f t="shared" ca="1" si="13"/>
        <v>0.88015955578204386</v>
      </c>
    </row>
    <row r="3368" spans="1:5" ht="15.75" customHeight="1" x14ac:dyDescent="0.3">
      <c r="A3368" s="1">
        <v>1533</v>
      </c>
      <c r="B3368" s="1" t="s">
        <v>6489</v>
      </c>
      <c r="C3368" s="1" t="s">
        <v>13428</v>
      </c>
      <c r="D3368" s="1" t="s">
        <v>6490</v>
      </c>
      <c r="E3368" s="8">
        <f t="shared" ca="1" si="13"/>
        <v>0.95512604133504686</v>
      </c>
    </row>
    <row r="3369" spans="1:5" ht="15.75" customHeight="1" x14ac:dyDescent="0.3">
      <c r="A3369" s="1">
        <v>1533</v>
      </c>
      <c r="B3369" s="1" t="s">
        <v>12769</v>
      </c>
      <c r="C3369" s="1" t="s">
        <v>13428</v>
      </c>
      <c r="D3369" s="1" t="s">
        <v>13375</v>
      </c>
      <c r="E3369" s="8">
        <f t="shared" ca="1" si="13"/>
        <v>0.82649051046170285</v>
      </c>
    </row>
    <row r="3370" spans="1:5" ht="15.75" customHeight="1" x14ac:dyDescent="0.3">
      <c r="A3370" s="1">
        <v>1534</v>
      </c>
      <c r="B3370" s="1" t="s">
        <v>7717</v>
      </c>
      <c r="C3370" s="1" t="s">
        <v>13428</v>
      </c>
      <c r="D3370" s="1" t="s">
        <v>7718</v>
      </c>
      <c r="E3370" s="8">
        <f t="shared" ca="1" si="13"/>
        <v>0.78979464453701242</v>
      </c>
    </row>
    <row r="3371" spans="1:5" ht="15.75" customHeight="1" x14ac:dyDescent="0.3">
      <c r="A3371" s="1">
        <v>1534</v>
      </c>
      <c r="B3371" s="1" t="s">
        <v>5384</v>
      </c>
      <c r="C3371" s="1" t="s">
        <v>13428</v>
      </c>
      <c r="D3371" s="1" t="s">
        <v>5385</v>
      </c>
      <c r="E3371" s="8">
        <f t="shared" ca="1" si="13"/>
        <v>0.84805195024887392</v>
      </c>
    </row>
    <row r="3372" spans="1:5" ht="15.75" customHeight="1" x14ac:dyDescent="0.3">
      <c r="A3372" s="1">
        <v>1535</v>
      </c>
      <c r="B3372" s="1" t="s">
        <v>5759</v>
      </c>
      <c r="C3372" s="1" t="s">
        <v>13428</v>
      </c>
      <c r="D3372" s="1" t="s">
        <v>5760</v>
      </c>
      <c r="E3372" s="8">
        <f t="shared" ca="1" si="13"/>
        <v>0.22952006659015101</v>
      </c>
    </row>
    <row r="3373" spans="1:5" ht="15.75" customHeight="1" x14ac:dyDescent="0.3">
      <c r="A3373" s="1">
        <v>1535</v>
      </c>
      <c r="B3373" s="1" t="s">
        <v>10752</v>
      </c>
      <c r="C3373" s="1" t="s">
        <v>13428</v>
      </c>
      <c r="D3373" s="1" t="s">
        <v>10753</v>
      </c>
      <c r="E3373" s="8">
        <f t="shared" ca="1" si="13"/>
        <v>0.60250567388613863</v>
      </c>
    </row>
    <row r="3374" spans="1:5" ht="15.75" customHeight="1" x14ac:dyDescent="0.3">
      <c r="A3374" s="1">
        <v>1536</v>
      </c>
      <c r="B3374" s="1" t="s">
        <v>3872</v>
      </c>
      <c r="C3374" s="1" t="s">
        <v>13428</v>
      </c>
      <c r="D3374" s="1" t="s">
        <v>11063</v>
      </c>
      <c r="E3374" s="8">
        <f t="shared" ca="1" si="13"/>
        <v>0.5602023219246165</v>
      </c>
    </row>
    <row r="3375" spans="1:5" ht="15.75" customHeight="1" x14ac:dyDescent="0.3">
      <c r="A3375" s="1">
        <v>1536</v>
      </c>
      <c r="B3375" s="1" t="s">
        <v>9063</v>
      </c>
      <c r="C3375" s="1" t="s">
        <v>13428</v>
      </c>
      <c r="D3375" s="1" t="s">
        <v>9064</v>
      </c>
      <c r="E3375" s="8">
        <f t="shared" ca="1" si="13"/>
        <v>0.27965054977964199</v>
      </c>
    </row>
    <row r="3376" spans="1:5" ht="15.75" customHeight="1" x14ac:dyDescent="0.3">
      <c r="A3376" s="1">
        <v>1537</v>
      </c>
      <c r="B3376" s="1" t="s">
        <v>8701</v>
      </c>
      <c r="C3376" s="1" t="s">
        <v>13428</v>
      </c>
      <c r="D3376" s="1" t="s">
        <v>8702</v>
      </c>
      <c r="E3376" s="8">
        <f t="shared" ca="1" si="13"/>
        <v>0.5880560538858457</v>
      </c>
    </row>
    <row r="3377" spans="1:5" ht="15.75" customHeight="1" x14ac:dyDescent="0.3">
      <c r="A3377" s="1">
        <v>1537</v>
      </c>
      <c r="B3377" s="1" t="s">
        <v>7422</v>
      </c>
      <c r="C3377" s="1" t="s">
        <v>13428</v>
      </c>
      <c r="D3377" s="1" t="s">
        <v>7423</v>
      </c>
      <c r="E3377" s="8">
        <f t="shared" ca="1" si="13"/>
        <v>0.32596285114134238</v>
      </c>
    </row>
    <row r="3378" spans="1:5" ht="15.75" customHeight="1" x14ac:dyDescent="0.3">
      <c r="A3378" s="1">
        <v>1538</v>
      </c>
      <c r="B3378" s="1" t="s">
        <v>6276</v>
      </c>
      <c r="C3378" s="1" t="s">
        <v>13428</v>
      </c>
      <c r="D3378" s="1" t="s">
        <v>6277</v>
      </c>
      <c r="E3378" s="8">
        <f t="shared" ca="1" si="13"/>
        <v>0.8855806418635479</v>
      </c>
    </row>
    <row r="3379" spans="1:5" ht="15.75" customHeight="1" x14ac:dyDescent="0.3">
      <c r="A3379" s="1">
        <v>1538</v>
      </c>
      <c r="B3379" s="1" t="s">
        <v>7736</v>
      </c>
      <c r="C3379" s="1" t="s">
        <v>13428</v>
      </c>
      <c r="D3379" s="1" t="s">
        <v>8620</v>
      </c>
      <c r="E3379" s="8">
        <f t="shared" ca="1" si="13"/>
        <v>0.50911155943927877</v>
      </c>
    </row>
    <row r="3380" spans="1:5" ht="15.75" customHeight="1" x14ac:dyDescent="0.3">
      <c r="A3380" s="1">
        <v>1539</v>
      </c>
      <c r="B3380" s="1" t="s">
        <v>9859</v>
      </c>
      <c r="C3380" s="1" t="s">
        <v>13428</v>
      </c>
      <c r="D3380" s="1" t="s">
        <v>13014</v>
      </c>
      <c r="E3380" s="8">
        <f t="shared" ca="1" si="13"/>
        <v>0.16953917955986086</v>
      </c>
    </row>
    <row r="3381" spans="1:5" ht="15.75" customHeight="1" x14ac:dyDescent="0.3">
      <c r="A3381" s="1">
        <v>1539</v>
      </c>
      <c r="B3381" s="1" t="s">
        <v>6642</v>
      </c>
      <c r="C3381" s="1" t="s">
        <v>13428</v>
      </c>
      <c r="D3381" s="1" t="s">
        <v>6643</v>
      </c>
      <c r="E3381" s="8">
        <f t="shared" ca="1" si="13"/>
        <v>0.35917952510343876</v>
      </c>
    </row>
    <row r="3382" spans="1:5" ht="15.75" customHeight="1" x14ac:dyDescent="0.3">
      <c r="A3382" s="1">
        <v>1540</v>
      </c>
      <c r="B3382" s="1" t="s">
        <v>3702</v>
      </c>
      <c r="C3382" s="1" t="s">
        <v>13428</v>
      </c>
      <c r="D3382" s="1" t="s">
        <v>3919</v>
      </c>
      <c r="E3382" s="8">
        <f t="shared" ca="1" si="13"/>
        <v>0.23412105193428034</v>
      </c>
    </row>
    <row r="3383" spans="1:5" ht="15.75" customHeight="1" x14ac:dyDescent="0.3">
      <c r="A3383" s="1">
        <v>1540</v>
      </c>
      <c r="B3383" s="1" t="s">
        <v>666</v>
      </c>
      <c r="C3383" s="1" t="s">
        <v>13428</v>
      </c>
      <c r="D3383" s="1" t="s">
        <v>4158</v>
      </c>
      <c r="E3383" s="8">
        <f t="shared" ca="1" si="13"/>
        <v>0.39374606932218981</v>
      </c>
    </row>
    <row r="3384" spans="1:5" ht="15.75" customHeight="1" x14ac:dyDescent="0.3">
      <c r="A3384" s="1">
        <v>1541</v>
      </c>
      <c r="B3384" s="1" t="s">
        <v>9721</v>
      </c>
      <c r="C3384" s="1" t="s">
        <v>13428</v>
      </c>
      <c r="D3384" s="1" t="s">
        <v>10233</v>
      </c>
      <c r="E3384" s="8">
        <f t="shared" ca="1" si="13"/>
        <v>0.88765973466230152</v>
      </c>
    </row>
    <row r="3385" spans="1:5" ht="15.75" customHeight="1" x14ac:dyDescent="0.3">
      <c r="A3385" s="1">
        <v>1541</v>
      </c>
      <c r="B3385" s="1" t="s">
        <v>1408</v>
      </c>
      <c r="C3385" s="1" t="s">
        <v>13428</v>
      </c>
      <c r="D3385" s="1" t="s">
        <v>1409</v>
      </c>
      <c r="E3385" s="8">
        <f t="shared" ca="1" si="13"/>
        <v>0.26007035153050573</v>
      </c>
    </row>
    <row r="3386" spans="1:5" ht="15.75" customHeight="1" x14ac:dyDescent="0.3">
      <c r="A3386" s="1">
        <v>1542</v>
      </c>
      <c r="B3386" s="1" t="s">
        <v>10543</v>
      </c>
      <c r="C3386" s="1" t="s">
        <v>13428</v>
      </c>
      <c r="D3386" s="1" t="s">
        <v>10544</v>
      </c>
      <c r="E3386" s="8">
        <f t="shared" ca="1" si="13"/>
        <v>0.96438338114697197</v>
      </c>
    </row>
    <row r="3387" spans="1:5" ht="15.75" customHeight="1" x14ac:dyDescent="0.3">
      <c r="A3387" s="1">
        <v>1542</v>
      </c>
      <c r="B3387" s="1" t="s">
        <v>4139</v>
      </c>
      <c r="C3387" s="1" t="s">
        <v>13428</v>
      </c>
      <c r="D3387" s="1" t="s">
        <v>4140</v>
      </c>
      <c r="E3387" s="8">
        <f t="shared" ca="1" si="13"/>
        <v>0.19459924541064821</v>
      </c>
    </row>
    <row r="3388" spans="1:5" ht="15.75" customHeight="1" x14ac:dyDescent="0.3">
      <c r="A3388" s="1">
        <v>1543</v>
      </c>
      <c r="B3388" s="1" t="s">
        <v>1923</v>
      </c>
      <c r="C3388" s="1" t="s">
        <v>13428</v>
      </c>
      <c r="D3388" s="1" t="s">
        <v>3730</v>
      </c>
      <c r="E3388" s="8">
        <f t="shared" ca="1" si="13"/>
        <v>0.80870651216028422</v>
      </c>
    </row>
    <row r="3389" spans="1:5" ht="15.75" customHeight="1" x14ac:dyDescent="0.3">
      <c r="A3389" s="1">
        <v>1543</v>
      </c>
      <c r="B3389" s="1" t="s">
        <v>10310</v>
      </c>
      <c r="C3389" s="1" t="s">
        <v>13428</v>
      </c>
      <c r="D3389" s="1" t="s">
        <v>11883</v>
      </c>
      <c r="E3389" s="8">
        <f t="shared" ca="1" si="13"/>
        <v>6.9035789270783909E-2</v>
      </c>
    </row>
    <row r="3390" spans="1:5" ht="15.75" customHeight="1" x14ac:dyDescent="0.3">
      <c r="A3390" s="1">
        <v>1544</v>
      </c>
      <c r="B3390" s="1" t="s">
        <v>10866</v>
      </c>
      <c r="C3390" s="1" t="s">
        <v>13428</v>
      </c>
      <c r="D3390" s="1" t="s">
        <v>12986</v>
      </c>
      <c r="E3390" s="8">
        <f t="shared" ca="1" si="13"/>
        <v>0.86701822289217234</v>
      </c>
    </row>
    <row r="3391" spans="1:5" ht="15.75" customHeight="1" x14ac:dyDescent="0.3">
      <c r="A3391" s="1">
        <v>1544</v>
      </c>
      <c r="B3391" s="1" t="s">
        <v>5483</v>
      </c>
      <c r="C3391" s="1" t="s">
        <v>13428</v>
      </c>
      <c r="D3391" s="1" t="s">
        <v>6894</v>
      </c>
      <c r="E3391" s="8">
        <f t="shared" ca="1" si="13"/>
        <v>0.12794974731875408</v>
      </c>
    </row>
    <row r="3392" spans="1:5" ht="15.75" customHeight="1" x14ac:dyDescent="0.3">
      <c r="A3392" s="1">
        <v>1545</v>
      </c>
      <c r="B3392" s="1" t="s">
        <v>1921</v>
      </c>
      <c r="C3392" s="1" t="s">
        <v>13428</v>
      </c>
      <c r="D3392" s="1" t="s">
        <v>6360</v>
      </c>
      <c r="E3392" s="8">
        <f t="shared" ca="1" si="13"/>
        <v>0.18614524883039318</v>
      </c>
    </row>
    <row r="3393" spans="1:5" ht="15.75" customHeight="1" x14ac:dyDescent="0.3">
      <c r="A3393" s="1">
        <v>1545</v>
      </c>
      <c r="B3393" s="1" t="s">
        <v>8239</v>
      </c>
      <c r="C3393" s="1" t="s">
        <v>13428</v>
      </c>
      <c r="D3393" s="1" t="s">
        <v>8240</v>
      </c>
      <c r="E3393" s="8">
        <f t="shared" ca="1" si="13"/>
        <v>0.415754124422965</v>
      </c>
    </row>
    <row r="3394" spans="1:5" ht="15.75" customHeight="1" x14ac:dyDescent="0.3">
      <c r="A3394" s="1">
        <v>1546</v>
      </c>
      <c r="B3394" s="1" t="s">
        <v>2934</v>
      </c>
      <c r="C3394" s="1" t="s">
        <v>13428</v>
      </c>
      <c r="D3394" s="1" t="s">
        <v>9185</v>
      </c>
      <c r="E3394" s="8">
        <f t="shared" ca="1" si="13"/>
        <v>0.53088681016060446</v>
      </c>
    </row>
    <row r="3395" spans="1:5" ht="15.75" customHeight="1" x14ac:dyDescent="0.3">
      <c r="A3395" s="1">
        <v>1546</v>
      </c>
      <c r="B3395" s="1" t="s">
        <v>6856</v>
      </c>
      <c r="C3395" s="1" t="s">
        <v>13428</v>
      </c>
      <c r="D3395" s="1" t="s">
        <v>6857</v>
      </c>
      <c r="E3395" s="8">
        <f t="shared" ca="1" si="13"/>
        <v>0.5692842252353757</v>
      </c>
    </row>
    <row r="3396" spans="1:5" ht="15.75" customHeight="1" x14ac:dyDescent="0.3">
      <c r="A3396" s="1">
        <v>1547</v>
      </c>
      <c r="B3396" s="1" t="s">
        <v>4113</v>
      </c>
      <c r="C3396" s="1" t="s">
        <v>13428</v>
      </c>
      <c r="D3396" s="1" t="s">
        <v>9792</v>
      </c>
      <c r="E3396" s="8">
        <f t="shared" ca="1" si="13"/>
        <v>0.18274857387472943</v>
      </c>
    </row>
    <row r="3397" spans="1:5" ht="15.75" customHeight="1" x14ac:dyDescent="0.3">
      <c r="A3397" s="1">
        <v>1547</v>
      </c>
      <c r="B3397" s="1" t="s">
        <v>1312</v>
      </c>
      <c r="C3397" s="1" t="s">
        <v>13428</v>
      </c>
      <c r="D3397" s="1" t="s">
        <v>1313</v>
      </c>
      <c r="E3397" s="8">
        <f t="shared" ca="1" si="13"/>
        <v>0.11426261521775316</v>
      </c>
    </row>
    <row r="3398" spans="1:5" ht="15.75" customHeight="1" x14ac:dyDescent="0.3">
      <c r="A3398" s="1">
        <v>1548</v>
      </c>
      <c r="B3398" s="1" t="s">
        <v>252</v>
      </c>
      <c r="C3398" s="1" t="s">
        <v>13428</v>
      </c>
      <c r="D3398" s="1" t="s">
        <v>9441</v>
      </c>
      <c r="E3398" s="8">
        <f t="shared" ca="1" si="13"/>
        <v>0.56227750946291066</v>
      </c>
    </row>
    <row r="3399" spans="1:5" ht="15.75" customHeight="1" x14ac:dyDescent="0.3">
      <c r="A3399" s="1">
        <v>1548</v>
      </c>
      <c r="B3399" s="1" t="s">
        <v>4032</v>
      </c>
      <c r="C3399" s="1" t="s">
        <v>13428</v>
      </c>
      <c r="D3399" s="1" t="s">
        <v>4033</v>
      </c>
      <c r="E3399" s="8">
        <f t="shared" ca="1" si="13"/>
        <v>0.19985867990318684</v>
      </c>
    </row>
    <row r="3400" spans="1:5" ht="15.75" customHeight="1" x14ac:dyDescent="0.3">
      <c r="A3400" s="1">
        <v>1549</v>
      </c>
      <c r="B3400" s="1" t="s">
        <v>4224</v>
      </c>
      <c r="C3400" s="1" t="s">
        <v>13428</v>
      </c>
      <c r="D3400" s="1" t="s">
        <v>8354</v>
      </c>
      <c r="E3400" s="8">
        <f t="shared" ca="1" si="13"/>
        <v>0.2709230464848299</v>
      </c>
    </row>
    <row r="3401" spans="1:5" ht="15.75" customHeight="1" x14ac:dyDescent="0.3">
      <c r="A3401" s="1">
        <v>1549</v>
      </c>
      <c r="B3401" s="1" t="s">
        <v>7363</v>
      </c>
      <c r="C3401" s="1" t="s">
        <v>13428</v>
      </c>
      <c r="D3401" s="1" t="s">
        <v>9302</v>
      </c>
      <c r="E3401" s="8">
        <f t="shared" ca="1" si="13"/>
        <v>0.26756267427585034</v>
      </c>
    </row>
    <row r="3402" spans="1:5" ht="15.75" customHeight="1" x14ac:dyDescent="0.3">
      <c r="A3402" s="1">
        <v>1550</v>
      </c>
      <c r="B3402" s="1" t="s">
        <v>1815</v>
      </c>
      <c r="C3402" s="1" t="s">
        <v>13428</v>
      </c>
      <c r="D3402" s="1" t="s">
        <v>4949</v>
      </c>
      <c r="E3402" s="8">
        <f t="shared" ca="1" si="13"/>
        <v>9.3085727383540484E-2</v>
      </c>
    </row>
    <row r="3403" spans="1:5" ht="15.75" customHeight="1" x14ac:dyDescent="0.3">
      <c r="A3403" s="1">
        <v>1550</v>
      </c>
      <c r="B3403" s="1" t="s">
        <v>5823</v>
      </c>
      <c r="C3403" s="1" t="s">
        <v>13428</v>
      </c>
      <c r="D3403" s="1" t="s">
        <v>5824</v>
      </c>
      <c r="E3403" s="8">
        <f t="shared" ca="1" si="13"/>
        <v>0.16049407284080897</v>
      </c>
    </row>
    <row r="3404" spans="1:5" ht="15.75" customHeight="1" x14ac:dyDescent="0.3">
      <c r="A3404" s="1">
        <v>1551</v>
      </c>
      <c r="B3404" s="1" t="s">
        <v>9197</v>
      </c>
      <c r="C3404" s="1" t="s">
        <v>13428</v>
      </c>
      <c r="D3404" s="1" t="s">
        <v>13204</v>
      </c>
      <c r="E3404" s="8">
        <f t="shared" ca="1" si="13"/>
        <v>0.91732779086951255</v>
      </c>
    </row>
    <row r="3405" spans="1:5" ht="15.75" customHeight="1" x14ac:dyDescent="0.3">
      <c r="A3405" s="1">
        <v>1551</v>
      </c>
      <c r="B3405" s="1" t="s">
        <v>11844</v>
      </c>
      <c r="C3405" s="1" t="s">
        <v>13428</v>
      </c>
      <c r="D3405" s="1" t="s">
        <v>11845</v>
      </c>
      <c r="E3405" s="8">
        <f t="shared" ca="1" si="13"/>
        <v>0.64996047177524408</v>
      </c>
    </row>
    <row r="3406" spans="1:5" ht="15.75" customHeight="1" x14ac:dyDescent="0.3">
      <c r="A3406" s="1">
        <v>1552</v>
      </c>
      <c r="B3406" s="1" t="s">
        <v>9052</v>
      </c>
      <c r="C3406" s="1" t="s">
        <v>13428</v>
      </c>
      <c r="D3406" s="1" t="s">
        <v>9053</v>
      </c>
      <c r="E3406" s="8">
        <f t="shared" ca="1" si="13"/>
        <v>0.42302191072483775</v>
      </c>
    </row>
    <row r="3407" spans="1:5" ht="15.75" customHeight="1" x14ac:dyDescent="0.3">
      <c r="A3407" s="1">
        <v>1552</v>
      </c>
      <c r="B3407" s="1" t="s">
        <v>4654</v>
      </c>
      <c r="C3407" s="1" t="s">
        <v>13428</v>
      </c>
      <c r="D3407" s="1" t="s">
        <v>4655</v>
      </c>
      <c r="E3407" s="8">
        <f t="shared" ca="1" si="13"/>
        <v>0.13895543091366103</v>
      </c>
    </row>
    <row r="3408" spans="1:5" ht="15.75" customHeight="1" x14ac:dyDescent="0.3">
      <c r="A3408" s="1">
        <v>1553</v>
      </c>
      <c r="B3408" s="1" t="s">
        <v>10559</v>
      </c>
      <c r="C3408" s="1" t="s">
        <v>13428</v>
      </c>
      <c r="D3408" s="1" t="s">
        <v>11236</v>
      </c>
      <c r="E3408" s="8">
        <f t="shared" ca="1" si="13"/>
        <v>9.1122528710126827E-2</v>
      </c>
    </row>
    <row r="3409" spans="1:5" ht="15.75" customHeight="1" x14ac:dyDescent="0.3">
      <c r="A3409" s="1">
        <v>1553</v>
      </c>
      <c r="B3409" s="1" t="s">
        <v>940</v>
      </c>
      <c r="C3409" s="1" t="s">
        <v>13428</v>
      </c>
      <c r="D3409" s="1" t="s">
        <v>941</v>
      </c>
      <c r="E3409" s="8">
        <f t="shared" ca="1" si="13"/>
        <v>0.60225928929443384</v>
      </c>
    </row>
    <row r="3410" spans="1:5" ht="15.75" customHeight="1" x14ac:dyDescent="0.3">
      <c r="A3410" s="1">
        <v>1554</v>
      </c>
      <c r="B3410" s="1" t="s">
        <v>6927</v>
      </c>
      <c r="C3410" s="1" t="s">
        <v>13428</v>
      </c>
      <c r="D3410" s="1" t="s">
        <v>13034</v>
      </c>
      <c r="E3410" s="8">
        <f t="shared" ca="1" si="13"/>
        <v>0.704670408923182</v>
      </c>
    </row>
    <row r="3411" spans="1:5" ht="15.75" customHeight="1" x14ac:dyDescent="0.3">
      <c r="A3411" s="1">
        <v>1554</v>
      </c>
      <c r="B3411" s="1" t="s">
        <v>8916</v>
      </c>
      <c r="C3411" s="1" t="s">
        <v>13428</v>
      </c>
      <c r="D3411" s="1" t="s">
        <v>10577</v>
      </c>
      <c r="E3411" s="8">
        <f t="shared" ca="1" si="13"/>
        <v>0.87982121988623319</v>
      </c>
    </row>
    <row r="3412" spans="1:5" ht="15.75" customHeight="1" x14ac:dyDescent="0.3">
      <c r="A3412" s="1">
        <v>1555</v>
      </c>
      <c r="B3412" s="1" t="s">
        <v>241</v>
      </c>
      <c r="C3412" s="1" t="s">
        <v>13428</v>
      </c>
      <c r="D3412" s="1" t="s">
        <v>11814</v>
      </c>
      <c r="E3412" s="8">
        <f t="shared" ca="1" si="13"/>
        <v>0.33155548116980937</v>
      </c>
    </row>
    <row r="3413" spans="1:5" ht="15.75" customHeight="1" x14ac:dyDescent="0.3">
      <c r="A3413" s="1">
        <v>1555</v>
      </c>
      <c r="B3413" s="1" t="s">
        <v>10277</v>
      </c>
      <c r="C3413" s="1" t="s">
        <v>13428</v>
      </c>
      <c r="D3413" s="1" t="s">
        <v>10278</v>
      </c>
      <c r="E3413" s="8">
        <f t="shared" ca="1" si="13"/>
        <v>0.81955821849873456</v>
      </c>
    </row>
    <row r="3414" spans="1:5" ht="15.75" customHeight="1" x14ac:dyDescent="0.3">
      <c r="A3414" s="1">
        <v>1556</v>
      </c>
      <c r="B3414" s="1" t="s">
        <v>8147</v>
      </c>
      <c r="C3414" s="1" t="s">
        <v>13428</v>
      </c>
      <c r="D3414" s="1" t="s">
        <v>8148</v>
      </c>
      <c r="E3414" s="8">
        <f t="shared" ca="1" si="13"/>
        <v>0.67333602540481041</v>
      </c>
    </row>
    <row r="3415" spans="1:5" ht="15.75" customHeight="1" x14ac:dyDescent="0.3">
      <c r="A3415" s="1">
        <v>1556</v>
      </c>
      <c r="B3415" s="1" t="s">
        <v>5948</v>
      </c>
      <c r="C3415" s="1" t="s">
        <v>13428</v>
      </c>
      <c r="D3415" s="1" t="s">
        <v>6445</v>
      </c>
      <c r="E3415" s="8">
        <f t="shared" ca="1" si="13"/>
        <v>2.37023737146973E-2</v>
      </c>
    </row>
    <row r="3416" spans="1:5" ht="15.75" customHeight="1" x14ac:dyDescent="0.3">
      <c r="A3416" s="1">
        <v>1557</v>
      </c>
      <c r="B3416" s="1" t="s">
        <v>1569</v>
      </c>
      <c r="C3416" s="1" t="s">
        <v>13428</v>
      </c>
      <c r="D3416" s="1" t="s">
        <v>3073</v>
      </c>
      <c r="E3416" s="8">
        <f t="shared" ca="1" si="13"/>
        <v>0.82570026074096203</v>
      </c>
    </row>
    <row r="3417" spans="1:5" ht="15.75" customHeight="1" x14ac:dyDescent="0.3">
      <c r="A3417" s="1">
        <v>1557</v>
      </c>
      <c r="B3417" s="1" t="s">
        <v>2837</v>
      </c>
      <c r="C3417" s="1" t="s">
        <v>13428</v>
      </c>
      <c r="D3417" s="1" t="s">
        <v>7937</v>
      </c>
      <c r="E3417" s="8">
        <f t="shared" ca="1" si="13"/>
        <v>0.46535876305594537</v>
      </c>
    </row>
    <row r="3418" spans="1:5" ht="15.75" customHeight="1" x14ac:dyDescent="0.3">
      <c r="A3418" s="1">
        <v>1558</v>
      </c>
      <c r="B3418" s="1" t="s">
        <v>5026</v>
      </c>
      <c r="C3418" s="1" t="s">
        <v>13428</v>
      </c>
      <c r="D3418" s="1" t="s">
        <v>5027</v>
      </c>
      <c r="E3418" s="8">
        <f t="shared" ca="1" si="13"/>
        <v>0.88015866373917317</v>
      </c>
    </row>
    <row r="3419" spans="1:5" ht="15.75" customHeight="1" x14ac:dyDescent="0.3">
      <c r="A3419" s="1">
        <v>1558</v>
      </c>
      <c r="B3419" s="1" t="s">
        <v>4999</v>
      </c>
      <c r="C3419" s="1" t="s">
        <v>13428</v>
      </c>
      <c r="D3419" s="1" t="s">
        <v>11171</v>
      </c>
      <c r="E3419" s="8">
        <f t="shared" ca="1" si="13"/>
        <v>9.3629923652786884E-2</v>
      </c>
    </row>
    <row r="3420" spans="1:5" ht="15.75" customHeight="1" x14ac:dyDescent="0.3">
      <c r="A3420" s="1">
        <v>1559</v>
      </c>
      <c r="B3420" s="1" t="s">
        <v>6763</v>
      </c>
      <c r="C3420" s="1" t="s">
        <v>13428</v>
      </c>
      <c r="D3420" s="1" t="s">
        <v>6764</v>
      </c>
      <c r="E3420" s="8">
        <f t="shared" ca="1" si="13"/>
        <v>0.88926855534140836</v>
      </c>
    </row>
    <row r="3421" spans="1:5" ht="15.75" customHeight="1" x14ac:dyDescent="0.3">
      <c r="A3421" s="1">
        <v>1559</v>
      </c>
      <c r="B3421" s="1" t="s">
        <v>3681</v>
      </c>
      <c r="C3421" s="1" t="s">
        <v>13428</v>
      </c>
      <c r="D3421" s="1" t="s">
        <v>3682</v>
      </c>
      <c r="E3421" s="8">
        <f t="shared" ca="1" si="13"/>
        <v>0.62541279727147225</v>
      </c>
    </row>
    <row r="3422" spans="1:5" ht="15.75" customHeight="1" x14ac:dyDescent="0.3">
      <c r="A3422" s="1">
        <v>1560</v>
      </c>
      <c r="B3422" s="1" t="s">
        <v>7874</v>
      </c>
      <c r="C3422" s="1" t="s">
        <v>13428</v>
      </c>
      <c r="D3422" s="1" t="s">
        <v>7875</v>
      </c>
      <c r="E3422" s="8">
        <f t="shared" ca="1" si="13"/>
        <v>0.22600284667479054</v>
      </c>
    </row>
    <row r="3423" spans="1:5" ht="15.75" customHeight="1" x14ac:dyDescent="0.3">
      <c r="A3423" s="1">
        <v>1560</v>
      </c>
      <c r="B3423" s="1" t="s">
        <v>4432</v>
      </c>
      <c r="C3423" s="1" t="s">
        <v>13428</v>
      </c>
      <c r="D3423" s="1" t="s">
        <v>4433</v>
      </c>
      <c r="E3423" s="8">
        <f t="shared" ca="1" si="13"/>
        <v>0.35497701488159983</v>
      </c>
    </row>
    <row r="3424" spans="1:5" ht="15.75" customHeight="1" x14ac:dyDescent="0.3">
      <c r="A3424" s="1">
        <v>1561</v>
      </c>
      <c r="B3424" s="1" t="s">
        <v>10385</v>
      </c>
      <c r="C3424" s="1" t="s">
        <v>13428</v>
      </c>
      <c r="D3424" s="1" t="s">
        <v>10386</v>
      </c>
      <c r="E3424" s="8">
        <f t="shared" ca="1" si="13"/>
        <v>0.17974024594855931</v>
      </c>
    </row>
    <row r="3425" spans="1:5" ht="15.75" customHeight="1" x14ac:dyDescent="0.3">
      <c r="A3425" s="1">
        <v>1561</v>
      </c>
      <c r="B3425" s="1" t="s">
        <v>6678</v>
      </c>
      <c r="C3425" s="1" t="s">
        <v>13428</v>
      </c>
      <c r="D3425" s="1" t="s">
        <v>6679</v>
      </c>
      <c r="E3425" s="8">
        <f t="shared" ca="1" si="13"/>
        <v>0.82604210244220833</v>
      </c>
    </row>
    <row r="3426" spans="1:5" ht="15.75" customHeight="1" x14ac:dyDescent="0.3">
      <c r="A3426" s="1">
        <v>1562</v>
      </c>
      <c r="B3426" s="1" t="s">
        <v>3568</v>
      </c>
      <c r="C3426" s="1" t="s">
        <v>13428</v>
      </c>
      <c r="D3426" s="1" t="s">
        <v>3569</v>
      </c>
      <c r="E3426" s="8">
        <f t="shared" ca="1" si="13"/>
        <v>0.81070425968452287</v>
      </c>
    </row>
    <row r="3427" spans="1:5" ht="15.75" customHeight="1" x14ac:dyDescent="0.3">
      <c r="A3427" s="1">
        <v>1562</v>
      </c>
      <c r="B3427" s="1" t="s">
        <v>10704</v>
      </c>
      <c r="C3427" s="1" t="s">
        <v>13428</v>
      </c>
      <c r="D3427" s="1" t="s">
        <v>10705</v>
      </c>
      <c r="E3427" s="8">
        <f t="shared" ca="1" si="13"/>
        <v>0.27039304449577017</v>
      </c>
    </row>
    <row r="3428" spans="1:5" ht="15.75" customHeight="1" x14ac:dyDescent="0.3">
      <c r="A3428" s="1">
        <v>1563</v>
      </c>
      <c r="B3428" s="1" t="s">
        <v>6535</v>
      </c>
      <c r="C3428" s="1" t="s">
        <v>13428</v>
      </c>
      <c r="D3428" s="1" t="s">
        <v>10528</v>
      </c>
      <c r="E3428" s="8">
        <f t="shared" ca="1" si="13"/>
        <v>0.97449436329236971</v>
      </c>
    </row>
    <row r="3429" spans="1:5" ht="15.75" customHeight="1" x14ac:dyDescent="0.3">
      <c r="A3429" s="1">
        <v>1563</v>
      </c>
      <c r="B3429" s="1" t="s">
        <v>10412</v>
      </c>
      <c r="C3429" s="1" t="s">
        <v>13428</v>
      </c>
      <c r="D3429" s="1" t="s">
        <v>10413</v>
      </c>
      <c r="E3429" s="8">
        <f t="shared" ca="1" si="13"/>
        <v>1.1823790996745909E-2</v>
      </c>
    </row>
    <row r="3430" spans="1:5" ht="15.75" customHeight="1" x14ac:dyDescent="0.3">
      <c r="A3430" s="1">
        <v>1564</v>
      </c>
      <c r="B3430" s="1" t="s">
        <v>4547</v>
      </c>
      <c r="C3430" s="1" t="s">
        <v>13428</v>
      </c>
      <c r="D3430" s="1" t="s">
        <v>4548</v>
      </c>
      <c r="E3430" s="8">
        <f t="shared" ca="1" si="13"/>
        <v>0.61456220774142545</v>
      </c>
    </row>
    <row r="3431" spans="1:5" ht="15.75" customHeight="1" x14ac:dyDescent="0.3">
      <c r="A3431" s="1">
        <v>1564</v>
      </c>
      <c r="B3431" s="1" t="s">
        <v>1291</v>
      </c>
      <c r="C3431" s="1" t="s">
        <v>13428</v>
      </c>
      <c r="D3431" s="1" t="s">
        <v>11355</v>
      </c>
      <c r="E3431" s="8">
        <f t="shared" ca="1" si="13"/>
        <v>0.8545545341432077</v>
      </c>
    </row>
    <row r="3432" spans="1:5" ht="15.75" customHeight="1" x14ac:dyDescent="0.3">
      <c r="A3432" s="1">
        <v>1565</v>
      </c>
      <c r="B3432" s="1" t="s">
        <v>1083</v>
      </c>
      <c r="C3432" s="1" t="s">
        <v>13428</v>
      </c>
      <c r="D3432" s="1" t="s">
        <v>11516</v>
      </c>
      <c r="E3432" s="8">
        <f t="shared" ca="1" si="13"/>
        <v>0.91518562745296661</v>
      </c>
    </row>
    <row r="3433" spans="1:5" ht="15.75" customHeight="1" x14ac:dyDescent="0.3">
      <c r="A3433" s="1">
        <v>1565</v>
      </c>
      <c r="B3433" s="1" t="s">
        <v>7051</v>
      </c>
      <c r="C3433" s="1" t="s">
        <v>13428</v>
      </c>
      <c r="D3433" s="1" t="s">
        <v>7052</v>
      </c>
      <c r="E3433" s="8">
        <f t="shared" ca="1" si="13"/>
        <v>0.81757700825258639</v>
      </c>
    </row>
    <row r="3434" spans="1:5" ht="15.75" customHeight="1" x14ac:dyDescent="0.3">
      <c r="A3434" s="1">
        <v>1566</v>
      </c>
      <c r="B3434" s="1" t="s">
        <v>7820</v>
      </c>
      <c r="C3434" s="1" t="s">
        <v>13428</v>
      </c>
      <c r="D3434" s="1" t="s">
        <v>12410</v>
      </c>
      <c r="E3434" s="8">
        <f t="shared" ca="1" si="13"/>
        <v>0.69472144135237868</v>
      </c>
    </row>
    <row r="3435" spans="1:5" ht="15.75" customHeight="1" x14ac:dyDescent="0.3">
      <c r="A3435" s="1">
        <v>1566</v>
      </c>
      <c r="B3435" s="1" t="s">
        <v>9169</v>
      </c>
      <c r="C3435" s="1" t="s">
        <v>13428</v>
      </c>
      <c r="D3435" s="1" t="s">
        <v>9170</v>
      </c>
      <c r="E3435" s="8">
        <f t="shared" ca="1" si="13"/>
        <v>0.67636817108726532</v>
      </c>
    </row>
    <row r="3436" spans="1:5" ht="15.75" customHeight="1" x14ac:dyDescent="0.3">
      <c r="A3436" s="1">
        <v>1567</v>
      </c>
      <c r="B3436" s="1" t="s">
        <v>9036</v>
      </c>
      <c r="C3436" s="1" t="s">
        <v>13428</v>
      </c>
      <c r="D3436" s="1" t="s">
        <v>10923</v>
      </c>
      <c r="E3436" s="8">
        <f t="shared" ca="1" si="13"/>
        <v>0.68784779573148491</v>
      </c>
    </row>
    <row r="3437" spans="1:5" ht="15.75" customHeight="1" x14ac:dyDescent="0.3">
      <c r="A3437" s="1">
        <v>1567</v>
      </c>
      <c r="B3437" s="1" t="s">
        <v>4973</v>
      </c>
      <c r="C3437" s="1" t="s">
        <v>13428</v>
      </c>
      <c r="D3437" s="1" t="s">
        <v>6812</v>
      </c>
      <c r="E3437" s="8">
        <f t="shared" ca="1" si="13"/>
        <v>0.15211537838801037</v>
      </c>
    </row>
    <row r="3438" spans="1:5" ht="15.75" customHeight="1" x14ac:dyDescent="0.3">
      <c r="A3438" s="1">
        <v>1568</v>
      </c>
      <c r="B3438" s="1" t="s">
        <v>4863</v>
      </c>
      <c r="C3438" s="1" t="s">
        <v>13428</v>
      </c>
      <c r="D3438" s="1" t="s">
        <v>13061</v>
      </c>
      <c r="E3438" s="8">
        <f t="shared" ca="1" si="13"/>
        <v>0.72888921823928055</v>
      </c>
    </row>
    <row r="3439" spans="1:5" ht="15.75" customHeight="1" x14ac:dyDescent="0.3">
      <c r="A3439" s="1">
        <v>1568</v>
      </c>
      <c r="B3439" s="1" t="s">
        <v>6548</v>
      </c>
      <c r="C3439" s="1" t="s">
        <v>13428</v>
      </c>
      <c r="D3439" s="1" t="s">
        <v>6549</v>
      </c>
      <c r="E3439" s="8">
        <f t="shared" ca="1" si="13"/>
        <v>0.39285303815099115</v>
      </c>
    </row>
    <row r="3440" spans="1:5" ht="15.75" customHeight="1" x14ac:dyDescent="0.3">
      <c r="A3440" s="1">
        <v>1569</v>
      </c>
      <c r="B3440" s="1" t="s">
        <v>715</v>
      </c>
      <c r="C3440" s="1" t="s">
        <v>13428</v>
      </c>
      <c r="D3440" s="1" t="s">
        <v>3214</v>
      </c>
      <c r="E3440" s="8">
        <f t="shared" ca="1" si="13"/>
        <v>0.52531032893590113</v>
      </c>
    </row>
    <row r="3441" spans="1:5" ht="15.75" customHeight="1" x14ac:dyDescent="0.3">
      <c r="A3441" s="1">
        <v>1569</v>
      </c>
      <c r="B3441" s="1" t="s">
        <v>7753</v>
      </c>
      <c r="C3441" s="1" t="s">
        <v>13428</v>
      </c>
      <c r="D3441" s="1" t="s">
        <v>7754</v>
      </c>
      <c r="E3441" s="8">
        <f t="shared" ca="1" si="13"/>
        <v>0.59749202310914018</v>
      </c>
    </row>
    <row r="3442" spans="1:5" ht="15.75" customHeight="1" x14ac:dyDescent="0.3">
      <c r="A3442" s="1">
        <v>1570</v>
      </c>
      <c r="B3442" s="1" t="s">
        <v>3762</v>
      </c>
      <c r="C3442" s="1" t="s">
        <v>13428</v>
      </c>
      <c r="D3442" s="1" t="s">
        <v>3763</v>
      </c>
      <c r="E3442" s="8">
        <f t="shared" ca="1" si="13"/>
        <v>0.21183681073736549</v>
      </c>
    </row>
    <row r="3443" spans="1:5" ht="15.75" customHeight="1" x14ac:dyDescent="0.3">
      <c r="A3443" s="1">
        <v>1570</v>
      </c>
      <c r="B3443" s="1" t="s">
        <v>8027</v>
      </c>
      <c r="C3443" s="1" t="s">
        <v>13428</v>
      </c>
      <c r="D3443" s="1" t="s">
        <v>11285</v>
      </c>
      <c r="E3443" s="8">
        <f t="shared" ca="1" si="13"/>
        <v>0.29693264309846401</v>
      </c>
    </row>
    <row r="3444" spans="1:5" ht="15.75" customHeight="1" x14ac:dyDescent="0.3">
      <c r="A3444" s="1">
        <v>1571</v>
      </c>
      <c r="B3444" s="1" t="s">
        <v>6875</v>
      </c>
      <c r="C3444" s="1" t="s">
        <v>13428</v>
      </c>
      <c r="D3444" s="1" t="s">
        <v>6876</v>
      </c>
      <c r="E3444" s="8">
        <f t="shared" ca="1" si="13"/>
        <v>0.22066099760693492</v>
      </c>
    </row>
    <row r="3445" spans="1:5" ht="15.75" customHeight="1" x14ac:dyDescent="0.3">
      <c r="A3445" s="1">
        <v>1571</v>
      </c>
      <c r="B3445" s="1" t="s">
        <v>1600</v>
      </c>
      <c r="C3445" s="1" t="s">
        <v>13428</v>
      </c>
      <c r="D3445" s="1" t="s">
        <v>12701</v>
      </c>
      <c r="E3445" s="8">
        <f t="shared" ca="1" si="13"/>
        <v>0.63920031212940387</v>
      </c>
    </row>
    <row r="3446" spans="1:5" ht="15.75" customHeight="1" x14ac:dyDescent="0.3">
      <c r="A3446" s="1">
        <v>1572</v>
      </c>
      <c r="B3446" s="1" t="s">
        <v>4272</v>
      </c>
      <c r="C3446" s="1" t="s">
        <v>13428</v>
      </c>
      <c r="D3446" s="1" t="s">
        <v>4273</v>
      </c>
      <c r="E3446" s="8">
        <f t="shared" ca="1" si="13"/>
        <v>0.75858777620719831</v>
      </c>
    </row>
    <row r="3447" spans="1:5" ht="15.75" customHeight="1" x14ac:dyDescent="0.3">
      <c r="A3447" s="1">
        <v>1572</v>
      </c>
      <c r="B3447" s="1" t="s">
        <v>12359</v>
      </c>
      <c r="C3447" s="1" t="s">
        <v>13428</v>
      </c>
      <c r="D3447" s="1" t="s">
        <v>12360</v>
      </c>
      <c r="E3447" s="8">
        <f t="shared" ca="1" si="13"/>
        <v>0.74379674050565303</v>
      </c>
    </row>
    <row r="3448" spans="1:5" ht="15.75" customHeight="1" x14ac:dyDescent="0.3">
      <c r="A3448" s="1">
        <v>1573</v>
      </c>
      <c r="B3448" s="1" t="s">
        <v>2503</v>
      </c>
      <c r="C3448" s="1" t="s">
        <v>13428</v>
      </c>
      <c r="D3448" s="1" t="s">
        <v>2504</v>
      </c>
      <c r="E3448" s="8">
        <f t="shared" ca="1" si="13"/>
        <v>0.74424425932346594</v>
      </c>
    </row>
    <row r="3449" spans="1:5" ht="15.75" customHeight="1" x14ac:dyDescent="0.3">
      <c r="A3449" s="1">
        <v>1573</v>
      </c>
      <c r="B3449" s="1" t="s">
        <v>3039</v>
      </c>
      <c r="C3449" s="1" t="s">
        <v>13428</v>
      </c>
      <c r="D3449" s="1" t="s">
        <v>3040</v>
      </c>
      <c r="E3449" s="8">
        <f t="shared" ca="1" si="13"/>
        <v>0.13606165709225748</v>
      </c>
    </row>
    <row r="3450" spans="1:5" ht="15.75" customHeight="1" x14ac:dyDescent="0.3">
      <c r="A3450" s="1">
        <v>1574</v>
      </c>
      <c r="B3450" s="1" t="s">
        <v>7455</v>
      </c>
      <c r="C3450" s="1" t="s">
        <v>13428</v>
      </c>
      <c r="D3450" s="1" t="s">
        <v>7456</v>
      </c>
      <c r="E3450" s="8">
        <f t="shared" ca="1" si="13"/>
        <v>0.76200989869157632</v>
      </c>
    </row>
    <row r="3451" spans="1:5" ht="15.75" customHeight="1" x14ac:dyDescent="0.3">
      <c r="A3451" s="1">
        <v>1574</v>
      </c>
      <c r="B3451" s="1" t="s">
        <v>11980</v>
      </c>
      <c r="C3451" s="1" t="s">
        <v>13428</v>
      </c>
      <c r="D3451" s="1" t="s">
        <v>11981</v>
      </c>
      <c r="E3451" s="8">
        <f t="shared" ca="1" si="13"/>
        <v>2.920337047552124E-3</v>
      </c>
    </row>
    <row r="3452" spans="1:5" ht="15.75" customHeight="1" x14ac:dyDescent="0.3">
      <c r="A3452" s="1">
        <v>1575</v>
      </c>
      <c r="B3452" s="1" t="s">
        <v>9487</v>
      </c>
      <c r="C3452" s="1" t="s">
        <v>13428</v>
      </c>
      <c r="D3452" s="1" t="s">
        <v>9658</v>
      </c>
      <c r="E3452" s="8">
        <f t="shared" ca="1" si="13"/>
        <v>0.96710410148730885</v>
      </c>
    </row>
    <row r="3453" spans="1:5" ht="15.75" customHeight="1" x14ac:dyDescent="0.3">
      <c r="A3453" s="1">
        <v>1575</v>
      </c>
      <c r="B3453" s="1" t="s">
        <v>3406</v>
      </c>
      <c r="C3453" s="1" t="s">
        <v>13428</v>
      </c>
      <c r="D3453" s="1" t="s">
        <v>3407</v>
      </c>
      <c r="E3453" s="8">
        <f t="shared" ca="1" si="13"/>
        <v>0.94060409300211245</v>
      </c>
    </row>
    <row r="3454" spans="1:5" ht="15.75" customHeight="1" x14ac:dyDescent="0.3">
      <c r="A3454" s="1">
        <v>1576</v>
      </c>
      <c r="B3454" s="1" t="s">
        <v>8484</v>
      </c>
      <c r="C3454" s="1" t="s">
        <v>13428</v>
      </c>
      <c r="D3454" s="1" t="s">
        <v>8485</v>
      </c>
      <c r="E3454" s="8">
        <f t="shared" ca="1" si="13"/>
        <v>0.7396178864706906</v>
      </c>
    </row>
    <row r="3455" spans="1:5" ht="15.75" customHeight="1" x14ac:dyDescent="0.3">
      <c r="A3455" s="1">
        <v>1576</v>
      </c>
      <c r="B3455" s="1" t="s">
        <v>5509</v>
      </c>
      <c r="C3455" s="1" t="s">
        <v>13428</v>
      </c>
      <c r="D3455" s="1" t="s">
        <v>5606</v>
      </c>
      <c r="E3455" s="8">
        <f t="shared" ca="1" si="13"/>
        <v>0.41890235182085345</v>
      </c>
    </row>
    <row r="3456" spans="1:5" ht="15.75" customHeight="1" x14ac:dyDescent="0.3">
      <c r="A3456" s="1">
        <v>1577</v>
      </c>
      <c r="B3456" s="1" t="s">
        <v>5872</v>
      </c>
      <c r="C3456" s="1" t="s">
        <v>13428</v>
      </c>
      <c r="D3456" s="1" t="s">
        <v>5873</v>
      </c>
      <c r="E3456" s="8">
        <f t="shared" ca="1" si="13"/>
        <v>0.23217117828019251</v>
      </c>
    </row>
    <row r="3457" spans="1:5" ht="15.75" customHeight="1" x14ac:dyDescent="0.3">
      <c r="A3457" s="1">
        <v>1577</v>
      </c>
      <c r="B3457" s="1" t="s">
        <v>8729</v>
      </c>
      <c r="C3457" s="1" t="s">
        <v>13428</v>
      </c>
      <c r="D3457" s="1" t="s">
        <v>11016</v>
      </c>
      <c r="E3457" s="8">
        <f t="shared" ca="1" si="13"/>
        <v>0.6302690075372317</v>
      </c>
    </row>
    <row r="3458" spans="1:5" ht="15.75" customHeight="1" x14ac:dyDescent="0.3">
      <c r="A3458" s="1">
        <v>1578</v>
      </c>
      <c r="B3458" s="1" t="s">
        <v>1277</v>
      </c>
      <c r="C3458" s="1" t="s">
        <v>13428</v>
      </c>
      <c r="D3458" s="1" t="s">
        <v>1278</v>
      </c>
      <c r="E3458" s="8">
        <f t="shared" ca="1" si="13"/>
        <v>0.63786331185626821</v>
      </c>
    </row>
    <row r="3459" spans="1:5" ht="15.75" customHeight="1" x14ac:dyDescent="0.3">
      <c r="A3459" s="1">
        <v>1578</v>
      </c>
      <c r="B3459" s="1" t="s">
        <v>1906</v>
      </c>
      <c r="C3459" s="1" t="s">
        <v>13428</v>
      </c>
      <c r="D3459" s="1" t="s">
        <v>1278</v>
      </c>
      <c r="E3459" s="8">
        <f t="shared" ca="1" si="13"/>
        <v>3.3918776483801594E-2</v>
      </c>
    </row>
    <row r="3460" spans="1:5" ht="15.75" customHeight="1" x14ac:dyDescent="0.3">
      <c r="A3460" s="1">
        <v>1579</v>
      </c>
      <c r="B3460" s="1" t="s">
        <v>3463</v>
      </c>
      <c r="C3460" s="1" t="s">
        <v>13428</v>
      </c>
      <c r="D3460" s="1" t="s">
        <v>7104</v>
      </c>
      <c r="E3460" s="8">
        <f t="shared" ca="1" si="13"/>
        <v>0.81379470377459129</v>
      </c>
    </row>
    <row r="3461" spans="1:5" ht="15.75" customHeight="1" x14ac:dyDescent="0.3">
      <c r="A3461" s="1">
        <v>1579</v>
      </c>
      <c r="B3461" s="1" t="s">
        <v>7029</v>
      </c>
      <c r="C3461" s="1" t="s">
        <v>13428</v>
      </c>
      <c r="D3461" s="1" t="s">
        <v>12689</v>
      </c>
      <c r="E3461" s="8">
        <f t="shared" ca="1" si="13"/>
        <v>0.99513121997977216</v>
      </c>
    </row>
    <row r="3462" spans="1:5" ht="15.75" customHeight="1" x14ac:dyDescent="0.3">
      <c r="A3462" s="1">
        <v>1580</v>
      </c>
      <c r="B3462" s="1" t="s">
        <v>2317</v>
      </c>
      <c r="C3462" s="1" t="s">
        <v>13428</v>
      </c>
      <c r="D3462" s="1" t="s">
        <v>10938</v>
      </c>
      <c r="E3462" s="8">
        <f t="shared" ca="1" si="13"/>
        <v>0.87789199343025559</v>
      </c>
    </row>
    <row r="3463" spans="1:5" ht="15.75" customHeight="1" x14ac:dyDescent="0.3">
      <c r="A3463" s="1">
        <v>1580</v>
      </c>
      <c r="B3463" s="1" t="s">
        <v>8217</v>
      </c>
      <c r="C3463" s="1" t="s">
        <v>13428</v>
      </c>
      <c r="D3463" s="1" t="s">
        <v>8218</v>
      </c>
      <c r="E3463" s="8">
        <f t="shared" ca="1" si="13"/>
        <v>0.57312586614168071</v>
      </c>
    </row>
    <row r="3464" spans="1:5" ht="15.75" customHeight="1" x14ac:dyDescent="0.3">
      <c r="A3464" s="1">
        <v>1581</v>
      </c>
      <c r="B3464" s="1" t="s">
        <v>629</v>
      </c>
      <c r="C3464" s="1" t="s">
        <v>13428</v>
      </c>
      <c r="D3464" s="1" t="s">
        <v>10697</v>
      </c>
      <c r="E3464" s="8">
        <f t="shared" ca="1" si="13"/>
        <v>7.7868774334030832E-2</v>
      </c>
    </row>
    <row r="3465" spans="1:5" ht="15.75" customHeight="1" x14ac:dyDescent="0.3">
      <c r="A3465" s="1">
        <v>1581</v>
      </c>
      <c r="B3465" s="1" t="s">
        <v>6046</v>
      </c>
      <c r="C3465" s="1" t="s">
        <v>13428</v>
      </c>
      <c r="D3465" s="1" t="s">
        <v>10697</v>
      </c>
      <c r="E3465" s="8">
        <f t="shared" ca="1" si="13"/>
        <v>0.92679315752410241</v>
      </c>
    </row>
    <row r="3466" spans="1:5" ht="15.75" customHeight="1" x14ac:dyDescent="0.3">
      <c r="A3466" s="1">
        <v>1582</v>
      </c>
      <c r="B3466" s="1" t="s">
        <v>7853</v>
      </c>
      <c r="C3466" s="1" t="s">
        <v>13428</v>
      </c>
      <c r="D3466" s="1" t="s">
        <v>12339</v>
      </c>
      <c r="E3466" s="8">
        <f t="shared" ca="1" si="13"/>
        <v>0.90936867804006505</v>
      </c>
    </row>
    <row r="3467" spans="1:5" ht="15.75" customHeight="1" x14ac:dyDescent="0.3">
      <c r="A3467" s="1">
        <v>1582</v>
      </c>
      <c r="B3467" s="1" t="s">
        <v>5150</v>
      </c>
      <c r="C3467" s="1" t="s">
        <v>13428</v>
      </c>
      <c r="D3467" s="1" t="s">
        <v>12339</v>
      </c>
      <c r="E3467" s="8">
        <f t="shared" ca="1" si="13"/>
        <v>0.31446073518775197</v>
      </c>
    </row>
    <row r="3468" spans="1:5" ht="15.75" customHeight="1" x14ac:dyDescent="0.3">
      <c r="A3468" s="1">
        <v>1583</v>
      </c>
      <c r="B3468" s="1" t="s">
        <v>9076</v>
      </c>
      <c r="C3468" s="1" t="s">
        <v>13428</v>
      </c>
      <c r="D3468" s="1" t="s">
        <v>9077</v>
      </c>
      <c r="E3468" s="8">
        <f t="shared" ca="1" si="13"/>
        <v>0.56230579037766892</v>
      </c>
    </row>
    <row r="3469" spans="1:5" ht="15.75" customHeight="1" x14ac:dyDescent="0.3">
      <c r="A3469" s="1">
        <v>1583</v>
      </c>
      <c r="B3469" s="1" t="s">
        <v>6244</v>
      </c>
      <c r="C3469" s="1" t="s">
        <v>13428</v>
      </c>
      <c r="D3469" s="1" t="s">
        <v>6245</v>
      </c>
      <c r="E3469" s="8">
        <f t="shared" ca="1" si="13"/>
        <v>0.67464164125092763</v>
      </c>
    </row>
    <row r="3470" spans="1:5" ht="15.75" customHeight="1" x14ac:dyDescent="0.3">
      <c r="A3470" s="1">
        <v>1584</v>
      </c>
      <c r="B3470" s="1" t="s">
        <v>9894</v>
      </c>
      <c r="C3470" s="1" t="s">
        <v>13428</v>
      </c>
      <c r="D3470" s="1" t="s">
        <v>2400</v>
      </c>
      <c r="E3470" s="8">
        <f t="shared" ca="1" si="13"/>
        <v>0.91923672374494036</v>
      </c>
    </row>
    <row r="3471" spans="1:5" ht="15.75" customHeight="1" x14ac:dyDescent="0.3">
      <c r="A3471" s="1">
        <v>1584</v>
      </c>
      <c r="B3471" s="1" t="s">
        <v>2399</v>
      </c>
      <c r="C3471" s="1" t="s">
        <v>13428</v>
      </c>
      <c r="D3471" s="1" t="s">
        <v>2400</v>
      </c>
      <c r="E3471" s="8">
        <f t="shared" ca="1" si="13"/>
        <v>9.3280481122040237E-2</v>
      </c>
    </row>
    <row r="3472" spans="1:5" ht="15.75" customHeight="1" x14ac:dyDescent="0.3">
      <c r="A3472" s="1">
        <v>1585</v>
      </c>
      <c r="B3472" s="1" t="s">
        <v>6998</v>
      </c>
      <c r="C3472" s="1" t="s">
        <v>13428</v>
      </c>
      <c r="D3472" s="1" t="s">
        <v>7076</v>
      </c>
      <c r="E3472" s="8">
        <f t="shared" ca="1" si="13"/>
        <v>0.59374288788124974</v>
      </c>
    </row>
    <row r="3473" spans="1:5" ht="15.75" customHeight="1" x14ac:dyDescent="0.3">
      <c r="A3473" s="1">
        <v>1585</v>
      </c>
      <c r="B3473" s="1" t="s">
        <v>7090</v>
      </c>
      <c r="C3473" s="1" t="s">
        <v>13428</v>
      </c>
      <c r="D3473" s="1" t="s">
        <v>7076</v>
      </c>
      <c r="E3473" s="8">
        <f t="shared" ca="1" si="13"/>
        <v>0.61091336264004714</v>
      </c>
    </row>
    <row r="3474" spans="1:5" ht="15.75" customHeight="1" x14ac:dyDescent="0.3">
      <c r="A3474" s="1">
        <v>1586</v>
      </c>
      <c r="B3474" s="1" t="s">
        <v>4298</v>
      </c>
      <c r="C3474" s="1" t="s">
        <v>13428</v>
      </c>
      <c r="D3474" s="1" t="s">
        <v>4299</v>
      </c>
      <c r="E3474" s="8">
        <f t="shared" ca="1" si="13"/>
        <v>0.827204629518973</v>
      </c>
    </row>
    <row r="3475" spans="1:5" ht="15.75" customHeight="1" x14ac:dyDescent="0.3">
      <c r="A3475" s="1">
        <v>1586</v>
      </c>
      <c r="B3475" s="1" t="s">
        <v>7110</v>
      </c>
      <c r="C3475" s="1" t="s">
        <v>13428</v>
      </c>
      <c r="D3475" s="1" t="s">
        <v>7111</v>
      </c>
      <c r="E3475" s="8">
        <f t="shared" ca="1" si="13"/>
        <v>0.3986832990817164</v>
      </c>
    </row>
    <row r="3476" spans="1:5" ht="15.75" customHeight="1" x14ac:dyDescent="0.3">
      <c r="A3476" s="1">
        <v>1587</v>
      </c>
      <c r="B3476" s="1" t="s">
        <v>3991</v>
      </c>
      <c r="C3476" s="1" t="s">
        <v>13428</v>
      </c>
      <c r="D3476" s="1" t="s">
        <v>12234</v>
      </c>
      <c r="E3476" s="8">
        <f t="shared" ca="1" si="13"/>
        <v>0.59235882436562892</v>
      </c>
    </row>
    <row r="3477" spans="1:5" ht="15.75" customHeight="1" x14ac:dyDescent="0.3">
      <c r="A3477" s="1">
        <v>1587</v>
      </c>
      <c r="B3477" s="1" t="s">
        <v>664</v>
      </c>
      <c r="C3477" s="1" t="s">
        <v>13428</v>
      </c>
      <c r="D3477" s="1" t="s">
        <v>665</v>
      </c>
      <c r="E3477" s="8">
        <f t="shared" ca="1" si="13"/>
        <v>0.16560757545644911</v>
      </c>
    </row>
    <row r="3478" spans="1:5" ht="15.75" customHeight="1" x14ac:dyDescent="0.3">
      <c r="A3478" s="1">
        <v>1588</v>
      </c>
      <c r="B3478" s="1" t="s">
        <v>4723</v>
      </c>
      <c r="C3478" s="1" t="s">
        <v>13428</v>
      </c>
      <c r="D3478" s="1" t="s">
        <v>4724</v>
      </c>
      <c r="E3478" s="8">
        <f t="shared" ca="1" si="13"/>
        <v>0.15249842807593528</v>
      </c>
    </row>
    <row r="3479" spans="1:5" ht="15.75" customHeight="1" x14ac:dyDescent="0.3">
      <c r="A3479" s="1">
        <v>1588</v>
      </c>
      <c r="B3479" s="1" t="s">
        <v>10054</v>
      </c>
      <c r="C3479" s="1" t="s">
        <v>13428</v>
      </c>
      <c r="D3479" s="1" t="s">
        <v>4724</v>
      </c>
      <c r="E3479" s="8">
        <f t="shared" ca="1" si="13"/>
        <v>0.88908000690924149</v>
      </c>
    </row>
    <row r="3480" spans="1:5" ht="15.75" customHeight="1" x14ac:dyDescent="0.3">
      <c r="A3480" s="1">
        <v>1589</v>
      </c>
      <c r="B3480" s="1" t="s">
        <v>822</v>
      </c>
      <c r="C3480" s="1" t="s">
        <v>13428</v>
      </c>
      <c r="D3480" s="1" t="s">
        <v>285</v>
      </c>
      <c r="E3480" s="8">
        <f t="shared" ca="1" si="13"/>
        <v>0.77769529691537631</v>
      </c>
    </row>
    <row r="3481" spans="1:5" ht="15.75" customHeight="1" x14ac:dyDescent="0.3">
      <c r="A3481" s="1">
        <v>1589</v>
      </c>
      <c r="B3481" s="1" t="s">
        <v>284</v>
      </c>
      <c r="C3481" s="1" t="s">
        <v>13428</v>
      </c>
      <c r="D3481" s="1" t="s">
        <v>285</v>
      </c>
      <c r="E3481" s="8">
        <f t="shared" ca="1" si="13"/>
        <v>0.21121728613344792</v>
      </c>
    </row>
    <row r="3482" spans="1:5" ht="15.75" customHeight="1" x14ac:dyDescent="0.3">
      <c r="A3482" s="1">
        <v>1590</v>
      </c>
      <c r="B3482" s="1" t="s">
        <v>3547</v>
      </c>
      <c r="C3482" s="1" t="s">
        <v>13428</v>
      </c>
      <c r="D3482" s="1" t="s">
        <v>10043</v>
      </c>
      <c r="E3482" s="8">
        <f t="shared" ca="1" si="13"/>
        <v>0.18891371228723264</v>
      </c>
    </row>
    <row r="3483" spans="1:5" ht="15.75" customHeight="1" x14ac:dyDescent="0.3">
      <c r="A3483" s="1">
        <v>1590</v>
      </c>
      <c r="B3483" s="1" t="s">
        <v>12653</v>
      </c>
      <c r="C3483" s="1" t="s">
        <v>13428</v>
      </c>
      <c r="D3483" s="1" t="s">
        <v>10043</v>
      </c>
      <c r="E3483" s="8">
        <f t="shared" ca="1" si="13"/>
        <v>0.51349667208730776</v>
      </c>
    </row>
    <row r="3484" spans="1:5" ht="15.75" customHeight="1" x14ac:dyDescent="0.3">
      <c r="A3484" s="1">
        <v>1591</v>
      </c>
      <c r="B3484" s="1" t="s">
        <v>4601</v>
      </c>
      <c r="C3484" s="1" t="s">
        <v>13428</v>
      </c>
      <c r="D3484" s="1" t="s">
        <v>11388</v>
      </c>
      <c r="E3484" s="8">
        <f t="shared" ca="1" si="13"/>
        <v>0.83762659483391066</v>
      </c>
    </row>
    <row r="3485" spans="1:5" ht="15.75" customHeight="1" x14ac:dyDescent="0.3">
      <c r="A3485" s="1">
        <v>1591</v>
      </c>
      <c r="B3485" s="1" t="s">
        <v>2947</v>
      </c>
      <c r="C3485" s="1" t="s">
        <v>13428</v>
      </c>
      <c r="D3485" s="1" t="s">
        <v>9722</v>
      </c>
      <c r="E3485" s="8">
        <f t="shared" ca="1" si="13"/>
        <v>0.43748388261039017</v>
      </c>
    </row>
    <row r="3486" spans="1:5" ht="15.75" customHeight="1" x14ac:dyDescent="0.3">
      <c r="A3486" s="1">
        <v>1592</v>
      </c>
      <c r="B3486" s="1" t="s">
        <v>2224</v>
      </c>
      <c r="C3486" s="1" t="s">
        <v>13428</v>
      </c>
      <c r="D3486" s="1" t="s">
        <v>2225</v>
      </c>
      <c r="E3486" s="8">
        <f t="shared" ca="1" si="13"/>
        <v>8.943801995250289E-2</v>
      </c>
    </row>
    <row r="3487" spans="1:5" ht="15.75" customHeight="1" x14ac:dyDescent="0.3">
      <c r="A3487" s="1">
        <v>1592</v>
      </c>
      <c r="B3487" s="1" t="s">
        <v>12953</v>
      </c>
      <c r="C3487" s="1" t="s">
        <v>13428</v>
      </c>
      <c r="D3487" s="1" t="s">
        <v>13402</v>
      </c>
      <c r="E3487" s="8">
        <f t="shared" ca="1" si="13"/>
        <v>0.60254041774033507</v>
      </c>
    </row>
    <row r="3488" spans="1:5" ht="15.75" customHeight="1" x14ac:dyDescent="0.3">
      <c r="A3488" s="1">
        <v>1593</v>
      </c>
      <c r="B3488" s="1" t="s">
        <v>2626</v>
      </c>
      <c r="C3488" s="1" t="s">
        <v>13428</v>
      </c>
      <c r="D3488" s="1" t="s">
        <v>2627</v>
      </c>
      <c r="E3488" s="8">
        <f t="shared" ca="1" si="13"/>
        <v>0.62111339352847461</v>
      </c>
    </row>
    <row r="3489" spans="1:5" ht="15.75" customHeight="1" x14ac:dyDescent="0.3">
      <c r="A3489" s="1">
        <v>1593</v>
      </c>
      <c r="B3489" s="1" t="s">
        <v>3227</v>
      </c>
      <c r="C3489" s="1" t="s">
        <v>13428</v>
      </c>
      <c r="D3489" s="1" t="s">
        <v>3228</v>
      </c>
      <c r="E3489" s="8">
        <f t="shared" ca="1" si="13"/>
        <v>0.62855440106467364</v>
      </c>
    </row>
    <row r="3490" spans="1:5" ht="15.75" customHeight="1" x14ac:dyDescent="0.3">
      <c r="A3490" s="1">
        <v>1594</v>
      </c>
      <c r="B3490" s="1" t="s">
        <v>3741</v>
      </c>
      <c r="C3490" s="1" t="s">
        <v>13428</v>
      </c>
      <c r="D3490" s="1" t="s">
        <v>3742</v>
      </c>
      <c r="E3490" s="8">
        <f t="shared" ca="1" si="13"/>
        <v>0.1537190820205101</v>
      </c>
    </row>
    <row r="3491" spans="1:5" ht="15.75" customHeight="1" x14ac:dyDescent="0.3">
      <c r="A3491" s="1">
        <v>1594</v>
      </c>
      <c r="B3491" s="1" t="s">
        <v>11405</v>
      </c>
      <c r="C3491" s="1" t="s">
        <v>13428</v>
      </c>
      <c r="D3491" s="1" t="s">
        <v>3742</v>
      </c>
      <c r="E3491" s="8">
        <f t="shared" ca="1" si="13"/>
        <v>0.2297424483617172</v>
      </c>
    </row>
    <row r="3492" spans="1:5" ht="15.75" customHeight="1" x14ac:dyDescent="0.3">
      <c r="A3492" s="1">
        <v>1595</v>
      </c>
      <c r="B3492" s="1" t="s">
        <v>7305</v>
      </c>
      <c r="C3492" s="1" t="s">
        <v>13428</v>
      </c>
      <c r="D3492" s="1" t="s">
        <v>7839</v>
      </c>
      <c r="E3492" s="8">
        <f t="shared" ca="1" si="13"/>
        <v>0.83922586124898568</v>
      </c>
    </row>
    <row r="3493" spans="1:5" ht="15.75" customHeight="1" x14ac:dyDescent="0.3">
      <c r="A3493" s="1">
        <v>1595</v>
      </c>
      <c r="B3493" s="1" t="s">
        <v>6474</v>
      </c>
      <c r="C3493" s="1" t="s">
        <v>13428</v>
      </c>
      <c r="D3493" s="1" t="s">
        <v>7839</v>
      </c>
      <c r="E3493" s="8">
        <f t="shared" ca="1" si="13"/>
        <v>0.98108206723089364</v>
      </c>
    </row>
    <row r="3494" spans="1:5" ht="15.75" customHeight="1" x14ac:dyDescent="0.3">
      <c r="A3494" s="1">
        <v>1596</v>
      </c>
      <c r="B3494" s="1" t="s">
        <v>2905</v>
      </c>
      <c r="C3494" s="1" t="s">
        <v>13428</v>
      </c>
      <c r="D3494" s="1" t="s">
        <v>4552</v>
      </c>
      <c r="E3494" s="8">
        <f t="shared" ca="1" si="13"/>
        <v>0.30218363132842174</v>
      </c>
    </row>
    <row r="3495" spans="1:5" ht="15.75" customHeight="1" x14ac:dyDescent="0.3">
      <c r="A3495" s="1">
        <v>1596</v>
      </c>
      <c r="B3495" s="1" t="s">
        <v>647</v>
      </c>
      <c r="C3495" s="1" t="s">
        <v>13428</v>
      </c>
      <c r="D3495" s="1" t="s">
        <v>9105</v>
      </c>
      <c r="E3495" s="8">
        <f t="shared" ca="1" si="13"/>
        <v>0.96278434675973512</v>
      </c>
    </row>
    <row r="3496" spans="1:5" ht="15.75" customHeight="1" x14ac:dyDescent="0.3">
      <c r="A3496" s="1">
        <v>1597</v>
      </c>
      <c r="B3496" s="1" t="s">
        <v>8229</v>
      </c>
      <c r="C3496" s="1" t="s">
        <v>13428</v>
      </c>
      <c r="D3496" s="1" t="s">
        <v>8230</v>
      </c>
      <c r="E3496" s="8">
        <f t="shared" ca="1" si="13"/>
        <v>0.83878696513064188</v>
      </c>
    </row>
    <row r="3497" spans="1:5" ht="15.75" customHeight="1" x14ac:dyDescent="0.3">
      <c r="A3497" s="1">
        <v>1597</v>
      </c>
      <c r="B3497" s="1" t="s">
        <v>9654</v>
      </c>
      <c r="C3497" s="1" t="s">
        <v>13428</v>
      </c>
      <c r="D3497" s="1" t="s">
        <v>9655</v>
      </c>
      <c r="E3497" s="8">
        <f t="shared" ca="1" si="13"/>
        <v>0.66430831040284599</v>
      </c>
    </row>
    <row r="3498" spans="1:5" ht="15.75" customHeight="1" x14ac:dyDescent="0.3">
      <c r="A3498" s="1">
        <v>1598</v>
      </c>
      <c r="B3498" s="1" t="s">
        <v>9217</v>
      </c>
      <c r="C3498" s="1" t="s">
        <v>13428</v>
      </c>
      <c r="D3498" s="1" t="s">
        <v>9218</v>
      </c>
      <c r="E3498" s="8">
        <f t="shared" ca="1" si="13"/>
        <v>6.8667600527350325E-2</v>
      </c>
    </row>
    <row r="3499" spans="1:5" ht="15.75" customHeight="1" x14ac:dyDescent="0.3">
      <c r="A3499" s="1">
        <v>1598</v>
      </c>
      <c r="B3499" s="1" t="s">
        <v>525</v>
      </c>
      <c r="C3499" s="1" t="s">
        <v>13428</v>
      </c>
      <c r="D3499" s="1" t="s">
        <v>526</v>
      </c>
      <c r="E3499" s="8">
        <f t="shared" ca="1" si="13"/>
        <v>6.8116692411272495E-2</v>
      </c>
    </row>
    <row r="3500" spans="1:5" ht="15.75" customHeight="1" x14ac:dyDescent="0.3">
      <c r="A3500" s="1">
        <v>1599</v>
      </c>
      <c r="B3500" s="1" t="s">
        <v>7509</v>
      </c>
      <c r="C3500" s="1" t="s">
        <v>13428</v>
      </c>
      <c r="D3500" s="1" t="s">
        <v>33</v>
      </c>
      <c r="E3500" s="8">
        <f t="shared" ca="1" si="13"/>
        <v>0.75019943124641109</v>
      </c>
    </row>
    <row r="3501" spans="1:5" ht="15.75" customHeight="1" x14ac:dyDescent="0.3">
      <c r="A3501" s="1">
        <v>1599</v>
      </c>
      <c r="B3501" s="1" t="s">
        <v>32</v>
      </c>
      <c r="C3501" s="1" t="s">
        <v>13428</v>
      </c>
      <c r="D3501" s="1" t="s">
        <v>33</v>
      </c>
      <c r="E3501" s="8">
        <f t="shared" ca="1" si="13"/>
        <v>0.70977003414985029</v>
      </c>
    </row>
    <row r="3502" spans="1:5" ht="15.75" customHeight="1" x14ac:dyDescent="0.3">
      <c r="A3502" s="1">
        <v>1600</v>
      </c>
      <c r="B3502" s="1" t="s">
        <v>9365</v>
      </c>
      <c r="C3502" s="1" t="s">
        <v>13428</v>
      </c>
      <c r="D3502" s="1" t="s">
        <v>992</v>
      </c>
      <c r="E3502" s="8">
        <f t="shared" ca="1" si="13"/>
        <v>0.63843012677080191</v>
      </c>
    </row>
    <row r="3503" spans="1:5" ht="15.75" customHeight="1" x14ac:dyDescent="0.3">
      <c r="A3503" s="1">
        <v>1600</v>
      </c>
      <c r="B3503" s="1" t="s">
        <v>991</v>
      </c>
      <c r="C3503" s="1" t="s">
        <v>13428</v>
      </c>
      <c r="D3503" s="1" t="s">
        <v>992</v>
      </c>
      <c r="E3503" s="8">
        <f t="shared" ca="1" si="13"/>
        <v>0.3589968953956556</v>
      </c>
    </row>
    <row r="3504" spans="1:5" ht="15.75" customHeight="1" x14ac:dyDescent="0.3">
      <c r="A3504" s="1">
        <v>1601</v>
      </c>
      <c r="B3504" s="1" t="s">
        <v>13059</v>
      </c>
      <c r="C3504" s="1" t="s">
        <v>13428</v>
      </c>
      <c r="D3504" s="1" t="s">
        <v>8391</v>
      </c>
      <c r="E3504" s="8">
        <f t="shared" ca="1" si="13"/>
        <v>0.16594927118965641</v>
      </c>
    </row>
    <row r="3505" spans="1:5" ht="15.75" customHeight="1" x14ac:dyDescent="0.3">
      <c r="A3505" s="1">
        <v>1601</v>
      </c>
      <c r="B3505" s="1" t="s">
        <v>6462</v>
      </c>
      <c r="C3505" s="1" t="s">
        <v>13428</v>
      </c>
      <c r="D3505" s="1" t="s">
        <v>8391</v>
      </c>
      <c r="E3505" s="8">
        <f t="shared" ca="1" si="13"/>
        <v>0.66952798854703022</v>
      </c>
    </row>
    <row r="3506" spans="1:5" ht="15.75" customHeight="1" x14ac:dyDescent="0.3">
      <c r="A3506" s="1">
        <v>1602</v>
      </c>
      <c r="B3506" s="1" t="s">
        <v>5447</v>
      </c>
      <c r="C3506" s="1" t="s">
        <v>13428</v>
      </c>
      <c r="D3506" s="1" t="s">
        <v>5448</v>
      </c>
      <c r="E3506" s="8">
        <f t="shared" ca="1" si="13"/>
        <v>0.59433450477242034</v>
      </c>
    </row>
    <row r="3507" spans="1:5" ht="15.75" customHeight="1" x14ac:dyDescent="0.3">
      <c r="A3507" s="1">
        <v>1602</v>
      </c>
      <c r="B3507" s="1" t="s">
        <v>7693</v>
      </c>
      <c r="C3507" s="1" t="s">
        <v>13428</v>
      </c>
      <c r="D3507" s="1" t="s">
        <v>12215</v>
      </c>
      <c r="E3507" s="8">
        <f t="shared" ca="1" si="13"/>
        <v>0.90317508117540191</v>
      </c>
    </row>
    <row r="3508" spans="1:5" ht="15.75" customHeight="1" x14ac:dyDescent="0.3">
      <c r="A3508" s="1">
        <v>1603</v>
      </c>
      <c r="B3508" s="1" t="s">
        <v>9727</v>
      </c>
      <c r="C3508" s="1" t="s">
        <v>13428</v>
      </c>
      <c r="D3508" s="1" t="s">
        <v>4247</v>
      </c>
      <c r="E3508" s="8">
        <f t="shared" ca="1" si="13"/>
        <v>1.8517911558249667E-2</v>
      </c>
    </row>
    <row r="3509" spans="1:5" ht="15.75" customHeight="1" x14ac:dyDescent="0.3">
      <c r="A3509" s="1">
        <v>1603</v>
      </c>
      <c r="B3509" s="1" t="s">
        <v>4246</v>
      </c>
      <c r="C3509" s="1" t="s">
        <v>13428</v>
      </c>
      <c r="D3509" s="1" t="s">
        <v>4247</v>
      </c>
      <c r="E3509" s="8">
        <f t="shared" ca="1" si="13"/>
        <v>0.1017536939900292</v>
      </c>
    </row>
    <row r="3510" spans="1:5" ht="15.75" customHeight="1" x14ac:dyDescent="0.3">
      <c r="A3510" s="1">
        <v>1604</v>
      </c>
      <c r="B3510" s="1" t="s">
        <v>2167</v>
      </c>
      <c r="C3510" s="1" t="s">
        <v>13428</v>
      </c>
      <c r="D3510" s="1" t="s">
        <v>13147</v>
      </c>
      <c r="E3510" s="8">
        <f t="shared" ca="1" si="13"/>
        <v>0.10802604852357678</v>
      </c>
    </row>
    <row r="3511" spans="1:5" ht="15.75" customHeight="1" x14ac:dyDescent="0.3">
      <c r="A3511" s="1">
        <v>1604</v>
      </c>
      <c r="B3511" s="1" t="s">
        <v>4738</v>
      </c>
      <c r="C3511" s="1" t="s">
        <v>13428</v>
      </c>
      <c r="D3511" s="1" t="s">
        <v>5879</v>
      </c>
      <c r="E3511" s="8">
        <f t="shared" ca="1" si="13"/>
        <v>6.4841720197393093E-2</v>
      </c>
    </row>
    <row r="3512" spans="1:5" ht="15.75" customHeight="1" x14ac:dyDescent="0.3">
      <c r="A3512" s="1">
        <v>1605</v>
      </c>
      <c r="B3512" s="1" t="s">
        <v>5976</v>
      </c>
      <c r="C3512" s="1" t="s">
        <v>13428</v>
      </c>
      <c r="D3512" s="1" t="s">
        <v>5977</v>
      </c>
      <c r="E3512" s="8">
        <f t="shared" ca="1" si="13"/>
        <v>0.27254588847451366</v>
      </c>
    </row>
    <row r="3513" spans="1:5" ht="15.75" customHeight="1" x14ac:dyDescent="0.3">
      <c r="A3513" s="1">
        <v>1605</v>
      </c>
      <c r="B3513" s="1" t="s">
        <v>7132</v>
      </c>
      <c r="C3513" s="1" t="s">
        <v>13428</v>
      </c>
      <c r="D3513" s="1" t="s">
        <v>11131</v>
      </c>
      <c r="E3513" s="8">
        <f t="shared" ca="1" si="13"/>
        <v>0.77045971141323788</v>
      </c>
    </row>
    <row r="3514" spans="1:5" ht="15.75" customHeight="1" x14ac:dyDescent="0.3">
      <c r="A3514" s="1">
        <v>1606</v>
      </c>
      <c r="B3514" s="1" t="s">
        <v>843</v>
      </c>
      <c r="C3514" s="1" t="s">
        <v>13428</v>
      </c>
      <c r="D3514" s="1" t="s">
        <v>5916</v>
      </c>
      <c r="E3514" s="8">
        <f t="shared" ca="1" si="13"/>
        <v>0.25352171427064329</v>
      </c>
    </row>
    <row r="3515" spans="1:5" ht="15.75" customHeight="1" x14ac:dyDescent="0.3">
      <c r="A3515" s="1">
        <v>1606</v>
      </c>
      <c r="B3515" s="1" t="s">
        <v>10146</v>
      </c>
      <c r="C3515" s="1" t="s">
        <v>13428</v>
      </c>
      <c r="D3515" s="1" t="s">
        <v>5916</v>
      </c>
      <c r="E3515" s="8">
        <f t="shared" ca="1" si="13"/>
        <v>0.39234161289997527</v>
      </c>
    </row>
    <row r="3516" spans="1:5" ht="15.75" customHeight="1" x14ac:dyDescent="0.3">
      <c r="A3516" s="1">
        <v>1607</v>
      </c>
      <c r="B3516" s="1" t="s">
        <v>395</v>
      </c>
      <c r="C3516" s="1" t="s">
        <v>13428</v>
      </c>
      <c r="D3516" s="1" t="s">
        <v>2599</v>
      </c>
      <c r="E3516" s="8">
        <f t="shared" ca="1" si="13"/>
        <v>7.1652018918903049E-2</v>
      </c>
    </row>
    <row r="3517" spans="1:5" ht="15.75" customHeight="1" x14ac:dyDescent="0.3">
      <c r="A3517" s="1">
        <v>1607</v>
      </c>
      <c r="B3517" s="1" t="s">
        <v>8427</v>
      </c>
      <c r="C3517" s="1" t="s">
        <v>13428</v>
      </c>
      <c r="D3517" s="1" t="s">
        <v>2599</v>
      </c>
      <c r="E3517" s="8">
        <f t="shared" ca="1" si="13"/>
        <v>0.99505660161000287</v>
      </c>
    </row>
    <row r="3518" spans="1:5" ht="15.75" customHeight="1" x14ac:dyDescent="0.3">
      <c r="A3518" s="1">
        <v>1608</v>
      </c>
      <c r="B3518" s="1" t="s">
        <v>4167</v>
      </c>
      <c r="C3518" s="1" t="s">
        <v>13428</v>
      </c>
      <c r="D3518" s="1" t="s">
        <v>12795</v>
      </c>
      <c r="E3518" s="8">
        <f t="shared" ca="1" si="13"/>
        <v>0.94091188517024205</v>
      </c>
    </row>
    <row r="3519" spans="1:5" ht="15.75" customHeight="1" x14ac:dyDescent="0.3">
      <c r="A3519" s="1">
        <v>1608</v>
      </c>
      <c r="B3519" s="1" t="s">
        <v>1043</v>
      </c>
      <c r="C3519" s="1" t="s">
        <v>13428</v>
      </c>
      <c r="D3519" s="1" t="s">
        <v>5636</v>
      </c>
      <c r="E3519" s="8">
        <f t="shared" ca="1" si="13"/>
        <v>0.22454459704124385</v>
      </c>
    </row>
    <row r="3520" spans="1:5" ht="15.75" customHeight="1" x14ac:dyDescent="0.3">
      <c r="A3520" s="1">
        <v>1609</v>
      </c>
      <c r="B3520" s="1" t="s">
        <v>7515</v>
      </c>
      <c r="C3520" s="1" t="s">
        <v>13428</v>
      </c>
      <c r="D3520" s="1" t="s">
        <v>10619</v>
      </c>
      <c r="E3520" s="8">
        <f t="shared" ca="1" si="13"/>
        <v>0.82508163536511803</v>
      </c>
    </row>
    <row r="3521" spans="1:5" ht="15.75" customHeight="1" x14ac:dyDescent="0.3">
      <c r="A3521" s="1">
        <v>1609</v>
      </c>
      <c r="B3521" s="1" t="s">
        <v>859</v>
      </c>
      <c r="C3521" s="1" t="s">
        <v>13428</v>
      </c>
      <c r="D3521" s="1" t="s">
        <v>11996</v>
      </c>
      <c r="E3521" s="8">
        <f t="shared" ca="1" si="13"/>
        <v>1.7972556907558168E-2</v>
      </c>
    </row>
    <row r="3522" spans="1:5" ht="15.75" customHeight="1" x14ac:dyDescent="0.3">
      <c r="A3522" s="1">
        <v>1610</v>
      </c>
      <c r="B3522" s="1" t="s">
        <v>4877</v>
      </c>
      <c r="C3522" s="1" t="s">
        <v>13428</v>
      </c>
      <c r="D3522" s="1" t="s">
        <v>4878</v>
      </c>
      <c r="E3522" s="8">
        <f t="shared" ca="1" si="13"/>
        <v>0.16626448275631767</v>
      </c>
    </row>
    <row r="3523" spans="1:5" ht="15.75" customHeight="1" x14ac:dyDescent="0.3">
      <c r="A3523" s="1">
        <v>1610</v>
      </c>
      <c r="B3523" s="1" t="s">
        <v>3322</v>
      </c>
      <c r="C3523" s="1" t="s">
        <v>13428</v>
      </c>
      <c r="D3523" s="1" t="s">
        <v>3323</v>
      </c>
      <c r="E3523" s="8">
        <f t="shared" ca="1" si="13"/>
        <v>0.99147879148102636</v>
      </c>
    </row>
    <row r="3524" spans="1:5" ht="15.75" customHeight="1" x14ac:dyDescent="0.3">
      <c r="A3524" s="1">
        <v>1611</v>
      </c>
      <c r="B3524" s="1" t="s">
        <v>10061</v>
      </c>
      <c r="C3524" s="1" t="s">
        <v>13428</v>
      </c>
      <c r="D3524" s="1" t="s">
        <v>10062</v>
      </c>
      <c r="E3524" s="8">
        <f t="shared" ca="1" si="13"/>
        <v>0.16258882643811146</v>
      </c>
    </row>
    <row r="3525" spans="1:5" ht="15.75" customHeight="1" x14ac:dyDescent="0.3">
      <c r="A3525" s="1">
        <v>1611</v>
      </c>
      <c r="B3525" s="1" t="s">
        <v>10236</v>
      </c>
      <c r="C3525" s="1" t="s">
        <v>13428</v>
      </c>
      <c r="D3525" s="1" t="s">
        <v>10237</v>
      </c>
      <c r="E3525" s="8">
        <f t="shared" ca="1" si="13"/>
        <v>0.69550407892216048</v>
      </c>
    </row>
    <row r="3526" spans="1:5" ht="15.75" customHeight="1" x14ac:dyDescent="0.3">
      <c r="A3526" s="1">
        <v>1612</v>
      </c>
      <c r="B3526" s="1" t="s">
        <v>8050</v>
      </c>
      <c r="C3526" s="1" t="s">
        <v>13428</v>
      </c>
      <c r="D3526" s="1" t="s">
        <v>2336</v>
      </c>
      <c r="E3526" s="8">
        <f t="shared" ca="1" si="13"/>
        <v>0.92476794627477021</v>
      </c>
    </row>
    <row r="3527" spans="1:5" ht="15.75" customHeight="1" x14ac:dyDescent="0.3">
      <c r="A3527" s="1">
        <v>1612</v>
      </c>
      <c r="B3527" s="1" t="s">
        <v>2335</v>
      </c>
      <c r="C3527" s="1" t="s">
        <v>13428</v>
      </c>
      <c r="D3527" s="1" t="s">
        <v>2336</v>
      </c>
      <c r="E3527" s="8">
        <f t="shared" ca="1" si="13"/>
        <v>6.8865274199307325E-2</v>
      </c>
    </row>
    <row r="3528" spans="1:5" ht="15.75" customHeight="1" x14ac:dyDescent="0.3">
      <c r="A3528" s="1">
        <v>1613</v>
      </c>
      <c r="B3528" s="1" t="s">
        <v>6482</v>
      </c>
      <c r="C3528" s="1" t="s">
        <v>13428</v>
      </c>
      <c r="D3528" s="1" t="s">
        <v>5021</v>
      </c>
      <c r="E3528" s="8">
        <f t="shared" ca="1" si="13"/>
        <v>0.28128025217900954</v>
      </c>
    </row>
    <row r="3529" spans="1:5" ht="15.75" customHeight="1" x14ac:dyDescent="0.3">
      <c r="A3529" s="1">
        <v>1613</v>
      </c>
      <c r="B3529" s="1" t="s">
        <v>138</v>
      </c>
      <c r="C3529" s="1" t="s">
        <v>13428</v>
      </c>
      <c r="D3529" s="1" t="s">
        <v>5021</v>
      </c>
      <c r="E3529" s="8">
        <f t="shared" ca="1" si="13"/>
        <v>2.9296947959991493E-2</v>
      </c>
    </row>
    <row r="3530" spans="1:5" ht="15.75" customHeight="1" x14ac:dyDescent="0.3">
      <c r="A3530" s="1">
        <v>1614</v>
      </c>
      <c r="B3530" s="1" t="s">
        <v>6513</v>
      </c>
      <c r="C3530" s="1" t="s">
        <v>13428</v>
      </c>
      <c r="D3530" s="1" t="s">
        <v>6514</v>
      </c>
      <c r="E3530" s="8">
        <f t="shared" ca="1" si="13"/>
        <v>0.41086573336009347</v>
      </c>
    </row>
    <row r="3531" spans="1:5" ht="15.75" customHeight="1" x14ac:dyDescent="0.3">
      <c r="A3531" s="1">
        <v>1614</v>
      </c>
      <c r="B3531" s="1" t="s">
        <v>9394</v>
      </c>
      <c r="C3531" s="1" t="s">
        <v>13428</v>
      </c>
      <c r="D3531" s="1" t="s">
        <v>11279</v>
      </c>
      <c r="E3531" s="8">
        <f t="shared" ca="1" si="13"/>
        <v>8.2211280743281767E-2</v>
      </c>
    </row>
    <row r="3532" spans="1:5" ht="15.75" customHeight="1" x14ac:dyDescent="0.3">
      <c r="A3532" s="1">
        <v>1615</v>
      </c>
      <c r="B3532" s="1" t="s">
        <v>6295</v>
      </c>
      <c r="C3532" s="1" t="s">
        <v>13428</v>
      </c>
      <c r="D3532" s="1" t="s">
        <v>6296</v>
      </c>
      <c r="E3532" s="8">
        <f t="shared" ca="1" si="13"/>
        <v>1.9838675880805234E-2</v>
      </c>
    </row>
    <row r="3533" spans="1:5" ht="15.75" customHeight="1" x14ac:dyDescent="0.3">
      <c r="A3533" s="1">
        <v>1615</v>
      </c>
      <c r="B3533" s="1" t="s">
        <v>5625</v>
      </c>
      <c r="C3533" s="1" t="s">
        <v>13428</v>
      </c>
      <c r="D3533" s="1" t="s">
        <v>13234</v>
      </c>
      <c r="E3533" s="8">
        <f t="shared" ca="1" si="13"/>
        <v>9.479557282867479E-2</v>
      </c>
    </row>
    <row r="3534" spans="1:5" ht="15.75" customHeight="1" x14ac:dyDescent="0.3">
      <c r="A3534" s="1">
        <v>1616</v>
      </c>
      <c r="B3534" s="1" t="s">
        <v>7860</v>
      </c>
      <c r="C3534" s="1" t="s">
        <v>13428</v>
      </c>
      <c r="D3534" s="1" t="s">
        <v>11982</v>
      </c>
      <c r="E3534" s="8">
        <f t="shared" ca="1" si="13"/>
        <v>0.86418911266203169</v>
      </c>
    </row>
    <row r="3535" spans="1:5" ht="15.75" customHeight="1" x14ac:dyDescent="0.3">
      <c r="A3535" s="1">
        <v>1616</v>
      </c>
      <c r="B3535" s="1" t="s">
        <v>9475</v>
      </c>
      <c r="C3535" s="1" t="s">
        <v>13428</v>
      </c>
      <c r="D3535" s="1" t="s">
        <v>9476</v>
      </c>
      <c r="E3535" s="8">
        <f t="shared" ca="1" si="13"/>
        <v>0.889901752436286</v>
      </c>
    </row>
    <row r="3536" spans="1:5" ht="15.75" customHeight="1" x14ac:dyDescent="0.3">
      <c r="A3536" s="1">
        <v>1617</v>
      </c>
      <c r="B3536" s="1" t="s">
        <v>1837</v>
      </c>
      <c r="C3536" s="1" t="s">
        <v>13428</v>
      </c>
      <c r="D3536" s="1" t="s">
        <v>1838</v>
      </c>
      <c r="E3536" s="8">
        <f t="shared" ca="1" si="13"/>
        <v>0.34870750290996977</v>
      </c>
    </row>
    <row r="3537" spans="1:5" ht="15.75" customHeight="1" x14ac:dyDescent="0.3">
      <c r="A3537" s="1">
        <v>1617</v>
      </c>
      <c r="B3537" s="1" t="s">
        <v>2855</v>
      </c>
      <c r="C3537" s="1" t="s">
        <v>13428</v>
      </c>
      <c r="D3537" s="1" t="s">
        <v>2856</v>
      </c>
      <c r="E3537" s="8">
        <f t="shared" ca="1" si="13"/>
        <v>0.31655558356769753</v>
      </c>
    </row>
    <row r="3538" spans="1:5" ht="15.75" customHeight="1" x14ac:dyDescent="0.3">
      <c r="A3538" s="1">
        <v>1618</v>
      </c>
      <c r="B3538" s="1" t="s">
        <v>11526</v>
      </c>
      <c r="C3538" s="1" t="s">
        <v>13428</v>
      </c>
      <c r="D3538" s="1" t="s">
        <v>11531</v>
      </c>
      <c r="E3538" s="8">
        <f t="shared" ca="1" si="13"/>
        <v>0.21982139508763754</v>
      </c>
    </row>
    <row r="3539" spans="1:5" ht="15.75" customHeight="1" x14ac:dyDescent="0.3">
      <c r="A3539" s="1">
        <v>1618</v>
      </c>
      <c r="B3539" s="1" t="s">
        <v>2510</v>
      </c>
      <c r="C3539" s="1" t="s">
        <v>13428</v>
      </c>
      <c r="D3539" s="1" t="s">
        <v>10699</v>
      </c>
      <c r="E3539" s="8">
        <f t="shared" ca="1" si="13"/>
        <v>0.9805305222275198</v>
      </c>
    </row>
    <row r="3540" spans="1:5" ht="15.75" customHeight="1" x14ac:dyDescent="0.3">
      <c r="A3540" s="1">
        <v>1619</v>
      </c>
      <c r="B3540" s="1" t="s">
        <v>7184</v>
      </c>
      <c r="C3540" s="1" t="s">
        <v>13428</v>
      </c>
      <c r="D3540" s="1" t="s">
        <v>7185</v>
      </c>
      <c r="E3540" s="8">
        <f t="shared" ca="1" si="13"/>
        <v>0.10480089418891914</v>
      </c>
    </row>
    <row r="3541" spans="1:5" ht="15.75" customHeight="1" x14ac:dyDescent="0.3">
      <c r="A3541" s="1">
        <v>1619</v>
      </c>
      <c r="B3541" s="1" t="s">
        <v>9603</v>
      </c>
      <c r="C3541" s="1" t="s">
        <v>13428</v>
      </c>
      <c r="D3541" s="1" t="s">
        <v>9604</v>
      </c>
      <c r="E3541" s="8">
        <f t="shared" ca="1" si="13"/>
        <v>0.38474119077331681</v>
      </c>
    </row>
    <row r="3542" spans="1:5" ht="15.75" customHeight="1" x14ac:dyDescent="0.3">
      <c r="A3542" s="1">
        <v>1620</v>
      </c>
      <c r="B3542" s="1" t="s">
        <v>2808</v>
      </c>
      <c r="C3542" s="1" t="s">
        <v>13428</v>
      </c>
      <c r="D3542" s="1" t="s">
        <v>7295</v>
      </c>
      <c r="E3542" s="8">
        <f t="shared" ca="1" si="13"/>
        <v>0.89421477685953521</v>
      </c>
    </row>
    <row r="3543" spans="1:5" ht="15.75" customHeight="1" x14ac:dyDescent="0.3">
      <c r="A3543" s="1">
        <v>1620</v>
      </c>
      <c r="B3543" s="1" t="s">
        <v>8795</v>
      </c>
      <c r="C3543" s="1" t="s">
        <v>13428</v>
      </c>
      <c r="D3543" s="1" t="s">
        <v>8796</v>
      </c>
      <c r="E3543" s="8">
        <f t="shared" ca="1" si="13"/>
        <v>0.52774144287667835</v>
      </c>
    </row>
    <row r="3544" spans="1:5" ht="15.75" customHeight="1" x14ac:dyDescent="0.3">
      <c r="A3544" s="1">
        <v>1621</v>
      </c>
      <c r="B3544" s="1" t="s">
        <v>7459</v>
      </c>
      <c r="C3544" s="1" t="s">
        <v>13428</v>
      </c>
      <c r="D3544" s="1" t="s">
        <v>13022</v>
      </c>
      <c r="E3544" s="8">
        <f t="shared" ca="1" si="13"/>
        <v>0.83755864120220069</v>
      </c>
    </row>
    <row r="3545" spans="1:5" ht="15.75" customHeight="1" x14ac:dyDescent="0.3">
      <c r="A3545" s="1">
        <v>1621</v>
      </c>
      <c r="B3545" s="1" t="s">
        <v>3119</v>
      </c>
      <c r="C3545" s="1" t="s">
        <v>13428</v>
      </c>
      <c r="D3545" s="1" t="s">
        <v>12484</v>
      </c>
      <c r="E3545" s="8">
        <f t="shared" ca="1" si="13"/>
        <v>6.5532235147270024E-2</v>
      </c>
    </row>
    <row r="3546" spans="1:5" ht="15.75" customHeight="1" x14ac:dyDescent="0.3">
      <c r="A3546" s="1">
        <v>1622</v>
      </c>
      <c r="B3546" s="1" t="s">
        <v>1584</v>
      </c>
      <c r="C3546" s="1" t="s">
        <v>13428</v>
      </c>
      <c r="D3546" s="1" t="s">
        <v>1585</v>
      </c>
      <c r="E3546" s="8">
        <f t="shared" ca="1" si="13"/>
        <v>1.8260045390207869E-2</v>
      </c>
    </row>
    <row r="3547" spans="1:5" ht="15.75" customHeight="1" x14ac:dyDescent="0.3">
      <c r="A3547" s="1">
        <v>1622</v>
      </c>
      <c r="B3547" s="1" t="s">
        <v>4785</v>
      </c>
      <c r="C3547" s="1" t="s">
        <v>13428</v>
      </c>
      <c r="D3547" s="1" t="s">
        <v>5838</v>
      </c>
      <c r="E3547" s="8">
        <f t="shared" ca="1" si="13"/>
        <v>0.52497247772655387</v>
      </c>
    </row>
    <row r="3548" spans="1:5" ht="15.75" customHeight="1" x14ac:dyDescent="0.3">
      <c r="A3548" s="1">
        <v>1623</v>
      </c>
      <c r="B3548" s="1" t="s">
        <v>8813</v>
      </c>
      <c r="C3548" s="1" t="s">
        <v>13428</v>
      </c>
      <c r="D3548" s="1" t="s">
        <v>13093</v>
      </c>
      <c r="E3548" s="8">
        <f t="shared" ca="1" si="13"/>
        <v>2.3990264669468409E-2</v>
      </c>
    </row>
    <row r="3549" spans="1:5" ht="15.75" customHeight="1" x14ac:dyDescent="0.3">
      <c r="A3549" s="1">
        <v>1623</v>
      </c>
      <c r="B3549" s="1" t="s">
        <v>2996</v>
      </c>
      <c r="C3549" s="1" t="s">
        <v>13428</v>
      </c>
      <c r="D3549" s="1" t="s">
        <v>10447</v>
      </c>
      <c r="E3549" s="8">
        <f t="shared" ca="1" si="13"/>
        <v>0.59484494667486576</v>
      </c>
    </row>
    <row r="3550" spans="1:5" ht="15.75" customHeight="1" x14ac:dyDescent="0.3">
      <c r="A3550" s="1">
        <v>1624</v>
      </c>
      <c r="B3550" s="1" t="s">
        <v>1233</v>
      </c>
      <c r="C3550" s="1" t="s">
        <v>13428</v>
      </c>
      <c r="D3550" s="1" t="s">
        <v>8900</v>
      </c>
      <c r="E3550" s="8">
        <f t="shared" ca="1" si="13"/>
        <v>0.34810917275684927</v>
      </c>
    </row>
    <row r="3551" spans="1:5" ht="15.75" customHeight="1" x14ac:dyDescent="0.3">
      <c r="A3551" s="1">
        <v>1624</v>
      </c>
      <c r="B3551" s="1" t="s">
        <v>9399</v>
      </c>
      <c r="C3551" s="1" t="s">
        <v>13428</v>
      </c>
      <c r="D3551" s="1" t="s">
        <v>13342</v>
      </c>
      <c r="E3551" s="8">
        <f t="shared" ca="1" si="13"/>
        <v>0.89122220460000823</v>
      </c>
    </row>
    <row r="3552" spans="1:5" ht="15.75" customHeight="1" x14ac:dyDescent="0.3">
      <c r="A3552" s="1">
        <v>1625</v>
      </c>
      <c r="B3552" s="1" t="s">
        <v>8437</v>
      </c>
      <c r="C3552" s="1" t="s">
        <v>13428</v>
      </c>
      <c r="D3552" s="1" t="s">
        <v>8438</v>
      </c>
      <c r="E3552" s="8">
        <f t="shared" ca="1" si="13"/>
        <v>0.1764954450732733</v>
      </c>
    </row>
    <row r="3553" spans="1:5" ht="15.75" customHeight="1" x14ac:dyDescent="0.3">
      <c r="A3553" s="1">
        <v>1625</v>
      </c>
      <c r="B3553" s="1" t="s">
        <v>7053</v>
      </c>
      <c r="C3553" s="1" t="s">
        <v>13428</v>
      </c>
      <c r="D3553" s="1" t="s">
        <v>7054</v>
      </c>
      <c r="E3553" s="8">
        <f t="shared" ca="1" si="13"/>
        <v>0.2575679306325519</v>
      </c>
    </row>
    <row r="3554" spans="1:5" ht="15.75" customHeight="1" x14ac:dyDescent="0.3">
      <c r="A3554" s="1">
        <v>1626</v>
      </c>
      <c r="B3554" s="1" t="s">
        <v>6411</v>
      </c>
      <c r="C3554" s="1" t="s">
        <v>13428</v>
      </c>
      <c r="D3554" s="1" t="s">
        <v>11055</v>
      </c>
      <c r="E3554" s="8">
        <f t="shared" ca="1" si="13"/>
        <v>0.48579823432000835</v>
      </c>
    </row>
    <row r="3555" spans="1:5" ht="15.75" customHeight="1" x14ac:dyDescent="0.3">
      <c r="A3555" s="1">
        <v>1626</v>
      </c>
      <c r="B3555" s="1" t="s">
        <v>2453</v>
      </c>
      <c r="C3555" s="1" t="s">
        <v>13428</v>
      </c>
      <c r="D3555" s="1" t="s">
        <v>10626</v>
      </c>
      <c r="E3555" s="8">
        <f t="shared" ca="1" si="13"/>
        <v>0.20289153937817683</v>
      </c>
    </row>
    <row r="3556" spans="1:5" ht="15.75" customHeight="1" x14ac:dyDescent="0.3">
      <c r="A3556" s="1">
        <v>1627</v>
      </c>
      <c r="B3556" s="1" t="s">
        <v>9935</v>
      </c>
      <c r="C3556" s="1" t="s">
        <v>13428</v>
      </c>
      <c r="D3556" s="1" t="s">
        <v>9936</v>
      </c>
      <c r="E3556" s="8">
        <f t="shared" ca="1" si="13"/>
        <v>0.21876954871702736</v>
      </c>
    </row>
    <row r="3557" spans="1:5" ht="15.75" customHeight="1" x14ac:dyDescent="0.3">
      <c r="A3557" s="1">
        <v>1627</v>
      </c>
      <c r="B3557" s="1" t="s">
        <v>8767</v>
      </c>
      <c r="C3557" s="1" t="s">
        <v>13428</v>
      </c>
      <c r="D3557" s="1" t="s">
        <v>12528</v>
      </c>
      <c r="E3557" s="8">
        <f t="shared" ca="1" si="13"/>
        <v>0.23633667431316541</v>
      </c>
    </row>
    <row r="3558" spans="1:5" ht="15.75" customHeight="1" x14ac:dyDescent="0.3">
      <c r="A3558" s="1">
        <v>1628</v>
      </c>
      <c r="B3558" s="1" t="s">
        <v>2865</v>
      </c>
      <c r="C3558" s="1" t="s">
        <v>13428</v>
      </c>
      <c r="D3558" s="1" t="s">
        <v>10678</v>
      </c>
      <c r="E3558" s="8">
        <f t="shared" ca="1" si="13"/>
        <v>0.97917503764941349</v>
      </c>
    </row>
    <row r="3559" spans="1:5" ht="15.75" customHeight="1" x14ac:dyDescent="0.3">
      <c r="A3559" s="1">
        <v>1628</v>
      </c>
      <c r="B3559" s="1" t="s">
        <v>12996</v>
      </c>
      <c r="C3559" s="1" t="s">
        <v>13428</v>
      </c>
      <c r="D3559" s="1" t="s">
        <v>13307</v>
      </c>
      <c r="E3559" s="8">
        <f t="shared" ca="1" si="13"/>
        <v>6.725816073406532E-2</v>
      </c>
    </row>
    <row r="3560" spans="1:5" ht="15.75" customHeight="1" x14ac:dyDescent="0.3">
      <c r="A3560" s="1">
        <v>1629</v>
      </c>
      <c r="B3560" s="1" t="s">
        <v>7338</v>
      </c>
      <c r="C3560" s="1" t="s">
        <v>13428</v>
      </c>
      <c r="D3560" s="1" t="s">
        <v>7339</v>
      </c>
      <c r="E3560" s="8">
        <f t="shared" ca="1" si="13"/>
        <v>0.39237887587922304</v>
      </c>
    </row>
    <row r="3561" spans="1:5" ht="15.75" customHeight="1" x14ac:dyDescent="0.3">
      <c r="A3561" s="1">
        <v>1629</v>
      </c>
      <c r="B3561" s="1" t="s">
        <v>5885</v>
      </c>
      <c r="C3561" s="1" t="s">
        <v>13428</v>
      </c>
      <c r="D3561" s="1" t="s">
        <v>13271</v>
      </c>
      <c r="E3561" s="8">
        <f t="shared" ca="1" si="13"/>
        <v>0.92231138860879303</v>
      </c>
    </row>
    <row r="3562" spans="1:5" ht="15.75" customHeight="1" x14ac:dyDescent="0.3">
      <c r="A3562" s="1">
        <v>1630</v>
      </c>
      <c r="B3562" s="1" t="s">
        <v>8979</v>
      </c>
      <c r="C3562" s="1" t="s">
        <v>13428</v>
      </c>
      <c r="D3562" s="1" t="s">
        <v>10306</v>
      </c>
      <c r="E3562" s="8">
        <f t="shared" ca="1" si="13"/>
        <v>0.25500958134670026</v>
      </c>
    </row>
    <row r="3563" spans="1:5" ht="15.75" customHeight="1" x14ac:dyDescent="0.3">
      <c r="A3563" s="1">
        <v>1630</v>
      </c>
      <c r="B3563" s="1" t="s">
        <v>10557</v>
      </c>
      <c r="C3563" s="1" t="s">
        <v>13428</v>
      </c>
      <c r="D3563" s="1" t="s">
        <v>10558</v>
      </c>
      <c r="E3563" s="8">
        <f t="shared" ca="1" si="13"/>
        <v>0.49890062300507343</v>
      </c>
    </row>
    <row r="3564" spans="1:5" ht="15.75" customHeight="1" x14ac:dyDescent="0.3">
      <c r="A3564" s="1">
        <v>1631</v>
      </c>
      <c r="B3564" s="1" t="s">
        <v>10187</v>
      </c>
      <c r="C3564" s="1" t="s">
        <v>13428</v>
      </c>
      <c r="D3564" s="1" t="s">
        <v>10188</v>
      </c>
      <c r="E3564" s="8">
        <f t="shared" ca="1" si="13"/>
        <v>0.80241723774740237</v>
      </c>
    </row>
    <row r="3565" spans="1:5" ht="15.75" customHeight="1" x14ac:dyDescent="0.3">
      <c r="A3565" s="1">
        <v>1631</v>
      </c>
      <c r="B3565" s="1" t="s">
        <v>2776</v>
      </c>
      <c r="C3565" s="1" t="s">
        <v>13428</v>
      </c>
      <c r="D3565" s="1" t="s">
        <v>8945</v>
      </c>
      <c r="E3565" s="8">
        <f t="shared" ca="1" si="13"/>
        <v>0.76273072305321499</v>
      </c>
    </row>
    <row r="3566" spans="1:5" ht="15.75" customHeight="1" x14ac:dyDescent="0.3">
      <c r="A3566" s="1">
        <v>1632</v>
      </c>
      <c r="B3566" s="1" t="s">
        <v>7281</v>
      </c>
      <c r="C3566" s="1" t="s">
        <v>13428</v>
      </c>
      <c r="D3566" s="1" t="s">
        <v>7282</v>
      </c>
      <c r="E3566" s="8">
        <f t="shared" ca="1" si="13"/>
        <v>0.13847520513399614</v>
      </c>
    </row>
    <row r="3567" spans="1:5" ht="15.75" customHeight="1" x14ac:dyDescent="0.3">
      <c r="A3567" s="1">
        <v>1632</v>
      </c>
      <c r="B3567" s="1" t="s">
        <v>1541</v>
      </c>
      <c r="C3567" s="1" t="s">
        <v>13428</v>
      </c>
      <c r="D3567" s="1" t="s">
        <v>5400</v>
      </c>
      <c r="E3567" s="8">
        <f t="shared" ca="1" si="13"/>
        <v>0.77809285554049978</v>
      </c>
    </row>
    <row r="3568" spans="1:5" ht="15.75" customHeight="1" x14ac:dyDescent="0.3">
      <c r="A3568" s="1">
        <v>1633</v>
      </c>
      <c r="B3568" s="1" t="s">
        <v>1700</v>
      </c>
      <c r="C3568" s="1" t="s">
        <v>13428</v>
      </c>
      <c r="D3568" s="1" t="s">
        <v>1701</v>
      </c>
      <c r="E3568" s="8">
        <f t="shared" ca="1" si="13"/>
        <v>0.68479628622001965</v>
      </c>
    </row>
    <row r="3569" spans="1:5" ht="15.75" customHeight="1" x14ac:dyDescent="0.3">
      <c r="A3569" s="1">
        <v>1633</v>
      </c>
      <c r="B3569" s="1" t="s">
        <v>4261</v>
      </c>
      <c r="C3569" s="1" t="s">
        <v>13428</v>
      </c>
      <c r="D3569" s="1" t="s">
        <v>8821</v>
      </c>
      <c r="E3569" s="8">
        <f t="shared" ca="1" si="13"/>
        <v>0.59892857806171496</v>
      </c>
    </row>
    <row r="3570" spans="1:5" ht="15.75" customHeight="1" x14ac:dyDescent="0.3">
      <c r="A3570" s="1">
        <v>1634</v>
      </c>
      <c r="B3570" s="1" t="s">
        <v>601</v>
      </c>
      <c r="C3570" s="1" t="s">
        <v>13428</v>
      </c>
      <c r="D3570" s="1" t="s">
        <v>602</v>
      </c>
      <c r="E3570" s="8">
        <f t="shared" ca="1" si="13"/>
        <v>5.6469893538381388E-2</v>
      </c>
    </row>
    <row r="3571" spans="1:5" ht="15.75" customHeight="1" x14ac:dyDescent="0.3">
      <c r="A3571" s="1">
        <v>1634</v>
      </c>
      <c r="B3571" s="1" t="s">
        <v>9694</v>
      </c>
      <c r="C3571" s="1" t="s">
        <v>13428</v>
      </c>
      <c r="D3571" s="1" t="s">
        <v>12881</v>
      </c>
      <c r="E3571" s="8">
        <f t="shared" ca="1" si="13"/>
        <v>0.10525297983948467</v>
      </c>
    </row>
    <row r="3572" spans="1:5" ht="15.75" customHeight="1" x14ac:dyDescent="0.3">
      <c r="A3572" s="1">
        <v>1635</v>
      </c>
      <c r="B3572" s="1" t="s">
        <v>7093</v>
      </c>
      <c r="C3572" s="1" t="s">
        <v>13428</v>
      </c>
      <c r="D3572" s="1" t="s">
        <v>7951</v>
      </c>
      <c r="E3572" s="8">
        <f t="shared" ref="E3572:E3826" ca="1" si="14">RAND()</f>
        <v>0.13803005715402006</v>
      </c>
    </row>
    <row r="3573" spans="1:5" ht="15.75" customHeight="1" x14ac:dyDescent="0.3">
      <c r="A3573" s="1">
        <v>1635</v>
      </c>
      <c r="B3573" s="1" t="s">
        <v>1022</v>
      </c>
      <c r="C3573" s="1" t="s">
        <v>13428</v>
      </c>
      <c r="D3573" s="1" t="s">
        <v>12947</v>
      </c>
      <c r="E3573" s="8">
        <f t="shared" ca="1" si="14"/>
        <v>0.42563158965596626</v>
      </c>
    </row>
    <row r="3574" spans="1:5" ht="15.75" customHeight="1" x14ac:dyDescent="0.3">
      <c r="A3574" s="1">
        <v>1636</v>
      </c>
      <c r="B3574" s="1" t="s">
        <v>4328</v>
      </c>
      <c r="C3574" s="1" t="s">
        <v>13428</v>
      </c>
      <c r="D3574" s="1" t="s">
        <v>4329</v>
      </c>
      <c r="E3574" s="8">
        <f t="shared" ca="1" si="14"/>
        <v>0.16087131373656749</v>
      </c>
    </row>
    <row r="3575" spans="1:5" ht="15.75" customHeight="1" x14ac:dyDescent="0.3">
      <c r="A3575" s="1">
        <v>1636</v>
      </c>
      <c r="B3575" s="1" t="s">
        <v>5980</v>
      </c>
      <c r="C3575" s="1" t="s">
        <v>13428</v>
      </c>
      <c r="D3575" s="1" t="s">
        <v>9359</v>
      </c>
      <c r="E3575" s="8">
        <f t="shared" ca="1" si="14"/>
        <v>0.18165271334024946</v>
      </c>
    </row>
    <row r="3576" spans="1:5" ht="15.75" customHeight="1" x14ac:dyDescent="0.3">
      <c r="A3576" s="1">
        <v>1637</v>
      </c>
      <c r="B3576" s="1" t="s">
        <v>10404</v>
      </c>
      <c r="C3576" s="1" t="s">
        <v>13428</v>
      </c>
      <c r="D3576" s="1" t="s">
        <v>10405</v>
      </c>
      <c r="E3576" s="8">
        <f t="shared" ca="1" si="14"/>
        <v>0.92439506651755188</v>
      </c>
    </row>
    <row r="3577" spans="1:5" ht="15.75" customHeight="1" x14ac:dyDescent="0.3">
      <c r="A3577" s="1">
        <v>1637</v>
      </c>
      <c r="B3577" s="1" t="s">
        <v>9812</v>
      </c>
      <c r="C3577" s="1" t="s">
        <v>13428</v>
      </c>
      <c r="D3577" s="1" t="s">
        <v>11670</v>
      </c>
      <c r="E3577" s="8">
        <f t="shared" ca="1" si="14"/>
        <v>0.51999332781238816</v>
      </c>
    </row>
    <row r="3578" spans="1:5" ht="15.75" customHeight="1" x14ac:dyDescent="0.3">
      <c r="A3578" s="1">
        <v>1638</v>
      </c>
      <c r="B3578" s="1" t="s">
        <v>4562</v>
      </c>
      <c r="C3578" s="1" t="s">
        <v>13428</v>
      </c>
      <c r="D3578" s="1" t="s">
        <v>5092</v>
      </c>
      <c r="E3578" s="8">
        <f t="shared" ca="1" si="14"/>
        <v>0.55459561957092485</v>
      </c>
    </row>
    <row r="3579" spans="1:5" ht="15.75" customHeight="1" x14ac:dyDescent="0.3">
      <c r="A3579" s="1">
        <v>1638</v>
      </c>
      <c r="B3579" s="1" t="s">
        <v>10700</v>
      </c>
      <c r="C3579" s="1" t="s">
        <v>13428</v>
      </c>
      <c r="D3579" s="1" t="s">
        <v>10955</v>
      </c>
      <c r="E3579" s="8">
        <f t="shared" ca="1" si="14"/>
        <v>0.30329072770994203</v>
      </c>
    </row>
    <row r="3580" spans="1:5" ht="15.75" customHeight="1" x14ac:dyDescent="0.3">
      <c r="A3580" s="1">
        <v>1639</v>
      </c>
      <c r="B3580" s="1" t="s">
        <v>9186</v>
      </c>
      <c r="C3580" s="1" t="s">
        <v>13428</v>
      </c>
      <c r="D3580" s="1" t="s">
        <v>9437</v>
      </c>
      <c r="E3580" s="8">
        <f t="shared" ca="1" si="14"/>
        <v>0.14783526859437812</v>
      </c>
    </row>
    <row r="3581" spans="1:5" ht="15.75" customHeight="1" x14ac:dyDescent="0.3">
      <c r="A3581" s="1">
        <v>1639</v>
      </c>
      <c r="B3581" s="1" t="s">
        <v>10441</v>
      </c>
      <c r="C3581" s="1" t="s">
        <v>13428</v>
      </c>
      <c r="D3581" s="1" t="s">
        <v>10442</v>
      </c>
      <c r="E3581" s="8">
        <f t="shared" ca="1" si="14"/>
        <v>2.5922948710619731E-2</v>
      </c>
    </row>
    <row r="3582" spans="1:5" ht="15.75" customHeight="1" x14ac:dyDescent="0.3">
      <c r="A3582" s="1">
        <v>1640</v>
      </c>
      <c r="B3582" s="1" t="s">
        <v>6241</v>
      </c>
      <c r="C3582" s="1" t="s">
        <v>13428</v>
      </c>
      <c r="D3582" s="1" t="s">
        <v>13251</v>
      </c>
      <c r="E3582" s="8">
        <f t="shared" ca="1" si="14"/>
        <v>0.19098582862905766</v>
      </c>
    </row>
    <row r="3583" spans="1:5" ht="15.75" customHeight="1" x14ac:dyDescent="0.3">
      <c r="A3583" s="1">
        <v>1640</v>
      </c>
      <c r="B3583" s="1" t="s">
        <v>4060</v>
      </c>
      <c r="C3583" s="1" t="s">
        <v>13428</v>
      </c>
      <c r="D3583" s="1" t="s">
        <v>4061</v>
      </c>
      <c r="E3583" s="8">
        <f t="shared" ca="1" si="14"/>
        <v>0.11481724727705223</v>
      </c>
    </row>
    <row r="3584" spans="1:5" ht="15.75" customHeight="1" x14ac:dyDescent="0.3">
      <c r="A3584" s="1">
        <v>1641</v>
      </c>
      <c r="B3584" s="1" t="s">
        <v>6736</v>
      </c>
      <c r="C3584" s="1" t="s">
        <v>13428</v>
      </c>
      <c r="D3584" s="1" t="s">
        <v>6737</v>
      </c>
      <c r="E3584" s="8">
        <f t="shared" ca="1" si="14"/>
        <v>0.90817421337100068</v>
      </c>
    </row>
    <row r="3585" spans="1:5" ht="15.75" customHeight="1" x14ac:dyDescent="0.3">
      <c r="A3585" s="1">
        <v>1641</v>
      </c>
      <c r="B3585" s="1" t="s">
        <v>7112</v>
      </c>
      <c r="C3585" s="1" t="s">
        <v>13428</v>
      </c>
      <c r="D3585" s="1" t="s">
        <v>7113</v>
      </c>
      <c r="E3585" s="8">
        <f t="shared" ca="1" si="14"/>
        <v>8.0467147561958718E-2</v>
      </c>
    </row>
    <row r="3586" spans="1:5" ht="15.75" customHeight="1" x14ac:dyDescent="0.3">
      <c r="A3586" s="1">
        <v>1642</v>
      </c>
      <c r="B3586" s="1" t="s">
        <v>6353</v>
      </c>
      <c r="C3586" s="1" t="s">
        <v>13428</v>
      </c>
      <c r="D3586" s="1" t="s">
        <v>6354</v>
      </c>
      <c r="E3586" s="8">
        <f t="shared" ca="1" si="14"/>
        <v>0.5303968069406324</v>
      </c>
    </row>
    <row r="3587" spans="1:5" ht="15.75" customHeight="1" x14ac:dyDescent="0.3">
      <c r="A3587" s="1">
        <v>1642</v>
      </c>
      <c r="B3587" s="1" t="s">
        <v>2406</v>
      </c>
      <c r="C3587" s="1" t="s">
        <v>13428</v>
      </c>
      <c r="D3587" s="1" t="s">
        <v>2407</v>
      </c>
      <c r="E3587" s="8">
        <f t="shared" ca="1" si="14"/>
        <v>0.78798099418791845</v>
      </c>
    </row>
    <row r="3588" spans="1:5" ht="15.75" customHeight="1" x14ac:dyDescent="0.3">
      <c r="A3588" s="1">
        <v>1643</v>
      </c>
      <c r="B3588" s="1" t="s">
        <v>10572</v>
      </c>
      <c r="C3588" s="1" t="s">
        <v>13428</v>
      </c>
      <c r="D3588" s="1" t="s">
        <v>10573</v>
      </c>
      <c r="E3588" s="8">
        <f t="shared" ca="1" si="14"/>
        <v>0.73883324371858028</v>
      </c>
    </row>
    <row r="3589" spans="1:5" ht="15.75" customHeight="1" x14ac:dyDescent="0.3">
      <c r="A3589" s="1">
        <v>1643</v>
      </c>
      <c r="B3589" s="1" t="s">
        <v>5160</v>
      </c>
      <c r="C3589" s="1" t="s">
        <v>13428</v>
      </c>
      <c r="D3589" s="1" t="s">
        <v>6485</v>
      </c>
      <c r="E3589" s="8">
        <f t="shared" ca="1" si="14"/>
        <v>0.48417573828798266</v>
      </c>
    </row>
    <row r="3590" spans="1:5" ht="15.75" customHeight="1" x14ac:dyDescent="0.3">
      <c r="A3590" s="1">
        <v>1644</v>
      </c>
      <c r="B3590" s="1" t="s">
        <v>6649</v>
      </c>
      <c r="C3590" s="1" t="s">
        <v>13428</v>
      </c>
      <c r="D3590" s="1" t="s">
        <v>6650</v>
      </c>
      <c r="E3590" s="8">
        <f t="shared" ca="1" si="14"/>
        <v>8.3400834998390905E-2</v>
      </c>
    </row>
    <row r="3591" spans="1:5" ht="15.75" customHeight="1" x14ac:dyDescent="0.3">
      <c r="A3591" s="1">
        <v>1644</v>
      </c>
      <c r="B3591" s="1" t="s">
        <v>1406</v>
      </c>
      <c r="C3591" s="1" t="s">
        <v>13428</v>
      </c>
      <c r="D3591" s="1" t="s">
        <v>1407</v>
      </c>
      <c r="E3591" s="8">
        <f t="shared" ca="1" si="14"/>
        <v>0.23797874645926487</v>
      </c>
    </row>
    <row r="3592" spans="1:5" ht="15.75" customHeight="1" x14ac:dyDescent="0.3">
      <c r="A3592" s="1">
        <v>1645</v>
      </c>
      <c r="B3592" s="1" t="s">
        <v>1803</v>
      </c>
      <c r="C3592" s="1" t="s">
        <v>13428</v>
      </c>
      <c r="D3592" s="1" t="s">
        <v>1804</v>
      </c>
      <c r="E3592" s="8">
        <f t="shared" ca="1" si="14"/>
        <v>0.90368326054194204</v>
      </c>
    </row>
    <row r="3593" spans="1:5" ht="15.75" customHeight="1" x14ac:dyDescent="0.3">
      <c r="A3593" s="1">
        <v>1645</v>
      </c>
      <c r="B3593" s="1" t="s">
        <v>7812</v>
      </c>
      <c r="C3593" s="1" t="s">
        <v>13428</v>
      </c>
      <c r="D3593" s="1" t="s">
        <v>7813</v>
      </c>
      <c r="E3593" s="8">
        <f t="shared" ca="1" si="14"/>
        <v>0.10326841286306387</v>
      </c>
    </row>
    <row r="3594" spans="1:5" ht="15.75" customHeight="1" x14ac:dyDescent="0.3">
      <c r="A3594" s="1">
        <v>1646</v>
      </c>
      <c r="B3594" s="1" t="s">
        <v>9572</v>
      </c>
      <c r="C3594" s="1" t="s">
        <v>13428</v>
      </c>
      <c r="D3594" s="1" t="s">
        <v>9709</v>
      </c>
      <c r="E3594" s="8">
        <f t="shared" ca="1" si="14"/>
        <v>0.87067508535985272</v>
      </c>
    </row>
    <row r="3595" spans="1:5" ht="15.75" customHeight="1" x14ac:dyDescent="0.3">
      <c r="A3595" s="1">
        <v>1646</v>
      </c>
      <c r="B3595" s="1" t="s">
        <v>9167</v>
      </c>
      <c r="C3595" s="1" t="s">
        <v>13428</v>
      </c>
      <c r="D3595" s="1" t="s">
        <v>9168</v>
      </c>
      <c r="E3595" s="8">
        <f t="shared" ca="1" si="14"/>
        <v>0.26759850682710817</v>
      </c>
    </row>
    <row r="3596" spans="1:5" ht="15.75" customHeight="1" x14ac:dyDescent="0.3">
      <c r="A3596" s="1">
        <v>1647</v>
      </c>
      <c r="B3596" s="1" t="s">
        <v>722</v>
      </c>
      <c r="C3596" s="1" t="s">
        <v>13428</v>
      </c>
      <c r="D3596" s="1" t="s">
        <v>7312</v>
      </c>
      <c r="E3596" s="8">
        <f t="shared" ca="1" si="14"/>
        <v>0.37858066966785819</v>
      </c>
    </row>
    <row r="3597" spans="1:5" ht="15.75" customHeight="1" x14ac:dyDescent="0.3">
      <c r="A3597" s="1">
        <v>1647</v>
      </c>
      <c r="B3597" s="1" t="s">
        <v>6130</v>
      </c>
      <c r="C3597" s="1" t="s">
        <v>13428</v>
      </c>
      <c r="D3597" s="1" t="s">
        <v>13355</v>
      </c>
      <c r="E3597" s="8">
        <f t="shared" ca="1" si="14"/>
        <v>0.95761214756354662</v>
      </c>
    </row>
    <row r="3598" spans="1:5" ht="15.75" customHeight="1" x14ac:dyDescent="0.3">
      <c r="A3598" s="1">
        <v>1648</v>
      </c>
      <c r="B3598" s="1" t="s">
        <v>6858</v>
      </c>
      <c r="C3598" s="1" t="s">
        <v>13428</v>
      </c>
      <c r="D3598" s="1" t="s">
        <v>6859</v>
      </c>
      <c r="E3598" s="8">
        <f t="shared" ca="1" si="14"/>
        <v>0.73749665705635647</v>
      </c>
    </row>
    <row r="3599" spans="1:5" ht="15.75" customHeight="1" x14ac:dyDescent="0.3">
      <c r="A3599" s="1">
        <v>1648</v>
      </c>
      <c r="B3599" s="1" t="s">
        <v>10798</v>
      </c>
      <c r="C3599" s="1" t="s">
        <v>13428</v>
      </c>
      <c r="D3599" s="1" t="s">
        <v>13407</v>
      </c>
      <c r="E3599" s="8">
        <f t="shared" ca="1" si="14"/>
        <v>0.35307513344816921</v>
      </c>
    </row>
    <row r="3600" spans="1:5" ht="15.75" customHeight="1" x14ac:dyDescent="0.3">
      <c r="A3600" s="1">
        <v>1649</v>
      </c>
      <c r="B3600" s="1" t="s">
        <v>3030</v>
      </c>
      <c r="C3600" s="1" t="s">
        <v>13428</v>
      </c>
      <c r="D3600" s="1" t="s">
        <v>6181</v>
      </c>
      <c r="E3600" s="8">
        <f t="shared" ca="1" si="14"/>
        <v>0.48263435371041863</v>
      </c>
    </row>
    <row r="3601" spans="1:5" ht="15.75" customHeight="1" x14ac:dyDescent="0.3">
      <c r="A3601" s="1">
        <v>1649</v>
      </c>
      <c r="B3601" s="1" t="s">
        <v>9006</v>
      </c>
      <c r="C3601" s="1" t="s">
        <v>13428</v>
      </c>
      <c r="D3601" s="1" t="s">
        <v>9007</v>
      </c>
      <c r="E3601" s="8">
        <f t="shared" ca="1" si="14"/>
        <v>0.27324794193696156</v>
      </c>
    </row>
    <row r="3602" spans="1:5" ht="15.75" customHeight="1" x14ac:dyDescent="0.3">
      <c r="A3602" s="1">
        <v>1650</v>
      </c>
      <c r="B3602" s="1" t="s">
        <v>8640</v>
      </c>
      <c r="C3602" s="1" t="s">
        <v>13428</v>
      </c>
      <c r="D3602" s="1" t="s">
        <v>8641</v>
      </c>
      <c r="E3602" s="8">
        <f t="shared" ca="1" si="14"/>
        <v>0.50588670788698953</v>
      </c>
    </row>
    <row r="3603" spans="1:5" ht="15.75" customHeight="1" x14ac:dyDescent="0.3">
      <c r="A3603" s="1">
        <v>1650</v>
      </c>
      <c r="B3603" s="1" t="s">
        <v>3455</v>
      </c>
      <c r="C3603" s="1" t="s">
        <v>13428</v>
      </c>
      <c r="D3603" s="1" t="s">
        <v>3456</v>
      </c>
      <c r="E3603" s="8">
        <f t="shared" ca="1" si="14"/>
        <v>1.2988061808723472E-2</v>
      </c>
    </row>
    <row r="3604" spans="1:5" ht="15.75" customHeight="1" x14ac:dyDescent="0.3">
      <c r="A3604" s="1">
        <v>1651</v>
      </c>
      <c r="B3604" s="1" t="s">
        <v>2428</v>
      </c>
      <c r="C3604" s="1" t="s">
        <v>13428</v>
      </c>
      <c r="D3604" s="1" t="s">
        <v>13182</v>
      </c>
      <c r="E3604" s="8">
        <f t="shared" ca="1" si="14"/>
        <v>0.4589327409338374</v>
      </c>
    </row>
    <row r="3605" spans="1:5" ht="15.75" customHeight="1" x14ac:dyDescent="0.3">
      <c r="A3605" s="1">
        <v>1651</v>
      </c>
      <c r="B3605" s="1" t="s">
        <v>11186</v>
      </c>
      <c r="C3605" s="1" t="s">
        <v>13428</v>
      </c>
      <c r="D3605" s="1" t="s">
        <v>11594</v>
      </c>
      <c r="E3605" s="8">
        <f t="shared" ca="1" si="14"/>
        <v>0.45720121898462041</v>
      </c>
    </row>
    <row r="3606" spans="1:5" ht="15.75" customHeight="1" x14ac:dyDescent="0.3">
      <c r="A3606" s="1">
        <v>1652</v>
      </c>
      <c r="B3606" s="1" t="s">
        <v>903</v>
      </c>
      <c r="C3606" s="1" t="s">
        <v>13428</v>
      </c>
      <c r="D3606" s="1" t="s">
        <v>904</v>
      </c>
      <c r="E3606" s="8">
        <f t="shared" ca="1" si="14"/>
        <v>0.64142814883277821</v>
      </c>
    </row>
    <row r="3607" spans="1:5" ht="15.75" customHeight="1" x14ac:dyDescent="0.3">
      <c r="A3607" s="1">
        <v>1652</v>
      </c>
      <c r="B3607" s="1" t="s">
        <v>620</v>
      </c>
      <c r="C3607" s="1" t="s">
        <v>13428</v>
      </c>
      <c r="D3607" s="1" t="s">
        <v>621</v>
      </c>
      <c r="E3607" s="8">
        <f t="shared" ca="1" si="14"/>
        <v>0.42362808775546856</v>
      </c>
    </row>
    <row r="3608" spans="1:5" ht="15.75" customHeight="1" x14ac:dyDescent="0.3">
      <c r="A3608" s="1">
        <v>1653</v>
      </c>
      <c r="B3608" s="1" t="s">
        <v>8776</v>
      </c>
      <c r="C3608" s="1" t="s">
        <v>13428</v>
      </c>
      <c r="D3608" s="1" t="s">
        <v>8777</v>
      </c>
      <c r="E3608" s="8">
        <f t="shared" ca="1" si="14"/>
        <v>0.87787265146201854</v>
      </c>
    </row>
    <row r="3609" spans="1:5" ht="15.75" customHeight="1" x14ac:dyDescent="0.3">
      <c r="A3609" s="1">
        <v>1653</v>
      </c>
      <c r="B3609" s="1" t="s">
        <v>1972</v>
      </c>
      <c r="C3609" s="1" t="s">
        <v>13428</v>
      </c>
      <c r="D3609" s="1" t="s">
        <v>1973</v>
      </c>
      <c r="E3609" s="8">
        <f t="shared" ca="1" si="14"/>
        <v>0.69168443562248649</v>
      </c>
    </row>
    <row r="3610" spans="1:5" ht="15.75" customHeight="1" x14ac:dyDescent="0.3">
      <c r="A3610" s="1">
        <v>1654</v>
      </c>
      <c r="B3610" s="1" t="s">
        <v>12517</v>
      </c>
      <c r="C3610" s="1" t="s">
        <v>13428</v>
      </c>
      <c r="D3610" s="1" t="s">
        <v>12518</v>
      </c>
      <c r="E3610" s="8">
        <f t="shared" ca="1" si="14"/>
        <v>0.78715466174663418</v>
      </c>
    </row>
    <row r="3611" spans="1:5" ht="15.75" customHeight="1" x14ac:dyDescent="0.3">
      <c r="A3611" s="1">
        <v>1654</v>
      </c>
      <c r="B3611" s="1" t="s">
        <v>3518</v>
      </c>
      <c r="C3611" s="1" t="s">
        <v>13428</v>
      </c>
      <c r="D3611" s="1" t="s">
        <v>4523</v>
      </c>
      <c r="E3611" s="8">
        <f t="shared" ca="1" si="14"/>
        <v>0.51933898217346164</v>
      </c>
    </row>
    <row r="3612" spans="1:5" ht="15.75" customHeight="1" x14ac:dyDescent="0.3">
      <c r="A3612" s="1">
        <v>1655</v>
      </c>
      <c r="B3612" s="1" t="s">
        <v>5409</v>
      </c>
      <c r="C3612" s="1" t="s">
        <v>13428</v>
      </c>
      <c r="D3612" s="1" t="s">
        <v>5410</v>
      </c>
      <c r="E3612" s="8">
        <f t="shared" ca="1" si="14"/>
        <v>0.64042361273088755</v>
      </c>
    </row>
    <row r="3613" spans="1:5" ht="15.75" customHeight="1" x14ac:dyDescent="0.3">
      <c r="A3613" s="1">
        <v>1655</v>
      </c>
      <c r="B3613" s="1" t="s">
        <v>4014</v>
      </c>
      <c r="C3613" s="1" t="s">
        <v>13428</v>
      </c>
      <c r="D3613" s="1" t="s">
        <v>10122</v>
      </c>
      <c r="E3613" s="8">
        <f t="shared" ca="1" si="14"/>
        <v>0.11197031142220115</v>
      </c>
    </row>
    <row r="3614" spans="1:5" ht="15.75" customHeight="1" x14ac:dyDescent="0.3">
      <c r="A3614" s="1">
        <v>1656</v>
      </c>
      <c r="B3614" s="1" t="s">
        <v>9536</v>
      </c>
      <c r="C3614" s="1" t="s">
        <v>13428</v>
      </c>
      <c r="D3614" s="1" t="s">
        <v>9537</v>
      </c>
      <c r="E3614" s="8">
        <f t="shared" ca="1" si="14"/>
        <v>0.60340019298943082</v>
      </c>
    </row>
    <row r="3615" spans="1:5" ht="15.75" customHeight="1" x14ac:dyDescent="0.3">
      <c r="A3615" s="1">
        <v>1656</v>
      </c>
      <c r="B3615" s="1" t="s">
        <v>7182</v>
      </c>
      <c r="C3615" s="1" t="s">
        <v>13428</v>
      </c>
      <c r="D3615" s="1" t="s">
        <v>10322</v>
      </c>
      <c r="E3615" s="8">
        <f t="shared" ca="1" si="14"/>
        <v>0.2579046703326997</v>
      </c>
    </row>
    <row r="3616" spans="1:5" ht="15.75" customHeight="1" x14ac:dyDescent="0.3">
      <c r="A3616" s="1">
        <v>1657</v>
      </c>
      <c r="B3616" s="1" t="s">
        <v>9047</v>
      </c>
      <c r="C3616" s="1" t="s">
        <v>13428</v>
      </c>
      <c r="D3616" s="1" t="s">
        <v>13028</v>
      </c>
      <c r="E3616" s="8">
        <f t="shared" ca="1" si="14"/>
        <v>0.92981521498825837</v>
      </c>
    </row>
    <row r="3617" spans="1:5" ht="15.75" customHeight="1" x14ac:dyDescent="0.3">
      <c r="A3617" s="1">
        <v>1657</v>
      </c>
      <c r="B3617" s="1" t="s">
        <v>7629</v>
      </c>
      <c r="C3617" s="1" t="s">
        <v>13428</v>
      </c>
      <c r="D3617" s="1" t="s">
        <v>10124</v>
      </c>
      <c r="E3617" s="8">
        <f t="shared" ca="1" si="14"/>
        <v>0.10643705002017989</v>
      </c>
    </row>
    <row r="3618" spans="1:5" ht="15.75" customHeight="1" x14ac:dyDescent="0.3">
      <c r="A3618" s="1">
        <v>1658</v>
      </c>
      <c r="B3618" s="1" t="s">
        <v>4046</v>
      </c>
      <c r="C3618" s="1" t="s">
        <v>13428</v>
      </c>
      <c r="D3618" s="1" t="s">
        <v>6806</v>
      </c>
      <c r="E3618" s="8">
        <f t="shared" ca="1" si="14"/>
        <v>1.229599716077967E-2</v>
      </c>
    </row>
    <row r="3619" spans="1:5" ht="15.75" customHeight="1" x14ac:dyDescent="0.3">
      <c r="A3619" s="1">
        <v>1658</v>
      </c>
      <c r="B3619" s="1" t="s">
        <v>11583</v>
      </c>
      <c r="C3619" s="1" t="s">
        <v>13428</v>
      </c>
      <c r="D3619" s="1" t="s">
        <v>11584</v>
      </c>
      <c r="E3619" s="8">
        <f t="shared" ca="1" si="14"/>
        <v>0.52185353617607766</v>
      </c>
    </row>
    <row r="3620" spans="1:5" ht="15.75" customHeight="1" x14ac:dyDescent="0.3">
      <c r="A3620" s="1">
        <v>1659</v>
      </c>
      <c r="B3620" s="1" t="s">
        <v>9357</v>
      </c>
      <c r="C3620" s="1" t="s">
        <v>13428</v>
      </c>
      <c r="D3620" s="1" t="s">
        <v>9358</v>
      </c>
      <c r="E3620" s="8">
        <f t="shared" ca="1" si="14"/>
        <v>0.35120286614781493</v>
      </c>
    </row>
    <row r="3621" spans="1:5" ht="15.75" customHeight="1" x14ac:dyDescent="0.3">
      <c r="A3621" s="1">
        <v>1659</v>
      </c>
      <c r="B3621" s="1" t="s">
        <v>9576</v>
      </c>
      <c r="C3621" s="1" t="s">
        <v>13428</v>
      </c>
      <c r="D3621" s="1" t="s">
        <v>13049</v>
      </c>
      <c r="E3621" s="8">
        <f t="shared" ca="1" si="14"/>
        <v>0.81093288228406213</v>
      </c>
    </row>
    <row r="3622" spans="1:5" ht="15.75" customHeight="1" x14ac:dyDescent="0.3">
      <c r="A3622" s="1">
        <v>1660</v>
      </c>
      <c r="B3622" s="1" t="s">
        <v>2823</v>
      </c>
      <c r="C3622" s="1" t="s">
        <v>13428</v>
      </c>
      <c r="D3622" s="1" t="s">
        <v>2824</v>
      </c>
      <c r="E3622" s="8">
        <f t="shared" ca="1" si="14"/>
        <v>0.64897126514534542</v>
      </c>
    </row>
    <row r="3623" spans="1:5" ht="15.75" customHeight="1" x14ac:dyDescent="0.3">
      <c r="A3623" s="1">
        <v>1660</v>
      </c>
      <c r="B3623" s="1" t="s">
        <v>2935</v>
      </c>
      <c r="C3623" s="1" t="s">
        <v>13428</v>
      </c>
      <c r="D3623" s="1" t="s">
        <v>8079</v>
      </c>
      <c r="E3623" s="8">
        <f t="shared" ca="1" si="14"/>
        <v>0.61487057274913948</v>
      </c>
    </row>
    <row r="3624" spans="1:5" ht="15.75" customHeight="1" x14ac:dyDescent="0.3">
      <c r="A3624" s="1">
        <v>1661</v>
      </c>
      <c r="B3624" s="1" t="s">
        <v>2875</v>
      </c>
      <c r="C3624" s="1" t="s">
        <v>13428</v>
      </c>
      <c r="D3624" s="1" t="s">
        <v>12365</v>
      </c>
      <c r="E3624" s="8">
        <f t="shared" ca="1" si="14"/>
        <v>0.39311464802268081</v>
      </c>
    </row>
    <row r="3625" spans="1:5" ht="15.75" customHeight="1" x14ac:dyDescent="0.3">
      <c r="A3625" s="1">
        <v>1661</v>
      </c>
      <c r="B3625" s="1" t="s">
        <v>6057</v>
      </c>
      <c r="C3625" s="1" t="s">
        <v>13428</v>
      </c>
      <c r="D3625" s="1" t="s">
        <v>10993</v>
      </c>
      <c r="E3625" s="8">
        <f t="shared" ca="1" si="14"/>
        <v>0.8774385654310547</v>
      </c>
    </row>
    <row r="3626" spans="1:5" ht="15.75" customHeight="1" x14ac:dyDescent="0.3">
      <c r="A3626" s="1">
        <v>1662</v>
      </c>
      <c r="B3626" s="1" t="s">
        <v>5416</v>
      </c>
      <c r="C3626" s="1" t="s">
        <v>13428</v>
      </c>
      <c r="D3626" s="1" t="s">
        <v>8434</v>
      </c>
      <c r="E3626" s="8">
        <f t="shared" ca="1" si="14"/>
        <v>0.33369345048435572</v>
      </c>
    </row>
    <row r="3627" spans="1:5" ht="15.75" customHeight="1" x14ac:dyDescent="0.3">
      <c r="A3627" s="1">
        <v>1662</v>
      </c>
      <c r="B3627" s="1" t="s">
        <v>3655</v>
      </c>
      <c r="C3627" s="1" t="s">
        <v>13428</v>
      </c>
      <c r="D3627" s="1" t="s">
        <v>10553</v>
      </c>
      <c r="E3627" s="8">
        <f t="shared" ca="1" si="14"/>
        <v>0.86695295677968998</v>
      </c>
    </row>
    <row r="3628" spans="1:5" ht="15.75" customHeight="1" x14ac:dyDescent="0.3">
      <c r="A3628" s="1">
        <v>1663</v>
      </c>
      <c r="B3628" s="1" t="s">
        <v>5757</v>
      </c>
      <c r="C3628" s="1" t="s">
        <v>13428</v>
      </c>
      <c r="D3628" s="1" t="s">
        <v>5758</v>
      </c>
      <c r="E3628" s="8">
        <f t="shared" ca="1" si="14"/>
        <v>0.56070093452097358</v>
      </c>
    </row>
    <row r="3629" spans="1:5" ht="15.75" customHeight="1" x14ac:dyDescent="0.3">
      <c r="A3629" s="1">
        <v>1663</v>
      </c>
      <c r="B3629" s="1" t="s">
        <v>12883</v>
      </c>
      <c r="C3629" s="1" t="s">
        <v>13428</v>
      </c>
      <c r="D3629" s="1" t="s">
        <v>12884</v>
      </c>
      <c r="E3629" s="8">
        <f t="shared" ca="1" si="14"/>
        <v>0.8050879794889747</v>
      </c>
    </row>
    <row r="3630" spans="1:5" ht="15.75" customHeight="1" x14ac:dyDescent="0.3">
      <c r="A3630" s="1">
        <v>1664</v>
      </c>
      <c r="B3630" s="1" t="s">
        <v>5214</v>
      </c>
      <c r="C3630" s="1" t="s">
        <v>13428</v>
      </c>
      <c r="D3630" s="1" t="s">
        <v>12562</v>
      </c>
      <c r="E3630" s="8">
        <f t="shared" ca="1" si="14"/>
        <v>0.78975942026288104</v>
      </c>
    </row>
    <row r="3631" spans="1:5" ht="15.75" customHeight="1" x14ac:dyDescent="0.3">
      <c r="A3631" s="1">
        <v>1664</v>
      </c>
      <c r="B3631" s="1" t="s">
        <v>10856</v>
      </c>
      <c r="C3631" s="1" t="s">
        <v>13428</v>
      </c>
      <c r="D3631" s="1" t="s">
        <v>12516</v>
      </c>
      <c r="E3631" s="8">
        <f t="shared" ca="1" si="14"/>
        <v>3.3871233791137878E-2</v>
      </c>
    </row>
    <row r="3632" spans="1:5" ht="15.75" customHeight="1" x14ac:dyDescent="0.3">
      <c r="A3632" s="1">
        <v>1665</v>
      </c>
      <c r="B3632" s="1" t="s">
        <v>261</v>
      </c>
      <c r="C3632" s="1" t="s">
        <v>13428</v>
      </c>
      <c r="D3632" s="1" t="s">
        <v>12586</v>
      </c>
      <c r="E3632" s="8">
        <f t="shared" ca="1" si="14"/>
        <v>0.63471728945541839</v>
      </c>
    </row>
    <row r="3633" spans="1:5" ht="15.75" customHeight="1" x14ac:dyDescent="0.3">
      <c r="A3633" s="1">
        <v>1665</v>
      </c>
      <c r="B3633" s="1" t="s">
        <v>4990</v>
      </c>
      <c r="C3633" s="1" t="s">
        <v>13428</v>
      </c>
      <c r="D3633" s="1" t="s">
        <v>4991</v>
      </c>
      <c r="E3633" s="8">
        <f t="shared" ca="1" si="14"/>
        <v>0.48363971193474198</v>
      </c>
    </row>
    <row r="3634" spans="1:5" ht="15.75" customHeight="1" x14ac:dyDescent="0.3">
      <c r="A3634" s="1">
        <v>1666</v>
      </c>
      <c r="B3634" s="1" t="s">
        <v>7970</v>
      </c>
      <c r="C3634" s="1" t="s">
        <v>13428</v>
      </c>
      <c r="D3634" s="1" t="s">
        <v>7971</v>
      </c>
      <c r="E3634" s="8">
        <f t="shared" ca="1" si="14"/>
        <v>4.7490646277425386E-2</v>
      </c>
    </row>
    <row r="3635" spans="1:5" ht="15.75" customHeight="1" x14ac:dyDescent="0.3">
      <c r="A3635" s="1">
        <v>1666</v>
      </c>
      <c r="B3635" s="1" t="s">
        <v>6530</v>
      </c>
      <c r="C3635" s="1" t="s">
        <v>13428</v>
      </c>
      <c r="D3635" s="1" t="s">
        <v>11568</v>
      </c>
      <c r="E3635" s="8">
        <f t="shared" ca="1" si="14"/>
        <v>0.41250430803848859</v>
      </c>
    </row>
    <row r="3636" spans="1:5" ht="15.75" customHeight="1" x14ac:dyDescent="0.3">
      <c r="A3636" s="1">
        <v>1667</v>
      </c>
      <c r="B3636" s="1" t="s">
        <v>2484</v>
      </c>
      <c r="C3636" s="1" t="s">
        <v>13428</v>
      </c>
      <c r="D3636" s="1" t="s">
        <v>2485</v>
      </c>
      <c r="E3636" s="8">
        <f t="shared" ca="1" si="14"/>
        <v>0.95681023435879886</v>
      </c>
    </row>
    <row r="3637" spans="1:5" ht="15.75" customHeight="1" x14ac:dyDescent="0.3">
      <c r="A3637" s="1">
        <v>1667</v>
      </c>
      <c r="B3637" s="1" t="s">
        <v>5185</v>
      </c>
      <c r="C3637" s="1" t="s">
        <v>13428</v>
      </c>
      <c r="D3637" s="1" t="s">
        <v>8617</v>
      </c>
      <c r="E3637" s="8">
        <f t="shared" ca="1" si="14"/>
        <v>0.43972399565233367</v>
      </c>
    </row>
    <row r="3638" spans="1:5" ht="15.75" customHeight="1" x14ac:dyDescent="0.3">
      <c r="A3638" s="1">
        <v>1668</v>
      </c>
      <c r="B3638" s="1" t="s">
        <v>2505</v>
      </c>
      <c r="C3638" s="1" t="s">
        <v>13428</v>
      </c>
      <c r="D3638" s="1" t="s">
        <v>10959</v>
      </c>
      <c r="E3638" s="8">
        <f t="shared" ca="1" si="14"/>
        <v>0.31043249023522879</v>
      </c>
    </row>
    <row r="3639" spans="1:5" ht="15.75" customHeight="1" x14ac:dyDescent="0.3">
      <c r="A3639" s="1">
        <v>1668</v>
      </c>
      <c r="B3639" s="1" t="s">
        <v>4872</v>
      </c>
      <c r="C3639" s="1" t="s">
        <v>13428</v>
      </c>
      <c r="D3639" s="1" t="s">
        <v>4873</v>
      </c>
      <c r="E3639" s="8">
        <f t="shared" ca="1" si="14"/>
        <v>0.7706578142093049</v>
      </c>
    </row>
    <row r="3640" spans="1:5" ht="15.75" customHeight="1" x14ac:dyDescent="0.3">
      <c r="A3640" s="1">
        <v>1669</v>
      </c>
      <c r="B3640" s="1" t="s">
        <v>8135</v>
      </c>
      <c r="C3640" s="1" t="s">
        <v>13428</v>
      </c>
      <c r="D3640" s="1" t="s">
        <v>8136</v>
      </c>
      <c r="E3640" s="8">
        <f t="shared" ca="1" si="14"/>
        <v>0.64109761194198256</v>
      </c>
    </row>
    <row r="3641" spans="1:5" ht="15.75" customHeight="1" x14ac:dyDescent="0.3">
      <c r="A3641" s="1">
        <v>1669</v>
      </c>
      <c r="B3641" s="1" t="s">
        <v>3468</v>
      </c>
      <c r="C3641" s="1" t="s">
        <v>13428</v>
      </c>
      <c r="D3641" s="1" t="s">
        <v>3469</v>
      </c>
      <c r="E3641" s="8">
        <f t="shared" ca="1" si="14"/>
        <v>0.34885873888107333</v>
      </c>
    </row>
    <row r="3642" spans="1:5" ht="15.75" customHeight="1" x14ac:dyDescent="0.3">
      <c r="A3642" s="1">
        <v>1670</v>
      </c>
      <c r="B3642" s="1" t="s">
        <v>6759</v>
      </c>
      <c r="C3642" s="1" t="s">
        <v>13428</v>
      </c>
      <c r="D3642" s="1" t="s">
        <v>11741</v>
      </c>
      <c r="E3642" s="8">
        <f t="shared" ca="1" si="14"/>
        <v>0.3661123414498122</v>
      </c>
    </row>
    <row r="3643" spans="1:5" ht="15.75" customHeight="1" x14ac:dyDescent="0.3">
      <c r="A3643" s="1">
        <v>1670</v>
      </c>
      <c r="B3643" s="1" t="s">
        <v>2622</v>
      </c>
      <c r="C3643" s="1" t="s">
        <v>13428</v>
      </c>
      <c r="D3643" s="1" t="s">
        <v>12081</v>
      </c>
      <c r="E3643" s="8">
        <f t="shared" ca="1" si="14"/>
        <v>0.24200909924568981</v>
      </c>
    </row>
    <row r="3644" spans="1:5" ht="15.75" customHeight="1" x14ac:dyDescent="0.3">
      <c r="A3644" s="1">
        <v>1671</v>
      </c>
      <c r="B3644" s="1" t="s">
        <v>8564</v>
      </c>
      <c r="C3644" s="1" t="s">
        <v>13428</v>
      </c>
      <c r="D3644" s="1" t="s">
        <v>13221</v>
      </c>
      <c r="E3644" s="8">
        <f t="shared" ca="1" si="14"/>
        <v>0.91384506776650232</v>
      </c>
    </row>
    <row r="3645" spans="1:5" ht="15.75" customHeight="1" x14ac:dyDescent="0.3">
      <c r="A3645" s="1">
        <v>1671</v>
      </c>
      <c r="B3645" s="1" t="s">
        <v>2141</v>
      </c>
      <c r="C3645" s="1" t="s">
        <v>13428</v>
      </c>
      <c r="D3645" s="1" t="s">
        <v>2142</v>
      </c>
      <c r="E3645" s="8">
        <f t="shared" ca="1" si="14"/>
        <v>0.38296136461289265</v>
      </c>
    </row>
    <row r="3646" spans="1:5" ht="15.75" customHeight="1" x14ac:dyDescent="0.3">
      <c r="A3646" s="1">
        <v>1672</v>
      </c>
      <c r="B3646" s="1" t="s">
        <v>7898</v>
      </c>
      <c r="C3646" s="1" t="s">
        <v>13428</v>
      </c>
      <c r="D3646" s="1" t="s">
        <v>8365</v>
      </c>
      <c r="E3646" s="8">
        <f t="shared" ca="1" si="14"/>
        <v>0.94334945704868056</v>
      </c>
    </row>
    <row r="3647" spans="1:5" ht="15.75" customHeight="1" x14ac:dyDescent="0.3">
      <c r="A3647" s="1">
        <v>1672</v>
      </c>
      <c r="B3647" s="1" t="s">
        <v>4905</v>
      </c>
      <c r="C3647" s="1" t="s">
        <v>13428</v>
      </c>
      <c r="D3647" s="1" t="s">
        <v>13127</v>
      </c>
      <c r="E3647" s="8">
        <f t="shared" ca="1" si="14"/>
        <v>4.5909577407714064E-2</v>
      </c>
    </row>
    <row r="3648" spans="1:5" ht="15.75" customHeight="1" x14ac:dyDescent="0.3">
      <c r="A3648" s="1">
        <v>1673</v>
      </c>
      <c r="B3648" s="1" t="s">
        <v>4489</v>
      </c>
      <c r="C3648" s="1" t="s">
        <v>13428</v>
      </c>
      <c r="D3648" s="1" t="s">
        <v>4490</v>
      </c>
      <c r="E3648" s="8">
        <f t="shared" ca="1" si="14"/>
        <v>0.52719255557575029</v>
      </c>
    </row>
    <row r="3649" spans="1:5" ht="15.75" customHeight="1" x14ac:dyDescent="0.3">
      <c r="A3649" s="1">
        <v>1673</v>
      </c>
      <c r="B3649" s="1" t="s">
        <v>4069</v>
      </c>
      <c r="C3649" s="1" t="s">
        <v>13428</v>
      </c>
      <c r="D3649" s="1" t="s">
        <v>4490</v>
      </c>
      <c r="E3649" s="8">
        <f t="shared" ca="1" si="14"/>
        <v>0.91463573982628632</v>
      </c>
    </row>
    <row r="3650" spans="1:5" ht="15.75" customHeight="1" x14ac:dyDescent="0.3">
      <c r="A3650" s="1">
        <v>1674</v>
      </c>
      <c r="B3650" s="1" t="s">
        <v>10200</v>
      </c>
      <c r="C3650" s="1" t="s">
        <v>13428</v>
      </c>
      <c r="D3650" s="1" t="s">
        <v>12217</v>
      </c>
      <c r="E3650" s="8">
        <f t="shared" ca="1" si="14"/>
        <v>0.66075770681396084</v>
      </c>
    </row>
    <row r="3651" spans="1:5" ht="15.75" customHeight="1" x14ac:dyDescent="0.3">
      <c r="A3651" s="1">
        <v>1674</v>
      </c>
      <c r="B3651" s="1" t="s">
        <v>7289</v>
      </c>
      <c r="C3651" s="1" t="s">
        <v>13428</v>
      </c>
      <c r="D3651" s="1" t="s">
        <v>11502</v>
      </c>
      <c r="E3651" s="8">
        <f t="shared" ca="1" si="14"/>
        <v>0.42759484193453234</v>
      </c>
    </row>
    <row r="3652" spans="1:5" ht="15.75" customHeight="1" x14ac:dyDescent="0.3">
      <c r="A3652" s="1">
        <v>1675</v>
      </c>
      <c r="B3652" s="1" t="s">
        <v>7395</v>
      </c>
      <c r="C3652" s="1" t="s">
        <v>13428</v>
      </c>
      <c r="D3652" s="1" t="s">
        <v>13031</v>
      </c>
      <c r="E3652" s="8">
        <f t="shared" ca="1" si="14"/>
        <v>2.1666705176570988E-2</v>
      </c>
    </row>
    <row r="3653" spans="1:5" ht="15.75" customHeight="1" x14ac:dyDescent="0.3">
      <c r="A3653" s="1">
        <v>1675</v>
      </c>
      <c r="B3653" s="1" t="s">
        <v>9319</v>
      </c>
      <c r="C3653" s="1" t="s">
        <v>13428</v>
      </c>
      <c r="D3653" s="1" t="s">
        <v>11380</v>
      </c>
      <c r="E3653" s="8">
        <f t="shared" ca="1" si="14"/>
        <v>0.67207673188189054</v>
      </c>
    </row>
    <row r="3654" spans="1:5" ht="15.75" customHeight="1" x14ac:dyDescent="0.3">
      <c r="A3654" s="1">
        <v>1676</v>
      </c>
      <c r="B3654" s="1" t="s">
        <v>4982</v>
      </c>
      <c r="C3654" s="1" t="s">
        <v>13428</v>
      </c>
      <c r="D3654" s="1" t="s">
        <v>4983</v>
      </c>
      <c r="E3654" s="8">
        <f t="shared" ca="1" si="14"/>
        <v>0.43972551692163497</v>
      </c>
    </row>
    <row r="3655" spans="1:5" ht="15.75" customHeight="1" x14ac:dyDescent="0.3">
      <c r="A3655" s="1">
        <v>1676</v>
      </c>
      <c r="B3655" s="1" t="s">
        <v>10144</v>
      </c>
      <c r="C3655" s="1" t="s">
        <v>13428</v>
      </c>
      <c r="D3655" s="1" t="s">
        <v>10145</v>
      </c>
      <c r="E3655" s="8">
        <f t="shared" ca="1" si="14"/>
        <v>0.26719237330562817</v>
      </c>
    </row>
    <row r="3656" spans="1:5" ht="15.75" customHeight="1" x14ac:dyDescent="0.3">
      <c r="A3656" s="1">
        <v>1677</v>
      </c>
      <c r="B3656" s="1" t="s">
        <v>7563</v>
      </c>
      <c r="C3656" s="1" t="s">
        <v>13428</v>
      </c>
      <c r="D3656" s="1" t="s">
        <v>7564</v>
      </c>
      <c r="E3656" s="8">
        <f t="shared" ca="1" si="14"/>
        <v>0.87466592545768129</v>
      </c>
    </row>
    <row r="3657" spans="1:5" ht="15.75" customHeight="1" x14ac:dyDescent="0.3">
      <c r="A3657" s="1">
        <v>1677</v>
      </c>
      <c r="B3657" s="1" t="s">
        <v>7442</v>
      </c>
      <c r="C3657" s="1" t="s">
        <v>13428</v>
      </c>
      <c r="D3657" s="1" t="s">
        <v>7443</v>
      </c>
      <c r="E3657" s="8">
        <f t="shared" ca="1" si="14"/>
        <v>0.18655073784316689</v>
      </c>
    </row>
    <row r="3658" spans="1:5" ht="15.75" customHeight="1" x14ac:dyDescent="0.3">
      <c r="A3658" s="1">
        <v>1678</v>
      </c>
      <c r="B3658" s="1" t="s">
        <v>925</v>
      </c>
      <c r="C3658" s="1" t="s">
        <v>13428</v>
      </c>
      <c r="D3658" s="1" t="s">
        <v>8465</v>
      </c>
      <c r="E3658" s="8">
        <f t="shared" ca="1" si="14"/>
        <v>0.89470999237512439</v>
      </c>
    </row>
    <row r="3659" spans="1:5" ht="15.75" customHeight="1" x14ac:dyDescent="0.3">
      <c r="A3659" s="1">
        <v>1678</v>
      </c>
      <c r="B3659" s="1" t="s">
        <v>7581</v>
      </c>
      <c r="C3659" s="1" t="s">
        <v>13428</v>
      </c>
      <c r="D3659" s="1" t="s">
        <v>8730</v>
      </c>
      <c r="E3659" s="8">
        <f t="shared" ca="1" si="14"/>
        <v>0.50206602757937291</v>
      </c>
    </row>
    <row r="3660" spans="1:5" ht="15.75" customHeight="1" x14ac:dyDescent="0.3">
      <c r="A3660" s="1">
        <v>1679</v>
      </c>
      <c r="B3660" s="1" t="s">
        <v>2279</v>
      </c>
      <c r="C3660" s="1" t="s">
        <v>13428</v>
      </c>
      <c r="D3660" s="1" t="s">
        <v>2280</v>
      </c>
      <c r="E3660" s="8">
        <f t="shared" ca="1" si="14"/>
        <v>0.26854398006620717</v>
      </c>
    </row>
    <row r="3661" spans="1:5" ht="15.75" customHeight="1" x14ac:dyDescent="0.3">
      <c r="A3661" s="1">
        <v>1679</v>
      </c>
      <c r="B3661" s="1" t="s">
        <v>10680</v>
      </c>
      <c r="C3661" s="1" t="s">
        <v>13428</v>
      </c>
      <c r="D3661" s="1" t="s">
        <v>11860</v>
      </c>
      <c r="E3661" s="8">
        <f t="shared" ca="1" si="14"/>
        <v>4.0883412293596821E-2</v>
      </c>
    </row>
    <row r="3662" spans="1:5" ht="15.75" customHeight="1" x14ac:dyDescent="0.3">
      <c r="A3662" s="1">
        <v>1680</v>
      </c>
      <c r="B3662" s="1" t="s">
        <v>5834</v>
      </c>
      <c r="C3662" s="1" t="s">
        <v>13428</v>
      </c>
      <c r="D3662" s="1" t="s">
        <v>5835</v>
      </c>
      <c r="E3662" s="8">
        <f t="shared" ca="1" si="14"/>
        <v>0.99098626801665268</v>
      </c>
    </row>
    <row r="3663" spans="1:5" ht="15.75" customHeight="1" x14ac:dyDescent="0.3">
      <c r="A3663" s="1">
        <v>1680</v>
      </c>
      <c r="B3663" s="1" t="s">
        <v>6256</v>
      </c>
      <c r="C3663" s="1" t="s">
        <v>13428</v>
      </c>
      <c r="D3663" s="1" t="s">
        <v>6455</v>
      </c>
      <c r="E3663" s="8">
        <f t="shared" ca="1" si="14"/>
        <v>0.24697650304261398</v>
      </c>
    </row>
    <row r="3664" spans="1:5" ht="15.75" customHeight="1" x14ac:dyDescent="0.3">
      <c r="A3664" s="1">
        <v>1681</v>
      </c>
      <c r="B3664" s="1" t="s">
        <v>5786</v>
      </c>
      <c r="C3664" s="1" t="s">
        <v>13428</v>
      </c>
      <c r="D3664" s="1" t="s">
        <v>13159</v>
      </c>
      <c r="E3664" s="8">
        <f t="shared" ca="1" si="14"/>
        <v>0.88587151168042177</v>
      </c>
    </row>
    <row r="3665" spans="1:5" ht="15.75" customHeight="1" x14ac:dyDescent="0.3">
      <c r="A3665" s="1">
        <v>1681</v>
      </c>
      <c r="B3665" s="1" t="s">
        <v>3618</v>
      </c>
      <c r="C3665" s="1" t="s">
        <v>13428</v>
      </c>
      <c r="D3665" s="1" t="s">
        <v>3619</v>
      </c>
      <c r="E3665" s="8">
        <f t="shared" ca="1" si="14"/>
        <v>6.5656786140867118E-2</v>
      </c>
    </row>
    <row r="3666" spans="1:5" ht="15.75" customHeight="1" x14ac:dyDescent="0.3">
      <c r="A3666" s="1">
        <v>1682</v>
      </c>
      <c r="B3666" s="1" t="s">
        <v>7410</v>
      </c>
      <c r="C3666" s="1" t="s">
        <v>13428</v>
      </c>
      <c r="D3666" s="1" t="s">
        <v>7411</v>
      </c>
      <c r="E3666" s="8">
        <f t="shared" ca="1" si="14"/>
        <v>0.69871682519636102</v>
      </c>
    </row>
    <row r="3667" spans="1:5" ht="15.75" customHeight="1" x14ac:dyDescent="0.3">
      <c r="A3667" s="1">
        <v>1682</v>
      </c>
      <c r="B3667" s="1" t="s">
        <v>10691</v>
      </c>
      <c r="C3667" s="1" t="s">
        <v>13428</v>
      </c>
      <c r="D3667" s="1" t="s">
        <v>11948</v>
      </c>
      <c r="E3667" s="8">
        <f t="shared" ca="1" si="14"/>
        <v>0.15471826513137898</v>
      </c>
    </row>
    <row r="3668" spans="1:5" ht="15.75" customHeight="1" x14ac:dyDescent="0.3">
      <c r="A3668" s="1">
        <v>1683</v>
      </c>
      <c r="B3668" s="1" t="s">
        <v>4660</v>
      </c>
      <c r="C3668" s="1" t="s">
        <v>13428</v>
      </c>
      <c r="D3668" s="1" t="s">
        <v>11464</v>
      </c>
      <c r="E3668" s="8">
        <f t="shared" ca="1" si="14"/>
        <v>0.25430097527644568</v>
      </c>
    </row>
    <row r="3669" spans="1:5" ht="15.75" customHeight="1" x14ac:dyDescent="0.3">
      <c r="A3669" s="1">
        <v>1683</v>
      </c>
      <c r="B3669" s="1" t="s">
        <v>557</v>
      </c>
      <c r="C3669" s="1" t="s">
        <v>13428</v>
      </c>
      <c r="D3669" s="1" t="s">
        <v>558</v>
      </c>
      <c r="E3669" s="8">
        <f t="shared" ca="1" si="14"/>
        <v>0.76900148564694548</v>
      </c>
    </row>
    <row r="3670" spans="1:5" ht="15.75" customHeight="1" x14ac:dyDescent="0.3">
      <c r="A3670" s="1">
        <v>1684</v>
      </c>
      <c r="B3670" s="1" t="s">
        <v>7040</v>
      </c>
      <c r="C3670" s="1" t="s">
        <v>13428</v>
      </c>
      <c r="D3670" s="1" t="s">
        <v>7041</v>
      </c>
      <c r="E3670" s="8">
        <f t="shared" ca="1" si="14"/>
        <v>0.75002092020873179</v>
      </c>
    </row>
    <row r="3671" spans="1:5" ht="15.75" customHeight="1" x14ac:dyDescent="0.3">
      <c r="A3671" s="1">
        <v>1684</v>
      </c>
      <c r="B3671" s="1" t="s">
        <v>5710</v>
      </c>
      <c r="C3671" s="1" t="s">
        <v>13428</v>
      </c>
      <c r="D3671" s="1" t="s">
        <v>5711</v>
      </c>
      <c r="E3671" s="8">
        <f t="shared" ca="1" si="14"/>
        <v>0.85898167526262859</v>
      </c>
    </row>
    <row r="3672" spans="1:5" ht="15.75" customHeight="1" x14ac:dyDescent="0.3">
      <c r="A3672" s="1">
        <v>1685</v>
      </c>
      <c r="B3672" s="1" t="s">
        <v>6546</v>
      </c>
      <c r="C3672" s="1" t="s">
        <v>13428</v>
      </c>
      <c r="D3672" s="1" t="s">
        <v>6547</v>
      </c>
      <c r="E3672" s="8">
        <f t="shared" ca="1" si="14"/>
        <v>0.54669040651751544</v>
      </c>
    </row>
    <row r="3673" spans="1:5" ht="15.75" customHeight="1" x14ac:dyDescent="0.3">
      <c r="A3673" s="1">
        <v>1685</v>
      </c>
      <c r="B3673" s="1" t="s">
        <v>451</v>
      </c>
      <c r="C3673" s="1" t="s">
        <v>13428</v>
      </c>
      <c r="D3673" s="1" t="s">
        <v>452</v>
      </c>
      <c r="E3673" s="8">
        <f t="shared" ca="1" si="14"/>
        <v>0.15792024514113745</v>
      </c>
    </row>
    <row r="3674" spans="1:5" ht="15.75" customHeight="1" x14ac:dyDescent="0.3">
      <c r="A3674" s="1">
        <v>1686</v>
      </c>
      <c r="B3674" s="1" t="s">
        <v>5171</v>
      </c>
      <c r="C3674" s="1" t="s">
        <v>13428</v>
      </c>
      <c r="D3674" s="1" t="s">
        <v>5172</v>
      </c>
      <c r="E3674" s="8">
        <f t="shared" ca="1" si="14"/>
        <v>0.89355325435261113</v>
      </c>
    </row>
    <row r="3675" spans="1:5" ht="15.75" customHeight="1" x14ac:dyDescent="0.3">
      <c r="A3675" s="1">
        <v>1686</v>
      </c>
      <c r="B3675" s="1" t="s">
        <v>962</v>
      </c>
      <c r="C3675" s="1" t="s">
        <v>13428</v>
      </c>
      <c r="D3675" s="1" t="s">
        <v>2285</v>
      </c>
      <c r="E3675" s="8">
        <f t="shared" ca="1" si="14"/>
        <v>0.2168397347036809</v>
      </c>
    </row>
    <row r="3676" spans="1:5" ht="15.75" customHeight="1" x14ac:dyDescent="0.3">
      <c r="A3676" s="1">
        <v>1687</v>
      </c>
      <c r="B3676" s="1" t="s">
        <v>7555</v>
      </c>
      <c r="C3676" s="1" t="s">
        <v>13428</v>
      </c>
      <c r="D3676" s="1" t="s">
        <v>11500</v>
      </c>
      <c r="E3676" s="8">
        <f t="shared" ca="1" si="14"/>
        <v>0.80927863325844163</v>
      </c>
    </row>
    <row r="3677" spans="1:5" ht="15.75" customHeight="1" x14ac:dyDescent="0.3">
      <c r="A3677" s="1">
        <v>1687</v>
      </c>
      <c r="B3677" s="1" t="s">
        <v>11870</v>
      </c>
      <c r="C3677" s="1" t="s">
        <v>13428</v>
      </c>
      <c r="D3677" s="1" t="s">
        <v>12598</v>
      </c>
      <c r="E3677" s="8">
        <f t="shared" ca="1" si="14"/>
        <v>0.18959893043909681</v>
      </c>
    </row>
    <row r="3678" spans="1:5" ht="15.75" customHeight="1" x14ac:dyDescent="0.3">
      <c r="A3678" s="1">
        <v>1688</v>
      </c>
      <c r="B3678" s="1" t="s">
        <v>7147</v>
      </c>
      <c r="C3678" s="1" t="s">
        <v>13428</v>
      </c>
      <c r="D3678" s="1" t="s">
        <v>7148</v>
      </c>
      <c r="E3678" s="8">
        <f t="shared" ca="1" si="14"/>
        <v>0.96242798421190523</v>
      </c>
    </row>
    <row r="3679" spans="1:5" ht="15.75" customHeight="1" x14ac:dyDescent="0.3">
      <c r="A3679" s="1">
        <v>1688</v>
      </c>
      <c r="B3679" s="1" t="s">
        <v>8172</v>
      </c>
      <c r="C3679" s="1" t="s">
        <v>13428</v>
      </c>
      <c r="D3679" s="1" t="s">
        <v>11490</v>
      </c>
      <c r="E3679" s="8">
        <f t="shared" ca="1" si="14"/>
        <v>0.83247777490066899</v>
      </c>
    </row>
    <row r="3680" spans="1:5" ht="15.75" customHeight="1" x14ac:dyDescent="0.3">
      <c r="A3680" s="1">
        <v>1689</v>
      </c>
      <c r="B3680" s="1" t="s">
        <v>690</v>
      </c>
      <c r="C3680" s="1" t="s">
        <v>13428</v>
      </c>
      <c r="D3680" s="1" t="s">
        <v>2562</v>
      </c>
      <c r="E3680" s="8">
        <f t="shared" ca="1" si="14"/>
        <v>0.5582255635177229</v>
      </c>
    </row>
    <row r="3681" spans="1:5" ht="15.75" customHeight="1" x14ac:dyDescent="0.3">
      <c r="A3681" s="1">
        <v>1689</v>
      </c>
      <c r="B3681" s="1" t="s">
        <v>5446</v>
      </c>
      <c r="C3681" s="1" t="s">
        <v>13428</v>
      </c>
      <c r="D3681" s="1" t="s">
        <v>8811</v>
      </c>
      <c r="E3681" s="8">
        <f t="shared" ca="1" si="14"/>
        <v>0.88512531532216399</v>
      </c>
    </row>
    <row r="3682" spans="1:5" ht="15.75" customHeight="1" x14ac:dyDescent="0.3">
      <c r="A3682" s="1">
        <v>1690</v>
      </c>
      <c r="B3682" s="1" t="s">
        <v>5698</v>
      </c>
      <c r="C3682" s="1" t="s">
        <v>13428</v>
      </c>
      <c r="D3682" s="1" t="s">
        <v>9883</v>
      </c>
      <c r="E3682" s="8">
        <f t="shared" ca="1" si="14"/>
        <v>0.14251373805192824</v>
      </c>
    </row>
    <row r="3683" spans="1:5" ht="15.75" customHeight="1" x14ac:dyDescent="0.3">
      <c r="A3683" s="1">
        <v>1690</v>
      </c>
      <c r="B3683" s="1" t="s">
        <v>3858</v>
      </c>
      <c r="C3683" s="1" t="s">
        <v>13428</v>
      </c>
      <c r="D3683" s="1" t="s">
        <v>3859</v>
      </c>
      <c r="E3683" s="8">
        <f t="shared" ca="1" si="14"/>
        <v>0.93650163311716772</v>
      </c>
    </row>
    <row r="3684" spans="1:5" ht="15.75" customHeight="1" x14ac:dyDescent="0.3">
      <c r="A3684" s="1">
        <v>1691</v>
      </c>
      <c r="B3684" s="1" t="s">
        <v>10555</v>
      </c>
      <c r="C3684" s="1" t="s">
        <v>13428</v>
      </c>
      <c r="D3684" s="1" t="s">
        <v>10556</v>
      </c>
      <c r="E3684" s="8">
        <f t="shared" ca="1" si="14"/>
        <v>0.75792436036537802</v>
      </c>
    </row>
    <row r="3685" spans="1:5" ht="15.75" customHeight="1" x14ac:dyDescent="0.3">
      <c r="A3685" s="1">
        <v>1691</v>
      </c>
      <c r="B3685" s="1" t="s">
        <v>12183</v>
      </c>
      <c r="C3685" s="1" t="s">
        <v>13428</v>
      </c>
      <c r="D3685" s="1" t="s">
        <v>12184</v>
      </c>
      <c r="E3685" s="8">
        <f t="shared" ca="1" si="14"/>
        <v>0.56727428538507596</v>
      </c>
    </row>
    <row r="3686" spans="1:5" ht="15.75" customHeight="1" x14ac:dyDescent="0.3">
      <c r="A3686" s="1">
        <v>1692</v>
      </c>
      <c r="B3686" s="1" t="s">
        <v>4081</v>
      </c>
      <c r="C3686" s="1" t="s">
        <v>13428</v>
      </c>
      <c r="D3686" s="1" t="s">
        <v>7237</v>
      </c>
      <c r="E3686" s="8">
        <f t="shared" ca="1" si="14"/>
        <v>0.45029698422854048</v>
      </c>
    </row>
    <row r="3687" spans="1:5" ht="15.75" customHeight="1" x14ac:dyDescent="0.3">
      <c r="A3687" s="1">
        <v>1692</v>
      </c>
      <c r="B3687" s="1" t="s">
        <v>3095</v>
      </c>
      <c r="C3687" s="1" t="s">
        <v>13428</v>
      </c>
      <c r="D3687" s="1" t="s">
        <v>3096</v>
      </c>
      <c r="E3687" s="8">
        <f t="shared" ca="1" si="14"/>
        <v>0.46837004721306763</v>
      </c>
    </row>
    <row r="3688" spans="1:5" ht="15.75" customHeight="1" x14ac:dyDescent="0.3">
      <c r="A3688" s="1">
        <v>1693</v>
      </c>
      <c r="B3688" s="1" t="s">
        <v>7765</v>
      </c>
      <c r="C3688" s="1" t="s">
        <v>13428</v>
      </c>
      <c r="D3688" s="1" t="s">
        <v>7766</v>
      </c>
      <c r="E3688" s="8">
        <f t="shared" ca="1" si="14"/>
        <v>0.53214844751006141</v>
      </c>
    </row>
    <row r="3689" spans="1:5" ht="15.75" customHeight="1" x14ac:dyDescent="0.3">
      <c r="A3689" s="1">
        <v>1693</v>
      </c>
      <c r="B3689" s="1" t="s">
        <v>2596</v>
      </c>
      <c r="C3689" s="1" t="s">
        <v>13428</v>
      </c>
      <c r="D3689" s="1" t="s">
        <v>2597</v>
      </c>
      <c r="E3689" s="8">
        <f t="shared" ca="1" si="14"/>
        <v>0.90288584744302891</v>
      </c>
    </row>
    <row r="3690" spans="1:5" ht="15.75" customHeight="1" x14ac:dyDescent="0.3">
      <c r="A3690" s="1">
        <v>1694</v>
      </c>
      <c r="B3690" s="1" t="s">
        <v>11487</v>
      </c>
      <c r="C3690" s="1" t="s">
        <v>13428</v>
      </c>
      <c r="D3690" s="1" t="s">
        <v>11488</v>
      </c>
      <c r="E3690" s="8">
        <f t="shared" ca="1" si="14"/>
        <v>0.39149524021002369</v>
      </c>
    </row>
    <row r="3691" spans="1:5" ht="15.75" customHeight="1" x14ac:dyDescent="0.3">
      <c r="A3691" s="1">
        <v>1694</v>
      </c>
      <c r="B3691" s="1" t="s">
        <v>8498</v>
      </c>
      <c r="C3691" s="1" t="s">
        <v>13428</v>
      </c>
      <c r="D3691" s="1" t="s">
        <v>12514</v>
      </c>
      <c r="E3691" s="8">
        <f t="shared" ca="1" si="14"/>
        <v>0.48864355135542925</v>
      </c>
    </row>
    <row r="3692" spans="1:5" ht="15.75" customHeight="1" x14ac:dyDescent="0.3">
      <c r="A3692" s="1">
        <v>1695</v>
      </c>
      <c r="B3692" s="1" t="s">
        <v>5723</v>
      </c>
      <c r="C3692" s="1" t="s">
        <v>13428</v>
      </c>
      <c r="D3692" s="1" t="s">
        <v>5724</v>
      </c>
      <c r="E3692" s="8">
        <f t="shared" ca="1" si="14"/>
        <v>0.97662209812754364</v>
      </c>
    </row>
    <row r="3693" spans="1:5" ht="15.75" customHeight="1" x14ac:dyDescent="0.3">
      <c r="A3693" s="1">
        <v>1695</v>
      </c>
      <c r="B3693" s="1" t="s">
        <v>5055</v>
      </c>
      <c r="C3693" s="1" t="s">
        <v>13428</v>
      </c>
      <c r="D3693" s="1" t="s">
        <v>9374</v>
      </c>
      <c r="E3693" s="8">
        <f t="shared" ca="1" si="14"/>
        <v>0.48071926937788823</v>
      </c>
    </row>
    <row r="3694" spans="1:5" ht="15.75" customHeight="1" x14ac:dyDescent="0.3">
      <c r="A3694" s="1">
        <v>1696</v>
      </c>
      <c r="B3694" s="1" t="s">
        <v>3737</v>
      </c>
      <c r="C3694" s="1" t="s">
        <v>13428</v>
      </c>
      <c r="D3694" s="1" t="s">
        <v>3738</v>
      </c>
      <c r="E3694" s="8">
        <f t="shared" ca="1" si="14"/>
        <v>0.15909078180364522</v>
      </c>
    </row>
    <row r="3695" spans="1:5" ht="15.75" customHeight="1" x14ac:dyDescent="0.3">
      <c r="A3695" s="1">
        <v>1696</v>
      </c>
      <c r="B3695" s="1" t="s">
        <v>851</v>
      </c>
      <c r="C3695" s="1" t="s">
        <v>13428</v>
      </c>
      <c r="D3695" s="1" t="s">
        <v>2256</v>
      </c>
      <c r="E3695" s="8">
        <f t="shared" ca="1" si="14"/>
        <v>0.6466540879607009</v>
      </c>
    </row>
    <row r="3696" spans="1:5" ht="15.75" customHeight="1" x14ac:dyDescent="0.3">
      <c r="A3696" s="1">
        <v>1697</v>
      </c>
      <c r="B3696" s="1" t="s">
        <v>9813</v>
      </c>
      <c r="C3696" s="1" t="s">
        <v>13428</v>
      </c>
      <c r="D3696" s="1" t="s">
        <v>11460</v>
      </c>
      <c r="E3696" s="8">
        <f t="shared" ca="1" si="14"/>
        <v>0.49282036858216682</v>
      </c>
    </row>
    <row r="3697" spans="1:5" ht="15.75" customHeight="1" x14ac:dyDescent="0.3">
      <c r="A3697" s="1">
        <v>1697</v>
      </c>
      <c r="B3697" s="1" t="s">
        <v>9630</v>
      </c>
      <c r="C3697" s="1" t="s">
        <v>13428</v>
      </c>
      <c r="D3697" s="1" t="s">
        <v>9631</v>
      </c>
      <c r="E3697" s="8">
        <f t="shared" ca="1" si="14"/>
        <v>0.44420451686649676</v>
      </c>
    </row>
    <row r="3698" spans="1:5" ht="15.75" customHeight="1" x14ac:dyDescent="0.3">
      <c r="A3698" s="1">
        <v>1698</v>
      </c>
      <c r="B3698" s="1" t="s">
        <v>7207</v>
      </c>
      <c r="C3698" s="1" t="s">
        <v>13428</v>
      </c>
      <c r="D3698" s="1" t="s">
        <v>7208</v>
      </c>
      <c r="E3698" s="8">
        <f t="shared" ca="1" si="14"/>
        <v>6.6526454402986768E-2</v>
      </c>
    </row>
    <row r="3699" spans="1:5" ht="15.75" customHeight="1" x14ac:dyDescent="0.3">
      <c r="A3699" s="1">
        <v>1698</v>
      </c>
      <c r="B3699" s="1" t="s">
        <v>3045</v>
      </c>
      <c r="C3699" s="1" t="s">
        <v>13428</v>
      </c>
      <c r="D3699" s="1" t="s">
        <v>8853</v>
      </c>
      <c r="E3699" s="8">
        <f t="shared" ca="1" si="14"/>
        <v>0.30656526843944787</v>
      </c>
    </row>
    <row r="3700" spans="1:5" ht="15.75" customHeight="1" x14ac:dyDescent="0.3">
      <c r="A3700" s="1">
        <v>1699</v>
      </c>
      <c r="B3700" s="1" t="s">
        <v>6511</v>
      </c>
      <c r="C3700" s="1" t="s">
        <v>13428</v>
      </c>
      <c r="D3700" s="1" t="s">
        <v>6512</v>
      </c>
      <c r="E3700" s="8">
        <f t="shared" ca="1" si="14"/>
        <v>0.92059033605424745</v>
      </c>
    </row>
    <row r="3701" spans="1:5" ht="15.75" customHeight="1" x14ac:dyDescent="0.3">
      <c r="A3701" s="1">
        <v>1699</v>
      </c>
      <c r="B3701" s="1" t="s">
        <v>1995</v>
      </c>
      <c r="C3701" s="1" t="s">
        <v>13428</v>
      </c>
      <c r="D3701" s="1" t="s">
        <v>5327</v>
      </c>
      <c r="E3701" s="8">
        <f t="shared" ca="1" si="14"/>
        <v>0.97060275690616959</v>
      </c>
    </row>
    <row r="3702" spans="1:5" ht="15.75" customHeight="1" x14ac:dyDescent="0.3">
      <c r="A3702" s="1">
        <v>1700</v>
      </c>
      <c r="B3702" s="1" t="s">
        <v>10838</v>
      </c>
      <c r="C3702" s="1" t="s">
        <v>13428</v>
      </c>
      <c r="D3702" s="1" t="s">
        <v>10839</v>
      </c>
      <c r="E3702" s="8">
        <f t="shared" ca="1" si="14"/>
        <v>0.99523224711663216</v>
      </c>
    </row>
    <row r="3703" spans="1:5" ht="15.75" customHeight="1" x14ac:dyDescent="0.3">
      <c r="A3703" s="1">
        <v>1700</v>
      </c>
      <c r="B3703" s="1" t="s">
        <v>5693</v>
      </c>
      <c r="C3703" s="1" t="s">
        <v>13428</v>
      </c>
      <c r="D3703" s="1" t="s">
        <v>5694</v>
      </c>
      <c r="E3703" s="8">
        <f t="shared" ca="1" si="14"/>
        <v>0.8654894800271008</v>
      </c>
    </row>
    <row r="3704" spans="1:5" ht="15.75" customHeight="1" x14ac:dyDescent="0.3">
      <c r="A3704" s="1">
        <v>1701</v>
      </c>
      <c r="B3704" s="1" t="s">
        <v>9644</v>
      </c>
      <c r="C3704" s="1" t="s">
        <v>13428</v>
      </c>
      <c r="D3704" s="1" t="s">
        <v>12127</v>
      </c>
      <c r="E3704" s="8">
        <f t="shared" ca="1" si="14"/>
        <v>0.57016220669158457</v>
      </c>
    </row>
    <row r="3705" spans="1:5" ht="15.75" customHeight="1" x14ac:dyDescent="0.3">
      <c r="A3705" s="1">
        <v>1701</v>
      </c>
      <c r="B3705" s="1" t="s">
        <v>8644</v>
      </c>
      <c r="C3705" s="1" t="s">
        <v>13428</v>
      </c>
      <c r="D3705" s="1" t="s">
        <v>9442</v>
      </c>
      <c r="E3705" s="8">
        <f t="shared" ca="1" si="14"/>
        <v>0.31623898042768372</v>
      </c>
    </row>
    <row r="3706" spans="1:5" ht="15.75" customHeight="1" x14ac:dyDescent="0.3">
      <c r="A3706" s="1">
        <v>1702</v>
      </c>
      <c r="B3706" s="1" t="s">
        <v>3566</v>
      </c>
      <c r="C3706" s="1" t="s">
        <v>13428</v>
      </c>
      <c r="D3706" s="1" t="s">
        <v>3567</v>
      </c>
      <c r="E3706" s="8">
        <f t="shared" ca="1" si="14"/>
        <v>0.36292491888733969</v>
      </c>
    </row>
    <row r="3707" spans="1:5" ht="15.75" customHeight="1" x14ac:dyDescent="0.3">
      <c r="A3707" s="1">
        <v>1702</v>
      </c>
      <c r="B3707" s="1" t="s">
        <v>2979</v>
      </c>
      <c r="C3707" s="1" t="s">
        <v>13428</v>
      </c>
      <c r="D3707" s="1" t="s">
        <v>11947</v>
      </c>
      <c r="E3707" s="8">
        <f t="shared" ca="1" si="14"/>
        <v>0.49626060849927778</v>
      </c>
    </row>
    <row r="3708" spans="1:5" ht="15.75" customHeight="1" x14ac:dyDescent="0.3">
      <c r="A3708" s="1">
        <v>1703</v>
      </c>
      <c r="B3708" s="1" t="s">
        <v>10203</v>
      </c>
      <c r="C3708" s="1" t="s">
        <v>13428</v>
      </c>
      <c r="D3708" s="1" t="s">
        <v>10204</v>
      </c>
      <c r="E3708" s="8">
        <f t="shared" ca="1" si="14"/>
        <v>0.77608975277944992</v>
      </c>
    </row>
    <row r="3709" spans="1:5" ht="15.75" customHeight="1" x14ac:dyDescent="0.3">
      <c r="A3709" s="1">
        <v>1703</v>
      </c>
      <c r="B3709" s="1" t="s">
        <v>11308</v>
      </c>
      <c r="C3709" s="1" t="s">
        <v>13428</v>
      </c>
      <c r="D3709" s="1" t="s">
        <v>11540</v>
      </c>
      <c r="E3709" s="8">
        <f t="shared" ca="1" si="14"/>
        <v>0.11939526563938729</v>
      </c>
    </row>
    <row r="3710" spans="1:5" ht="15.75" customHeight="1" x14ac:dyDescent="0.3">
      <c r="A3710" s="1">
        <v>1704</v>
      </c>
      <c r="B3710" s="1" t="s">
        <v>3219</v>
      </c>
      <c r="C3710" s="1" t="s">
        <v>13428</v>
      </c>
      <c r="D3710" s="1" t="s">
        <v>3220</v>
      </c>
      <c r="E3710" s="8">
        <f t="shared" ca="1" si="14"/>
        <v>0.53312422196006581</v>
      </c>
    </row>
    <row r="3711" spans="1:5" ht="15.75" customHeight="1" x14ac:dyDescent="0.3">
      <c r="A3711" s="1">
        <v>1704</v>
      </c>
      <c r="B3711" s="1" t="s">
        <v>4197</v>
      </c>
      <c r="C3711" s="1" t="s">
        <v>13428</v>
      </c>
      <c r="D3711" s="1" t="s">
        <v>4198</v>
      </c>
      <c r="E3711" s="8">
        <f t="shared" ca="1" si="14"/>
        <v>0.10382530631985731</v>
      </c>
    </row>
    <row r="3712" spans="1:5" ht="15.75" customHeight="1" x14ac:dyDescent="0.3">
      <c r="A3712" s="1">
        <v>1705</v>
      </c>
      <c r="B3712" s="1" t="s">
        <v>4571</v>
      </c>
      <c r="C3712" s="1" t="s">
        <v>13428</v>
      </c>
      <c r="D3712" s="1" t="s">
        <v>7105</v>
      </c>
      <c r="E3712" s="8">
        <f t="shared" ca="1" si="14"/>
        <v>0.61389186907596138</v>
      </c>
    </row>
    <row r="3713" spans="1:5" ht="15.75" customHeight="1" x14ac:dyDescent="0.3">
      <c r="A3713" s="1">
        <v>1705</v>
      </c>
      <c r="B3713" s="1" t="s">
        <v>8446</v>
      </c>
      <c r="C3713" s="1" t="s">
        <v>13428</v>
      </c>
      <c r="D3713" s="1" t="s">
        <v>8447</v>
      </c>
      <c r="E3713" s="8">
        <f t="shared" ca="1" si="14"/>
        <v>0.62270280563976865</v>
      </c>
    </row>
    <row r="3714" spans="1:5" ht="15.75" customHeight="1" x14ac:dyDescent="0.3">
      <c r="A3714" s="1">
        <v>1706</v>
      </c>
      <c r="B3714" s="1" t="s">
        <v>11780</v>
      </c>
      <c r="C3714" s="1" t="s">
        <v>13428</v>
      </c>
      <c r="D3714" s="1" t="s">
        <v>11781</v>
      </c>
      <c r="E3714" s="8">
        <f t="shared" ca="1" si="14"/>
        <v>0.85084858322930423</v>
      </c>
    </row>
    <row r="3715" spans="1:5" ht="15.75" customHeight="1" x14ac:dyDescent="0.3">
      <c r="A3715" s="1">
        <v>1706</v>
      </c>
      <c r="B3715" s="1" t="s">
        <v>13161</v>
      </c>
      <c r="C3715" s="1" t="s">
        <v>13428</v>
      </c>
      <c r="D3715" s="1" t="s">
        <v>13162</v>
      </c>
      <c r="E3715" s="8">
        <f t="shared" ca="1" si="14"/>
        <v>0.51558140792926099</v>
      </c>
    </row>
    <row r="3716" spans="1:5" ht="15.75" customHeight="1" x14ac:dyDescent="0.3">
      <c r="A3716" s="1">
        <v>1707</v>
      </c>
      <c r="B3716" s="1" t="s">
        <v>6860</v>
      </c>
      <c r="C3716" s="1" t="s">
        <v>13428</v>
      </c>
      <c r="D3716" s="1" t="s">
        <v>6861</v>
      </c>
      <c r="E3716" s="8">
        <f t="shared" ca="1" si="14"/>
        <v>0.7800380364625249</v>
      </c>
    </row>
    <row r="3717" spans="1:5" ht="15.75" customHeight="1" x14ac:dyDescent="0.3">
      <c r="A3717" s="1">
        <v>1707</v>
      </c>
      <c r="B3717" s="1" t="s">
        <v>7135</v>
      </c>
      <c r="C3717" s="1" t="s">
        <v>13428</v>
      </c>
      <c r="D3717" s="1" t="s">
        <v>10554</v>
      </c>
      <c r="E3717" s="8">
        <f t="shared" ca="1" si="14"/>
        <v>0.34609651926574281</v>
      </c>
    </row>
    <row r="3718" spans="1:5" ht="15.75" customHeight="1" x14ac:dyDescent="0.3">
      <c r="A3718" s="1">
        <v>1708</v>
      </c>
      <c r="B3718" s="1" t="s">
        <v>2786</v>
      </c>
      <c r="C3718" s="1" t="s">
        <v>13428</v>
      </c>
      <c r="D3718" s="1" t="s">
        <v>10199</v>
      </c>
      <c r="E3718" s="8">
        <f t="shared" ca="1" si="14"/>
        <v>4.6825263744150525E-2</v>
      </c>
    </row>
    <row r="3719" spans="1:5" ht="15.75" customHeight="1" x14ac:dyDescent="0.3">
      <c r="A3719" s="1">
        <v>1708</v>
      </c>
      <c r="B3719" s="1" t="s">
        <v>5155</v>
      </c>
      <c r="C3719" s="1" t="s">
        <v>13428</v>
      </c>
      <c r="D3719" s="1" t="s">
        <v>5156</v>
      </c>
      <c r="E3719" s="8">
        <f t="shared" ca="1" si="14"/>
        <v>0.90281546084953856</v>
      </c>
    </row>
    <row r="3720" spans="1:5" ht="15.75" customHeight="1" x14ac:dyDescent="0.3">
      <c r="A3720" s="1">
        <v>1709</v>
      </c>
      <c r="B3720" s="1" t="s">
        <v>3510</v>
      </c>
      <c r="C3720" s="1" t="s">
        <v>13428</v>
      </c>
      <c r="D3720" s="1" t="s">
        <v>8274</v>
      </c>
      <c r="E3720" s="8">
        <f t="shared" ca="1" si="14"/>
        <v>0.94750935864029173</v>
      </c>
    </row>
    <row r="3721" spans="1:5" ht="15.75" customHeight="1" x14ac:dyDescent="0.3">
      <c r="A3721" s="1">
        <v>1709</v>
      </c>
      <c r="B3721" s="1" t="s">
        <v>9635</v>
      </c>
      <c r="C3721" s="1" t="s">
        <v>13428</v>
      </c>
      <c r="D3721" s="1" t="s">
        <v>9636</v>
      </c>
      <c r="E3721" s="8">
        <f t="shared" ca="1" si="14"/>
        <v>0.49875973451439293</v>
      </c>
    </row>
    <row r="3722" spans="1:5" ht="15.75" customHeight="1" x14ac:dyDescent="0.3">
      <c r="A3722" s="1">
        <v>1710</v>
      </c>
      <c r="B3722" s="1" t="s">
        <v>3689</v>
      </c>
      <c r="C3722" s="1" t="s">
        <v>13428</v>
      </c>
      <c r="D3722" s="1" t="s">
        <v>3690</v>
      </c>
      <c r="E3722" s="8">
        <f t="shared" ca="1" si="14"/>
        <v>0.2872240849820068</v>
      </c>
    </row>
    <row r="3723" spans="1:5" ht="15.75" customHeight="1" x14ac:dyDescent="0.3">
      <c r="A3723" s="1">
        <v>1710</v>
      </c>
      <c r="B3723" s="1" t="s">
        <v>4437</v>
      </c>
      <c r="C3723" s="1" t="s">
        <v>13428</v>
      </c>
      <c r="D3723" s="1" t="s">
        <v>4438</v>
      </c>
      <c r="E3723" s="8">
        <f t="shared" ca="1" si="14"/>
        <v>0.13931595518823481</v>
      </c>
    </row>
    <row r="3724" spans="1:5" ht="15.75" customHeight="1" x14ac:dyDescent="0.3">
      <c r="A3724" s="1">
        <v>1711</v>
      </c>
      <c r="B3724" s="1" t="s">
        <v>4707</v>
      </c>
      <c r="C3724" s="1" t="s">
        <v>13428</v>
      </c>
      <c r="D3724" s="1" t="s">
        <v>4708</v>
      </c>
      <c r="E3724" s="8">
        <f t="shared" ca="1" si="14"/>
        <v>0.52558811255967508</v>
      </c>
    </row>
    <row r="3725" spans="1:5" ht="15.75" customHeight="1" x14ac:dyDescent="0.3">
      <c r="A3725" s="1">
        <v>1711</v>
      </c>
      <c r="B3725" s="1" t="s">
        <v>8370</v>
      </c>
      <c r="C3725" s="1" t="s">
        <v>13428</v>
      </c>
      <c r="D3725" s="1" t="s">
        <v>8371</v>
      </c>
      <c r="E3725" s="8">
        <f t="shared" ca="1" si="14"/>
        <v>0.37179251202181929</v>
      </c>
    </row>
    <row r="3726" spans="1:5" ht="15.75" customHeight="1" x14ac:dyDescent="0.3">
      <c r="A3726" s="1">
        <v>1712</v>
      </c>
      <c r="B3726" s="1" t="s">
        <v>6409</v>
      </c>
      <c r="C3726" s="1" t="s">
        <v>13428</v>
      </c>
      <c r="D3726" s="1" t="s">
        <v>12648</v>
      </c>
      <c r="E3726" s="8">
        <f t="shared" ca="1" si="14"/>
        <v>0.86556025405465753</v>
      </c>
    </row>
    <row r="3727" spans="1:5" ht="15.75" customHeight="1" x14ac:dyDescent="0.3">
      <c r="A3727" s="1">
        <v>1712</v>
      </c>
      <c r="B3727" s="1" t="s">
        <v>10111</v>
      </c>
      <c r="C3727" s="1" t="s">
        <v>13428</v>
      </c>
      <c r="D3727" s="1" t="s">
        <v>10112</v>
      </c>
      <c r="E3727" s="8">
        <f t="shared" ca="1" si="14"/>
        <v>0.17913885403890883</v>
      </c>
    </row>
    <row r="3728" spans="1:5" ht="15.75" customHeight="1" x14ac:dyDescent="0.3">
      <c r="A3728" s="1">
        <v>1713</v>
      </c>
      <c r="B3728" s="1" t="s">
        <v>420</v>
      </c>
      <c r="C3728" s="1" t="s">
        <v>13428</v>
      </c>
      <c r="D3728" s="1" t="s">
        <v>13386</v>
      </c>
      <c r="E3728" s="8">
        <f t="shared" ca="1" si="14"/>
        <v>0.74384570658829896</v>
      </c>
    </row>
    <row r="3729" spans="1:5" ht="15.75" customHeight="1" x14ac:dyDescent="0.3">
      <c r="A3729" s="1">
        <v>1713</v>
      </c>
      <c r="B3729" s="1" t="s">
        <v>10563</v>
      </c>
      <c r="C3729" s="1" t="s">
        <v>13428</v>
      </c>
      <c r="D3729" s="1" t="s">
        <v>12168</v>
      </c>
      <c r="E3729" s="8">
        <f t="shared" ca="1" si="14"/>
        <v>0.13782378169565379</v>
      </c>
    </row>
    <row r="3730" spans="1:5" ht="15.75" customHeight="1" x14ac:dyDescent="0.3">
      <c r="A3730" s="1">
        <v>1714</v>
      </c>
      <c r="B3730" s="1" t="s">
        <v>4977</v>
      </c>
      <c r="C3730" s="1" t="s">
        <v>13428</v>
      </c>
      <c r="D3730" s="1" t="s">
        <v>4978</v>
      </c>
      <c r="E3730" s="8">
        <f t="shared" ca="1" si="14"/>
        <v>9.0574391143502853E-2</v>
      </c>
    </row>
    <row r="3731" spans="1:5" ht="15.75" customHeight="1" x14ac:dyDescent="0.3">
      <c r="A3731" s="1">
        <v>1714</v>
      </c>
      <c r="B3731" s="1" t="s">
        <v>4849</v>
      </c>
      <c r="C3731" s="1" t="s">
        <v>13428</v>
      </c>
      <c r="D3731" s="1" t="s">
        <v>11626</v>
      </c>
      <c r="E3731" s="8">
        <f t="shared" ca="1" si="14"/>
        <v>0.71960112067983273</v>
      </c>
    </row>
    <row r="3732" spans="1:5" ht="15.75" customHeight="1" x14ac:dyDescent="0.3">
      <c r="A3732" s="1">
        <v>1715</v>
      </c>
      <c r="B3732" s="1" t="s">
        <v>10084</v>
      </c>
      <c r="C3732" s="1" t="s">
        <v>13428</v>
      </c>
      <c r="D3732" s="1" t="s">
        <v>12668</v>
      </c>
      <c r="E3732" s="8">
        <f t="shared" ca="1" si="14"/>
        <v>0.75330780427608135</v>
      </c>
    </row>
    <row r="3733" spans="1:5" ht="15.75" customHeight="1" x14ac:dyDescent="0.3">
      <c r="A3733" s="1">
        <v>1715</v>
      </c>
      <c r="B3733" s="1" t="s">
        <v>1163</v>
      </c>
      <c r="C3733" s="1" t="s">
        <v>13428</v>
      </c>
      <c r="D3733" s="1" t="s">
        <v>7612</v>
      </c>
      <c r="E3733" s="8">
        <f t="shared" ca="1" si="14"/>
        <v>0.45621420968637272</v>
      </c>
    </row>
    <row r="3734" spans="1:5" ht="15.75" customHeight="1" x14ac:dyDescent="0.3">
      <c r="A3734" s="1">
        <v>1716</v>
      </c>
      <c r="B3734" s="1" t="s">
        <v>8896</v>
      </c>
      <c r="C3734" s="1" t="s">
        <v>13428</v>
      </c>
      <c r="D3734" s="1" t="s">
        <v>8897</v>
      </c>
      <c r="E3734" s="8">
        <f t="shared" ca="1" si="14"/>
        <v>0.76112837837077851</v>
      </c>
    </row>
    <row r="3735" spans="1:5" ht="15.75" customHeight="1" x14ac:dyDescent="0.3">
      <c r="A3735" s="1">
        <v>1716</v>
      </c>
      <c r="B3735" s="1" t="s">
        <v>9852</v>
      </c>
      <c r="C3735" s="1" t="s">
        <v>13428</v>
      </c>
      <c r="D3735" s="1" t="s">
        <v>10305</v>
      </c>
      <c r="E3735" s="8">
        <f t="shared" ca="1" si="14"/>
        <v>5.7804455031800206E-2</v>
      </c>
    </row>
    <row r="3736" spans="1:5" ht="15.75" customHeight="1" x14ac:dyDescent="0.3">
      <c r="A3736" s="1">
        <v>1717</v>
      </c>
      <c r="B3736" s="1" t="s">
        <v>10877</v>
      </c>
      <c r="C3736" s="1" t="s">
        <v>13428</v>
      </c>
      <c r="D3736" s="1" t="s">
        <v>10878</v>
      </c>
      <c r="E3736" s="8">
        <f t="shared" ca="1" si="14"/>
        <v>0.17378690325679669</v>
      </c>
    </row>
    <row r="3737" spans="1:5" ht="15.75" customHeight="1" x14ac:dyDescent="0.3">
      <c r="A3737" s="1">
        <v>1717</v>
      </c>
      <c r="B3737" s="1" t="s">
        <v>8639</v>
      </c>
      <c r="C3737" s="1" t="s">
        <v>13428</v>
      </c>
      <c r="D3737" s="1" t="s">
        <v>12064</v>
      </c>
      <c r="E3737" s="8">
        <f t="shared" ca="1" si="14"/>
        <v>0.89912042950039017</v>
      </c>
    </row>
    <row r="3738" spans="1:5" ht="15.75" customHeight="1" x14ac:dyDescent="0.3">
      <c r="A3738" s="1">
        <v>1718</v>
      </c>
      <c r="B3738" s="1" t="s">
        <v>4762</v>
      </c>
      <c r="C3738" s="1" t="s">
        <v>13428</v>
      </c>
      <c r="D3738" s="1" t="s">
        <v>4763</v>
      </c>
      <c r="E3738" s="8">
        <f t="shared" ca="1" si="14"/>
        <v>0.21233835377086963</v>
      </c>
    </row>
    <row r="3739" spans="1:5" ht="15.75" customHeight="1" x14ac:dyDescent="0.3">
      <c r="A3739" s="1">
        <v>1718</v>
      </c>
      <c r="B3739" s="1" t="s">
        <v>12897</v>
      </c>
      <c r="C3739" s="1" t="s">
        <v>13428</v>
      </c>
      <c r="D3739" s="1" t="s">
        <v>13329</v>
      </c>
      <c r="E3739" s="8">
        <f t="shared" ca="1" si="14"/>
        <v>0.8324626217916401</v>
      </c>
    </row>
    <row r="3740" spans="1:5" ht="15.75" customHeight="1" x14ac:dyDescent="0.3">
      <c r="A3740" s="1">
        <v>1719</v>
      </c>
      <c r="B3740" s="1" t="s">
        <v>2685</v>
      </c>
      <c r="C3740" s="1" t="s">
        <v>13428</v>
      </c>
      <c r="D3740" s="1" t="s">
        <v>2686</v>
      </c>
      <c r="E3740" s="8">
        <f t="shared" ca="1" si="14"/>
        <v>0.14467082148646804</v>
      </c>
    </row>
    <row r="3741" spans="1:5" ht="15.75" customHeight="1" x14ac:dyDescent="0.3">
      <c r="A3741" s="1">
        <v>1719</v>
      </c>
      <c r="B3741" s="1" t="s">
        <v>3340</v>
      </c>
      <c r="C3741" s="1" t="s">
        <v>13428</v>
      </c>
      <c r="D3741" s="1" t="s">
        <v>7527</v>
      </c>
      <c r="E3741" s="8">
        <f t="shared" ca="1" si="14"/>
        <v>0.59238680088807838</v>
      </c>
    </row>
    <row r="3742" spans="1:5" ht="15.75" customHeight="1" x14ac:dyDescent="0.3">
      <c r="A3742" s="1">
        <v>1720</v>
      </c>
      <c r="B3742" s="1" t="s">
        <v>2234</v>
      </c>
      <c r="C3742" s="1" t="s">
        <v>13428</v>
      </c>
      <c r="D3742" s="1" t="s">
        <v>2235</v>
      </c>
      <c r="E3742" s="8">
        <f t="shared" ca="1" si="14"/>
        <v>0.49626211378418383</v>
      </c>
    </row>
    <row r="3743" spans="1:5" ht="15.75" customHeight="1" x14ac:dyDescent="0.3">
      <c r="A3743" s="1">
        <v>1720</v>
      </c>
      <c r="B3743" s="1" t="s">
        <v>1380</v>
      </c>
      <c r="C3743" s="1" t="s">
        <v>13428</v>
      </c>
      <c r="D3743" s="1" t="s">
        <v>13219</v>
      </c>
      <c r="E3743" s="8">
        <f t="shared" ca="1" si="14"/>
        <v>0.94885889768161291</v>
      </c>
    </row>
    <row r="3744" spans="1:5" ht="15.75" customHeight="1" x14ac:dyDescent="0.3">
      <c r="A3744" s="1">
        <v>1721</v>
      </c>
      <c r="B3744" s="1" t="s">
        <v>6225</v>
      </c>
      <c r="C3744" s="1" t="s">
        <v>13428</v>
      </c>
      <c r="D3744" s="1" t="s">
        <v>6226</v>
      </c>
      <c r="E3744" s="8">
        <f t="shared" ca="1" si="14"/>
        <v>0.16950729515180329</v>
      </c>
    </row>
    <row r="3745" spans="1:5" ht="15.75" customHeight="1" x14ac:dyDescent="0.3">
      <c r="A3745" s="1">
        <v>1721</v>
      </c>
      <c r="B3745" s="1" t="s">
        <v>3843</v>
      </c>
      <c r="C3745" s="1" t="s">
        <v>13428</v>
      </c>
      <c r="D3745" s="1" t="s">
        <v>3844</v>
      </c>
      <c r="E3745" s="8">
        <f t="shared" ca="1" si="14"/>
        <v>0.43791025451726151</v>
      </c>
    </row>
    <row r="3746" spans="1:5" ht="15.75" customHeight="1" x14ac:dyDescent="0.3">
      <c r="A3746" s="1">
        <v>1722</v>
      </c>
      <c r="B3746" s="1" t="s">
        <v>9958</v>
      </c>
      <c r="C3746" s="1" t="s">
        <v>13428</v>
      </c>
      <c r="D3746" s="1" t="s">
        <v>9959</v>
      </c>
      <c r="E3746" s="8">
        <f t="shared" ca="1" si="14"/>
        <v>0.76643280933764568</v>
      </c>
    </row>
    <row r="3747" spans="1:5" ht="15.75" customHeight="1" x14ac:dyDescent="0.3">
      <c r="A3747" s="1">
        <v>1722</v>
      </c>
      <c r="B3747" s="1" t="s">
        <v>4981</v>
      </c>
      <c r="C3747" s="1" t="s">
        <v>13428</v>
      </c>
      <c r="D3747" s="1" t="s">
        <v>7505</v>
      </c>
      <c r="E3747" s="8">
        <f t="shared" ca="1" si="14"/>
        <v>0.90365761987621784</v>
      </c>
    </row>
    <row r="3748" spans="1:5" ht="15.75" customHeight="1" x14ac:dyDescent="0.3">
      <c r="A3748" s="1">
        <v>1723</v>
      </c>
      <c r="B3748" s="1" t="s">
        <v>10332</v>
      </c>
      <c r="C3748" s="1" t="s">
        <v>13428</v>
      </c>
      <c r="D3748" s="1" t="s">
        <v>10333</v>
      </c>
      <c r="E3748" s="8">
        <f t="shared" ca="1" si="14"/>
        <v>0.84906745789413318</v>
      </c>
    </row>
    <row r="3749" spans="1:5" ht="15.75" customHeight="1" x14ac:dyDescent="0.3">
      <c r="A3749" s="1">
        <v>1723</v>
      </c>
      <c r="B3749" s="1" t="s">
        <v>298</v>
      </c>
      <c r="C3749" s="1" t="s">
        <v>13428</v>
      </c>
      <c r="D3749" s="1" t="s">
        <v>299</v>
      </c>
      <c r="E3749" s="8">
        <f t="shared" ca="1" si="14"/>
        <v>0.64076891008024917</v>
      </c>
    </row>
    <row r="3750" spans="1:5" ht="15.75" customHeight="1" x14ac:dyDescent="0.3">
      <c r="A3750" s="1">
        <v>1724</v>
      </c>
      <c r="B3750" s="1" t="s">
        <v>4377</v>
      </c>
      <c r="C3750" s="1" t="s">
        <v>13428</v>
      </c>
      <c r="D3750" s="1" t="s">
        <v>9595</v>
      </c>
      <c r="E3750" s="8">
        <f t="shared" ca="1" si="14"/>
        <v>7.0567441309062784E-2</v>
      </c>
    </row>
    <row r="3751" spans="1:5" ht="15.75" customHeight="1" x14ac:dyDescent="0.3">
      <c r="A3751" s="1">
        <v>1724</v>
      </c>
      <c r="B3751" s="1" t="s">
        <v>2868</v>
      </c>
      <c r="C3751" s="1" t="s">
        <v>13428</v>
      </c>
      <c r="D3751" s="1" t="s">
        <v>4196</v>
      </c>
      <c r="E3751" s="8">
        <f t="shared" ca="1" si="14"/>
        <v>0.87917004299462698</v>
      </c>
    </row>
    <row r="3752" spans="1:5" ht="15.75" customHeight="1" x14ac:dyDescent="0.3">
      <c r="A3752" s="1">
        <v>1725</v>
      </c>
      <c r="B3752" s="1" t="s">
        <v>8284</v>
      </c>
      <c r="C3752" s="1" t="s">
        <v>13428</v>
      </c>
      <c r="D3752" s="1" t="s">
        <v>9507</v>
      </c>
      <c r="E3752" s="8">
        <f t="shared" ca="1" si="14"/>
        <v>0.56976748829911483</v>
      </c>
    </row>
    <row r="3753" spans="1:5" ht="15.75" customHeight="1" x14ac:dyDescent="0.3">
      <c r="A3753" s="1">
        <v>1725</v>
      </c>
      <c r="B3753" s="1" t="s">
        <v>5799</v>
      </c>
      <c r="C3753" s="1" t="s">
        <v>13428</v>
      </c>
      <c r="D3753" s="1" t="s">
        <v>5800</v>
      </c>
      <c r="E3753" s="8">
        <f t="shared" ca="1" si="14"/>
        <v>0.87757737581530548</v>
      </c>
    </row>
    <row r="3754" spans="1:5" ht="15.75" customHeight="1" x14ac:dyDescent="0.3">
      <c r="A3754" s="1">
        <v>1726</v>
      </c>
      <c r="B3754" s="1" t="s">
        <v>6880</v>
      </c>
      <c r="C3754" s="1" t="s">
        <v>13428</v>
      </c>
      <c r="D3754" s="1" t="s">
        <v>9895</v>
      </c>
      <c r="E3754" s="8">
        <f t="shared" ca="1" si="14"/>
        <v>0.68250744023709298</v>
      </c>
    </row>
    <row r="3755" spans="1:5" ht="15.75" customHeight="1" x14ac:dyDescent="0.3">
      <c r="A3755" s="1">
        <v>1726</v>
      </c>
      <c r="B3755" s="1" t="s">
        <v>5039</v>
      </c>
      <c r="C3755" s="1" t="s">
        <v>13428</v>
      </c>
      <c r="D3755" s="1" t="s">
        <v>12572</v>
      </c>
      <c r="E3755" s="8">
        <f t="shared" ca="1" si="14"/>
        <v>0.38081940122294888</v>
      </c>
    </row>
    <row r="3756" spans="1:5" ht="15.75" customHeight="1" x14ac:dyDescent="0.3">
      <c r="A3756" s="1">
        <v>1727</v>
      </c>
      <c r="B3756" s="1" t="s">
        <v>3207</v>
      </c>
      <c r="C3756" s="1" t="s">
        <v>13428</v>
      </c>
      <c r="D3756" s="1" t="s">
        <v>12531</v>
      </c>
      <c r="E3756" s="8">
        <f t="shared" ca="1" si="14"/>
        <v>0.16573455502502943</v>
      </c>
    </row>
    <row r="3757" spans="1:5" ht="15.75" customHeight="1" x14ac:dyDescent="0.3">
      <c r="A3757" s="1">
        <v>1727</v>
      </c>
      <c r="B3757" s="1" t="s">
        <v>2725</v>
      </c>
      <c r="C3757" s="1" t="s">
        <v>13428</v>
      </c>
      <c r="D3757" s="1" t="s">
        <v>2726</v>
      </c>
      <c r="E3757" s="8">
        <f t="shared" ca="1" si="14"/>
        <v>0.50854481394764617</v>
      </c>
    </row>
    <row r="3758" spans="1:5" ht="15.75" customHeight="1" x14ac:dyDescent="0.3">
      <c r="A3758" s="1">
        <v>1728</v>
      </c>
      <c r="B3758" s="1" t="s">
        <v>3084</v>
      </c>
      <c r="C3758" s="1" t="s">
        <v>13428</v>
      </c>
      <c r="D3758" s="1" t="s">
        <v>12988</v>
      </c>
      <c r="E3758" s="8">
        <f t="shared" ca="1" si="14"/>
        <v>0.47241219027349513</v>
      </c>
    </row>
    <row r="3759" spans="1:5" ht="15.75" customHeight="1" x14ac:dyDescent="0.3">
      <c r="A3759" s="1">
        <v>1728</v>
      </c>
      <c r="B3759" s="1" t="s">
        <v>1727</v>
      </c>
      <c r="C3759" s="1" t="s">
        <v>13428</v>
      </c>
      <c r="D3759" s="1" t="s">
        <v>4089</v>
      </c>
      <c r="E3759" s="8">
        <f t="shared" ca="1" si="14"/>
        <v>0.31482455711219492</v>
      </c>
    </row>
    <row r="3760" spans="1:5" ht="15.75" customHeight="1" x14ac:dyDescent="0.3">
      <c r="A3760" s="1">
        <v>1729</v>
      </c>
      <c r="B3760" s="1" t="s">
        <v>5917</v>
      </c>
      <c r="C3760" s="1" t="s">
        <v>13428</v>
      </c>
      <c r="D3760" s="1" t="s">
        <v>8761</v>
      </c>
      <c r="E3760" s="8">
        <f t="shared" ca="1" si="14"/>
        <v>0.89667502385478537</v>
      </c>
    </row>
    <row r="3761" spans="1:5" ht="15.75" customHeight="1" x14ac:dyDescent="0.3">
      <c r="A3761" s="1">
        <v>1729</v>
      </c>
      <c r="B3761" s="1" t="s">
        <v>3629</v>
      </c>
      <c r="C3761" s="1" t="s">
        <v>13428</v>
      </c>
      <c r="D3761" s="1" t="s">
        <v>3630</v>
      </c>
      <c r="E3761" s="8">
        <f t="shared" ca="1" si="14"/>
        <v>0.31543929487240374</v>
      </c>
    </row>
    <row r="3762" spans="1:5" ht="15.75" customHeight="1" x14ac:dyDescent="0.3">
      <c r="A3762" s="1">
        <v>1730</v>
      </c>
      <c r="B3762" s="1" t="s">
        <v>4546</v>
      </c>
      <c r="C3762" s="1" t="s">
        <v>13428</v>
      </c>
      <c r="D3762" s="1" t="s">
        <v>11507</v>
      </c>
      <c r="E3762" s="8">
        <f t="shared" ca="1" si="14"/>
        <v>0.67087947228772038</v>
      </c>
    </row>
    <row r="3763" spans="1:5" ht="15.75" customHeight="1" x14ac:dyDescent="0.3">
      <c r="A3763" s="1">
        <v>1730</v>
      </c>
      <c r="B3763" s="1" t="s">
        <v>6373</v>
      </c>
      <c r="C3763" s="1" t="s">
        <v>13428</v>
      </c>
      <c r="D3763" s="1" t="s">
        <v>10673</v>
      </c>
      <c r="E3763" s="8">
        <f t="shared" ca="1" si="14"/>
        <v>0.33268594248956251</v>
      </c>
    </row>
    <row r="3764" spans="1:5" ht="15.75" customHeight="1" x14ac:dyDescent="0.3">
      <c r="A3764" s="1">
        <v>1731</v>
      </c>
      <c r="B3764" s="1" t="s">
        <v>8399</v>
      </c>
      <c r="C3764" s="1" t="s">
        <v>13428</v>
      </c>
      <c r="D3764" s="1" t="s">
        <v>8400</v>
      </c>
      <c r="E3764" s="8">
        <f t="shared" ca="1" si="14"/>
        <v>0.95818805598090295</v>
      </c>
    </row>
    <row r="3765" spans="1:5" ht="15.75" customHeight="1" x14ac:dyDescent="0.3">
      <c r="A3765" s="1">
        <v>1731</v>
      </c>
      <c r="B3765" s="1" t="s">
        <v>11761</v>
      </c>
      <c r="C3765" s="1" t="s">
        <v>13428</v>
      </c>
      <c r="D3765" s="1" t="s">
        <v>11955</v>
      </c>
      <c r="E3765" s="8">
        <f t="shared" ca="1" si="14"/>
        <v>0.20708045001738007</v>
      </c>
    </row>
    <row r="3766" spans="1:5" ht="15.75" customHeight="1" x14ac:dyDescent="0.3">
      <c r="A3766" s="1">
        <v>1732</v>
      </c>
      <c r="B3766" s="1" t="s">
        <v>9406</v>
      </c>
      <c r="C3766" s="1" t="s">
        <v>13428</v>
      </c>
      <c r="D3766" s="1" t="s">
        <v>12274</v>
      </c>
      <c r="E3766" s="8">
        <f t="shared" ca="1" si="14"/>
        <v>4.4682224766648293E-2</v>
      </c>
    </row>
    <row r="3767" spans="1:5" ht="15.75" customHeight="1" x14ac:dyDescent="0.3">
      <c r="A3767" s="1">
        <v>1732</v>
      </c>
      <c r="B3767" s="1" t="s">
        <v>5811</v>
      </c>
      <c r="C3767" s="1" t="s">
        <v>13428</v>
      </c>
      <c r="D3767" s="1" t="s">
        <v>12274</v>
      </c>
      <c r="E3767" s="8">
        <f t="shared" ca="1" si="14"/>
        <v>0.79039491699562814</v>
      </c>
    </row>
    <row r="3768" spans="1:5" ht="15.75" customHeight="1" x14ac:dyDescent="0.3">
      <c r="A3768" s="1">
        <v>1733</v>
      </c>
      <c r="B3768" s="1" t="s">
        <v>3924</v>
      </c>
      <c r="C3768" s="1" t="s">
        <v>13428</v>
      </c>
      <c r="D3768" s="1" t="s">
        <v>12629</v>
      </c>
      <c r="E3768" s="8">
        <f t="shared" ca="1" si="14"/>
        <v>0.35752897865628841</v>
      </c>
    </row>
    <row r="3769" spans="1:5" ht="15.75" customHeight="1" x14ac:dyDescent="0.3">
      <c r="A3769" s="1">
        <v>1733</v>
      </c>
      <c r="B3769" s="1" t="s">
        <v>6018</v>
      </c>
      <c r="C3769" s="1" t="s">
        <v>13428</v>
      </c>
      <c r="D3769" s="1" t="s">
        <v>12340</v>
      </c>
      <c r="E3769" s="8">
        <f t="shared" ca="1" si="14"/>
        <v>0.46332497973107811</v>
      </c>
    </row>
    <row r="3770" spans="1:5" ht="15.75" customHeight="1" x14ac:dyDescent="0.3">
      <c r="A3770" s="1">
        <v>1734</v>
      </c>
      <c r="B3770" s="1" t="s">
        <v>5224</v>
      </c>
      <c r="C3770" s="1" t="s">
        <v>13428</v>
      </c>
      <c r="D3770" s="1" t="s">
        <v>5225</v>
      </c>
      <c r="E3770" s="8">
        <f t="shared" ca="1" si="14"/>
        <v>0.89062244710531557</v>
      </c>
    </row>
    <row r="3771" spans="1:5" ht="15.75" customHeight="1" x14ac:dyDescent="0.3">
      <c r="A3771" s="1">
        <v>1734</v>
      </c>
      <c r="B3771" s="1" t="s">
        <v>6903</v>
      </c>
      <c r="C3771" s="1" t="s">
        <v>13428</v>
      </c>
      <c r="D3771" s="1" t="s">
        <v>11935</v>
      </c>
      <c r="E3771" s="8">
        <f t="shared" ca="1" si="14"/>
        <v>0.88334999321568075</v>
      </c>
    </row>
    <row r="3772" spans="1:5" ht="15.75" customHeight="1" x14ac:dyDescent="0.3">
      <c r="A3772" s="1">
        <v>1735</v>
      </c>
      <c r="B3772" s="1" t="s">
        <v>9956</v>
      </c>
      <c r="C3772" s="1" t="s">
        <v>13428</v>
      </c>
      <c r="D3772" s="1" t="s">
        <v>9957</v>
      </c>
      <c r="E3772" s="8">
        <f t="shared" ca="1" si="14"/>
        <v>0.37780336071496157</v>
      </c>
    </row>
    <row r="3773" spans="1:5" ht="15.75" customHeight="1" x14ac:dyDescent="0.3">
      <c r="A3773" s="1">
        <v>1735</v>
      </c>
      <c r="B3773" s="1" t="s">
        <v>7847</v>
      </c>
      <c r="C3773" s="1" t="s">
        <v>13428</v>
      </c>
      <c r="D3773" s="1" t="s">
        <v>7848</v>
      </c>
      <c r="E3773" s="8">
        <f t="shared" ca="1" si="14"/>
        <v>0.15619988106017568</v>
      </c>
    </row>
    <row r="3774" spans="1:5" ht="15.75" customHeight="1" x14ac:dyDescent="0.3">
      <c r="A3774" s="1">
        <v>1736</v>
      </c>
      <c r="B3774" s="1" t="s">
        <v>4292</v>
      </c>
      <c r="C3774" s="1" t="s">
        <v>13428</v>
      </c>
      <c r="D3774" s="1" t="s">
        <v>7286</v>
      </c>
      <c r="E3774" s="8">
        <f t="shared" ca="1" si="14"/>
        <v>0.18450277318433117</v>
      </c>
    </row>
    <row r="3775" spans="1:5" ht="15.75" customHeight="1" x14ac:dyDescent="0.3">
      <c r="A3775" s="1">
        <v>1736</v>
      </c>
      <c r="B3775" s="1" t="s">
        <v>12983</v>
      </c>
      <c r="C3775" s="1" t="s">
        <v>13428</v>
      </c>
      <c r="D3775" s="1" t="s">
        <v>13023</v>
      </c>
      <c r="E3775" s="8">
        <f t="shared" ca="1" si="14"/>
        <v>0.11918585642515056</v>
      </c>
    </row>
    <row r="3776" spans="1:5" ht="15.75" customHeight="1" x14ac:dyDescent="0.3">
      <c r="A3776" s="1">
        <v>1737</v>
      </c>
      <c r="B3776" s="1" t="s">
        <v>10428</v>
      </c>
      <c r="C3776" s="1" t="s">
        <v>13428</v>
      </c>
      <c r="D3776" s="1" t="s">
        <v>1597</v>
      </c>
      <c r="E3776" s="8">
        <f t="shared" ca="1" si="14"/>
        <v>0.4178431742642833</v>
      </c>
    </row>
    <row r="3777" spans="1:5" ht="15.75" customHeight="1" x14ac:dyDescent="0.3">
      <c r="A3777" s="1">
        <v>1737</v>
      </c>
      <c r="B3777" s="1" t="s">
        <v>1596</v>
      </c>
      <c r="C3777" s="1" t="s">
        <v>13428</v>
      </c>
      <c r="D3777" s="1" t="s">
        <v>1597</v>
      </c>
      <c r="E3777" s="8">
        <f t="shared" ca="1" si="14"/>
        <v>0.95849510522420311</v>
      </c>
    </row>
    <row r="3778" spans="1:5" ht="15.75" customHeight="1" x14ac:dyDescent="0.3">
      <c r="A3778" s="1">
        <v>1738</v>
      </c>
      <c r="B3778" s="1" t="s">
        <v>4599</v>
      </c>
      <c r="C3778" s="1" t="s">
        <v>13428</v>
      </c>
      <c r="D3778" s="1" t="s">
        <v>4600</v>
      </c>
      <c r="E3778" s="8">
        <f t="shared" ca="1" si="14"/>
        <v>0.61110766149256923</v>
      </c>
    </row>
    <row r="3779" spans="1:5" ht="15.75" customHeight="1" x14ac:dyDescent="0.3">
      <c r="A3779" s="1">
        <v>1738</v>
      </c>
      <c r="B3779" s="1" t="s">
        <v>8074</v>
      </c>
      <c r="C3779" s="1" t="s">
        <v>13428</v>
      </c>
      <c r="D3779" s="1" t="s">
        <v>12237</v>
      </c>
      <c r="E3779" s="8">
        <f t="shared" ca="1" si="14"/>
        <v>3.3425532181218021E-2</v>
      </c>
    </row>
    <row r="3780" spans="1:5" ht="15.75" customHeight="1" x14ac:dyDescent="0.3">
      <c r="A3780" s="1">
        <v>1739</v>
      </c>
      <c r="B3780" s="1" t="s">
        <v>8965</v>
      </c>
      <c r="C3780" s="1" t="s">
        <v>13428</v>
      </c>
      <c r="D3780" s="1" t="s">
        <v>8966</v>
      </c>
      <c r="E3780" s="8">
        <f t="shared" ca="1" si="14"/>
        <v>0.99753413518431533</v>
      </c>
    </row>
    <row r="3781" spans="1:5" ht="15.75" customHeight="1" x14ac:dyDescent="0.3">
      <c r="A3781" s="1">
        <v>1739</v>
      </c>
      <c r="B3781" s="1" t="s">
        <v>6158</v>
      </c>
      <c r="C3781" s="1" t="s">
        <v>13428</v>
      </c>
      <c r="D3781" s="1" t="s">
        <v>6159</v>
      </c>
      <c r="E3781" s="8">
        <f t="shared" ca="1" si="14"/>
        <v>0.39394246447514203</v>
      </c>
    </row>
    <row r="3782" spans="1:5" ht="15.75" customHeight="1" x14ac:dyDescent="0.3">
      <c r="A3782" s="1">
        <v>1740</v>
      </c>
      <c r="B3782" s="1" t="s">
        <v>2540</v>
      </c>
      <c r="C3782" s="1" t="s">
        <v>13428</v>
      </c>
      <c r="D3782" s="1" t="s">
        <v>9660</v>
      </c>
      <c r="E3782" s="8">
        <f t="shared" ca="1" si="14"/>
        <v>0.51201797584959929</v>
      </c>
    </row>
    <row r="3783" spans="1:5" ht="15.75" customHeight="1" x14ac:dyDescent="0.3">
      <c r="A3783" s="1">
        <v>1740</v>
      </c>
      <c r="B3783" s="1" t="s">
        <v>3211</v>
      </c>
      <c r="C3783" s="1" t="s">
        <v>13428</v>
      </c>
      <c r="D3783" s="1" t="s">
        <v>6197</v>
      </c>
      <c r="E3783" s="8">
        <f t="shared" ca="1" si="14"/>
        <v>0.58969960731785787</v>
      </c>
    </row>
    <row r="3784" spans="1:5" ht="15.75" customHeight="1" x14ac:dyDescent="0.3">
      <c r="A3784" s="1">
        <v>1741</v>
      </c>
      <c r="B3784" s="1" t="s">
        <v>5229</v>
      </c>
      <c r="C3784" s="1" t="s">
        <v>13428</v>
      </c>
      <c r="D3784" s="1" t="s">
        <v>11631</v>
      </c>
      <c r="E3784" s="8">
        <f t="shared" ca="1" si="14"/>
        <v>0.26931398907668647</v>
      </c>
    </row>
    <row r="3785" spans="1:5" ht="15.75" customHeight="1" x14ac:dyDescent="0.3">
      <c r="A3785" s="1">
        <v>1741</v>
      </c>
      <c r="B3785" s="1" t="s">
        <v>2313</v>
      </c>
      <c r="C3785" s="1" t="s">
        <v>13428</v>
      </c>
      <c r="D3785" s="1" t="s">
        <v>13149</v>
      </c>
      <c r="E3785" s="8">
        <f t="shared" ca="1" si="14"/>
        <v>0.30880664596560814</v>
      </c>
    </row>
    <row r="3786" spans="1:5" ht="15.75" customHeight="1" x14ac:dyDescent="0.3">
      <c r="A3786" s="1">
        <v>1742</v>
      </c>
      <c r="B3786" s="1" t="s">
        <v>7988</v>
      </c>
      <c r="C3786" s="1" t="s">
        <v>13428</v>
      </c>
      <c r="D3786" s="1" t="s">
        <v>12088</v>
      </c>
      <c r="E3786" s="8">
        <f t="shared" ca="1" si="14"/>
        <v>0.66946393096881984</v>
      </c>
    </row>
    <row r="3787" spans="1:5" ht="15.75" customHeight="1" x14ac:dyDescent="0.3">
      <c r="A3787" s="1">
        <v>1742</v>
      </c>
      <c r="B3787" s="1" t="s">
        <v>6219</v>
      </c>
      <c r="C3787" s="1" t="s">
        <v>13428</v>
      </c>
      <c r="D3787" s="1" t="s">
        <v>11208</v>
      </c>
      <c r="E3787" s="8">
        <f t="shared" ca="1" si="14"/>
        <v>0.9224661348067823</v>
      </c>
    </row>
    <row r="3788" spans="1:5" ht="15.75" customHeight="1" x14ac:dyDescent="0.3">
      <c r="A3788" s="1">
        <v>1743</v>
      </c>
      <c r="B3788" s="1" t="s">
        <v>8429</v>
      </c>
      <c r="C3788" s="1" t="s">
        <v>13428</v>
      </c>
      <c r="D3788" s="1" t="s">
        <v>8962</v>
      </c>
      <c r="E3788" s="8">
        <f t="shared" ca="1" si="14"/>
        <v>0.53922600332596793</v>
      </c>
    </row>
    <row r="3789" spans="1:5" ht="15.75" customHeight="1" x14ac:dyDescent="0.3">
      <c r="A3789" s="1">
        <v>1743</v>
      </c>
      <c r="B3789" s="1" t="s">
        <v>8642</v>
      </c>
      <c r="C3789" s="1" t="s">
        <v>13428</v>
      </c>
      <c r="D3789" s="1" t="s">
        <v>11689</v>
      </c>
      <c r="E3789" s="8">
        <f t="shared" ca="1" si="14"/>
        <v>0.42045183903146421</v>
      </c>
    </row>
    <row r="3790" spans="1:5" ht="15.75" customHeight="1" x14ac:dyDescent="0.3">
      <c r="A3790" s="1">
        <v>1744</v>
      </c>
      <c r="B3790" s="1" t="s">
        <v>5720</v>
      </c>
      <c r="C3790" s="1" t="s">
        <v>13428</v>
      </c>
      <c r="D3790" s="1" t="s">
        <v>5721</v>
      </c>
      <c r="E3790" s="8">
        <f t="shared" ca="1" si="14"/>
        <v>0.66121507671281832</v>
      </c>
    </row>
    <row r="3791" spans="1:5" ht="15.75" customHeight="1" x14ac:dyDescent="0.3">
      <c r="A3791" s="1">
        <v>1744</v>
      </c>
      <c r="B3791" s="1" t="s">
        <v>3982</v>
      </c>
      <c r="C3791" s="1" t="s">
        <v>13428</v>
      </c>
      <c r="D3791" s="1" t="s">
        <v>3983</v>
      </c>
      <c r="E3791" s="8">
        <f t="shared" ca="1" si="14"/>
        <v>0.60515049410692356</v>
      </c>
    </row>
    <row r="3792" spans="1:5" ht="15.75" customHeight="1" x14ac:dyDescent="0.3">
      <c r="A3792" s="1">
        <v>1745</v>
      </c>
      <c r="B3792" s="1" t="s">
        <v>6109</v>
      </c>
      <c r="C3792" s="1" t="s">
        <v>13428</v>
      </c>
      <c r="D3792" s="1" t="s">
        <v>10833</v>
      </c>
      <c r="E3792" s="8">
        <f t="shared" ca="1" si="14"/>
        <v>0.12120776130957345</v>
      </c>
    </row>
    <row r="3793" spans="1:5" ht="15.75" customHeight="1" x14ac:dyDescent="0.3">
      <c r="A3793" s="1">
        <v>1745</v>
      </c>
      <c r="B3793" s="1" t="s">
        <v>7360</v>
      </c>
      <c r="C3793" s="1" t="s">
        <v>13428</v>
      </c>
      <c r="D3793" s="1" t="s">
        <v>7361</v>
      </c>
      <c r="E3793" s="8">
        <f t="shared" ca="1" si="14"/>
        <v>0.6176582711843801</v>
      </c>
    </row>
    <row r="3794" spans="1:5" ht="15.75" customHeight="1" x14ac:dyDescent="0.3">
      <c r="A3794" s="1">
        <v>1746</v>
      </c>
      <c r="B3794" s="1" t="s">
        <v>10788</v>
      </c>
      <c r="C3794" s="1" t="s">
        <v>13428</v>
      </c>
      <c r="D3794" s="1" t="s">
        <v>12348</v>
      </c>
      <c r="E3794" s="8">
        <f t="shared" ca="1" si="14"/>
        <v>0.98922105603097943</v>
      </c>
    </row>
    <row r="3795" spans="1:5" ht="15.75" customHeight="1" x14ac:dyDescent="0.3">
      <c r="A3795" s="1">
        <v>1746</v>
      </c>
      <c r="B3795" s="1" t="s">
        <v>1527</v>
      </c>
      <c r="C3795" s="1" t="s">
        <v>13428</v>
      </c>
      <c r="D3795" s="1" t="s">
        <v>1528</v>
      </c>
      <c r="E3795" s="8">
        <f t="shared" ca="1" si="14"/>
        <v>0.74153101322086068</v>
      </c>
    </row>
    <row r="3796" spans="1:5" ht="15.75" customHeight="1" x14ac:dyDescent="0.3">
      <c r="A3796" s="1">
        <v>1747</v>
      </c>
      <c r="B3796" s="1" t="s">
        <v>3501</v>
      </c>
      <c r="C3796" s="1" t="s">
        <v>13428</v>
      </c>
      <c r="D3796" s="1" t="s">
        <v>7072</v>
      </c>
      <c r="E3796" s="8">
        <f t="shared" ca="1" si="14"/>
        <v>0.98266569731394948</v>
      </c>
    </row>
    <row r="3797" spans="1:5" ht="15.75" customHeight="1" x14ac:dyDescent="0.3">
      <c r="A3797" s="1">
        <v>1747</v>
      </c>
      <c r="B3797" s="1" t="s">
        <v>10491</v>
      </c>
      <c r="C3797" s="1" t="s">
        <v>13428</v>
      </c>
      <c r="D3797" s="1" t="s">
        <v>10492</v>
      </c>
      <c r="E3797" s="8">
        <f t="shared" ca="1" si="14"/>
        <v>0.3709873734878385</v>
      </c>
    </row>
    <row r="3798" spans="1:5" ht="15.75" customHeight="1" x14ac:dyDescent="0.3">
      <c r="A3798" s="1">
        <v>1748</v>
      </c>
      <c r="B3798" s="1" t="s">
        <v>12098</v>
      </c>
      <c r="C3798" s="1" t="s">
        <v>13428</v>
      </c>
      <c r="D3798" s="1" t="s">
        <v>13420</v>
      </c>
      <c r="E3798" s="8">
        <f t="shared" ca="1" si="14"/>
        <v>0.988817359910939</v>
      </c>
    </row>
    <row r="3799" spans="1:5" ht="15.75" customHeight="1" x14ac:dyDescent="0.3">
      <c r="A3799" s="1">
        <v>1748</v>
      </c>
      <c r="B3799" s="1" t="s">
        <v>1566</v>
      </c>
      <c r="C3799" s="1" t="s">
        <v>13428</v>
      </c>
      <c r="D3799" s="1" t="s">
        <v>1567</v>
      </c>
      <c r="E3799" s="8">
        <f t="shared" ca="1" si="14"/>
        <v>0.5434639152588352</v>
      </c>
    </row>
    <row r="3800" spans="1:5" ht="15.75" customHeight="1" x14ac:dyDescent="0.3">
      <c r="A3800" s="1">
        <v>1749</v>
      </c>
      <c r="B3800" s="1" t="s">
        <v>6757</v>
      </c>
      <c r="C3800" s="1" t="s">
        <v>13428</v>
      </c>
      <c r="D3800" s="1" t="s">
        <v>10532</v>
      </c>
      <c r="E3800" s="8">
        <f t="shared" ca="1" si="14"/>
        <v>0.18064732266496797</v>
      </c>
    </row>
    <row r="3801" spans="1:5" ht="15.75" customHeight="1" x14ac:dyDescent="0.3">
      <c r="A3801" s="1">
        <v>1749</v>
      </c>
      <c r="B3801" s="1" t="s">
        <v>8743</v>
      </c>
      <c r="C3801" s="1" t="s">
        <v>13428</v>
      </c>
      <c r="D3801" s="1" t="s">
        <v>8744</v>
      </c>
      <c r="E3801" s="8">
        <f t="shared" ca="1" si="14"/>
        <v>0.77559792144546369</v>
      </c>
    </row>
    <row r="3802" spans="1:5" ht="15.75" customHeight="1" x14ac:dyDescent="0.3">
      <c r="A3802" s="1">
        <v>1750</v>
      </c>
      <c r="B3802" s="1" t="s">
        <v>2838</v>
      </c>
      <c r="C3802" s="1" t="s">
        <v>13428</v>
      </c>
      <c r="D3802" s="1" t="s">
        <v>8178</v>
      </c>
      <c r="E3802" s="8">
        <f t="shared" ca="1" si="14"/>
        <v>0.47817332570058424</v>
      </c>
    </row>
    <row r="3803" spans="1:5" ht="15.75" customHeight="1" x14ac:dyDescent="0.3">
      <c r="A3803" s="1">
        <v>1750</v>
      </c>
      <c r="B3803" s="1" t="s">
        <v>3902</v>
      </c>
      <c r="C3803" s="1" t="s">
        <v>13428</v>
      </c>
      <c r="D3803" s="1" t="s">
        <v>3903</v>
      </c>
      <c r="E3803" s="8">
        <f t="shared" ca="1" si="14"/>
        <v>0.87923642629579413</v>
      </c>
    </row>
    <row r="3804" spans="1:5" ht="15.75" customHeight="1" x14ac:dyDescent="0.3">
      <c r="A3804" s="1">
        <v>1751</v>
      </c>
      <c r="B3804" s="1" t="s">
        <v>6261</v>
      </c>
      <c r="C3804" s="1" t="s">
        <v>13428</v>
      </c>
      <c r="D3804" s="1" t="s">
        <v>6262</v>
      </c>
      <c r="E3804" s="8">
        <f t="shared" ca="1" si="14"/>
        <v>0.34789915446259512</v>
      </c>
    </row>
    <row r="3805" spans="1:5" ht="15.75" customHeight="1" x14ac:dyDescent="0.3">
      <c r="A3805" s="1">
        <v>1751</v>
      </c>
      <c r="B3805" s="1" t="s">
        <v>579</v>
      </c>
      <c r="C3805" s="1" t="s">
        <v>13428</v>
      </c>
      <c r="D3805" s="1" t="s">
        <v>5437</v>
      </c>
      <c r="E3805" s="8">
        <f t="shared" ca="1" si="14"/>
        <v>0.42360393909939797</v>
      </c>
    </row>
    <row r="3806" spans="1:5" ht="15.75" customHeight="1" x14ac:dyDescent="0.3">
      <c r="A3806" s="1">
        <v>1752</v>
      </c>
      <c r="B3806" s="1" t="s">
        <v>1949</v>
      </c>
      <c r="C3806" s="1" t="s">
        <v>13428</v>
      </c>
      <c r="D3806" s="1" t="s">
        <v>1950</v>
      </c>
      <c r="E3806" s="8">
        <f t="shared" ca="1" si="14"/>
        <v>0.72931428879005067</v>
      </c>
    </row>
    <row r="3807" spans="1:5" ht="15.75" customHeight="1" x14ac:dyDescent="0.3">
      <c r="A3807" s="1">
        <v>1752</v>
      </c>
      <c r="B3807" s="1" t="s">
        <v>4073</v>
      </c>
      <c r="C3807" s="1" t="s">
        <v>13428</v>
      </c>
      <c r="D3807" s="1" t="s">
        <v>12951</v>
      </c>
      <c r="E3807" s="8">
        <f t="shared" ca="1" si="14"/>
        <v>0.95801866678602654</v>
      </c>
    </row>
    <row r="3808" spans="1:5" ht="15.75" customHeight="1" x14ac:dyDescent="0.3">
      <c r="A3808" s="1">
        <v>1753</v>
      </c>
      <c r="B3808" s="1" t="s">
        <v>8558</v>
      </c>
      <c r="C3808" s="1" t="s">
        <v>13428</v>
      </c>
      <c r="D3808" s="1" t="s">
        <v>8559</v>
      </c>
      <c r="E3808" s="8">
        <f t="shared" ca="1" si="14"/>
        <v>4.5315344072371477E-2</v>
      </c>
    </row>
    <row r="3809" spans="1:5" ht="15.75" customHeight="1" x14ac:dyDescent="0.3">
      <c r="A3809" s="1">
        <v>1753</v>
      </c>
      <c r="B3809" s="1" t="s">
        <v>6786</v>
      </c>
      <c r="C3809" s="1" t="s">
        <v>13428</v>
      </c>
      <c r="D3809" s="1" t="s">
        <v>12771</v>
      </c>
      <c r="E3809" s="8">
        <f t="shared" ca="1" si="14"/>
        <v>2.2137882052964075E-2</v>
      </c>
    </row>
    <row r="3810" spans="1:5" ht="15.75" customHeight="1" x14ac:dyDescent="0.3">
      <c r="A3810" s="1">
        <v>1754</v>
      </c>
      <c r="B3810" s="1" t="s">
        <v>917</v>
      </c>
      <c r="C3810" s="1" t="s">
        <v>13428</v>
      </c>
      <c r="D3810" s="1" t="s">
        <v>918</v>
      </c>
      <c r="E3810" s="8">
        <f t="shared" ca="1" si="14"/>
        <v>0.8867890047567546</v>
      </c>
    </row>
    <row r="3811" spans="1:5" ht="15.75" customHeight="1" x14ac:dyDescent="0.3">
      <c r="A3811" s="1">
        <v>1754</v>
      </c>
      <c r="B3811" s="1" t="s">
        <v>9278</v>
      </c>
      <c r="C3811" s="1" t="s">
        <v>13428</v>
      </c>
      <c r="D3811" s="1" t="s">
        <v>9279</v>
      </c>
      <c r="E3811" s="8">
        <f t="shared" ca="1" si="14"/>
        <v>1.8210000740093379E-2</v>
      </c>
    </row>
    <row r="3812" spans="1:5" ht="15.75" customHeight="1" x14ac:dyDescent="0.3">
      <c r="A3812" s="1">
        <v>1755</v>
      </c>
      <c r="B3812" s="1" t="s">
        <v>8512</v>
      </c>
      <c r="C3812" s="1" t="s">
        <v>13428</v>
      </c>
      <c r="D3812" s="1" t="s">
        <v>8513</v>
      </c>
      <c r="E3812" s="8">
        <f t="shared" ca="1" si="14"/>
        <v>0.67123526201545147</v>
      </c>
    </row>
    <row r="3813" spans="1:5" ht="15.75" customHeight="1" x14ac:dyDescent="0.3">
      <c r="A3813" s="1">
        <v>1755</v>
      </c>
      <c r="B3813" s="1" t="s">
        <v>7116</v>
      </c>
      <c r="C3813" s="1" t="s">
        <v>13428</v>
      </c>
      <c r="D3813" s="1" t="s">
        <v>7117</v>
      </c>
      <c r="E3813" s="8">
        <f t="shared" ca="1" si="14"/>
        <v>0.45570897735106675</v>
      </c>
    </row>
    <row r="3814" spans="1:5" ht="15.75" customHeight="1" x14ac:dyDescent="0.3">
      <c r="A3814" s="1">
        <v>1756</v>
      </c>
      <c r="B3814" s="1" t="s">
        <v>7602</v>
      </c>
      <c r="C3814" s="1" t="s">
        <v>13428</v>
      </c>
      <c r="D3814" s="1" t="s">
        <v>12492</v>
      </c>
      <c r="E3814" s="8">
        <f t="shared" ca="1" si="14"/>
        <v>0.61157296247635318</v>
      </c>
    </row>
    <row r="3815" spans="1:5" ht="15.75" customHeight="1" x14ac:dyDescent="0.3">
      <c r="A3815" s="1">
        <v>1756</v>
      </c>
      <c r="B3815" s="1" t="s">
        <v>3602</v>
      </c>
      <c r="C3815" s="1" t="s">
        <v>13428</v>
      </c>
      <c r="D3815" s="1" t="s">
        <v>3603</v>
      </c>
      <c r="E3815" s="8">
        <f t="shared" ca="1" si="14"/>
        <v>0.35229838123465185</v>
      </c>
    </row>
    <row r="3816" spans="1:5" ht="15.75" customHeight="1" x14ac:dyDescent="0.3">
      <c r="A3816" s="1">
        <v>1757</v>
      </c>
      <c r="B3816" s="1" t="s">
        <v>4798</v>
      </c>
      <c r="C3816" s="1" t="s">
        <v>13428</v>
      </c>
      <c r="D3816" s="1" t="s">
        <v>12082</v>
      </c>
      <c r="E3816" s="8">
        <f t="shared" ca="1" si="14"/>
        <v>0.27954034089113078</v>
      </c>
    </row>
    <row r="3817" spans="1:5" ht="15.75" customHeight="1" x14ac:dyDescent="0.3">
      <c r="A3817" s="1">
        <v>1757</v>
      </c>
      <c r="B3817" s="1" t="s">
        <v>2165</v>
      </c>
      <c r="C3817" s="1" t="s">
        <v>13428</v>
      </c>
      <c r="D3817" s="1" t="s">
        <v>10937</v>
      </c>
      <c r="E3817" s="8">
        <f t="shared" ca="1" si="14"/>
        <v>5.608742718550408E-2</v>
      </c>
    </row>
    <row r="3818" spans="1:5" ht="15.75" customHeight="1" x14ac:dyDescent="0.3">
      <c r="A3818" s="1">
        <v>1758</v>
      </c>
      <c r="B3818" s="1" t="s">
        <v>3832</v>
      </c>
      <c r="C3818" s="1" t="s">
        <v>13428</v>
      </c>
      <c r="D3818" s="1" t="s">
        <v>9384</v>
      </c>
      <c r="E3818" s="8">
        <f t="shared" ca="1" si="14"/>
        <v>0.26089388795014534</v>
      </c>
    </row>
    <row r="3819" spans="1:5" ht="15.75" customHeight="1" x14ac:dyDescent="0.3">
      <c r="A3819" s="1">
        <v>1758</v>
      </c>
      <c r="B3819" s="1" t="s">
        <v>3989</v>
      </c>
      <c r="C3819" s="1" t="s">
        <v>13428</v>
      </c>
      <c r="D3819" s="1" t="s">
        <v>3990</v>
      </c>
      <c r="E3819" s="8">
        <f t="shared" ca="1" si="14"/>
        <v>0.35981550907997895</v>
      </c>
    </row>
    <row r="3820" spans="1:5" ht="15.75" customHeight="1" x14ac:dyDescent="0.3">
      <c r="A3820" s="1">
        <v>1759</v>
      </c>
      <c r="B3820" s="1" t="s">
        <v>4974</v>
      </c>
      <c r="C3820" s="1" t="s">
        <v>13428</v>
      </c>
      <c r="D3820" s="1" t="s">
        <v>10260</v>
      </c>
      <c r="E3820" s="8">
        <f t="shared" ca="1" si="14"/>
        <v>5.5624839278422766E-2</v>
      </c>
    </row>
    <row r="3821" spans="1:5" ht="15.75" customHeight="1" x14ac:dyDescent="0.3">
      <c r="A3821" s="1">
        <v>1759</v>
      </c>
      <c r="B3821" s="1" t="s">
        <v>2970</v>
      </c>
      <c r="C3821" s="1" t="s">
        <v>13428</v>
      </c>
      <c r="D3821" s="1" t="s">
        <v>2971</v>
      </c>
      <c r="E3821" s="8">
        <f t="shared" ca="1" si="14"/>
        <v>0.53403275168086128</v>
      </c>
    </row>
    <row r="3822" spans="1:5" ht="15.75" customHeight="1" x14ac:dyDescent="0.3">
      <c r="A3822" s="1">
        <v>1760</v>
      </c>
      <c r="B3822" s="1" t="s">
        <v>10537</v>
      </c>
      <c r="C3822" s="1" t="s">
        <v>13428</v>
      </c>
      <c r="D3822" s="1" t="s">
        <v>11140</v>
      </c>
      <c r="E3822" s="8">
        <f t="shared" ca="1" si="14"/>
        <v>0.70473136757409838</v>
      </c>
    </row>
    <row r="3823" spans="1:5" ht="15.75" customHeight="1" x14ac:dyDescent="0.3">
      <c r="A3823" s="1">
        <v>1760</v>
      </c>
      <c r="B3823" s="1" t="s">
        <v>6845</v>
      </c>
      <c r="C3823" s="1" t="s">
        <v>13428</v>
      </c>
      <c r="D3823" s="1" t="s">
        <v>12174</v>
      </c>
      <c r="E3823" s="8">
        <f t="shared" ca="1" si="14"/>
        <v>0.78215786886952765</v>
      </c>
    </row>
    <row r="3824" spans="1:5" ht="15.75" customHeight="1" x14ac:dyDescent="0.3">
      <c r="A3824" s="1">
        <v>1761</v>
      </c>
      <c r="B3824" s="1" t="s">
        <v>11720</v>
      </c>
      <c r="C3824" s="1" t="s">
        <v>13428</v>
      </c>
      <c r="D3824" s="1" t="s">
        <v>13297</v>
      </c>
      <c r="E3824" s="8">
        <f t="shared" ca="1" si="14"/>
        <v>0.20035790865012604</v>
      </c>
    </row>
    <row r="3825" spans="1:5" ht="15.75" customHeight="1" x14ac:dyDescent="0.3">
      <c r="A3825" s="1">
        <v>1761</v>
      </c>
      <c r="B3825" s="1" t="s">
        <v>9458</v>
      </c>
      <c r="C3825" s="1" t="s">
        <v>13428</v>
      </c>
      <c r="D3825" s="1" t="s">
        <v>9459</v>
      </c>
      <c r="E3825" s="8">
        <f t="shared" ca="1" si="14"/>
        <v>0.29713011296349456</v>
      </c>
    </row>
    <row r="3826" spans="1:5" ht="15.75" customHeight="1" x14ac:dyDescent="0.3">
      <c r="A3826" s="1">
        <v>1762</v>
      </c>
      <c r="B3826" s="1" t="s">
        <v>9320</v>
      </c>
      <c r="C3826" s="1" t="s">
        <v>13428</v>
      </c>
      <c r="D3826" s="1" t="s">
        <v>9321</v>
      </c>
      <c r="E3826" s="8">
        <f t="shared" ca="1" si="14"/>
        <v>0.34387651184099066</v>
      </c>
    </row>
    <row r="3827" spans="1:5" ht="15.75" customHeight="1" x14ac:dyDescent="0.3">
      <c r="A3827" s="1">
        <v>1762</v>
      </c>
      <c r="B3827" s="1" t="s">
        <v>11742</v>
      </c>
      <c r="C3827" s="1" t="s">
        <v>13428</v>
      </c>
      <c r="D3827" s="1" t="s">
        <v>12633</v>
      </c>
      <c r="E3827" s="8">
        <f t="shared" ref="E3827:E4081" ca="1" si="15">RAND()</f>
        <v>0.59259965635545753</v>
      </c>
    </row>
    <row r="3828" spans="1:5" ht="15.75" customHeight="1" x14ac:dyDescent="0.3">
      <c r="A3828" s="1">
        <v>1763</v>
      </c>
      <c r="B3828" s="1" t="s">
        <v>9499</v>
      </c>
      <c r="C3828" s="1" t="s">
        <v>13428</v>
      </c>
      <c r="D3828" s="1" t="s">
        <v>9500</v>
      </c>
      <c r="E3828" s="8">
        <f t="shared" ca="1" si="15"/>
        <v>0.27549211196487144</v>
      </c>
    </row>
    <row r="3829" spans="1:5" ht="15.75" customHeight="1" x14ac:dyDescent="0.3">
      <c r="A3829" s="1">
        <v>1763</v>
      </c>
      <c r="B3829" s="1" t="s">
        <v>2120</v>
      </c>
      <c r="C3829" s="1" t="s">
        <v>13428</v>
      </c>
      <c r="D3829" s="1" t="s">
        <v>7283</v>
      </c>
      <c r="E3829" s="8">
        <f t="shared" ca="1" si="15"/>
        <v>0.98717244597248732</v>
      </c>
    </row>
    <row r="3830" spans="1:5" ht="15.75" customHeight="1" x14ac:dyDescent="0.3">
      <c r="A3830" s="1">
        <v>1764</v>
      </c>
      <c r="B3830" s="1" t="s">
        <v>3439</v>
      </c>
      <c r="C3830" s="1" t="s">
        <v>13428</v>
      </c>
      <c r="D3830" s="1" t="s">
        <v>3440</v>
      </c>
      <c r="E3830" s="8">
        <f t="shared" ca="1" si="15"/>
        <v>0.18007288260616672</v>
      </c>
    </row>
    <row r="3831" spans="1:5" ht="15.75" customHeight="1" x14ac:dyDescent="0.3">
      <c r="A3831" s="1">
        <v>1764</v>
      </c>
      <c r="B3831" s="1" t="s">
        <v>3882</v>
      </c>
      <c r="C3831" s="1" t="s">
        <v>13428</v>
      </c>
      <c r="D3831" s="1" t="s">
        <v>13356</v>
      </c>
      <c r="E3831" s="8">
        <f t="shared" ca="1" si="15"/>
        <v>0.7482036822598529</v>
      </c>
    </row>
    <row r="3832" spans="1:5" ht="15.75" customHeight="1" x14ac:dyDescent="0.3">
      <c r="A3832" s="1">
        <v>1765</v>
      </c>
      <c r="B3832" s="1" t="s">
        <v>5553</v>
      </c>
      <c r="C3832" s="1" t="s">
        <v>13428</v>
      </c>
      <c r="D3832" s="1" t="s">
        <v>5554</v>
      </c>
      <c r="E3832" s="8">
        <f t="shared" ca="1" si="15"/>
        <v>0.8777862932905246</v>
      </c>
    </row>
    <row r="3833" spans="1:5" ht="15.75" customHeight="1" x14ac:dyDescent="0.3">
      <c r="A3833" s="1">
        <v>1765</v>
      </c>
      <c r="B3833" s="1" t="s">
        <v>3687</v>
      </c>
      <c r="C3833" s="1" t="s">
        <v>13428</v>
      </c>
      <c r="D3833" s="1" t="s">
        <v>3688</v>
      </c>
      <c r="E3833" s="8">
        <f t="shared" ca="1" si="15"/>
        <v>0.73029910453508939</v>
      </c>
    </row>
    <row r="3834" spans="1:5" ht="15.75" customHeight="1" x14ac:dyDescent="0.3">
      <c r="A3834" s="1">
        <v>1766</v>
      </c>
      <c r="B3834" s="1" t="s">
        <v>1965</v>
      </c>
      <c r="C3834" s="1" t="s">
        <v>13428</v>
      </c>
      <c r="D3834" s="1" t="s">
        <v>9991</v>
      </c>
      <c r="E3834" s="8">
        <f t="shared" ca="1" si="15"/>
        <v>7.8837499899568009E-2</v>
      </c>
    </row>
    <row r="3835" spans="1:5" ht="15.75" customHeight="1" x14ac:dyDescent="0.3">
      <c r="A3835" s="1">
        <v>1766</v>
      </c>
      <c r="B3835" s="1" t="s">
        <v>7011</v>
      </c>
      <c r="C3835" s="1" t="s">
        <v>13428</v>
      </c>
      <c r="D3835" s="1" t="s">
        <v>7012</v>
      </c>
      <c r="E3835" s="8">
        <f t="shared" ca="1" si="15"/>
        <v>0.11776854448003948</v>
      </c>
    </row>
    <row r="3836" spans="1:5" ht="15.75" customHeight="1" x14ac:dyDescent="0.3">
      <c r="A3836" s="1">
        <v>1767</v>
      </c>
      <c r="B3836" s="1" t="s">
        <v>7661</v>
      </c>
      <c r="C3836" s="1" t="s">
        <v>13428</v>
      </c>
      <c r="D3836" s="1" t="s">
        <v>13270</v>
      </c>
      <c r="E3836" s="8">
        <f t="shared" ca="1" si="15"/>
        <v>0.94236584211383956</v>
      </c>
    </row>
    <row r="3837" spans="1:5" ht="15.75" customHeight="1" x14ac:dyDescent="0.3">
      <c r="A3837" s="1">
        <v>1767</v>
      </c>
      <c r="B3837" s="1" t="s">
        <v>1536</v>
      </c>
      <c r="C3837" s="1" t="s">
        <v>13428</v>
      </c>
      <c r="D3837" s="1" t="s">
        <v>10817</v>
      </c>
      <c r="E3837" s="8">
        <f t="shared" ca="1" si="15"/>
        <v>0.98121343534944783</v>
      </c>
    </row>
    <row r="3838" spans="1:5" ht="15.75" customHeight="1" x14ac:dyDescent="0.3">
      <c r="A3838" s="1">
        <v>1768</v>
      </c>
      <c r="B3838" s="1" t="s">
        <v>4172</v>
      </c>
      <c r="C3838" s="1" t="s">
        <v>13428</v>
      </c>
      <c r="D3838" s="1" t="s">
        <v>10493</v>
      </c>
      <c r="E3838" s="8">
        <f t="shared" ca="1" si="15"/>
        <v>0.44433304818197172</v>
      </c>
    </row>
    <row r="3839" spans="1:5" ht="15.75" customHeight="1" x14ac:dyDescent="0.3">
      <c r="A3839" s="1">
        <v>1768</v>
      </c>
      <c r="B3839" s="1" t="s">
        <v>4537</v>
      </c>
      <c r="C3839" s="1" t="s">
        <v>13428</v>
      </c>
      <c r="D3839" s="1" t="s">
        <v>4581</v>
      </c>
      <c r="E3839" s="8">
        <f t="shared" ca="1" si="15"/>
        <v>7.6922844486932318E-2</v>
      </c>
    </row>
    <row r="3840" spans="1:5" ht="15.75" customHeight="1" x14ac:dyDescent="0.3">
      <c r="A3840" s="1">
        <v>1769</v>
      </c>
      <c r="B3840" s="1" t="s">
        <v>9034</v>
      </c>
      <c r="C3840" s="1" t="s">
        <v>13428</v>
      </c>
      <c r="D3840" s="1" t="s">
        <v>9035</v>
      </c>
      <c r="E3840" s="8">
        <f t="shared" ca="1" si="15"/>
        <v>0.14092797816435521</v>
      </c>
    </row>
    <row r="3841" spans="1:5" ht="15.75" customHeight="1" x14ac:dyDescent="0.3">
      <c r="A3841" s="1">
        <v>1769</v>
      </c>
      <c r="B3841" s="1" t="s">
        <v>12468</v>
      </c>
      <c r="C3841" s="1" t="s">
        <v>13428</v>
      </c>
      <c r="D3841" s="1" t="s">
        <v>11600</v>
      </c>
      <c r="E3841" s="8">
        <f t="shared" ca="1" si="15"/>
        <v>5.6758075742806113E-2</v>
      </c>
    </row>
    <row r="3842" spans="1:5" ht="15.75" customHeight="1" x14ac:dyDescent="0.3">
      <c r="A3842" s="1">
        <v>1770</v>
      </c>
      <c r="B3842" s="1" t="s">
        <v>999</v>
      </c>
      <c r="C3842" s="1" t="s">
        <v>13428</v>
      </c>
      <c r="D3842" s="1" t="s">
        <v>11220</v>
      </c>
      <c r="E3842" s="8">
        <f t="shared" ca="1" si="15"/>
        <v>0.17144178174520308</v>
      </c>
    </row>
    <row r="3843" spans="1:5" ht="15.75" customHeight="1" x14ac:dyDescent="0.3">
      <c r="A3843" s="1">
        <v>1770</v>
      </c>
      <c r="B3843" s="1" t="s">
        <v>12012</v>
      </c>
      <c r="C3843" s="1" t="s">
        <v>13428</v>
      </c>
      <c r="D3843" s="1" t="s">
        <v>13089</v>
      </c>
      <c r="E3843" s="8">
        <f t="shared" ca="1" si="15"/>
        <v>0.65900792983546685</v>
      </c>
    </row>
    <row r="3844" spans="1:5" ht="15.75" customHeight="1" x14ac:dyDescent="0.3">
      <c r="A3844" s="1">
        <v>1771</v>
      </c>
      <c r="B3844" s="1" t="s">
        <v>4373</v>
      </c>
      <c r="C3844" s="1" t="s">
        <v>13428</v>
      </c>
      <c r="D3844" s="1" t="s">
        <v>11800</v>
      </c>
      <c r="E3844" s="8">
        <f t="shared" ca="1" si="15"/>
        <v>0.18150580827849827</v>
      </c>
    </row>
    <row r="3845" spans="1:5" ht="15.75" customHeight="1" x14ac:dyDescent="0.3">
      <c r="A3845" s="1">
        <v>1771</v>
      </c>
      <c r="B3845" s="1" t="s">
        <v>11662</v>
      </c>
      <c r="C3845" s="1" t="s">
        <v>13428</v>
      </c>
      <c r="D3845" s="1" t="s">
        <v>12720</v>
      </c>
      <c r="E3845" s="8">
        <f t="shared" ca="1" si="15"/>
        <v>0.39711113711789559</v>
      </c>
    </row>
    <row r="3846" spans="1:5" ht="15.75" customHeight="1" x14ac:dyDescent="0.3">
      <c r="A3846" s="1">
        <v>1772</v>
      </c>
      <c r="B3846" s="1" t="s">
        <v>11824</v>
      </c>
      <c r="C3846" s="1" t="s">
        <v>13428</v>
      </c>
      <c r="D3846" s="1" t="s">
        <v>11825</v>
      </c>
      <c r="E3846" s="8">
        <f t="shared" ca="1" si="15"/>
        <v>0.58149874944424707</v>
      </c>
    </row>
    <row r="3847" spans="1:5" ht="15.75" customHeight="1" x14ac:dyDescent="0.3">
      <c r="A3847" s="1">
        <v>1772</v>
      </c>
      <c r="B3847" s="1" t="s">
        <v>10815</v>
      </c>
      <c r="C3847" s="1" t="s">
        <v>13428</v>
      </c>
      <c r="D3847" s="1" t="s">
        <v>10816</v>
      </c>
      <c r="E3847" s="8">
        <f t="shared" ca="1" si="15"/>
        <v>0.31472416715589935</v>
      </c>
    </row>
    <row r="3848" spans="1:5" ht="15.75" customHeight="1" x14ac:dyDescent="0.3">
      <c r="A3848" s="1">
        <v>1773</v>
      </c>
      <c r="B3848" s="1" t="s">
        <v>1418</v>
      </c>
      <c r="C3848" s="1" t="s">
        <v>13428</v>
      </c>
      <c r="D3848" s="1" t="s">
        <v>1419</v>
      </c>
      <c r="E3848" s="8">
        <f t="shared" ca="1" si="15"/>
        <v>0.69439814784342835</v>
      </c>
    </row>
    <row r="3849" spans="1:5" ht="15.75" customHeight="1" x14ac:dyDescent="0.3">
      <c r="A3849" s="1">
        <v>1773</v>
      </c>
      <c r="B3849" s="1" t="s">
        <v>11968</v>
      </c>
      <c r="C3849" s="1" t="s">
        <v>13428</v>
      </c>
      <c r="D3849" s="1" t="s">
        <v>12815</v>
      </c>
      <c r="E3849" s="8">
        <f t="shared" ca="1" si="15"/>
        <v>0.30812980007223079</v>
      </c>
    </row>
    <row r="3850" spans="1:5" ht="15.75" customHeight="1" x14ac:dyDescent="0.3">
      <c r="A3850" s="1">
        <v>1774</v>
      </c>
      <c r="B3850" s="1" t="s">
        <v>12511</v>
      </c>
      <c r="C3850" s="1" t="s">
        <v>13428</v>
      </c>
      <c r="D3850" s="1" t="s">
        <v>12512</v>
      </c>
      <c r="E3850" s="8">
        <f t="shared" ca="1" si="15"/>
        <v>0.26684231454370855</v>
      </c>
    </row>
    <row r="3851" spans="1:5" ht="15.75" customHeight="1" x14ac:dyDescent="0.3">
      <c r="A3851" s="1">
        <v>1774</v>
      </c>
      <c r="B3851" s="1" t="s">
        <v>2964</v>
      </c>
      <c r="C3851" s="1" t="s">
        <v>13428</v>
      </c>
      <c r="D3851" s="1" t="s">
        <v>3044</v>
      </c>
      <c r="E3851" s="8">
        <f t="shared" ca="1" si="15"/>
        <v>8.3777131599135246E-2</v>
      </c>
    </row>
    <row r="3852" spans="1:5" ht="15.75" customHeight="1" x14ac:dyDescent="0.3">
      <c r="A3852" s="1">
        <v>1775</v>
      </c>
      <c r="B3852" s="1" t="s">
        <v>8825</v>
      </c>
      <c r="C3852" s="1" t="s">
        <v>13428</v>
      </c>
      <c r="D3852" s="1" t="s">
        <v>11437</v>
      </c>
      <c r="E3852" s="8">
        <f t="shared" ca="1" si="15"/>
        <v>0.10604080890849799</v>
      </c>
    </row>
    <row r="3853" spans="1:5" ht="15.75" customHeight="1" x14ac:dyDescent="0.3">
      <c r="A3853" s="1">
        <v>1775</v>
      </c>
      <c r="B3853" s="1" t="s">
        <v>12442</v>
      </c>
      <c r="C3853" s="1" t="s">
        <v>13428</v>
      </c>
      <c r="D3853" s="1" t="s">
        <v>12712</v>
      </c>
      <c r="E3853" s="8">
        <f t="shared" ca="1" si="15"/>
        <v>0.20694117857070515</v>
      </c>
    </row>
    <row r="3854" spans="1:5" ht="15.75" customHeight="1" x14ac:dyDescent="0.3">
      <c r="A3854" s="1">
        <v>1776</v>
      </c>
      <c r="B3854" s="1" t="s">
        <v>2581</v>
      </c>
      <c r="C3854" s="1" t="s">
        <v>13428</v>
      </c>
      <c r="D3854" s="1" t="s">
        <v>2582</v>
      </c>
      <c r="E3854" s="8">
        <f t="shared" ca="1" si="15"/>
        <v>0.36479095653341909</v>
      </c>
    </row>
    <row r="3855" spans="1:5" ht="15.75" customHeight="1" x14ac:dyDescent="0.3">
      <c r="A3855" s="1">
        <v>1776</v>
      </c>
      <c r="B3855" s="1" t="s">
        <v>9931</v>
      </c>
      <c r="C3855" s="1" t="s">
        <v>13428</v>
      </c>
      <c r="D3855" s="1" t="s">
        <v>9932</v>
      </c>
      <c r="E3855" s="8">
        <f t="shared" ca="1" si="15"/>
        <v>0.21925439516117184</v>
      </c>
    </row>
    <row r="3856" spans="1:5" ht="15.75" customHeight="1" x14ac:dyDescent="0.3">
      <c r="A3856" s="1">
        <v>1777</v>
      </c>
      <c r="B3856" s="1" t="s">
        <v>5180</v>
      </c>
      <c r="C3856" s="1" t="s">
        <v>13428</v>
      </c>
      <c r="D3856" s="1" t="s">
        <v>5181</v>
      </c>
      <c r="E3856" s="8">
        <f t="shared" ca="1" si="15"/>
        <v>0.56798900868964652</v>
      </c>
    </row>
    <row r="3857" spans="1:5" ht="15.75" customHeight="1" x14ac:dyDescent="0.3">
      <c r="A3857" s="1">
        <v>1777</v>
      </c>
      <c r="B3857" s="1" t="s">
        <v>3475</v>
      </c>
      <c r="C3857" s="1" t="s">
        <v>13428</v>
      </c>
      <c r="D3857" s="1" t="s">
        <v>3476</v>
      </c>
      <c r="E3857" s="8">
        <f t="shared" ca="1" si="15"/>
        <v>0.24975861813691946</v>
      </c>
    </row>
    <row r="3858" spans="1:5" ht="15.75" customHeight="1" x14ac:dyDescent="0.3">
      <c r="A3858" s="1">
        <v>1778</v>
      </c>
      <c r="B3858" s="1" t="s">
        <v>2917</v>
      </c>
      <c r="C3858" s="1" t="s">
        <v>13428</v>
      </c>
      <c r="D3858" s="1" t="s">
        <v>2918</v>
      </c>
      <c r="E3858" s="8">
        <f t="shared" ca="1" si="15"/>
        <v>0.54222109015206477</v>
      </c>
    </row>
    <row r="3859" spans="1:5" ht="15.75" customHeight="1" x14ac:dyDescent="0.3">
      <c r="A3859" s="1">
        <v>1778</v>
      </c>
      <c r="B3859" s="1" t="s">
        <v>9995</v>
      </c>
      <c r="C3859" s="1" t="s">
        <v>13428</v>
      </c>
      <c r="D3859" s="1" t="s">
        <v>9996</v>
      </c>
      <c r="E3859" s="8">
        <f t="shared" ca="1" si="15"/>
        <v>4.3616445505486046E-2</v>
      </c>
    </row>
    <row r="3860" spans="1:5" ht="15.75" customHeight="1" x14ac:dyDescent="0.3">
      <c r="A3860" s="1">
        <v>1779</v>
      </c>
      <c r="B3860" s="1" t="s">
        <v>4995</v>
      </c>
      <c r="C3860" s="1" t="s">
        <v>13428</v>
      </c>
      <c r="D3860" s="1" t="s">
        <v>4996</v>
      </c>
      <c r="E3860" s="8">
        <f t="shared" ca="1" si="15"/>
        <v>0.51401857306337018</v>
      </c>
    </row>
    <row r="3861" spans="1:5" ht="15.75" customHeight="1" x14ac:dyDescent="0.3">
      <c r="A3861" s="1">
        <v>1779</v>
      </c>
      <c r="B3861" s="1" t="s">
        <v>2966</v>
      </c>
      <c r="C3861" s="1" t="s">
        <v>13428</v>
      </c>
      <c r="D3861" s="1" t="s">
        <v>2967</v>
      </c>
      <c r="E3861" s="8">
        <f t="shared" ca="1" si="15"/>
        <v>0.28247443804455907</v>
      </c>
    </row>
    <row r="3862" spans="1:5" ht="15.75" customHeight="1" x14ac:dyDescent="0.3">
      <c r="A3862" s="1">
        <v>1780</v>
      </c>
      <c r="B3862" s="1" t="s">
        <v>9310</v>
      </c>
      <c r="C3862" s="1" t="s">
        <v>13428</v>
      </c>
      <c r="D3862" s="1" t="s">
        <v>9311</v>
      </c>
      <c r="E3862" s="8">
        <f t="shared" ca="1" si="15"/>
        <v>0.9292533259367709</v>
      </c>
    </row>
    <row r="3863" spans="1:5" ht="15.75" customHeight="1" x14ac:dyDescent="0.3">
      <c r="A3863" s="1">
        <v>1780</v>
      </c>
      <c r="B3863" s="1" t="s">
        <v>10319</v>
      </c>
      <c r="C3863" s="1" t="s">
        <v>13428</v>
      </c>
      <c r="D3863" s="1" t="s">
        <v>10320</v>
      </c>
      <c r="E3863" s="8">
        <f t="shared" ca="1" si="15"/>
        <v>0.35799536400434828</v>
      </c>
    </row>
    <row r="3864" spans="1:5" ht="15.75" customHeight="1" x14ac:dyDescent="0.3">
      <c r="A3864" s="1">
        <v>1781</v>
      </c>
      <c r="B3864" s="1" t="s">
        <v>5654</v>
      </c>
      <c r="C3864" s="1" t="s">
        <v>13428</v>
      </c>
      <c r="D3864" s="1" t="s">
        <v>5655</v>
      </c>
      <c r="E3864" s="8">
        <f t="shared" ca="1" si="15"/>
        <v>0.90332550842030235</v>
      </c>
    </row>
    <row r="3865" spans="1:5" ht="15.75" customHeight="1" x14ac:dyDescent="0.3">
      <c r="A3865" s="1">
        <v>1781</v>
      </c>
      <c r="B3865" s="1" t="s">
        <v>5191</v>
      </c>
      <c r="C3865" s="1" t="s">
        <v>13428</v>
      </c>
      <c r="D3865" s="1" t="s">
        <v>5198</v>
      </c>
      <c r="E3865" s="8">
        <f t="shared" ca="1" si="15"/>
        <v>0.62730202045101469</v>
      </c>
    </row>
    <row r="3866" spans="1:5" ht="15.75" customHeight="1" x14ac:dyDescent="0.3">
      <c r="A3866" s="1">
        <v>1782</v>
      </c>
      <c r="B3866" s="1" t="s">
        <v>4346</v>
      </c>
      <c r="C3866" s="1" t="s">
        <v>13428</v>
      </c>
      <c r="D3866" s="1" t="s">
        <v>4347</v>
      </c>
      <c r="E3866" s="8">
        <f t="shared" ca="1" si="15"/>
        <v>0.55125383345406109</v>
      </c>
    </row>
    <row r="3867" spans="1:5" ht="15.75" customHeight="1" x14ac:dyDescent="0.3">
      <c r="A3867" s="1">
        <v>1782</v>
      </c>
      <c r="B3867" s="1" t="s">
        <v>8060</v>
      </c>
      <c r="C3867" s="1" t="s">
        <v>13428</v>
      </c>
      <c r="D3867" s="1" t="s">
        <v>12537</v>
      </c>
      <c r="E3867" s="8">
        <f t="shared" ca="1" si="15"/>
        <v>0.78742360304660886</v>
      </c>
    </row>
    <row r="3868" spans="1:5" ht="15.75" customHeight="1" x14ac:dyDescent="0.3">
      <c r="A3868" s="1">
        <v>1783</v>
      </c>
      <c r="B3868" s="1" t="s">
        <v>11599</v>
      </c>
      <c r="C3868" s="1" t="s">
        <v>13428</v>
      </c>
      <c r="D3868" s="1" t="s">
        <v>11600</v>
      </c>
      <c r="E3868" s="8">
        <f t="shared" ca="1" si="15"/>
        <v>9.3631696471341397E-2</v>
      </c>
    </row>
    <row r="3869" spans="1:5" ht="15.75" customHeight="1" x14ac:dyDescent="0.3">
      <c r="A3869" s="1">
        <v>1783</v>
      </c>
      <c r="B3869" s="1" t="s">
        <v>4814</v>
      </c>
      <c r="C3869" s="1" t="s">
        <v>13428</v>
      </c>
      <c r="D3869" s="1" t="s">
        <v>13156</v>
      </c>
      <c r="E3869" s="8">
        <f t="shared" ca="1" si="15"/>
        <v>0.79775529371518972</v>
      </c>
    </row>
    <row r="3870" spans="1:5" ht="15.75" customHeight="1" x14ac:dyDescent="0.3">
      <c r="A3870" s="1">
        <v>1784</v>
      </c>
      <c r="B3870" s="1" t="s">
        <v>10113</v>
      </c>
      <c r="C3870" s="1" t="s">
        <v>13428</v>
      </c>
      <c r="D3870" s="1" t="s">
        <v>12785</v>
      </c>
      <c r="E3870" s="8">
        <f t="shared" ca="1" si="15"/>
        <v>0.3193898947464302</v>
      </c>
    </row>
    <row r="3871" spans="1:5" ht="15.75" customHeight="1" x14ac:dyDescent="0.3">
      <c r="A3871" s="1">
        <v>1784</v>
      </c>
      <c r="B3871" s="1" t="s">
        <v>11993</v>
      </c>
      <c r="C3871" s="1" t="s">
        <v>13428</v>
      </c>
      <c r="D3871" s="1" t="s">
        <v>5468</v>
      </c>
      <c r="E3871" s="8">
        <f t="shared" ca="1" si="15"/>
        <v>0.53679910932065722</v>
      </c>
    </row>
    <row r="3872" spans="1:5" ht="15.75" customHeight="1" x14ac:dyDescent="0.3">
      <c r="A3872" s="1">
        <v>1785</v>
      </c>
      <c r="B3872" s="1" t="s">
        <v>3993</v>
      </c>
      <c r="C3872" s="1" t="s">
        <v>13428</v>
      </c>
      <c r="D3872" s="1" t="s">
        <v>6136</v>
      </c>
      <c r="E3872" s="8">
        <f t="shared" ca="1" si="15"/>
        <v>0.5442010018269402</v>
      </c>
    </row>
    <row r="3873" spans="1:5" ht="15.75" customHeight="1" x14ac:dyDescent="0.3">
      <c r="A3873" s="1">
        <v>1785</v>
      </c>
      <c r="B3873" s="1" t="s">
        <v>4691</v>
      </c>
      <c r="C3873" s="1" t="s">
        <v>13428</v>
      </c>
      <c r="D3873" s="1" t="s">
        <v>12906</v>
      </c>
      <c r="E3873" s="8">
        <f t="shared" ca="1" si="15"/>
        <v>0.50909325717664022</v>
      </c>
    </row>
    <row r="3874" spans="1:5" ht="15.75" customHeight="1" x14ac:dyDescent="0.3">
      <c r="A3874" s="1">
        <v>1786</v>
      </c>
      <c r="B3874" s="1" t="s">
        <v>5076</v>
      </c>
      <c r="C3874" s="1" t="s">
        <v>13428</v>
      </c>
      <c r="D3874" s="1" t="s">
        <v>5077</v>
      </c>
      <c r="E3874" s="8">
        <f t="shared" ca="1" si="15"/>
        <v>0.23238001535861574</v>
      </c>
    </row>
    <row r="3875" spans="1:5" ht="15.75" customHeight="1" x14ac:dyDescent="0.3">
      <c r="A3875" s="1">
        <v>1786</v>
      </c>
      <c r="B3875" s="1" t="s">
        <v>10906</v>
      </c>
      <c r="C3875" s="1" t="s">
        <v>13428</v>
      </c>
      <c r="D3875" s="1" t="s">
        <v>10907</v>
      </c>
      <c r="E3875" s="8">
        <f t="shared" ca="1" si="15"/>
        <v>1.2114891810253825E-2</v>
      </c>
    </row>
    <row r="3876" spans="1:5" ht="15.75" customHeight="1" x14ac:dyDescent="0.3">
      <c r="A3876" s="1">
        <v>1787</v>
      </c>
      <c r="B3876" s="1" t="s">
        <v>6015</v>
      </c>
      <c r="C3876" s="1" t="s">
        <v>13428</v>
      </c>
      <c r="D3876" s="1" t="s">
        <v>13114</v>
      </c>
      <c r="E3876" s="8">
        <f t="shared" ca="1" si="15"/>
        <v>0.62153663477560206</v>
      </c>
    </row>
    <row r="3877" spans="1:5" ht="15.75" customHeight="1" x14ac:dyDescent="0.3">
      <c r="A3877" s="1">
        <v>1787</v>
      </c>
      <c r="B3877" s="1" t="s">
        <v>12022</v>
      </c>
      <c r="C3877" s="1" t="s">
        <v>13428</v>
      </c>
      <c r="D3877" s="1" t="s">
        <v>12023</v>
      </c>
      <c r="E3877" s="8">
        <f t="shared" ca="1" si="15"/>
        <v>0.32428376987839591</v>
      </c>
    </row>
    <row r="3878" spans="1:5" ht="15.75" customHeight="1" x14ac:dyDescent="0.3">
      <c r="A3878" s="1">
        <v>1788</v>
      </c>
      <c r="B3878" s="1" t="s">
        <v>8154</v>
      </c>
      <c r="C3878" s="1" t="s">
        <v>13428</v>
      </c>
      <c r="D3878" s="1" t="s">
        <v>8155</v>
      </c>
      <c r="E3878" s="8">
        <f t="shared" ca="1" si="15"/>
        <v>0.69571590573080277</v>
      </c>
    </row>
    <row r="3879" spans="1:5" ht="15.75" customHeight="1" x14ac:dyDescent="0.3">
      <c r="A3879" s="1">
        <v>1788</v>
      </c>
      <c r="B3879" s="1" t="s">
        <v>5467</v>
      </c>
      <c r="C3879" s="1" t="s">
        <v>13428</v>
      </c>
      <c r="D3879" s="1" t="s">
        <v>5468</v>
      </c>
      <c r="E3879" s="8">
        <f t="shared" ca="1" si="15"/>
        <v>0.610789280420037</v>
      </c>
    </row>
    <row r="3880" spans="1:5" ht="15.75" customHeight="1" x14ac:dyDescent="0.3">
      <c r="A3880" s="1">
        <v>1789</v>
      </c>
      <c r="B3880" s="1" t="s">
        <v>1846</v>
      </c>
      <c r="C3880" s="1" t="s">
        <v>13428</v>
      </c>
      <c r="D3880" s="1" t="s">
        <v>1847</v>
      </c>
      <c r="E3880" s="8">
        <f t="shared" ca="1" si="15"/>
        <v>0.45712571935401025</v>
      </c>
    </row>
    <row r="3881" spans="1:5" ht="15.75" customHeight="1" x14ac:dyDescent="0.3">
      <c r="A3881" s="1">
        <v>1789</v>
      </c>
      <c r="B3881" s="1" t="s">
        <v>7083</v>
      </c>
      <c r="C3881" s="1" t="s">
        <v>13428</v>
      </c>
      <c r="D3881" s="1" t="s">
        <v>7084</v>
      </c>
      <c r="E3881" s="8">
        <f t="shared" ca="1" si="15"/>
        <v>6.7983966086288761E-2</v>
      </c>
    </row>
    <row r="3882" spans="1:5" ht="15.75" customHeight="1" x14ac:dyDescent="0.3">
      <c r="A3882" s="1">
        <v>1790</v>
      </c>
      <c r="B3882" s="1" t="s">
        <v>5443</v>
      </c>
      <c r="C3882" s="1" t="s">
        <v>13428</v>
      </c>
      <c r="D3882" s="1" t="s">
        <v>5444</v>
      </c>
      <c r="E3882" s="8">
        <f t="shared" ca="1" si="15"/>
        <v>0.74713300719990627</v>
      </c>
    </row>
    <row r="3883" spans="1:5" ht="15.75" customHeight="1" x14ac:dyDescent="0.3">
      <c r="A3883" s="1">
        <v>1790</v>
      </c>
      <c r="B3883" s="1" t="s">
        <v>10779</v>
      </c>
      <c r="C3883" s="1" t="s">
        <v>13428</v>
      </c>
      <c r="D3883" s="1" t="s">
        <v>10780</v>
      </c>
      <c r="E3883" s="8">
        <f t="shared" ca="1" si="15"/>
        <v>0.88272250597361179</v>
      </c>
    </row>
    <row r="3884" spans="1:5" ht="15.75" customHeight="1" x14ac:dyDescent="0.3">
      <c r="A3884" s="1">
        <v>1791</v>
      </c>
      <c r="B3884" s="1" t="s">
        <v>2182</v>
      </c>
      <c r="C3884" s="1" t="s">
        <v>13428</v>
      </c>
      <c r="D3884" s="1" t="s">
        <v>2462</v>
      </c>
      <c r="E3884" s="8">
        <f t="shared" ca="1" si="15"/>
        <v>0.52296695670535165</v>
      </c>
    </row>
    <row r="3885" spans="1:5" ht="15.75" customHeight="1" x14ac:dyDescent="0.3">
      <c r="A3885" s="1">
        <v>1791</v>
      </c>
      <c r="B3885" s="1" t="s">
        <v>2325</v>
      </c>
      <c r="C3885" s="1" t="s">
        <v>13428</v>
      </c>
      <c r="D3885" s="1" t="s">
        <v>3769</v>
      </c>
      <c r="E3885" s="8">
        <f t="shared" ca="1" si="15"/>
        <v>0.98666371897770888</v>
      </c>
    </row>
    <row r="3886" spans="1:5" ht="15.75" customHeight="1" x14ac:dyDescent="0.3">
      <c r="A3886" s="1">
        <v>1792</v>
      </c>
      <c r="B3886" s="1" t="s">
        <v>1694</v>
      </c>
      <c r="C3886" s="1" t="s">
        <v>13428</v>
      </c>
      <c r="D3886" s="1" t="s">
        <v>10036</v>
      </c>
      <c r="E3886" s="8">
        <f t="shared" ca="1" si="15"/>
        <v>7.4947361853883843E-2</v>
      </c>
    </row>
    <row r="3887" spans="1:5" ht="15.75" customHeight="1" x14ac:dyDescent="0.3">
      <c r="A3887" s="1">
        <v>1792</v>
      </c>
      <c r="B3887" s="1" t="s">
        <v>10276</v>
      </c>
      <c r="C3887" s="1" t="s">
        <v>13428</v>
      </c>
      <c r="D3887" s="1" t="s">
        <v>10036</v>
      </c>
      <c r="E3887" s="8">
        <f t="shared" ca="1" si="15"/>
        <v>0.86715455427938026</v>
      </c>
    </row>
    <row r="3888" spans="1:5" ht="15.75" customHeight="1" x14ac:dyDescent="0.3">
      <c r="A3888" s="1">
        <v>1793</v>
      </c>
      <c r="B3888" s="1" t="s">
        <v>11809</v>
      </c>
      <c r="C3888" s="1" t="s">
        <v>13428</v>
      </c>
      <c r="D3888" s="1" t="s">
        <v>12193</v>
      </c>
      <c r="E3888" s="8">
        <f t="shared" ca="1" si="15"/>
        <v>0.50914830399035371</v>
      </c>
    </row>
    <row r="3889" spans="1:5" ht="15.75" customHeight="1" x14ac:dyDescent="0.3">
      <c r="A3889" s="1">
        <v>1793</v>
      </c>
      <c r="B3889" s="1" t="s">
        <v>5589</v>
      </c>
      <c r="C3889" s="1" t="s">
        <v>13428</v>
      </c>
      <c r="D3889" s="1" t="s">
        <v>5590</v>
      </c>
      <c r="E3889" s="8">
        <f t="shared" ca="1" si="15"/>
        <v>0.791251354127816</v>
      </c>
    </row>
    <row r="3890" spans="1:5" ht="15.75" customHeight="1" x14ac:dyDescent="0.3">
      <c r="A3890" s="1">
        <v>1794</v>
      </c>
      <c r="B3890" s="1" t="s">
        <v>9652</v>
      </c>
      <c r="C3890" s="1" t="s">
        <v>13428</v>
      </c>
      <c r="D3890" s="1" t="s">
        <v>10628</v>
      </c>
      <c r="E3890" s="8">
        <f t="shared" ca="1" si="15"/>
        <v>0.91448730363600428</v>
      </c>
    </row>
    <row r="3891" spans="1:5" ht="15.75" customHeight="1" x14ac:dyDescent="0.3">
      <c r="A3891" s="1">
        <v>1794</v>
      </c>
      <c r="B3891" s="1" t="s">
        <v>9901</v>
      </c>
      <c r="C3891" s="1" t="s">
        <v>13428</v>
      </c>
      <c r="D3891" s="1" t="s">
        <v>9902</v>
      </c>
      <c r="E3891" s="8">
        <f t="shared" ca="1" si="15"/>
        <v>0.88554714735979512</v>
      </c>
    </row>
    <row r="3892" spans="1:5" ht="15.75" customHeight="1" x14ac:dyDescent="0.3">
      <c r="A3892" s="1">
        <v>1795</v>
      </c>
      <c r="B3892" s="1" t="s">
        <v>9253</v>
      </c>
      <c r="C3892" s="1" t="s">
        <v>13428</v>
      </c>
      <c r="D3892" s="1" t="s">
        <v>9254</v>
      </c>
      <c r="E3892" s="8">
        <f t="shared" ca="1" si="15"/>
        <v>0.1753647592361457</v>
      </c>
    </row>
    <row r="3893" spans="1:5" ht="15.75" customHeight="1" x14ac:dyDescent="0.3">
      <c r="A3893" s="1">
        <v>1795</v>
      </c>
      <c r="B3893" s="1" t="s">
        <v>3445</v>
      </c>
      <c r="C3893" s="1" t="s">
        <v>13428</v>
      </c>
      <c r="D3893" s="1" t="s">
        <v>3446</v>
      </c>
      <c r="E3893" s="8">
        <f t="shared" ca="1" si="15"/>
        <v>0.34567959930431447</v>
      </c>
    </row>
    <row r="3894" spans="1:5" ht="15.75" customHeight="1" x14ac:dyDescent="0.3">
      <c r="A3894" s="1">
        <v>1796</v>
      </c>
      <c r="B3894" s="1" t="s">
        <v>7817</v>
      </c>
      <c r="C3894" s="1" t="s">
        <v>13428</v>
      </c>
      <c r="D3894" s="1" t="s">
        <v>7818</v>
      </c>
      <c r="E3894" s="8">
        <f t="shared" ca="1" si="15"/>
        <v>0.58995169782819956</v>
      </c>
    </row>
    <row r="3895" spans="1:5" ht="15.75" customHeight="1" x14ac:dyDescent="0.3">
      <c r="A3895" s="1">
        <v>1796</v>
      </c>
      <c r="B3895" s="1" t="s">
        <v>3319</v>
      </c>
      <c r="C3895" s="1" t="s">
        <v>13428</v>
      </c>
      <c r="D3895" s="1" t="s">
        <v>10935</v>
      </c>
      <c r="E3895" s="8">
        <f t="shared" ca="1" si="15"/>
        <v>0.53326772267703504</v>
      </c>
    </row>
    <row r="3896" spans="1:5" ht="15.75" customHeight="1" x14ac:dyDescent="0.3">
      <c r="A3896" s="1">
        <v>1797</v>
      </c>
      <c r="B3896" s="1" t="s">
        <v>10173</v>
      </c>
      <c r="C3896" s="1" t="s">
        <v>13428</v>
      </c>
      <c r="D3896" s="1" t="s">
        <v>10174</v>
      </c>
      <c r="E3896" s="8">
        <f t="shared" ca="1" si="15"/>
        <v>4.3214236173530707E-2</v>
      </c>
    </row>
    <row r="3897" spans="1:5" ht="15.75" customHeight="1" x14ac:dyDescent="0.3">
      <c r="A3897" s="1">
        <v>1797</v>
      </c>
      <c r="B3897" s="1" t="s">
        <v>9731</v>
      </c>
      <c r="C3897" s="1" t="s">
        <v>13428</v>
      </c>
      <c r="D3897" s="1" t="s">
        <v>9732</v>
      </c>
      <c r="E3897" s="8">
        <f t="shared" ca="1" si="15"/>
        <v>0.66197075306196151</v>
      </c>
    </row>
    <row r="3898" spans="1:5" ht="15.75" customHeight="1" x14ac:dyDescent="0.3">
      <c r="A3898" s="1">
        <v>1798</v>
      </c>
      <c r="B3898" s="1" t="s">
        <v>2721</v>
      </c>
      <c r="C3898" s="1" t="s">
        <v>13428</v>
      </c>
      <c r="D3898" s="1" t="s">
        <v>2722</v>
      </c>
      <c r="E3898" s="8">
        <f t="shared" ca="1" si="15"/>
        <v>0.73612714065008333</v>
      </c>
    </row>
    <row r="3899" spans="1:5" ht="15.75" customHeight="1" x14ac:dyDescent="0.3">
      <c r="A3899" s="1">
        <v>1798</v>
      </c>
      <c r="B3899" s="1" t="s">
        <v>5577</v>
      </c>
      <c r="C3899" s="1" t="s">
        <v>13428</v>
      </c>
      <c r="D3899" s="1" t="s">
        <v>11047</v>
      </c>
      <c r="E3899" s="8">
        <f t="shared" ca="1" si="15"/>
        <v>9.3027898652597862E-4</v>
      </c>
    </row>
    <row r="3900" spans="1:5" ht="15.75" customHeight="1" x14ac:dyDescent="0.3">
      <c r="A3900" s="1">
        <v>1799</v>
      </c>
      <c r="B3900" s="1" t="s">
        <v>855</v>
      </c>
      <c r="C3900" s="1" t="s">
        <v>13428</v>
      </c>
      <c r="D3900" s="1" t="s">
        <v>7953</v>
      </c>
      <c r="E3900" s="8">
        <f t="shared" ca="1" si="15"/>
        <v>0.53605033996329798</v>
      </c>
    </row>
    <row r="3901" spans="1:5" ht="15.75" customHeight="1" x14ac:dyDescent="0.3">
      <c r="A3901" s="1">
        <v>1799</v>
      </c>
      <c r="B3901" s="1" t="s">
        <v>7707</v>
      </c>
      <c r="C3901" s="1" t="s">
        <v>13428</v>
      </c>
      <c r="D3901" s="1" t="s">
        <v>7708</v>
      </c>
      <c r="E3901" s="8">
        <f t="shared" ca="1" si="15"/>
        <v>0.80892918928375201</v>
      </c>
    </row>
    <row r="3902" spans="1:5" ht="15.75" customHeight="1" x14ac:dyDescent="0.3">
      <c r="A3902" s="1">
        <v>1800</v>
      </c>
      <c r="B3902" s="1" t="s">
        <v>7907</v>
      </c>
      <c r="C3902" s="1" t="s">
        <v>13428</v>
      </c>
      <c r="D3902" s="1" t="s">
        <v>7908</v>
      </c>
      <c r="E3902" s="8">
        <f t="shared" ca="1" si="15"/>
        <v>0.67139477040503093</v>
      </c>
    </row>
    <row r="3903" spans="1:5" ht="15.75" customHeight="1" x14ac:dyDescent="0.3">
      <c r="A3903" s="1">
        <v>1800</v>
      </c>
      <c r="B3903" s="1" t="s">
        <v>6131</v>
      </c>
      <c r="C3903" s="1" t="s">
        <v>13428</v>
      </c>
      <c r="D3903" s="1" t="s">
        <v>8238</v>
      </c>
      <c r="E3903" s="8">
        <f t="shared" ca="1" si="15"/>
        <v>0.33463877553816057</v>
      </c>
    </row>
    <row r="3904" spans="1:5" ht="15.75" customHeight="1" x14ac:dyDescent="0.3">
      <c r="A3904" s="1">
        <v>1801</v>
      </c>
      <c r="B3904" s="1" t="s">
        <v>7733</v>
      </c>
      <c r="C3904" s="1" t="s">
        <v>13428</v>
      </c>
      <c r="D3904" s="1" t="s">
        <v>7734</v>
      </c>
      <c r="E3904" s="8">
        <f t="shared" ca="1" si="15"/>
        <v>5.6143535601027916E-2</v>
      </c>
    </row>
    <row r="3905" spans="1:5" ht="15.75" customHeight="1" x14ac:dyDescent="0.3">
      <c r="A3905" s="1">
        <v>1801</v>
      </c>
      <c r="B3905" s="1" t="s">
        <v>6723</v>
      </c>
      <c r="C3905" s="1" t="s">
        <v>13428</v>
      </c>
      <c r="D3905" s="1" t="s">
        <v>6724</v>
      </c>
      <c r="E3905" s="8">
        <f t="shared" ca="1" si="15"/>
        <v>0.20529608366763685</v>
      </c>
    </row>
    <row r="3906" spans="1:5" ht="15.75" customHeight="1" x14ac:dyDescent="0.3">
      <c r="A3906" s="1">
        <v>1802</v>
      </c>
      <c r="B3906" s="1" t="s">
        <v>4837</v>
      </c>
      <c r="C3906" s="1" t="s">
        <v>13428</v>
      </c>
      <c r="D3906" s="1" t="s">
        <v>4838</v>
      </c>
      <c r="E3906" s="8">
        <f t="shared" ca="1" si="15"/>
        <v>0.34577185171527636</v>
      </c>
    </row>
    <row r="3907" spans="1:5" ht="15.75" customHeight="1" x14ac:dyDescent="0.3">
      <c r="A3907" s="1">
        <v>1802</v>
      </c>
      <c r="B3907" s="1" t="s">
        <v>6937</v>
      </c>
      <c r="C3907" s="1" t="s">
        <v>13428</v>
      </c>
      <c r="D3907" s="1" t="s">
        <v>6938</v>
      </c>
      <c r="E3907" s="8">
        <f t="shared" ca="1" si="15"/>
        <v>0.50608327498423988</v>
      </c>
    </row>
    <row r="3908" spans="1:5" ht="15.75" customHeight="1" x14ac:dyDescent="0.3">
      <c r="A3908" s="1">
        <v>1803</v>
      </c>
      <c r="B3908" s="1" t="s">
        <v>6883</v>
      </c>
      <c r="C3908" s="1" t="s">
        <v>13428</v>
      </c>
      <c r="D3908" s="1" t="s">
        <v>11619</v>
      </c>
      <c r="E3908" s="8">
        <f t="shared" ca="1" si="15"/>
        <v>0.92594612550470057</v>
      </c>
    </row>
    <row r="3909" spans="1:5" ht="15.75" customHeight="1" x14ac:dyDescent="0.3">
      <c r="A3909" s="1">
        <v>1803</v>
      </c>
      <c r="B3909" s="1" t="s">
        <v>933</v>
      </c>
      <c r="C3909" s="1" t="s">
        <v>13428</v>
      </c>
      <c r="D3909" s="1" t="s">
        <v>11092</v>
      </c>
      <c r="E3909" s="8">
        <f t="shared" ca="1" si="15"/>
        <v>0.64668976142837398</v>
      </c>
    </row>
    <row r="3910" spans="1:5" ht="15.75" customHeight="1" x14ac:dyDescent="0.3">
      <c r="A3910" s="1">
        <v>1804</v>
      </c>
      <c r="B3910" s="1" t="s">
        <v>11286</v>
      </c>
      <c r="C3910" s="1" t="s">
        <v>13428</v>
      </c>
      <c r="D3910" s="1" t="s">
        <v>13262</v>
      </c>
      <c r="E3910" s="8">
        <f t="shared" ca="1" si="15"/>
        <v>0.62278607458764501</v>
      </c>
    </row>
    <row r="3911" spans="1:5" ht="15.75" customHeight="1" x14ac:dyDescent="0.3">
      <c r="A3911" s="1">
        <v>1804</v>
      </c>
      <c r="B3911" s="1" t="s">
        <v>7458</v>
      </c>
      <c r="C3911" s="1" t="s">
        <v>13428</v>
      </c>
      <c r="D3911" s="1" t="s">
        <v>9267</v>
      </c>
      <c r="E3911" s="8">
        <f t="shared" ca="1" si="15"/>
        <v>0.72011444747715725</v>
      </c>
    </row>
    <row r="3912" spans="1:5" ht="15.75" customHeight="1" x14ac:dyDescent="0.3">
      <c r="A3912" s="1">
        <v>1805</v>
      </c>
      <c r="B3912" s="1" t="s">
        <v>8402</v>
      </c>
      <c r="C3912" s="1" t="s">
        <v>13428</v>
      </c>
      <c r="D3912" s="1" t="s">
        <v>12500</v>
      </c>
      <c r="E3912" s="8">
        <f t="shared" ca="1" si="15"/>
        <v>0.83676922054200331</v>
      </c>
    </row>
    <row r="3913" spans="1:5" ht="15.75" customHeight="1" x14ac:dyDescent="0.3">
      <c r="A3913" s="1">
        <v>1805</v>
      </c>
      <c r="B3913" s="1" t="s">
        <v>3355</v>
      </c>
      <c r="C3913" s="1" t="s">
        <v>13428</v>
      </c>
      <c r="D3913" s="1" t="s">
        <v>3356</v>
      </c>
      <c r="E3913" s="8">
        <f t="shared" ca="1" si="15"/>
        <v>0.40682524038728118</v>
      </c>
    </row>
    <row r="3914" spans="1:5" ht="15.75" customHeight="1" x14ac:dyDescent="0.3">
      <c r="A3914" s="1">
        <v>1806</v>
      </c>
      <c r="B3914" s="1" t="s">
        <v>3412</v>
      </c>
      <c r="C3914" s="1" t="s">
        <v>13428</v>
      </c>
      <c r="D3914" s="1" t="s">
        <v>8425</v>
      </c>
      <c r="E3914" s="8">
        <f t="shared" ca="1" si="15"/>
        <v>0.85858922509614499</v>
      </c>
    </row>
    <row r="3915" spans="1:5" ht="15.75" customHeight="1" x14ac:dyDescent="0.3">
      <c r="A3915" s="1">
        <v>1806</v>
      </c>
      <c r="B3915" s="1" t="s">
        <v>6041</v>
      </c>
      <c r="C3915" s="1" t="s">
        <v>13428</v>
      </c>
      <c r="D3915" s="1" t="s">
        <v>13243</v>
      </c>
      <c r="E3915" s="8">
        <f t="shared" ca="1" si="15"/>
        <v>4.8442466342727752E-2</v>
      </c>
    </row>
    <row r="3916" spans="1:5" ht="15.75" customHeight="1" x14ac:dyDescent="0.3">
      <c r="A3916" s="1">
        <v>1807</v>
      </c>
      <c r="B3916" s="1" t="s">
        <v>4963</v>
      </c>
      <c r="C3916" s="1" t="s">
        <v>13428</v>
      </c>
      <c r="D3916" s="1" t="s">
        <v>4964</v>
      </c>
      <c r="E3916" s="8">
        <f t="shared" ca="1" si="15"/>
        <v>0.81212813610562506</v>
      </c>
    </row>
    <row r="3917" spans="1:5" ht="15.75" customHeight="1" x14ac:dyDescent="0.3">
      <c r="A3917" s="1">
        <v>1807</v>
      </c>
      <c r="B3917" s="1" t="s">
        <v>6004</v>
      </c>
      <c r="C3917" s="1" t="s">
        <v>13428</v>
      </c>
      <c r="D3917" s="1" t="s">
        <v>6005</v>
      </c>
      <c r="E3917" s="8">
        <f t="shared" ca="1" si="15"/>
        <v>0.20729028642950631</v>
      </c>
    </row>
    <row r="3918" spans="1:5" ht="15.75" customHeight="1" x14ac:dyDescent="0.3">
      <c r="A3918" s="1">
        <v>1808</v>
      </c>
      <c r="B3918" s="1" t="s">
        <v>5940</v>
      </c>
      <c r="C3918" s="1" t="s">
        <v>13428</v>
      </c>
      <c r="D3918" s="1" t="s">
        <v>12752</v>
      </c>
      <c r="E3918" s="8">
        <f t="shared" ca="1" si="15"/>
        <v>0.47888031045403201</v>
      </c>
    </row>
    <row r="3919" spans="1:5" ht="15.75" customHeight="1" x14ac:dyDescent="0.3">
      <c r="A3919" s="1">
        <v>1808</v>
      </c>
      <c r="B3919" s="1" t="s">
        <v>9587</v>
      </c>
      <c r="C3919" s="1" t="s">
        <v>13428</v>
      </c>
      <c r="D3919" s="1" t="s">
        <v>9588</v>
      </c>
      <c r="E3919" s="8">
        <f t="shared" ca="1" si="15"/>
        <v>0.78967794956551962</v>
      </c>
    </row>
    <row r="3920" spans="1:5" ht="15.75" customHeight="1" x14ac:dyDescent="0.3">
      <c r="A3920" s="1">
        <v>1809</v>
      </c>
      <c r="B3920" s="1" t="s">
        <v>8082</v>
      </c>
      <c r="C3920" s="1" t="s">
        <v>13428</v>
      </c>
      <c r="D3920" s="1" t="s">
        <v>8228</v>
      </c>
      <c r="E3920" s="8">
        <f t="shared" ca="1" si="15"/>
        <v>0.11702740198326478</v>
      </c>
    </row>
    <row r="3921" spans="1:5" ht="15.75" customHeight="1" x14ac:dyDescent="0.3">
      <c r="A3921" s="1">
        <v>1809</v>
      </c>
      <c r="B3921" s="1" t="s">
        <v>1029</v>
      </c>
      <c r="C3921" s="1" t="s">
        <v>13428</v>
      </c>
      <c r="D3921" s="1" t="s">
        <v>4383</v>
      </c>
      <c r="E3921" s="8">
        <f t="shared" ca="1" si="15"/>
        <v>5.8075628677518032E-2</v>
      </c>
    </row>
    <row r="3922" spans="1:5" ht="15.75" customHeight="1" x14ac:dyDescent="0.3">
      <c r="A3922" s="1">
        <v>1810</v>
      </c>
      <c r="B3922" s="1" t="s">
        <v>1760</v>
      </c>
      <c r="C3922" s="1" t="s">
        <v>13428</v>
      </c>
      <c r="D3922" s="1" t="s">
        <v>8285</v>
      </c>
      <c r="E3922" s="8">
        <f t="shared" ca="1" si="15"/>
        <v>0.26256061291859112</v>
      </c>
    </row>
    <row r="3923" spans="1:5" ht="15.75" customHeight="1" x14ac:dyDescent="0.3">
      <c r="A3923" s="1">
        <v>1810</v>
      </c>
      <c r="B3923" s="1" t="s">
        <v>1877</v>
      </c>
      <c r="C3923" s="1" t="s">
        <v>13428</v>
      </c>
      <c r="D3923" s="1" t="s">
        <v>8285</v>
      </c>
      <c r="E3923" s="8">
        <f t="shared" ca="1" si="15"/>
        <v>0.91542127603681545</v>
      </c>
    </row>
    <row r="3924" spans="1:5" ht="15.75" customHeight="1" x14ac:dyDescent="0.3">
      <c r="A3924" s="1">
        <v>1811</v>
      </c>
      <c r="B3924" s="1" t="s">
        <v>9246</v>
      </c>
      <c r="C3924" s="1" t="s">
        <v>13428</v>
      </c>
      <c r="D3924" s="1" t="s">
        <v>10909</v>
      </c>
      <c r="E3924" s="8">
        <f t="shared" ca="1" si="15"/>
        <v>0.64293940343708944</v>
      </c>
    </row>
    <row r="3925" spans="1:5" ht="15.75" customHeight="1" x14ac:dyDescent="0.3">
      <c r="A3925" s="1">
        <v>1811</v>
      </c>
      <c r="B3925" s="1" t="s">
        <v>4455</v>
      </c>
      <c r="C3925" s="1" t="s">
        <v>13428</v>
      </c>
      <c r="D3925" s="1" t="s">
        <v>4456</v>
      </c>
      <c r="E3925" s="8">
        <f t="shared" ca="1" si="15"/>
        <v>0.9089368178519478</v>
      </c>
    </row>
    <row r="3926" spans="1:5" ht="15.75" customHeight="1" x14ac:dyDescent="0.3">
      <c r="A3926" s="1">
        <v>1812</v>
      </c>
      <c r="B3926" s="1" t="s">
        <v>1098</v>
      </c>
      <c r="C3926" s="1" t="s">
        <v>13428</v>
      </c>
      <c r="D3926" s="1" t="s">
        <v>5273</v>
      </c>
      <c r="E3926" s="8">
        <f t="shared" ca="1" si="15"/>
        <v>0.40756156367324603</v>
      </c>
    </row>
    <row r="3927" spans="1:5" ht="15.75" customHeight="1" x14ac:dyDescent="0.3">
      <c r="A3927" s="1">
        <v>1812</v>
      </c>
      <c r="B3927" s="1" t="s">
        <v>5272</v>
      </c>
      <c r="C3927" s="1" t="s">
        <v>13428</v>
      </c>
      <c r="D3927" s="1" t="s">
        <v>5273</v>
      </c>
      <c r="E3927" s="8">
        <f t="shared" ca="1" si="15"/>
        <v>0.48464796307571778</v>
      </c>
    </row>
    <row r="3928" spans="1:5" ht="15.75" customHeight="1" x14ac:dyDescent="0.3">
      <c r="A3928" s="1">
        <v>1813</v>
      </c>
      <c r="B3928" s="1" t="s">
        <v>3195</v>
      </c>
      <c r="C3928" s="1" t="s">
        <v>13428</v>
      </c>
      <c r="D3928" s="1" t="s">
        <v>3196</v>
      </c>
      <c r="E3928" s="8">
        <f t="shared" ca="1" si="15"/>
        <v>0.97430113374211014</v>
      </c>
    </row>
    <row r="3929" spans="1:5" ht="15.75" customHeight="1" x14ac:dyDescent="0.3">
      <c r="A3929" s="1">
        <v>1813</v>
      </c>
      <c r="B3929" s="1" t="s">
        <v>483</v>
      </c>
      <c r="C3929" s="1" t="s">
        <v>13428</v>
      </c>
      <c r="D3929" s="1" t="s">
        <v>3196</v>
      </c>
      <c r="E3929" s="8">
        <f t="shared" ca="1" si="15"/>
        <v>0.34718171027179867</v>
      </c>
    </row>
    <row r="3930" spans="1:5" ht="15.75" customHeight="1" x14ac:dyDescent="0.3">
      <c r="A3930" s="1">
        <v>1814</v>
      </c>
      <c r="B3930" s="1" t="s">
        <v>4538</v>
      </c>
      <c r="C3930" s="1" t="s">
        <v>13428</v>
      </c>
      <c r="D3930" s="1" t="s">
        <v>4539</v>
      </c>
      <c r="E3930" s="8">
        <f t="shared" ca="1" si="15"/>
        <v>0.30960765110594557</v>
      </c>
    </row>
    <row r="3931" spans="1:5" ht="15.75" customHeight="1" x14ac:dyDescent="0.3">
      <c r="A3931" s="1">
        <v>1814</v>
      </c>
      <c r="B3931" s="1" t="s">
        <v>5208</v>
      </c>
      <c r="C3931" s="1" t="s">
        <v>13428</v>
      </c>
      <c r="D3931" s="1" t="s">
        <v>11521</v>
      </c>
      <c r="E3931" s="8">
        <f t="shared" ca="1" si="15"/>
        <v>6.6274487088165746E-2</v>
      </c>
    </row>
    <row r="3932" spans="1:5" ht="15.75" customHeight="1" x14ac:dyDescent="0.3">
      <c r="A3932" s="1">
        <v>1815</v>
      </c>
      <c r="B3932" s="1" t="s">
        <v>7891</v>
      </c>
      <c r="C3932" s="1" t="s">
        <v>13428</v>
      </c>
      <c r="D3932" s="1" t="s">
        <v>5311</v>
      </c>
      <c r="E3932" s="8">
        <f t="shared" ca="1" si="15"/>
        <v>5.9321528894498154E-3</v>
      </c>
    </row>
    <row r="3933" spans="1:5" ht="15.75" customHeight="1" x14ac:dyDescent="0.3">
      <c r="A3933" s="1">
        <v>1815</v>
      </c>
      <c r="B3933" s="1" t="s">
        <v>5310</v>
      </c>
      <c r="C3933" s="1" t="s">
        <v>13428</v>
      </c>
      <c r="D3933" s="1" t="s">
        <v>5311</v>
      </c>
      <c r="E3933" s="8">
        <f t="shared" ca="1" si="15"/>
        <v>0.61443888984187578</v>
      </c>
    </row>
    <row r="3934" spans="1:5" ht="15.75" customHeight="1" x14ac:dyDescent="0.3">
      <c r="A3934" s="1">
        <v>1816</v>
      </c>
      <c r="B3934" s="1" t="s">
        <v>3904</v>
      </c>
      <c r="C3934" s="1" t="s">
        <v>13428</v>
      </c>
      <c r="D3934" s="1" t="s">
        <v>3905</v>
      </c>
      <c r="E3934" s="8">
        <f t="shared" ca="1" si="15"/>
        <v>0.77044806537161314</v>
      </c>
    </row>
    <row r="3935" spans="1:5" ht="15.75" customHeight="1" x14ac:dyDescent="0.3">
      <c r="A3935" s="1">
        <v>1816</v>
      </c>
      <c r="B3935" s="1" t="s">
        <v>9407</v>
      </c>
      <c r="C3935" s="1" t="s">
        <v>13428</v>
      </c>
      <c r="D3935" s="1" t="s">
        <v>3905</v>
      </c>
      <c r="E3935" s="8">
        <f t="shared" ca="1" si="15"/>
        <v>0.65710125849464462</v>
      </c>
    </row>
    <row r="3936" spans="1:5" ht="15.75" customHeight="1" x14ac:dyDescent="0.3">
      <c r="A3936" s="1">
        <v>1817</v>
      </c>
      <c r="B3936" s="1" t="s">
        <v>6377</v>
      </c>
      <c r="C3936" s="1" t="s">
        <v>13428</v>
      </c>
      <c r="D3936" s="1" t="s">
        <v>6378</v>
      </c>
      <c r="E3936" s="8">
        <f t="shared" ca="1" si="15"/>
        <v>0.99859235900124854</v>
      </c>
    </row>
    <row r="3937" spans="1:5" ht="15.75" customHeight="1" x14ac:dyDescent="0.3">
      <c r="A3937" s="1">
        <v>1817</v>
      </c>
      <c r="B3937" s="1" t="s">
        <v>7757</v>
      </c>
      <c r="C3937" s="1" t="s">
        <v>13428</v>
      </c>
      <c r="D3937" s="1" t="s">
        <v>6378</v>
      </c>
      <c r="E3937" s="8">
        <f t="shared" ca="1" si="15"/>
        <v>0.38949048589130342</v>
      </c>
    </row>
    <row r="3938" spans="1:5" ht="15.75" customHeight="1" x14ac:dyDescent="0.3">
      <c r="A3938" s="1">
        <v>1818</v>
      </c>
      <c r="B3938" s="1" t="s">
        <v>12341</v>
      </c>
      <c r="C3938" s="1" t="s">
        <v>13428</v>
      </c>
      <c r="D3938" s="1" t="s">
        <v>13385</v>
      </c>
      <c r="E3938" s="8">
        <f t="shared" ca="1" si="15"/>
        <v>0.46508801525555521</v>
      </c>
    </row>
    <row r="3939" spans="1:5" ht="15.75" customHeight="1" x14ac:dyDescent="0.3">
      <c r="A3939" s="1">
        <v>1818</v>
      </c>
      <c r="B3939" s="1" t="s">
        <v>9135</v>
      </c>
      <c r="C3939" s="1" t="s">
        <v>13428</v>
      </c>
      <c r="D3939" s="1" t="s">
        <v>9136</v>
      </c>
      <c r="E3939" s="8">
        <f t="shared" ca="1" si="15"/>
        <v>0.9138807616163056</v>
      </c>
    </row>
    <row r="3940" spans="1:5" ht="15.75" customHeight="1" x14ac:dyDescent="0.3">
      <c r="A3940" s="1">
        <v>1819</v>
      </c>
      <c r="B3940" s="1" t="s">
        <v>10776</v>
      </c>
      <c r="C3940" s="1" t="s">
        <v>13428</v>
      </c>
      <c r="D3940" s="1" t="s">
        <v>11508</v>
      </c>
      <c r="E3940" s="8">
        <f t="shared" ca="1" si="15"/>
        <v>1.2289032749701834E-2</v>
      </c>
    </row>
    <row r="3941" spans="1:5" ht="15.75" customHeight="1" x14ac:dyDescent="0.3">
      <c r="A3941" s="1">
        <v>1819</v>
      </c>
      <c r="B3941" s="1" t="s">
        <v>3370</v>
      </c>
      <c r="C3941" s="1" t="s">
        <v>13428</v>
      </c>
      <c r="D3941" s="1" t="s">
        <v>11508</v>
      </c>
      <c r="E3941" s="8">
        <f t="shared" ca="1" si="15"/>
        <v>0.31008018648866953</v>
      </c>
    </row>
    <row r="3942" spans="1:5" ht="15.75" customHeight="1" x14ac:dyDescent="0.3">
      <c r="A3942" s="1">
        <v>1820</v>
      </c>
      <c r="B3942" s="1" t="s">
        <v>6760</v>
      </c>
      <c r="C3942" s="1" t="s">
        <v>13428</v>
      </c>
      <c r="D3942" s="1" t="s">
        <v>10473</v>
      </c>
      <c r="E3942" s="8">
        <f t="shared" ca="1" si="15"/>
        <v>0.76601999395947118</v>
      </c>
    </row>
    <row r="3943" spans="1:5" ht="15.75" customHeight="1" x14ac:dyDescent="0.3">
      <c r="A3943" s="1">
        <v>1820</v>
      </c>
      <c r="B3943" s="1" t="s">
        <v>2903</v>
      </c>
      <c r="C3943" s="1" t="s">
        <v>13428</v>
      </c>
      <c r="D3943" s="1" t="s">
        <v>5836</v>
      </c>
      <c r="E3943" s="8">
        <f t="shared" ca="1" si="15"/>
        <v>0.7210736985516113</v>
      </c>
    </row>
    <row r="3944" spans="1:5" ht="15.75" customHeight="1" x14ac:dyDescent="0.3">
      <c r="A3944" s="1">
        <v>1821</v>
      </c>
      <c r="B3944" s="1" t="s">
        <v>10415</v>
      </c>
      <c r="C3944" s="1" t="s">
        <v>13428</v>
      </c>
      <c r="D3944" s="1" t="s">
        <v>2402</v>
      </c>
      <c r="E3944" s="8">
        <f t="shared" ca="1" si="15"/>
        <v>3.2219977938953925E-2</v>
      </c>
    </row>
    <row r="3945" spans="1:5" ht="15.75" customHeight="1" x14ac:dyDescent="0.3">
      <c r="A3945" s="1">
        <v>1821</v>
      </c>
      <c r="B3945" s="1" t="s">
        <v>2401</v>
      </c>
      <c r="C3945" s="1" t="s">
        <v>13428</v>
      </c>
      <c r="D3945" s="1" t="s">
        <v>2402</v>
      </c>
      <c r="E3945" s="8">
        <f t="shared" ca="1" si="15"/>
        <v>0.89112683507130208</v>
      </c>
    </row>
    <row r="3946" spans="1:5" ht="15.75" customHeight="1" x14ac:dyDescent="0.3">
      <c r="A3946" s="1">
        <v>1822</v>
      </c>
      <c r="B3946" s="1" t="s">
        <v>11679</v>
      </c>
      <c r="C3946" s="1" t="s">
        <v>13428</v>
      </c>
      <c r="D3946" s="1" t="s">
        <v>10992</v>
      </c>
      <c r="E3946" s="8">
        <f t="shared" ca="1" si="15"/>
        <v>0.16730079703672263</v>
      </c>
    </row>
    <row r="3947" spans="1:5" ht="15.75" customHeight="1" x14ac:dyDescent="0.3">
      <c r="A3947" s="1">
        <v>1822</v>
      </c>
      <c r="B3947" s="1" t="s">
        <v>10110</v>
      </c>
      <c r="C3947" s="1" t="s">
        <v>13428</v>
      </c>
      <c r="D3947" s="1" t="s">
        <v>10992</v>
      </c>
      <c r="E3947" s="8">
        <f t="shared" ca="1" si="15"/>
        <v>0.38770378400905858</v>
      </c>
    </row>
    <row r="3948" spans="1:5" ht="15.75" customHeight="1" x14ac:dyDescent="0.3">
      <c r="A3948" s="1">
        <v>1823</v>
      </c>
      <c r="B3948" s="1" t="s">
        <v>7969</v>
      </c>
      <c r="C3948" s="1" t="s">
        <v>13428</v>
      </c>
      <c r="D3948" s="1" t="s">
        <v>7887</v>
      </c>
      <c r="E3948" s="8">
        <f t="shared" ca="1" si="15"/>
        <v>0.43913239126166448</v>
      </c>
    </row>
    <row r="3949" spans="1:5" ht="15.75" customHeight="1" x14ac:dyDescent="0.3">
      <c r="A3949" s="1">
        <v>1823</v>
      </c>
      <c r="B3949" s="1" t="s">
        <v>7886</v>
      </c>
      <c r="C3949" s="1" t="s">
        <v>13428</v>
      </c>
      <c r="D3949" s="1" t="s">
        <v>7887</v>
      </c>
      <c r="E3949" s="8">
        <f t="shared" ca="1" si="15"/>
        <v>0.22148331910141905</v>
      </c>
    </row>
    <row r="3950" spans="1:5" ht="15.75" customHeight="1" x14ac:dyDescent="0.3">
      <c r="A3950" s="1">
        <v>1824</v>
      </c>
      <c r="B3950" s="1" t="s">
        <v>3099</v>
      </c>
      <c r="C3950" s="1" t="s">
        <v>13428</v>
      </c>
      <c r="D3950" s="1" t="s">
        <v>12253</v>
      </c>
      <c r="E3950" s="8">
        <f t="shared" ca="1" si="15"/>
        <v>0.42321452529921033</v>
      </c>
    </row>
    <row r="3951" spans="1:5" ht="15.75" customHeight="1" x14ac:dyDescent="0.3">
      <c r="A3951" s="1">
        <v>1824</v>
      </c>
      <c r="B3951" s="1" t="s">
        <v>12252</v>
      </c>
      <c r="C3951" s="1" t="s">
        <v>13428</v>
      </c>
      <c r="D3951" s="1" t="s">
        <v>12253</v>
      </c>
      <c r="E3951" s="8">
        <f t="shared" ca="1" si="15"/>
        <v>0.33848988154616744</v>
      </c>
    </row>
    <row r="3952" spans="1:5" ht="15.75" customHeight="1" x14ac:dyDescent="0.3">
      <c r="A3952" s="1">
        <v>1825</v>
      </c>
      <c r="B3952" s="1" t="s">
        <v>1723</v>
      </c>
      <c r="C3952" s="1" t="s">
        <v>13428</v>
      </c>
      <c r="D3952" s="1" t="s">
        <v>8273</v>
      </c>
      <c r="E3952" s="8">
        <f t="shared" ca="1" si="15"/>
        <v>0.98351570583860148</v>
      </c>
    </row>
    <row r="3953" spans="1:5" ht="15.75" customHeight="1" x14ac:dyDescent="0.3">
      <c r="A3953" s="1">
        <v>1825</v>
      </c>
      <c r="B3953" s="1" t="s">
        <v>8657</v>
      </c>
      <c r="C3953" s="1" t="s">
        <v>13428</v>
      </c>
      <c r="D3953" s="1" t="s">
        <v>8273</v>
      </c>
      <c r="E3953" s="8">
        <f t="shared" ca="1" si="15"/>
        <v>0.73230539593232391</v>
      </c>
    </row>
    <row r="3954" spans="1:5" ht="15.75" customHeight="1" x14ac:dyDescent="0.3">
      <c r="A3954" s="1">
        <v>1826</v>
      </c>
      <c r="B3954" s="1" t="s">
        <v>4644</v>
      </c>
      <c r="C3954" s="1" t="s">
        <v>13428</v>
      </c>
      <c r="D3954" s="1" t="s">
        <v>9148</v>
      </c>
      <c r="E3954" s="8">
        <f t="shared" ca="1" si="15"/>
        <v>0.33119397371153936</v>
      </c>
    </row>
    <row r="3955" spans="1:5" ht="15.75" customHeight="1" x14ac:dyDescent="0.3">
      <c r="A3955" s="1">
        <v>1826</v>
      </c>
      <c r="B3955" s="1" t="s">
        <v>9147</v>
      </c>
      <c r="C3955" s="1" t="s">
        <v>13428</v>
      </c>
      <c r="D3955" s="1" t="s">
        <v>9148</v>
      </c>
      <c r="E3955" s="8">
        <f t="shared" ca="1" si="15"/>
        <v>0.94931108964523891</v>
      </c>
    </row>
    <row r="3956" spans="1:5" ht="15.75" customHeight="1" x14ac:dyDescent="0.3">
      <c r="A3956" s="1">
        <v>1827</v>
      </c>
      <c r="B3956" s="1" t="s">
        <v>865</v>
      </c>
      <c r="C3956" s="1" t="s">
        <v>13428</v>
      </c>
      <c r="D3956" s="1" t="s">
        <v>5773</v>
      </c>
      <c r="E3956" s="8">
        <f t="shared" ca="1" si="15"/>
        <v>0.22874966532195995</v>
      </c>
    </row>
    <row r="3957" spans="1:5" ht="15.75" customHeight="1" x14ac:dyDescent="0.3">
      <c r="A3957" s="1">
        <v>1827</v>
      </c>
      <c r="B3957" s="1" t="s">
        <v>3751</v>
      </c>
      <c r="C3957" s="1" t="s">
        <v>13428</v>
      </c>
      <c r="D3957" s="1" t="s">
        <v>5773</v>
      </c>
      <c r="E3957" s="8">
        <f t="shared" ca="1" si="15"/>
        <v>8.6532359266050851E-2</v>
      </c>
    </row>
    <row r="3958" spans="1:5" ht="15.75" customHeight="1" x14ac:dyDescent="0.3">
      <c r="A3958" s="1">
        <v>1828</v>
      </c>
      <c r="B3958" s="1" t="s">
        <v>6800</v>
      </c>
      <c r="C3958" s="1" t="s">
        <v>13428</v>
      </c>
      <c r="D3958" s="1" t="s">
        <v>6801</v>
      </c>
      <c r="E3958" s="8">
        <f t="shared" ca="1" si="15"/>
        <v>8.2590416291252744E-2</v>
      </c>
    </row>
    <row r="3959" spans="1:5" ht="15.75" customHeight="1" x14ac:dyDescent="0.3">
      <c r="A3959" s="1">
        <v>1828</v>
      </c>
      <c r="B3959" s="1" t="s">
        <v>5270</v>
      </c>
      <c r="C3959" s="1" t="s">
        <v>13428</v>
      </c>
      <c r="D3959" s="1" t="s">
        <v>6801</v>
      </c>
      <c r="E3959" s="8">
        <f t="shared" ca="1" si="15"/>
        <v>0.96833518776417982</v>
      </c>
    </row>
    <row r="3960" spans="1:5" ht="15.75" customHeight="1" x14ac:dyDescent="0.3">
      <c r="A3960" s="1">
        <v>1829</v>
      </c>
      <c r="B3960" s="1" t="s">
        <v>13295</v>
      </c>
      <c r="C3960" s="1" t="s">
        <v>13428</v>
      </c>
      <c r="D3960" s="1" t="s">
        <v>13352</v>
      </c>
      <c r="E3960" s="8">
        <f t="shared" ca="1" si="15"/>
        <v>0.99276929238418721</v>
      </c>
    </row>
    <row r="3961" spans="1:5" ht="15.75" customHeight="1" x14ac:dyDescent="0.3">
      <c r="A3961" s="1">
        <v>1829</v>
      </c>
      <c r="B3961" s="1" t="s">
        <v>8017</v>
      </c>
      <c r="C3961" s="1" t="s">
        <v>13428</v>
      </c>
      <c r="D3961" s="1" t="s">
        <v>11801</v>
      </c>
      <c r="E3961" s="8">
        <f t="shared" ca="1" si="15"/>
        <v>0.25110022214203842</v>
      </c>
    </row>
    <row r="3962" spans="1:5" ht="15.75" customHeight="1" x14ac:dyDescent="0.3">
      <c r="A3962" s="1">
        <v>1830</v>
      </c>
      <c r="B3962" s="1" t="s">
        <v>9087</v>
      </c>
      <c r="C3962" s="1" t="s">
        <v>13428</v>
      </c>
      <c r="D3962" s="1" t="s">
        <v>8939</v>
      </c>
      <c r="E3962" s="8">
        <f t="shared" ca="1" si="15"/>
        <v>0.41211044831880028</v>
      </c>
    </row>
    <row r="3963" spans="1:5" ht="15.75" customHeight="1" x14ac:dyDescent="0.3">
      <c r="A3963" s="1">
        <v>1830</v>
      </c>
      <c r="B3963" s="1" t="s">
        <v>6975</v>
      </c>
      <c r="C3963" s="1" t="s">
        <v>13428</v>
      </c>
      <c r="D3963" s="1" t="s">
        <v>8939</v>
      </c>
      <c r="E3963" s="8">
        <f t="shared" ca="1" si="15"/>
        <v>0.12218279601355997</v>
      </c>
    </row>
    <row r="3964" spans="1:5" ht="15.75" customHeight="1" x14ac:dyDescent="0.3">
      <c r="A3964" s="1">
        <v>1831</v>
      </c>
      <c r="B3964" s="1" t="s">
        <v>8901</v>
      </c>
      <c r="C3964" s="1" t="s">
        <v>13428</v>
      </c>
      <c r="D3964" s="1" t="s">
        <v>8902</v>
      </c>
      <c r="E3964" s="8">
        <f t="shared" ca="1" si="15"/>
        <v>0.70148745462951312</v>
      </c>
    </row>
    <row r="3965" spans="1:5" ht="15.75" customHeight="1" x14ac:dyDescent="0.3">
      <c r="A3965" s="1">
        <v>1831</v>
      </c>
      <c r="B3965" s="1" t="s">
        <v>11217</v>
      </c>
      <c r="C3965" s="1" t="s">
        <v>13428</v>
      </c>
      <c r="D3965" s="1" t="s">
        <v>8902</v>
      </c>
      <c r="E3965" s="8">
        <f t="shared" ca="1" si="15"/>
        <v>3.8429702129270105E-2</v>
      </c>
    </row>
    <row r="3966" spans="1:5" ht="15.75" customHeight="1" x14ac:dyDescent="0.3">
      <c r="A3966" s="1">
        <v>1832</v>
      </c>
      <c r="B3966" s="1" t="s">
        <v>3892</v>
      </c>
      <c r="C3966" s="1" t="s">
        <v>13428</v>
      </c>
      <c r="D3966" s="1" t="s">
        <v>11532</v>
      </c>
      <c r="E3966" s="8">
        <f t="shared" ca="1" si="15"/>
        <v>0.66328015774213389</v>
      </c>
    </row>
    <row r="3967" spans="1:5" ht="15.75" customHeight="1" x14ac:dyDescent="0.3">
      <c r="A3967" s="1">
        <v>1832</v>
      </c>
      <c r="B3967" s="1" t="s">
        <v>4304</v>
      </c>
      <c r="C3967" s="1" t="s">
        <v>13428</v>
      </c>
      <c r="D3967" s="1" t="s">
        <v>11532</v>
      </c>
      <c r="E3967" s="8">
        <f t="shared" ca="1" si="15"/>
        <v>0.24052435304870479</v>
      </c>
    </row>
    <row r="3968" spans="1:5" ht="15.75" customHeight="1" x14ac:dyDescent="0.3">
      <c r="A3968" s="1">
        <v>1833</v>
      </c>
      <c r="B3968" s="1" t="s">
        <v>561</v>
      </c>
      <c r="C3968" s="1" t="s">
        <v>13428</v>
      </c>
      <c r="D3968" s="1" t="s">
        <v>1146</v>
      </c>
      <c r="E3968" s="8">
        <f t="shared" ca="1" si="15"/>
        <v>0.20789474935792518</v>
      </c>
    </row>
    <row r="3969" spans="1:5" ht="15.75" customHeight="1" x14ac:dyDescent="0.3">
      <c r="A3969" s="1">
        <v>1833</v>
      </c>
      <c r="B3969" s="1" t="s">
        <v>1145</v>
      </c>
      <c r="C3969" s="1" t="s">
        <v>13428</v>
      </c>
      <c r="D3969" s="1" t="s">
        <v>1146</v>
      </c>
      <c r="E3969" s="8">
        <f t="shared" ca="1" si="15"/>
        <v>0.20511113453308838</v>
      </c>
    </row>
    <row r="3970" spans="1:5" ht="15.75" customHeight="1" x14ac:dyDescent="0.3">
      <c r="A3970" s="1">
        <v>1834</v>
      </c>
      <c r="B3970" s="1" t="s">
        <v>7462</v>
      </c>
      <c r="C3970" s="1" t="s">
        <v>13428</v>
      </c>
      <c r="D3970" s="1" t="s">
        <v>7463</v>
      </c>
      <c r="E3970" s="8">
        <f t="shared" ca="1" si="15"/>
        <v>0.46805860715170311</v>
      </c>
    </row>
    <row r="3971" spans="1:5" ht="15.75" customHeight="1" x14ac:dyDescent="0.3">
      <c r="A3971" s="1">
        <v>1834</v>
      </c>
      <c r="B3971" s="1" t="s">
        <v>6625</v>
      </c>
      <c r="C3971" s="1" t="s">
        <v>13428</v>
      </c>
      <c r="D3971" s="1" t="s">
        <v>7463</v>
      </c>
      <c r="E3971" s="8">
        <f t="shared" ca="1" si="15"/>
        <v>1.5641092754118402E-3</v>
      </c>
    </row>
    <row r="3972" spans="1:5" ht="15.75" customHeight="1" x14ac:dyDescent="0.3">
      <c r="A3972" s="1">
        <v>1835</v>
      </c>
      <c r="B3972" s="1" t="s">
        <v>7961</v>
      </c>
      <c r="C3972" s="1" t="s">
        <v>13428</v>
      </c>
      <c r="D3972" s="1" t="s">
        <v>7962</v>
      </c>
      <c r="E3972" s="8">
        <f t="shared" ca="1" si="15"/>
        <v>0.43844702356956078</v>
      </c>
    </row>
    <row r="3973" spans="1:5" ht="15.75" customHeight="1" x14ac:dyDescent="0.3">
      <c r="A3973" s="1">
        <v>1835</v>
      </c>
      <c r="B3973" s="1" t="s">
        <v>13079</v>
      </c>
      <c r="C3973" s="1" t="s">
        <v>13428</v>
      </c>
      <c r="D3973" s="1" t="s">
        <v>7962</v>
      </c>
      <c r="E3973" s="8">
        <f t="shared" ca="1" si="15"/>
        <v>0.5778380820516249</v>
      </c>
    </row>
    <row r="3974" spans="1:5" ht="15.75" customHeight="1" x14ac:dyDescent="0.3">
      <c r="A3974" s="1">
        <v>1836</v>
      </c>
      <c r="B3974" s="1" t="s">
        <v>3477</v>
      </c>
      <c r="C3974" s="1" t="s">
        <v>13428</v>
      </c>
      <c r="D3974" s="1" t="s">
        <v>4810</v>
      </c>
      <c r="E3974" s="8">
        <f t="shared" ca="1" si="15"/>
        <v>0.20889804596523409</v>
      </c>
    </row>
    <row r="3975" spans="1:5" ht="15.75" customHeight="1" x14ac:dyDescent="0.3">
      <c r="A3975" s="1">
        <v>1836</v>
      </c>
      <c r="B3975" s="1" t="s">
        <v>248</v>
      </c>
      <c r="C3975" s="1" t="s">
        <v>13428</v>
      </c>
      <c r="D3975" s="1" t="s">
        <v>4810</v>
      </c>
      <c r="E3975" s="8">
        <f t="shared" ca="1" si="15"/>
        <v>0.84977181601064722</v>
      </c>
    </row>
    <row r="3976" spans="1:5" ht="15.75" customHeight="1" x14ac:dyDescent="0.3">
      <c r="A3976" s="1">
        <v>1837</v>
      </c>
      <c r="B3976" s="1" t="s">
        <v>3739</v>
      </c>
      <c r="C3976" s="1" t="s">
        <v>13428</v>
      </c>
      <c r="D3976" s="1" t="s">
        <v>13258</v>
      </c>
      <c r="E3976" s="8">
        <f t="shared" ca="1" si="15"/>
        <v>0.11253534785676567</v>
      </c>
    </row>
    <row r="3977" spans="1:5" ht="15.75" customHeight="1" x14ac:dyDescent="0.3">
      <c r="A3977" s="1">
        <v>1837</v>
      </c>
      <c r="B3977" s="1" t="s">
        <v>3465</v>
      </c>
      <c r="C3977" s="1" t="s">
        <v>13428</v>
      </c>
      <c r="D3977" s="1" t="s">
        <v>10067</v>
      </c>
      <c r="E3977" s="8">
        <f t="shared" ca="1" si="15"/>
        <v>0.59213863478778261</v>
      </c>
    </row>
    <row r="3978" spans="1:5" ht="15.75" customHeight="1" x14ac:dyDescent="0.3">
      <c r="A3978" s="1">
        <v>1838</v>
      </c>
      <c r="B3978" s="1" t="s">
        <v>7400</v>
      </c>
      <c r="C3978" s="1" t="s">
        <v>13428</v>
      </c>
      <c r="D3978" s="1" t="s">
        <v>7401</v>
      </c>
      <c r="E3978" s="8">
        <f t="shared" ca="1" si="15"/>
        <v>1.8196163720405556E-2</v>
      </c>
    </row>
    <row r="3979" spans="1:5" ht="15.75" customHeight="1" x14ac:dyDescent="0.3">
      <c r="A3979" s="1">
        <v>1838</v>
      </c>
      <c r="B3979" s="1" t="s">
        <v>2657</v>
      </c>
      <c r="C3979" s="1" t="s">
        <v>13428</v>
      </c>
      <c r="D3979" s="1" t="s">
        <v>12970</v>
      </c>
      <c r="E3979" s="8">
        <f t="shared" ca="1" si="15"/>
        <v>0.17038857564576004</v>
      </c>
    </row>
    <row r="3980" spans="1:5" ht="15.75" customHeight="1" x14ac:dyDescent="0.3">
      <c r="A3980" s="1">
        <v>1839</v>
      </c>
      <c r="B3980" s="1" t="s">
        <v>5909</v>
      </c>
      <c r="C3980" s="1" t="s">
        <v>13428</v>
      </c>
      <c r="D3980" s="1" t="s">
        <v>5910</v>
      </c>
      <c r="E3980" s="8">
        <f t="shared" ca="1" si="15"/>
        <v>5.3312952930157143E-2</v>
      </c>
    </row>
    <row r="3981" spans="1:5" ht="15.75" customHeight="1" x14ac:dyDescent="0.3">
      <c r="A3981" s="1">
        <v>1839</v>
      </c>
      <c r="B3981" s="1" t="s">
        <v>11931</v>
      </c>
      <c r="C3981" s="1" t="s">
        <v>13428</v>
      </c>
      <c r="D3981" s="1" t="s">
        <v>12733</v>
      </c>
      <c r="E3981" s="8">
        <f t="shared" ca="1" si="15"/>
        <v>0.36321860111125825</v>
      </c>
    </row>
    <row r="3982" spans="1:5" ht="15.75" customHeight="1" x14ac:dyDescent="0.3">
      <c r="A3982" s="1">
        <v>1840</v>
      </c>
      <c r="B3982" s="1" t="s">
        <v>6298</v>
      </c>
      <c r="C3982" s="1" t="s">
        <v>13428</v>
      </c>
      <c r="D3982" s="1" t="s">
        <v>6299</v>
      </c>
      <c r="E3982" s="8">
        <f t="shared" ca="1" si="15"/>
        <v>0.21248900383678715</v>
      </c>
    </row>
    <row r="3983" spans="1:5" ht="15.75" customHeight="1" x14ac:dyDescent="0.3">
      <c r="A3983" s="1">
        <v>1840</v>
      </c>
      <c r="B3983" s="1" t="s">
        <v>11075</v>
      </c>
      <c r="C3983" s="1" t="s">
        <v>13428</v>
      </c>
      <c r="D3983" s="1" t="s">
        <v>11076</v>
      </c>
      <c r="E3983" s="8">
        <f t="shared" ca="1" si="15"/>
        <v>0.2811170452389451</v>
      </c>
    </row>
    <row r="3984" spans="1:5" ht="15.75" customHeight="1" x14ac:dyDescent="0.3">
      <c r="A3984" s="1">
        <v>1841</v>
      </c>
      <c r="B3984" s="1" t="s">
        <v>3200</v>
      </c>
      <c r="C3984" s="1" t="s">
        <v>13428</v>
      </c>
      <c r="D3984" s="1" t="s">
        <v>12157</v>
      </c>
      <c r="E3984" s="8">
        <f t="shared" ca="1" si="15"/>
        <v>5.5196244400486982E-2</v>
      </c>
    </row>
    <row r="3985" spans="1:5" ht="15.75" customHeight="1" x14ac:dyDescent="0.3">
      <c r="A3985" s="1">
        <v>1841</v>
      </c>
      <c r="B3985" s="1" t="s">
        <v>4131</v>
      </c>
      <c r="C3985" s="1" t="s">
        <v>13428</v>
      </c>
      <c r="D3985" s="1" t="s">
        <v>8579</v>
      </c>
      <c r="E3985" s="8">
        <f t="shared" ca="1" si="15"/>
        <v>5.6709640704787012E-2</v>
      </c>
    </row>
    <row r="3986" spans="1:5" ht="15.75" customHeight="1" x14ac:dyDescent="0.3">
      <c r="A3986" s="1">
        <v>1842</v>
      </c>
      <c r="B3986" s="1" t="s">
        <v>7292</v>
      </c>
      <c r="C3986" s="1" t="s">
        <v>13428</v>
      </c>
      <c r="D3986" s="1" t="s">
        <v>7293</v>
      </c>
      <c r="E3986" s="8">
        <f t="shared" ca="1" si="15"/>
        <v>0.54861798909583293</v>
      </c>
    </row>
    <row r="3987" spans="1:5" ht="15.75" customHeight="1" x14ac:dyDescent="0.3">
      <c r="A3987" s="1">
        <v>1842</v>
      </c>
      <c r="B3987" s="1" t="s">
        <v>2297</v>
      </c>
      <c r="C3987" s="1" t="s">
        <v>13428</v>
      </c>
      <c r="D3987" s="1" t="s">
        <v>2298</v>
      </c>
      <c r="E3987" s="8">
        <f t="shared" ca="1" si="15"/>
        <v>0.64126253273529243</v>
      </c>
    </row>
    <row r="3988" spans="1:5" ht="15.75" customHeight="1" x14ac:dyDescent="0.3">
      <c r="A3988" s="1">
        <v>1843</v>
      </c>
      <c r="B3988" s="1" t="s">
        <v>7800</v>
      </c>
      <c r="C3988" s="1" t="s">
        <v>13428</v>
      </c>
      <c r="D3988" s="1" t="s">
        <v>7801</v>
      </c>
      <c r="E3988" s="8">
        <f t="shared" ca="1" si="15"/>
        <v>0.71159108707534668</v>
      </c>
    </row>
    <row r="3989" spans="1:5" ht="15.75" customHeight="1" x14ac:dyDescent="0.3">
      <c r="A3989" s="1">
        <v>1843</v>
      </c>
      <c r="B3989" s="1" t="s">
        <v>5144</v>
      </c>
      <c r="C3989" s="1" t="s">
        <v>13428</v>
      </c>
      <c r="D3989" s="1" t="s">
        <v>5145</v>
      </c>
      <c r="E3989" s="8">
        <f t="shared" ca="1" si="15"/>
        <v>0.24533926829944563</v>
      </c>
    </row>
    <row r="3990" spans="1:5" ht="15.75" customHeight="1" x14ac:dyDescent="0.3">
      <c r="A3990" s="1">
        <v>1844</v>
      </c>
      <c r="B3990" s="1" t="s">
        <v>10074</v>
      </c>
      <c r="C3990" s="1" t="s">
        <v>13428</v>
      </c>
      <c r="D3990" s="1" t="s">
        <v>10488</v>
      </c>
      <c r="E3990" s="8">
        <f t="shared" ca="1" si="15"/>
        <v>0.21845410806274013</v>
      </c>
    </row>
    <row r="3991" spans="1:5" ht="15.75" customHeight="1" x14ac:dyDescent="0.3">
      <c r="A3991" s="1">
        <v>1844</v>
      </c>
      <c r="B3991" s="1" t="s">
        <v>5652</v>
      </c>
      <c r="C3991" s="1" t="s">
        <v>13428</v>
      </c>
      <c r="D3991" s="1" t="s">
        <v>5653</v>
      </c>
      <c r="E3991" s="8">
        <f t="shared" ca="1" si="15"/>
        <v>1.478269029237167E-2</v>
      </c>
    </row>
    <row r="3992" spans="1:5" ht="15.75" customHeight="1" x14ac:dyDescent="0.3">
      <c r="A3992" s="1">
        <v>1845</v>
      </c>
      <c r="B3992" s="1" t="s">
        <v>2652</v>
      </c>
      <c r="C3992" s="1" t="s">
        <v>13428</v>
      </c>
      <c r="D3992" s="1" t="s">
        <v>2653</v>
      </c>
      <c r="E3992" s="8">
        <f t="shared" ca="1" si="15"/>
        <v>0.14735426639193938</v>
      </c>
    </row>
    <row r="3993" spans="1:5" ht="15.75" customHeight="1" x14ac:dyDescent="0.3">
      <c r="A3993" s="1">
        <v>1845</v>
      </c>
      <c r="B3993" s="1" t="s">
        <v>8382</v>
      </c>
      <c r="C3993" s="1" t="s">
        <v>13428</v>
      </c>
      <c r="D3993" s="1" t="s">
        <v>8383</v>
      </c>
      <c r="E3993" s="8">
        <f t="shared" ca="1" si="15"/>
        <v>0.51447276332266334</v>
      </c>
    </row>
    <row r="3994" spans="1:5" ht="15.75" customHeight="1" x14ac:dyDescent="0.3">
      <c r="A3994" s="1">
        <v>1846</v>
      </c>
      <c r="B3994" s="1" t="s">
        <v>6765</v>
      </c>
      <c r="C3994" s="1" t="s">
        <v>13428</v>
      </c>
      <c r="D3994" s="1" t="s">
        <v>10836</v>
      </c>
      <c r="E3994" s="8">
        <f t="shared" ca="1" si="15"/>
        <v>0.97622893937953781</v>
      </c>
    </row>
    <row r="3995" spans="1:5" ht="15.75" customHeight="1" x14ac:dyDescent="0.3">
      <c r="A3995" s="1">
        <v>1846</v>
      </c>
      <c r="B3995" s="1" t="s">
        <v>3680</v>
      </c>
      <c r="C3995" s="1" t="s">
        <v>13428</v>
      </c>
      <c r="D3995" s="1" t="s">
        <v>10920</v>
      </c>
      <c r="E3995" s="8">
        <f t="shared" ca="1" si="15"/>
        <v>0.77314607712098782</v>
      </c>
    </row>
    <row r="3996" spans="1:5" ht="15.75" customHeight="1" x14ac:dyDescent="0.3">
      <c r="A3996" s="1">
        <v>1847</v>
      </c>
      <c r="B3996" s="1" t="s">
        <v>10128</v>
      </c>
      <c r="C3996" s="1" t="s">
        <v>13428</v>
      </c>
      <c r="D3996" s="1" t="s">
        <v>10129</v>
      </c>
      <c r="E3996" s="8">
        <f t="shared" ca="1" si="15"/>
        <v>0.99668046681790956</v>
      </c>
    </row>
    <row r="3997" spans="1:5" ht="15.75" customHeight="1" x14ac:dyDescent="0.3">
      <c r="A3997" s="1">
        <v>1847</v>
      </c>
      <c r="B3997" s="1" t="s">
        <v>4778</v>
      </c>
      <c r="C3997" s="1" t="s">
        <v>13428</v>
      </c>
      <c r="D3997" s="1" t="s">
        <v>4779</v>
      </c>
      <c r="E3997" s="8">
        <f t="shared" ca="1" si="15"/>
        <v>0.6641730081187327</v>
      </c>
    </row>
    <row r="3998" spans="1:5" ht="15.75" customHeight="1" x14ac:dyDescent="0.3">
      <c r="A3998" s="1">
        <v>1848</v>
      </c>
      <c r="B3998" s="1" t="s">
        <v>5555</v>
      </c>
      <c r="C3998" s="1" t="s">
        <v>13428</v>
      </c>
      <c r="D3998" s="1" t="s">
        <v>12102</v>
      </c>
      <c r="E3998" s="8">
        <f t="shared" ca="1" si="15"/>
        <v>0.30972873452670291</v>
      </c>
    </row>
    <row r="3999" spans="1:5" ht="15.75" customHeight="1" x14ac:dyDescent="0.3">
      <c r="A3999" s="1">
        <v>1848</v>
      </c>
      <c r="B3999" s="1" t="s">
        <v>8444</v>
      </c>
      <c r="C3999" s="1" t="s">
        <v>13428</v>
      </c>
      <c r="D3999" s="1" t="s">
        <v>8445</v>
      </c>
      <c r="E3999" s="8">
        <f t="shared" ca="1" si="15"/>
        <v>0.97250649579234494</v>
      </c>
    </row>
    <row r="4000" spans="1:5" ht="15.75" customHeight="1" x14ac:dyDescent="0.3">
      <c r="A4000" s="1">
        <v>1849</v>
      </c>
      <c r="B4000" s="1" t="s">
        <v>218</v>
      </c>
      <c r="C4000" s="1" t="s">
        <v>13428</v>
      </c>
      <c r="D4000" s="1" t="s">
        <v>13040</v>
      </c>
      <c r="E4000" s="8">
        <f t="shared" ca="1" si="15"/>
        <v>3.5126767915955592E-2</v>
      </c>
    </row>
    <row r="4001" spans="1:5" ht="15.75" customHeight="1" x14ac:dyDescent="0.3">
      <c r="A4001" s="1">
        <v>1849</v>
      </c>
      <c r="B4001" s="1" t="s">
        <v>853</v>
      </c>
      <c r="C4001" s="1" t="s">
        <v>13428</v>
      </c>
      <c r="D4001" s="1" t="s">
        <v>5755</v>
      </c>
      <c r="E4001" s="8">
        <f t="shared" ca="1" si="15"/>
        <v>0.14718305835064993</v>
      </c>
    </row>
    <row r="4002" spans="1:5" ht="15.75" customHeight="1" x14ac:dyDescent="0.3">
      <c r="A4002" s="1">
        <v>1850</v>
      </c>
      <c r="B4002" s="1" t="s">
        <v>1336</v>
      </c>
      <c r="C4002" s="1" t="s">
        <v>13428</v>
      </c>
      <c r="D4002" s="1" t="s">
        <v>10624</v>
      </c>
      <c r="E4002" s="8">
        <f t="shared" ca="1" si="15"/>
        <v>0.9502117785365608</v>
      </c>
    </row>
    <row r="4003" spans="1:5" ht="15.75" customHeight="1" x14ac:dyDescent="0.3">
      <c r="A4003" s="1">
        <v>1850</v>
      </c>
      <c r="B4003" s="1" t="s">
        <v>10347</v>
      </c>
      <c r="C4003" s="1" t="s">
        <v>13428</v>
      </c>
      <c r="D4003" s="1" t="s">
        <v>10348</v>
      </c>
      <c r="E4003" s="8">
        <f t="shared" ca="1" si="15"/>
        <v>0.92777000618168892</v>
      </c>
    </row>
    <row r="4004" spans="1:5" ht="15.75" customHeight="1" x14ac:dyDescent="0.3">
      <c r="A4004" s="1">
        <v>1851</v>
      </c>
      <c r="B4004" s="1" t="s">
        <v>6683</v>
      </c>
      <c r="C4004" s="1" t="s">
        <v>13428</v>
      </c>
      <c r="D4004" s="1" t="s">
        <v>8917</v>
      </c>
      <c r="E4004" s="8">
        <f t="shared" ca="1" si="15"/>
        <v>0.52027570684852598</v>
      </c>
    </row>
    <row r="4005" spans="1:5" ht="15.75" customHeight="1" x14ac:dyDescent="0.3">
      <c r="A4005" s="1">
        <v>1851</v>
      </c>
      <c r="B4005" s="1" t="s">
        <v>3854</v>
      </c>
      <c r="C4005" s="1" t="s">
        <v>13428</v>
      </c>
      <c r="D4005" s="1" t="s">
        <v>3855</v>
      </c>
      <c r="E4005" s="8">
        <f t="shared" ca="1" si="15"/>
        <v>0.53569617124609803</v>
      </c>
    </row>
    <row r="4006" spans="1:5" ht="15.75" customHeight="1" x14ac:dyDescent="0.3">
      <c r="A4006" s="1">
        <v>1852</v>
      </c>
      <c r="B4006" s="1" t="s">
        <v>1663</v>
      </c>
      <c r="C4006" s="1" t="s">
        <v>13428</v>
      </c>
      <c r="D4006" s="1" t="s">
        <v>1664</v>
      </c>
      <c r="E4006" s="8">
        <f t="shared" ca="1" si="15"/>
        <v>0.59980750285960871</v>
      </c>
    </row>
    <row r="4007" spans="1:5" ht="15.75" customHeight="1" x14ac:dyDescent="0.3">
      <c r="A4007" s="1">
        <v>1852</v>
      </c>
      <c r="B4007" s="1" t="s">
        <v>10100</v>
      </c>
      <c r="C4007" s="1" t="s">
        <v>13428</v>
      </c>
      <c r="D4007" s="1" t="s">
        <v>10101</v>
      </c>
      <c r="E4007" s="8">
        <f t="shared" ca="1" si="15"/>
        <v>0.78542415550919764</v>
      </c>
    </row>
    <row r="4008" spans="1:5" ht="15.75" customHeight="1" x14ac:dyDescent="0.3">
      <c r="A4008" s="1">
        <v>1853</v>
      </c>
      <c r="B4008" s="1" t="s">
        <v>7676</v>
      </c>
      <c r="C4008" s="1" t="s">
        <v>13428</v>
      </c>
      <c r="D4008" s="1" t="s">
        <v>12084</v>
      </c>
      <c r="E4008" s="8">
        <f t="shared" ca="1" si="15"/>
        <v>0.11670607922448584</v>
      </c>
    </row>
    <row r="4009" spans="1:5" ht="15.75" customHeight="1" x14ac:dyDescent="0.3">
      <c r="A4009" s="1">
        <v>1853</v>
      </c>
      <c r="B4009" s="1" t="s">
        <v>11095</v>
      </c>
      <c r="C4009" s="1" t="s">
        <v>13428</v>
      </c>
      <c r="D4009" s="1" t="s">
        <v>11096</v>
      </c>
      <c r="E4009" s="8">
        <f t="shared" ca="1" si="15"/>
        <v>0.69548291932523532</v>
      </c>
    </row>
    <row r="4010" spans="1:5" ht="15.75" customHeight="1" x14ac:dyDescent="0.3">
      <c r="A4010" s="1">
        <v>1854</v>
      </c>
      <c r="B4010" s="1" t="s">
        <v>8216</v>
      </c>
      <c r="C4010" s="1" t="s">
        <v>13428</v>
      </c>
      <c r="D4010" s="1" t="s">
        <v>12377</v>
      </c>
      <c r="E4010" s="8">
        <f t="shared" ca="1" si="15"/>
        <v>0.41928768445426423</v>
      </c>
    </row>
    <row r="4011" spans="1:5" ht="15.75" customHeight="1" x14ac:dyDescent="0.3">
      <c r="A4011" s="1">
        <v>1854</v>
      </c>
      <c r="B4011" s="1" t="s">
        <v>2913</v>
      </c>
      <c r="C4011" s="1" t="s">
        <v>13428</v>
      </c>
      <c r="D4011" s="1" t="s">
        <v>2914</v>
      </c>
      <c r="E4011" s="8">
        <f t="shared" ca="1" si="15"/>
        <v>0.64849371879988749</v>
      </c>
    </row>
    <row r="4012" spans="1:5" ht="15.75" customHeight="1" x14ac:dyDescent="0.3">
      <c r="A4012" s="1">
        <v>1855</v>
      </c>
      <c r="B4012" s="1" t="s">
        <v>3764</v>
      </c>
      <c r="C4012" s="1" t="s">
        <v>13428</v>
      </c>
      <c r="D4012" s="1" t="s">
        <v>4572</v>
      </c>
      <c r="E4012" s="8">
        <f t="shared" ca="1" si="15"/>
        <v>6.1711083002604528E-2</v>
      </c>
    </row>
    <row r="4013" spans="1:5" ht="15.75" customHeight="1" x14ac:dyDescent="0.3">
      <c r="A4013" s="1">
        <v>1855</v>
      </c>
      <c r="B4013" s="1" t="s">
        <v>7611</v>
      </c>
      <c r="C4013" s="1" t="s">
        <v>13428</v>
      </c>
      <c r="D4013" s="1" t="s">
        <v>8660</v>
      </c>
      <c r="E4013" s="8">
        <f t="shared" ca="1" si="15"/>
        <v>1.9310753624277144E-2</v>
      </c>
    </row>
    <row r="4014" spans="1:5" ht="15.75" customHeight="1" x14ac:dyDescent="0.3">
      <c r="A4014" s="1">
        <v>1856</v>
      </c>
      <c r="B4014" s="1" t="s">
        <v>12548</v>
      </c>
      <c r="C4014" s="1" t="s">
        <v>13428</v>
      </c>
      <c r="D4014" s="1" t="s">
        <v>13153</v>
      </c>
      <c r="E4014" s="8">
        <f t="shared" ca="1" si="15"/>
        <v>0.18344580550625178</v>
      </c>
    </row>
    <row r="4015" spans="1:5" ht="15.75" customHeight="1" x14ac:dyDescent="0.3">
      <c r="A4015" s="1">
        <v>1856</v>
      </c>
      <c r="B4015" s="1" t="s">
        <v>10152</v>
      </c>
      <c r="C4015" s="1" t="s">
        <v>13428</v>
      </c>
      <c r="D4015" s="1" t="s">
        <v>10153</v>
      </c>
      <c r="E4015" s="8">
        <f t="shared" ca="1" si="15"/>
        <v>0.17914754879202832</v>
      </c>
    </row>
    <row r="4016" spans="1:5" ht="15.75" customHeight="1" x14ac:dyDescent="0.3">
      <c r="A4016" s="1">
        <v>1857</v>
      </c>
      <c r="B4016" s="1" t="s">
        <v>523</v>
      </c>
      <c r="C4016" s="1" t="s">
        <v>13428</v>
      </c>
      <c r="D4016" s="1" t="s">
        <v>524</v>
      </c>
      <c r="E4016" s="8">
        <f t="shared" ca="1" si="15"/>
        <v>6.6467939852245195E-2</v>
      </c>
    </row>
    <row r="4017" spans="1:5" ht="15.75" customHeight="1" x14ac:dyDescent="0.3">
      <c r="A4017" s="1">
        <v>1857</v>
      </c>
      <c r="B4017" s="1" t="s">
        <v>7721</v>
      </c>
      <c r="C4017" s="1" t="s">
        <v>13428</v>
      </c>
      <c r="D4017" s="1" t="s">
        <v>10383</v>
      </c>
      <c r="E4017" s="8">
        <f t="shared" ca="1" si="15"/>
        <v>0.1997920896211105</v>
      </c>
    </row>
    <row r="4018" spans="1:5" ht="15.75" customHeight="1" x14ac:dyDescent="0.3">
      <c r="A4018" s="1">
        <v>1858</v>
      </c>
      <c r="B4018" s="1" t="s">
        <v>2203</v>
      </c>
      <c r="C4018" s="1" t="s">
        <v>13428</v>
      </c>
      <c r="D4018" s="1" t="s">
        <v>2598</v>
      </c>
      <c r="E4018" s="8">
        <f t="shared" ca="1" si="15"/>
        <v>0.18917748716430194</v>
      </c>
    </row>
    <row r="4019" spans="1:5" ht="15.75" customHeight="1" x14ac:dyDescent="0.3">
      <c r="A4019" s="1">
        <v>1858</v>
      </c>
      <c r="B4019" s="1" t="s">
        <v>8836</v>
      </c>
      <c r="C4019" s="1" t="s">
        <v>13428</v>
      </c>
      <c r="D4019" s="1" t="s">
        <v>13365</v>
      </c>
      <c r="E4019" s="8">
        <f t="shared" ca="1" si="15"/>
        <v>0.40294867309118554</v>
      </c>
    </row>
    <row r="4020" spans="1:5" ht="15.75" customHeight="1" x14ac:dyDescent="0.3">
      <c r="A4020" s="1">
        <v>1859</v>
      </c>
      <c r="B4020" s="1" t="s">
        <v>8908</v>
      </c>
      <c r="C4020" s="1" t="s">
        <v>13428</v>
      </c>
      <c r="D4020" s="1" t="s">
        <v>12855</v>
      </c>
      <c r="E4020" s="8">
        <f t="shared" ca="1" si="15"/>
        <v>2.8941812379853382E-2</v>
      </c>
    </row>
    <row r="4021" spans="1:5" ht="15.75" customHeight="1" x14ac:dyDescent="0.3">
      <c r="A4021" s="1">
        <v>1859</v>
      </c>
      <c r="B4021" s="1" t="s">
        <v>1863</v>
      </c>
      <c r="C4021" s="1" t="s">
        <v>13428</v>
      </c>
      <c r="D4021" s="1" t="s">
        <v>6267</v>
      </c>
      <c r="E4021" s="8">
        <f t="shared" ca="1" si="15"/>
        <v>0.24563601415120184</v>
      </c>
    </row>
    <row r="4022" spans="1:5" ht="15.75" customHeight="1" x14ac:dyDescent="0.3">
      <c r="A4022" s="1">
        <v>1860</v>
      </c>
      <c r="B4022" s="1" t="s">
        <v>4049</v>
      </c>
      <c r="C4022" s="1" t="s">
        <v>13428</v>
      </c>
      <c r="D4022" s="1" t="s">
        <v>11163</v>
      </c>
      <c r="E4022" s="8">
        <f t="shared" ca="1" si="15"/>
        <v>0.12157830113307733</v>
      </c>
    </row>
    <row r="4023" spans="1:5" ht="15.75" customHeight="1" x14ac:dyDescent="0.3">
      <c r="A4023" s="1">
        <v>1860</v>
      </c>
      <c r="B4023" s="1" t="s">
        <v>5734</v>
      </c>
      <c r="C4023" s="1" t="s">
        <v>13428</v>
      </c>
      <c r="D4023" s="1" t="s">
        <v>8173</v>
      </c>
      <c r="E4023" s="8">
        <f t="shared" ca="1" si="15"/>
        <v>2.9325101441570078E-2</v>
      </c>
    </row>
    <row r="4024" spans="1:5" ht="15.75" customHeight="1" x14ac:dyDescent="0.3">
      <c r="A4024" s="1">
        <v>1861</v>
      </c>
      <c r="B4024" s="1" t="s">
        <v>5897</v>
      </c>
      <c r="C4024" s="1" t="s">
        <v>13428</v>
      </c>
      <c r="D4024" s="1" t="s">
        <v>5898</v>
      </c>
      <c r="E4024" s="8">
        <f t="shared" ca="1" si="15"/>
        <v>0.33518823098043027</v>
      </c>
    </row>
    <row r="4025" spans="1:5" ht="15.75" customHeight="1" x14ac:dyDescent="0.3">
      <c r="A4025" s="1">
        <v>1861</v>
      </c>
      <c r="B4025" s="1" t="s">
        <v>3104</v>
      </c>
      <c r="C4025" s="1" t="s">
        <v>13428</v>
      </c>
      <c r="D4025" s="1" t="s">
        <v>3105</v>
      </c>
      <c r="E4025" s="8">
        <f t="shared" ca="1" si="15"/>
        <v>0.48199548538542769</v>
      </c>
    </row>
    <row r="4026" spans="1:5" ht="15.75" customHeight="1" x14ac:dyDescent="0.3">
      <c r="A4026" s="1">
        <v>1862</v>
      </c>
      <c r="B4026" s="1" t="s">
        <v>6844</v>
      </c>
      <c r="C4026" s="1" t="s">
        <v>13428</v>
      </c>
      <c r="D4026" s="1" t="s">
        <v>13399</v>
      </c>
      <c r="E4026" s="8">
        <f t="shared" ca="1" si="15"/>
        <v>0.38290122818099548</v>
      </c>
    </row>
    <row r="4027" spans="1:5" ht="15.75" customHeight="1" x14ac:dyDescent="0.3">
      <c r="A4027" s="1">
        <v>1862</v>
      </c>
      <c r="B4027" s="1" t="s">
        <v>9546</v>
      </c>
      <c r="C4027" s="1" t="s">
        <v>13428</v>
      </c>
      <c r="D4027" s="1" t="s">
        <v>12715</v>
      </c>
      <c r="E4027" s="8">
        <f t="shared" ca="1" si="15"/>
        <v>0.13222134687402154</v>
      </c>
    </row>
    <row r="4028" spans="1:5" ht="15.75" customHeight="1" x14ac:dyDescent="0.3">
      <c r="A4028" s="1">
        <v>1863</v>
      </c>
      <c r="B4028" s="1" t="s">
        <v>4356</v>
      </c>
      <c r="C4028" s="1" t="s">
        <v>13428</v>
      </c>
      <c r="D4028" s="1" t="s">
        <v>8378</v>
      </c>
      <c r="E4028" s="8">
        <f t="shared" ca="1" si="15"/>
        <v>0.37269611754076926</v>
      </c>
    </row>
    <row r="4029" spans="1:5" ht="15.75" customHeight="1" x14ac:dyDescent="0.3">
      <c r="A4029" s="1">
        <v>1863</v>
      </c>
      <c r="B4029" s="1" t="s">
        <v>1578</v>
      </c>
      <c r="C4029" s="1" t="s">
        <v>13428</v>
      </c>
      <c r="D4029" s="1" t="s">
        <v>1579</v>
      </c>
      <c r="E4029" s="8">
        <f t="shared" ca="1" si="15"/>
        <v>0.70620144513154826</v>
      </c>
    </row>
    <row r="4030" spans="1:5" ht="15.75" customHeight="1" x14ac:dyDescent="0.3">
      <c r="A4030" s="1">
        <v>1864</v>
      </c>
      <c r="B4030" s="1" t="s">
        <v>7748</v>
      </c>
      <c r="C4030" s="1" t="s">
        <v>13428</v>
      </c>
      <c r="D4030" s="1" t="s">
        <v>7749</v>
      </c>
      <c r="E4030" s="8">
        <f t="shared" ca="1" si="15"/>
        <v>0.77047770229914747</v>
      </c>
    </row>
    <row r="4031" spans="1:5" ht="15.75" customHeight="1" x14ac:dyDescent="0.3">
      <c r="A4031" s="1">
        <v>1864</v>
      </c>
      <c r="B4031" s="1" t="s">
        <v>6668</v>
      </c>
      <c r="C4031" s="1" t="s">
        <v>13428</v>
      </c>
      <c r="D4031" s="1" t="s">
        <v>6669</v>
      </c>
      <c r="E4031" s="8">
        <f t="shared" ca="1" si="15"/>
        <v>0.51144668943728355</v>
      </c>
    </row>
    <row r="4032" spans="1:5" ht="15.75" customHeight="1" x14ac:dyDescent="0.3">
      <c r="A4032" s="1">
        <v>1865</v>
      </c>
      <c r="B4032" s="1" t="s">
        <v>5164</v>
      </c>
      <c r="C4032" s="1" t="s">
        <v>13428</v>
      </c>
      <c r="D4032" s="1" t="s">
        <v>13133</v>
      </c>
      <c r="E4032" s="8">
        <f t="shared" ca="1" si="15"/>
        <v>3.8766562890974354E-2</v>
      </c>
    </row>
    <row r="4033" spans="1:5" ht="15.75" customHeight="1" x14ac:dyDescent="0.3">
      <c r="A4033" s="1">
        <v>1865</v>
      </c>
      <c r="B4033" s="1" t="s">
        <v>7790</v>
      </c>
      <c r="C4033" s="1" t="s">
        <v>13428</v>
      </c>
      <c r="D4033" s="1" t="s">
        <v>7791</v>
      </c>
      <c r="E4033" s="8">
        <f t="shared" ca="1" si="15"/>
        <v>0.7434980726796</v>
      </c>
    </row>
    <row r="4034" spans="1:5" ht="15.75" customHeight="1" x14ac:dyDescent="0.3">
      <c r="A4034" s="1">
        <v>1866</v>
      </c>
      <c r="B4034" s="1" t="s">
        <v>6035</v>
      </c>
      <c r="C4034" s="1" t="s">
        <v>13428</v>
      </c>
      <c r="D4034" s="1" t="s">
        <v>6036</v>
      </c>
      <c r="E4034" s="8">
        <f t="shared" ca="1" si="15"/>
        <v>0.10511839840757164</v>
      </c>
    </row>
    <row r="4035" spans="1:5" ht="15.75" customHeight="1" x14ac:dyDescent="0.3">
      <c r="A4035" s="1">
        <v>1866</v>
      </c>
      <c r="B4035" s="1" t="s">
        <v>6600</v>
      </c>
      <c r="C4035" s="1" t="s">
        <v>13428</v>
      </c>
      <c r="D4035" s="1" t="s">
        <v>12479</v>
      </c>
      <c r="E4035" s="8">
        <f t="shared" ca="1" si="15"/>
        <v>0.92247786951397448</v>
      </c>
    </row>
    <row r="4036" spans="1:5" ht="15.75" customHeight="1" x14ac:dyDescent="0.3">
      <c r="A4036" s="1">
        <v>1867</v>
      </c>
      <c r="B4036" s="1" t="s">
        <v>9557</v>
      </c>
      <c r="C4036" s="1" t="s">
        <v>13428</v>
      </c>
      <c r="D4036" s="1" t="s">
        <v>10314</v>
      </c>
      <c r="E4036" s="8">
        <f t="shared" ca="1" si="15"/>
        <v>0.15972825424236281</v>
      </c>
    </row>
    <row r="4037" spans="1:5" ht="15.75" customHeight="1" x14ac:dyDescent="0.3">
      <c r="A4037" s="1">
        <v>1867</v>
      </c>
      <c r="B4037" s="1" t="s">
        <v>3373</v>
      </c>
      <c r="C4037" s="1" t="s">
        <v>13428</v>
      </c>
      <c r="D4037" s="1" t="s">
        <v>3374</v>
      </c>
      <c r="E4037" s="8">
        <f t="shared" ca="1" si="15"/>
        <v>0.89246192080649678</v>
      </c>
    </row>
    <row r="4038" spans="1:5" ht="15.75" customHeight="1" x14ac:dyDescent="0.3">
      <c r="A4038" s="1">
        <v>1868</v>
      </c>
      <c r="B4038" s="1" t="s">
        <v>9373</v>
      </c>
      <c r="C4038" s="1" t="s">
        <v>13428</v>
      </c>
      <c r="D4038" s="1" t="s">
        <v>11633</v>
      </c>
      <c r="E4038" s="8">
        <f t="shared" ca="1" si="15"/>
        <v>0.99851452654666362</v>
      </c>
    </row>
    <row r="4039" spans="1:5" ht="15.75" customHeight="1" x14ac:dyDescent="0.3">
      <c r="A4039" s="1">
        <v>1868</v>
      </c>
      <c r="B4039" s="1" t="s">
        <v>8943</v>
      </c>
      <c r="C4039" s="1" t="s">
        <v>13428</v>
      </c>
      <c r="D4039" s="1" t="s">
        <v>12616</v>
      </c>
      <c r="E4039" s="8">
        <f t="shared" ca="1" si="15"/>
        <v>0.31403337017846333</v>
      </c>
    </row>
    <row r="4040" spans="1:5" ht="15.75" customHeight="1" x14ac:dyDescent="0.3">
      <c r="A4040" s="1">
        <v>1869</v>
      </c>
      <c r="B4040" s="1" t="s">
        <v>5707</v>
      </c>
      <c r="C4040" s="1" t="s">
        <v>13428</v>
      </c>
      <c r="D4040" s="1" t="s">
        <v>10711</v>
      </c>
      <c r="E4040" s="8">
        <f t="shared" ca="1" si="15"/>
        <v>0.63204535071736623</v>
      </c>
    </row>
    <row r="4041" spans="1:5" ht="15.75" customHeight="1" x14ac:dyDescent="0.3">
      <c r="A4041" s="1">
        <v>1869</v>
      </c>
      <c r="B4041" s="1" t="s">
        <v>1020</v>
      </c>
      <c r="C4041" s="1" t="s">
        <v>13428</v>
      </c>
      <c r="D4041" s="1" t="s">
        <v>13241</v>
      </c>
      <c r="E4041" s="8">
        <f t="shared" ca="1" si="15"/>
        <v>0.78522854688749477</v>
      </c>
    </row>
    <row r="4042" spans="1:5" ht="15.75" customHeight="1" x14ac:dyDescent="0.3">
      <c r="A4042" s="1">
        <v>1870</v>
      </c>
      <c r="B4042" s="1" t="s">
        <v>8234</v>
      </c>
      <c r="C4042" s="1" t="s">
        <v>13428</v>
      </c>
      <c r="D4042" s="1" t="s">
        <v>13002</v>
      </c>
      <c r="E4042" s="8">
        <f t="shared" ca="1" si="15"/>
        <v>0.1593367413416602</v>
      </c>
    </row>
    <row r="4043" spans="1:5" ht="15.75" customHeight="1" x14ac:dyDescent="0.3">
      <c r="A4043" s="1">
        <v>1870</v>
      </c>
      <c r="B4043" s="1" t="s">
        <v>11552</v>
      </c>
      <c r="C4043" s="1" t="s">
        <v>13428</v>
      </c>
      <c r="D4043" s="1" t="s">
        <v>11553</v>
      </c>
      <c r="E4043" s="8">
        <f t="shared" ca="1" si="15"/>
        <v>0.98836691178011449</v>
      </c>
    </row>
    <row r="4044" spans="1:5" ht="15.75" customHeight="1" x14ac:dyDescent="0.3">
      <c r="A4044" s="1">
        <v>1871</v>
      </c>
      <c r="B4044" s="1" t="s">
        <v>8089</v>
      </c>
      <c r="C4044" s="1" t="s">
        <v>13428</v>
      </c>
      <c r="D4044" s="1" t="s">
        <v>8090</v>
      </c>
      <c r="E4044" s="8">
        <f t="shared" ca="1" si="15"/>
        <v>0.36229974827792433</v>
      </c>
    </row>
    <row r="4045" spans="1:5" ht="15.75" customHeight="1" x14ac:dyDescent="0.3">
      <c r="A4045" s="1">
        <v>1871</v>
      </c>
      <c r="B4045" s="1" t="s">
        <v>1741</v>
      </c>
      <c r="C4045" s="1" t="s">
        <v>13428</v>
      </c>
      <c r="D4045" s="1" t="s">
        <v>8865</v>
      </c>
      <c r="E4045" s="8">
        <f t="shared" ca="1" si="15"/>
        <v>0.64987127431864822</v>
      </c>
    </row>
    <row r="4046" spans="1:5" ht="15.75" customHeight="1" x14ac:dyDescent="0.3">
      <c r="A4046" s="1">
        <v>1872</v>
      </c>
      <c r="B4046" s="1" t="s">
        <v>7681</v>
      </c>
      <c r="C4046" s="1" t="s">
        <v>13428</v>
      </c>
      <c r="D4046" s="1" t="s">
        <v>10805</v>
      </c>
      <c r="E4046" s="8">
        <f t="shared" ca="1" si="15"/>
        <v>0.32174129519058703</v>
      </c>
    </row>
    <row r="4047" spans="1:5" ht="15.75" customHeight="1" x14ac:dyDescent="0.3">
      <c r="A4047" s="1">
        <v>1872</v>
      </c>
      <c r="B4047" s="1" t="s">
        <v>8304</v>
      </c>
      <c r="C4047" s="1" t="s">
        <v>13428</v>
      </c>
      <c r="D4047" s="1" t="s">
        <v>8305</v>
      </c>
      <c r="E4047" s="8">
        <f t="shared" ca="1" si="15"/>
        <v>0.35214144940804548</v>
      </c>
    </row>
    <row r="4048" spans="1:5" ht="15.75" customHeight="1" x14ac:dyDescent="0.3">
      <c r="A4048" s="1">
        <v>1873</v>
      </c>
      <c r="B4048" s="1" t="s">
        <v>2700</v>
      </c>
      <c r="C4048" s="1" t="s">
        <v>13428</v>
      </c>
      <c r="D4048" s="1" t="s">
        <v>9584</v>
      </c>
      <c r="E4048" s="8">
        <f t="shared" ca="1" si="15"/>
        <v>0.45380822285030231</v>
      </c>
    </row>
    <row r="4049" spans="1:5" ht="15.75" customHeight="1" x14ac:dyDescent="0.3">
      <c r="A4049" s="1">
        <v>1873</v>
      </c>
      <c r="B4049" s="1" t="s">
        <v>11192</v>
      </c>
      <c r="C4049" s="1" t="s">
        <v>13428</v>
      </c>
      <c r="D4049" s="1" t="s">
        <v>13327</v>
      </c>
      <c r="E4049" s="8">
        <f t="shared" ca="1" si="15"/>
        <v>0.451181282523621</v>
      </c>
    </row>
    <row r="4050" spans="1:5" ht="15.75" customHeight="1" x14ac:dyDescent="0.3">
      <c r="A4050" s="1">
        <v>1874</v>
      </c>
      <c r="B4050" s="1" t="s">
        <v>9886</v>
      </c>
      <c r="C4050" s="1" t="s">
        <v>13428</v>
      </c>
      <c r="D4050" s="1" t="s">
        <v>13273</v>
      </c>
      <c r="E4050" s="8">
        <f t="shared" ca="1" si="15"/>
        <v>0.63400853545962765</v>
      </c>
    </row>
    <row r="4051" spans="1:5" ht="15.75" customHeight="1" x14ac:dyDescent="0.3">
      <c r="A4051" s="1">
        <v>1874</v>
      </c>
      <c r="B4051" s="1" t="s">
        <v>5904</v>
      </c>
      <c r="C4051" s="1" t="s">
        <v>13428</v>
      </c>
      <c r="D4051" s="1" t="s">
        <v>9352</v>
      </c>
      <c r="E4051" s="8">
        <f t="shared" ca="1" si="15"/>
        <v>0.308114767186211</v>
      </c>
    </row>
    <row r="4052" spans="1:5" ht="15.75" customHeight="1" x14ac:dyDescent="0.3">
      <c r="A4052" s="1">
        <v>1875</v>
      </c>
      <c r="B4052" s="1" t="s">
        <v>7570</v>
      </c>
      <c r="C4052" s="1" t="s">
        <v>13428</v>
      </c>
      <c r="D4052" s="1" t="s">
        <v>7571</v>
      </c>
      <c r="E4052" s="8">
        <f t="shared" ca="1" si="15"/>
        <v>0.8013042583037151</v>
      </c>
    </row>
    <row r="4053" spans="1:5" ht="15.75" customHeight="1" x14ac:dyDescent="0.3">
      <c r="A4053" s="1">
        <v>1875</v>
      </c>
      <c r="B4053" s="1" t="s">
        <v>8086</v>
      </c>
      <c r="C4053" s="1" t="s">
        <v>13428</v>
      </c>
      <c r="D4053" s="1" t="s">
        <v>10487</v>
      </c>
      <c r="E4053" s="8">
        <f t="shared" ca="1" si="15"/>
        <v>0.1098670021463789</v>
      </c>
    </row>
    <row r="4054" spans="1:5" ht="15.75" customHeight="1" x14ac:dyDescent="0.3">
      <c r="A4054" s="1">
        <v>1876</v>
      </c>
      <c r="B4054" s="1" t="s">
        <v>7992</v>
      </c>
      <c r="C4054" s="1" t="s">
        <v>13428</v>
      </c>
      <c r="D4054" s="1" t="s">
        <v>7993</v>
      </c>
      <c r="E4054" s="8">
        <f t="shared" ca="1" si="15"/>
        <v>0.32857216479278351</v>
      </c>
    </row>
    <row r="4055" spans="1:5" ht="15.75" customHeight="1" x14ac:dyDescent="0.3">
      <c r="A4055" s="1">
        <v>1876</v>
      </c>
      <c r="B4055" s="1" t="s">
        <v>1211</v>
      </c>
      <c r="C4055" s="1" t="s">
        <v>13428</v>
      </c>
      <c r="D4055" s="1" t="s">
        <v>13146</v>
      </c>
      <c r="E4055" s="8">
        <f t="shared" ca="1" si="15"/>
        <v>0.8309397910206433</v>
      </c>
    </row>
    <row r="4056" spans="1:5" ht="15.75" customHeight="1" x14ac:dyDescent="0.3">
      <c r="A4056" s="1">
        <v>1877</v>
      </c>
      <c r="B4056" s="1" t="s">
        <v>2843</v>
      </c>
      <c r="C4056" s="1" t="s">
        <v>13428</v>
      </c>
      <c r="D4056" s="1" t="s">
        <v>6931</v>
      </c>
      <c r="E4056" s="8">
        <f t="shared" ca="1" si="15"/>
        <v>3.0303009744132692E-2</v>
      </c>
    </row>
    <row r="4057" spans="1:5" ht="15.75" customHeight="1" x14ac:dyDescent="0.3">
      <c r="A4057" s="1">
        <v>1877</v>
      </c>
      <c r="B4057" s="1" t="s">
        <v>12637</v>
      </c>
      <c r="C4057" s="1" t="s">
        <v>13428</v>
      </c>
      <c r="D4057" s="1" t="s">
        <v>12638</v>
      </c>
      <c r="E4057" s="8">
        <f t="shared" ca="1" si="15"/>
        <v>0.8780921079093994</v>
      </c>
    </row>
    <row r="4058" spans="1:5" ht="15.75" customHeight="1" x14ac:dyDescent="0.3">
      <c r="A4058" s="1">
        <v>1878</v>
      </c>
      <c r="B4058" s="1" t="s">
        <v>7061</v>
      </c>
      <c r="C4058" s="1" t="s">
        <v>13428</v>
      </c>
      <c r="D4058" s="1" t="s">
        <v>9162</v>
      </c>
      <c r="E4058" s="8">
        <f t="shared" ca="1" si="15"/>
        <v>0.99179469097348438</v>
      </c>
    </row>
    <row r="4059" spans="1:5" ht="15.75" customHeight="1" x14ac:dyDescent="0.3">
      <c r="A4059" s="1">
        <v>1878</v>
      </c>
      <c r="B4059" s="1" t="s">
        <v>2083</v>
      </c>
      <c r="C4059" s="1" t="s">
        <v>13428</v>
      </c>
      <c r="D4059" s="1" t="s">
        <v>3649</v>
      </c>
      <c r="E4059" s="8">
        <f t="shared" ca="1" si="15"/>
        <v>0.6243796189207278</v>
      </c>
    </row>
    <row r="4060" spans="1:5" ht="15.75" customHeight="1" x14ac:dyDescent="0.3">
      <c r="A4060" s="1">
        <v>1879</v>
      </c>
      <c r="B4060" s="1" t="s">
        <v>2592</v>
      </c>
      <c r="C4060" s="1" t="s">
        <v>13428</v>
      </c>
      <c r="D4060" s="1" t="s">
        <v>2593</v>
      </c>
      <c r="E4060" s="8">
        <f t="shared" ca="1" si="15"/>
        <v>0.21096166938718552</v>
      </c>
    </row>
    <row r="4061" spans="1:5" ht="15.75" customHeight="1" x14ac:dyDescent="0.3">
      <c r="A4061" s="1">
        <v>1879</v>
      </c>
      <c r="B4061" s="1" t="s">
        <v>6052</v>
      </c>
      <c r="C4061" s="1" t="s">
        <v>13428</v>
      </c>
      <c r="D4061" s="1" t="s">
        <v>6053</v>
      </c>
      <c r="E4061" s="8">
        <f t="shared" ca="1" si="15"/>
        <v>0.66472483890169876</v>
      </c>
    </row>
    <row r="4062" spans="1:5" ht="15.75" customHeight="1" x14ac:dyDescent="0.3">
      <c r="A4062" s="1">
        <v>1880</v>
      </c>
      <c r="B4062" s="1" t="s">
        <v>8913</v>
      </c>
      <c r="C4062" s="1" t="s">
        <v>13428</v>
      </c>
      <c r="D4062" s="1" t="s">
        <v>12474</v>
      </c>
      <c r="E4062" s="8">
        <f t="shared" ca="1" si="15"/>
        <v>0.14643084259416017</v>
      </c>
    </row>
    <row r="4063" spans="1:5" ht="15.75" customHeight="1" x14ac:dyDescent="0.3">
      <c r="A4063" s="1">
        <v>1880</v>
      </c>
      <c r="B4063" s="1" t="s">
        <v>1848</v>
      </c>
      <c r="C4063" s="1" t="s">
        <v>13428</v>
      </c>
      <c r="D4063" s="1" t="s">
        <v>13338</v>
      </c>
      <c r="E4063" s="8">
        <f t="shared" ca="1" si="15"/>
        <v>0.57727402060447908</v>
      </c>
    </row>
    <row r="4064" spans="1:5" ht="15.75" customHeight="1" x14ac:dyDescent="0.3">
      <c r="A4064" s="1">
        <v>1881</v>
      </c>
      <c r="B4064" s="1" t="s">
        <v>6573</v>
      </c>
      <c r="C4064" s="1" t="s">
        <v>13428</v>
      </c>
      <c r="D4064" s="1" t="s">
        <v>12910</v>
      </c>
      <c r="E4064" s="8">
        <f t="shared" ca="1" si="15"/>
        <v>0.51419411690694383</v>
      </c>
    </row>
    <row r="4065" spans="1:5" ht="15.75" customHeight="1" x14ac:dyDescent="0.3">
      <c r="A4065" s="1">
        <v>1881</v>
      </c>
      <c r="B4065" s="1" t="s">
        <v>5107</v>
      </c>
      <c r="C4065" s="1" t="s">
        <v>13428</v>
      </c>
      <c r="D4065" s="1" t="s">
        <v>5108</v>
      </c>
      <c r="E4065" s="8">
        <f t="shared" ca="1" si="15"/>
        <v>6.1286296841479571E-3</v>
      </c>
    </row>
    <row r="4066" spans="1:5" ht="15.75" customHeight="1" x14ac:dyDescent="0.3">
      <c r="A4066" s="1">
        <v>1882</v>
      </c>
      <c r="B4066" s="1" t="s">
        <v>11290</v>
      </c>
      <c r="C4066" s="1" t="s">
        <v>13428</v>
      </c>
      <c r="D4066" s="1" t="s">
        <v>11946</v>
      </c>
      <c r="E4066" s="8">
        <f t="shared" ca="1" si="15"/>
        <v>0.57055790498426417</v>
      </c>
    </row>
    <row r="4067" spans="1:5" ht="15.75" customHeight="1" x14ac:dyDescent="0.3">
      <c r="A4067" s="1">
        <v>1882</v>
      </c>
      <c r="B4067" s="1" t="s">
        <v>3147</v>
      </c>
      <c r="C4067" s="1" t="s">
        <v>13428</v>
      </c>
      <c r="D4067" s="1" t="s">
        <v>6027</v>
      </c>
      <c r="E4067" s="8">
        <f t="shared" ca="1" si="15"/>
        <v>0.4096111984509071</v>
      </c>
    </row>
    <row r="4068" spans="1:5" ht="15.75" customHeight="1" x14ac:dyDescent="0.3">
      <c r="A4068" s="1">
        <v>1883</v>
      </c>
      <c r="B4068" s="1" t="s">
        <v>1890</v>
      </c>
      <c r="C4068" s="1" t="s">
        <v>13428</v>
      </c>
      <c r="D4068" s="1" t="s">
        <v>12961</v>
      </c>
      <c r="E4068" s="8">
        <f t="shared" ca="1" si="15"/>
        <v>0.51783967728111058</v>
      </c>
    </row>
    <row r="4069" spans="1:5" ht="15.75" customHeight="1" x14ac:dyDescent="0.3">
      <c r="A4069" s="1">
        <v>1883</v>
      </c>
      <c r="B4069" s="1" t="s">
        <v>13411</v>
      </c>
      <c r="C4069" s="1" t="s">
        <v>13428</v>
      </c>
      <c r="D4069" s="1" t="s">
        <v>13418</v>
      </c>
      <c r="E4069" s="8">
        <f t="shared" ca="1" si="15"/>
        <v>0.90908066864681636</v>
      </c>
    </row>
    <row r="4070" spans="1:5" ht="15.75" customHeight="1" x14ac:dyDescent="0.3">
      <c r="A4070" s="1">
        <v>1884</v>
      </c>
      <c r="B4070" s="1" t="s">
        <v>3771</v>
      </c>
      <c r="C4070" s="1" t="s">
        <v>13428</v>
      </c>
      <c r="D4070" s="1" t="s">
        <v>3772</v>
      </c>
      <c r="E4070" s="8">
        <f t="shared" ca="1" si="15"/>
        <v>0.50193206377851562</v>
      </c>
    </row>
    <row r="4071" spans="1:5" ht="15.75" customHeight="1" x14ac:dyDescent="0.3">
      <c r="A4071" s="1">
        <v>1884</v>
      </c>
      <c r="B4071" s="1" t="s">
        <v>10809</v>
      </c>
      <c r="C4071" s="1" t="s">
        <v>13428</v>
      </c>
      <c r="D4071" s="1" t="s">
        <v>13254</v>
      </c>
      <c r="E4071" s="8">
        <f t="shared" ca="1" si="15"/>
        <v>0.9677056859027352</v>
      </c>
    </row>
    <row r="4072" spans="1:5" ht="15.75" customHeight="1" x14ac:dyDescent="0.3">
      <c r="A4072" s="1">
        <v>1885</v>
      </c>
      <c r="B4072" s="1" t="s">
        <v>10030</v>
      </c>
      <c r="C4072" s="1" t="s">
        <v>13428</v>
      </c>
      <c r="D4072" s="1" t="s">
        <v>10031</v>
      </c>
      <c r="E4072" s="8">
        <f t="shared" ca="1" si="15"/>
        <v>0.79584979466540628</v>
      </c>
    </row>
    <row r="4073" spans="1:5" ht="15.75" customHeight="1" x14ac:dyDescent="0.3">
      <c r="A4073" s="1">
        <v>1885</v>
      </c>
      <c r="B4073" s="1" t="s">
        <v>3482</v>
      </c>
      <c r="C4073" s="1" t="s">
        <v>13428</v>
      </c>
      <c r="D4073" s="1" t="s">
        <v>3483</v>
      </c>
      <c r="E4073" s="8">
        <f t="shared" ca="1" si="15"/>
        <v>0.17256933770551597</v>
      </c>
    </row>
    <row r="4074" spans="1:5" ht="15.75" customHeight="1" x14ac:dyDescent="0.3">
      <c r="A4074" s="1">
        <v>1886</v>
      </c>
      <c r="B4074" s="1" t="s">
        <v>4323</v>
      </c>
      <c r="C4074" s="1" t="s">
        <v>13428</v>
      </c>
      <c r="D4074" s="1" t="s">
        <v>12072</v>
      </c>
      <c r="E4074" s="8">
        <f t="shared" ca="1" si="15"/>
        <v>0.40296142009431968</v>
      </c>
    </row>
    <row r="4075" spans="1:5" ht="15.75" customHeight="1" x14ac:dyDescent="0.3">
      <c r="A4075" s="1">
        <v>1886</v>
      </c>
      <c r="B4075" s="1" t="s">
        <v>13021</v>
      </c>
      <c r="C4075" s="1" t="s">
        <v>13428</v>
      </c>
      <c r="D4075" s="1" t="s">
        <v>13109</v>
      </c>
      <c r="E4075" s="8">
        <f t="shared" ca="1" si="15"/>
        <v>0.87817872111252693</v>
      </c>
    </row>
    <row r="4076" spans="1:5" ht="15.75" customHeight="1" x14ac:dyDescent="0.3">
      <c r="A4076" s="1">
        <v>1887</v>
      </c>
      <c r="B4076" s="1" t="s">
        <v>4880</v>
      </c>
      <c r="C4076" s="1" t="s">
        <v>13428</v>
      </c>
      <c r="D4076" s="1" t="s">
        <v>4881</v>
      </c>
      <c r="E4076" s="8">
        <f t="shared" ca="1" si="15"/>
        <v>0.93667644131412464</v>
      </c>
    </row>
    <row r="4077" spans="1:5" ht="15.75" customHeight="1" x14ac:dyDescent="0.3">
      <c r="A4077" s="1">
        <v>1887</v>
      </c>
      <c r="B4077" s="1" t="s">
        <v>8159</v>
      </c>
      <c r="C4077" s="1" t="s">
        <v>13428</v>
      </c>
      <c r="D4077" s="1" t="s">
        <v>8988</v>
      </c>
      <c r="E4077" s="8">
        <f t="shared" ca="1" si="15"/>
        <v>0.11233069697122378</v>
      </c>
    </row>
    <row r="4078" spans="1:5" ht="15.75" customHeight="1" x14ac:dyDescent="0.3">
      <c r="A4078" s="1">
        <v>1888</v>
      </c>
      <c r="B4078" s="1" t="s">
        <v>4415</v>
      </c>
      <c r="C4078" s="1" t="s">
        <v>13428</v>
      </c>
      <c r="D4078" s="1" t="s">
        <v>4416</v>
      </c>
      <c r="E4078" s="8">
        <f t="shared" ca="1" si="15"/>
        <v>0.47825628295994183</v>
      </c>
    </row>
    <row r="4079" spans="1:5" ht="15.75" customHeight="1" x14ac:dyDescent="0.3">
      <c r="A4079" s="1">
        <v>1888</v>
      </c>
      <c r="B4079" s="1" t="s">
        <v>790</v>
      </c>
      <c r="C4079" s="1" t="s">
        <v>13428</v>
      </c>
      <c r="D4079" s="1" t="s">
        <v>791</v>
      </c>
      <c r="E4079" s="8">
        <f t="shared" ca="1" si="15"/>
        <v>0.87863004209211681</v>
      </c>
    </row>
    <row r="4080" spans="1:5" ht="15.75" customHeight="1" x14ac:dyDescent="0.3">
      <c r="A4080" s="1">
        <v>1889</v>
      </c>
      <c r="B4080" s="1" t="s">
        <v>3774</v>
      </c>
      <c r="C4080" s="1" t="s">
        <v>13428</v>
      </c>
      <c r="D4080" s="1" t="s">
        <v>3775</v>
      </c>
      <c r="E4080" s="8">
        <f t="shared" ca="1" si="15"/>
        <v>0.70411841603345238</v>
      </c>
    </row>
    <row r="4081" spans="1:5" ht="15.75" customHeight="1" x14ac:dyDescent="0.3">
      <c r="A4081" s="1">
        <v>1889</v>
      </c>
      <c r="B4081" s="1" t="s">
        <v>10582</v>
      </c>
      <c r="C4081" s="1" t="s">
        <v>13428</v>
      </c>
      <c r="D4081" s="1" t="s">
        <v>13392</v>
      </c>
      <c r="E4081" s="8">
        <f t="shared" ca="1" si="15"/>
        <v>0.83765130687808975</v>
      </c>
    </row>
    <row r="4082" spans="1:5" ht="15.75" customHeight="1" x14ac:dyDescent="0.3">
      <c r="A4082" s="1">
        <v>1890</v>
      </c>
      <c r="B4082" s="1" t="s">
        <v>7981</v>
      </c>
      <c r="C4082" s="1" t="s">
        <v>13428</v>
      </c>
      <c r="D4082" s="1" t="s">
        <v>7982</v>
      </c>
      <c r="E4082" s="8">
        <f t="shared" ref="E4082:E4336" ca="1" si="16">RAND()</f>
        <v>0.69391788529854559</v>
      </c>
    </row>
    <row r="4083" spans="1:5" ht="15.75" customHeight="1" x14ac:dyDescent="0.3">
      <c r="A4083" s="1">
        <v>1890</v>
      </c>
      <c r="B4083" s="1" t="s">
        <v>3191</v>
      </c>
      <c r="C4083" s="1" t="s">
        <v>13428</v>
      </c>
      <c r="D4083" s="1" t="s">
        <v>12824</v>
      </c>
      <c r="E4083" s="8">
        <f t="shared" ca="1" si="16"/>
        <v>0.89546635752935766</v>
      </c>
    </row>
    <row r="4084" spans="1:5" ht="15.75" customHeight="1" x14ac:dyDescent="0.3">
      <c r="A4084" s="1">
        <v>1891</v>
      </c>
      <c r="B4084" s="1" t="s">
        <v>5627</v>
      </c>
      <c r="C4084" s="1" t="s">
        <v>13428</v>
      </c>
      <c r="D4084" s="1" t="s">
        <v>11442</v>
      </c>
      <c r="E4084" s="8">
        <f t="shared" ca="1" si="16"/>
        <v>0.74729403190416621</v>
      </c>
    </row>
    <row r="4085" spans="1:5" ht="15.75" customHeight="1" x14ac:dyDescent="0.3">
      <c r="A4085" s="1">
        <v>1891</v>
      </c>
      <c r="B4085" s="1" t="s">
        <v>1588</v>
      </c>
      <c r="C4085" s="1" t="s">
        <v>13428</v>
      </c>
      <c r="D4085" s="1" t="s">
        <v>9131</v>
      </c>
      <c r="E4085" s="8">
        <f t="shared" ca="1" si="16"/>
        <v>0.88838275815427781</v>
      </c>
    </row>
    <row r="4086" spans="1:5" ht="15.75" customHeight="1" x14ac:dyDescent="0.3">
      <c r="A4086" s="1">
        <v>1892</v>
      </c>
      <c r="B4086" s="1" t="s">
        <v>281</v>
      </c>
      <c r="C4086" s="1" t="s">
        <v>13428</v>
      </c>
      <c r="D4086" s="1" t="s">
        <v>282</v>
      </c>
      <c r="E4086" s="8">
        <f t="shared" ca="1" si="16"/>
        <v>0.78522255051579104</v>
      </c>
    </row>
    <row r="4087" spans="1:5" ht="15.75" customHeight="1" x14ac:dyDescent="0.3">
      <c r="A4087" s="1">
        <v>1892</v>
      </c>
      <c r="B4087" s="1" t="s">
        <v>2152</v>
      </c>
      <c r="C4087" s="1" t="s">
        <v>13428</v>
      </c>
      <c r="D4087" s="1" t="s">
        <v>2153</v>
      </c>
      <c r="E4087" s="8">
        <f t="shared" ca="1" si="16"/>
        <v>0.59382066835197767</v>
      </c>
    </row>
    <row r="4088" spans="1:5" ht="15.75" customHeight="1" x14ac:dyDescent="0.3">
      <c r="A4088" s="1">
        <v>1893</v>
      </c>
      <c r="B4088" s="1" t="s">
        <v>13011</v>
      </c>
      <c r="C4088" s="1" t="s">
        <v>13428</v>
      </c>
      <c r="D4088" s="1" t="s">
        <v>13012</v>
      </c>
      <c r="E4088" s="8">
        <f t="shared" ca="1" si="16"/>
        <v>0.10218734084000369</v>
      </c>
    </row>
    <row r="4089" spans="1:5" ht="15.75" customHeight="1" x14ac:dyDescent="0.3">
      <c r="A4089" s="1">
        <v>1893</v>
      </c>
      <c r="B4089" s="1" t="s">
        <v>9354</v>
      </c>
      <c r="C4089" s="1" t="s">
        <v>13428</v>
      </c>
      <c r="D4089" s="1" t="s">
        <v>10472</v>
      </c>
      <c r="E4089" s="8">
        <f t="shared" ca="1" si="16"/>
        <v>0.69628133897574584</v>
      </c>
    </row>
    <row r="4090" spans="1:5" ht="15.75" customHeight="1" x14ac:dyDescent="0.3">
      <c r="A4090" s="1">
        <v>1894</v>
      </c>
      <c r="B4090" s="1" t="s">
        <v>2832</v>
      </c>
      <c r="C4090" s="1" t="s">
        <v>13428</v>
      </c>
      <c r="D4090" s="1" t="s">
        <v>7394</v>
      </c>
      <c r="E4090" s="8">
        <f t="shared" ca="1" si="16"/>
        <v>0.55230317517919369</v>
      </c>
    </row>
    <row r="4091" spans="1:5" ht="15.75" customHeight="1" x14ac:dyDescent="0.3">
      <c r="A4091" s="1">
        <v>1894</v>
      </c>
      <c r="B4091" s="1" t="s">
        <v>1237</v>
      </c>
      <c r="C4091" s="1" t="s">
        <v>13428</v>
      </c>
      <c r="D4091" s="1" t="s">
        <v>5901</v>
      </c>
      <c r="E4091" s="8">
        <f t="shared" ca="1" si="16"/>
        <v>0.40739075982781481</v>
      </c>
    </row>
    <row r="4092" spans="1:5" ht="15.75" customHeight="1" x14ac:dyDescent="0.3">
      <c r="A4092" s="1">
        <v>1895</v>
      </c>
      <c r="B4092" s="1" t="s">
        <v>9911</v>
      </c>
      <c r="C4092" s="1" t="s">
        <v>13428</v>
      </c>
      <c r="D4092" s="1" t="s">
        <v>10437</v>
      </c>
      <c r="E4092" s="8">
        <f t="shared" ca="1" si="16"/>
        <v>0.15102205572697291</v>
      </c>
    </row>
    <row r="4093" spans="1:5" ht="15.75" customHeight="1" x14ac:dyDescent="0.3">
      <c r="A4093" s="1">
        <v>1895</v>
      </c>
      <c r="B4093" s="1" t="s">
        <v>636</v>
      </c>
      <c r="C4093" s="1" t="s">
        <v>13428</v>
      </c>
      <c r="D4093" s="1" t="s">
        <v>637</v>
      </c>
      <c r="E4093" s="8">
        <f t="shared" ca="1" si="16"/>
        <v>0.9612323157581677</v>
      </c>
    </row>
    <row r="4094" spans="1:5" ht="15.75" customHeight="1" x14ac:dyDescent="0.3">
      <c r="A4094" s="1">
        <v>1896</v>
      </c>
      <c r="B4094" s="1" t="s">
        <v>4611</v>
      </c>
      <c r="C4094" s="1" t="s">
        <v>13428</v>
      </c>
      <c r="D4094" s="1" t="s">
        <v>4612</v>
      </c>
      <c r="E4094" s="8">
        <f t="shared" ca="1" si="16"/>
        <v>0.15046052348791661</v>
      </c>
    </row>
    <row r="4095" spans="1:5" ht="15.75" customHeight="1" x14ac:dyDescent="0.3">
      <c r="A4095" s="1">
        <v>1896</v>
      </c>
      <c r="B4095" s="1" t="s">
        <v>2892</v>
      </c>
      <c r="C4095" s="1" t="s">
        <v>13428</v>
      </c>
      <c r="D4095" s="1" t="s">
        <v>2893</v>
      </c>
      <c r="E4095" s="8">
        <f t="shared" ca="1" si="16"/>
        <v>0.36029510642424589</v>
      </c>
    </row>
    <row r="4096" spans="1:5" ht="15.75" customHeight="1" x14ac:dyDescent="0.3">
      <c r="A4096" s="1">
        <v>1897</v>
      </c>
      <c r="B4096" s="1" t="s">
        <v>4907</v>
      </c>
      <c r="C4096" s="1" t="s">
        <v>13428</v>
      </c>
      <c r="D4096" s="1" t="s">
        <v>4908</v>
      </c>
      <c r="E4096" s="8">
        <f t="shared" ca="1" si="16"/>
        <v>0.25551371326660777</v>
      </c>
    </row>
    <row r="4097" spans="1:5" ht="15.75" customHeight="1" x14ac:dyDescent="0.3">
      <c r="A4097" s="1">
        <v>1897</v>
      </c>
      <c r="B4097" s="1" t="s">
        <v>2942</v>
      </c>
      <c r="C4097" s="1" t="s">
        <v>13428</v>
      </c>
      <c r="D4097" s="1" t="s">
        <v>2943</v>
      </c>
      <c r="E4097" s="8">
        <f t="shared" ca="1" si="16"/>
        <v>0.57226943636211725</v>
      </c>
    </row>
    <row r="4098" spans="1:5" ht="15.75" customHeight="1" x14ac:dyDescent="0.3">
      <c r="A4098" s="1">
        <v>1898</v>
      </c>
      <c r="B4098" s="1" t="s">
        <v>1412</v>
      </c>
      <c r="C4098" s="1" t="s">
        <v>13428</v>
      </c>
      <c r="D4098" s="1" t="s">
        <v>1413</v>
      </c>
      <c r="E4098" s="8">
        <f t="shared" ca="1" si="16"/>
        <v>0.96896314522416471</v>
      </c>
    </row>
    <row r="4099" spans="1:5" ht="15.75" customHeight="1" x14ac:dyDescent="0.3">
      <c r="A4099" s="1">
        <v>1898</v>
      </c>
      <c r="B4099" s="1" t="s">
        <v>7866</v>
      </c>
      <c r="C4099" s="1" t="s">
        <v>13428</v>
      </c>
      <c r="D4099" s="1" t="s">
        <v>7867</v>
      </c>
      <c r="E4099" s="8">
        <f t="shared" ca="1" si="16"/>
        <v>0.59578613916604939</v>
      </c>
    </row>
    <row r="4100" spans="1:5" ht="15.75" customHeight="1" x14ac:dyDescent="0.3">
      <c r="A4100" s="1">
        <v>1899</v>
      </c>
      <c r="B4100" s="1" t="s">
        <v>486</v>
      </c>
      <c r="C4100" s="1" t="s">
        <v>13428</v>
      </c>
      <c r="D4100" s="1" t="s">
        <v>10804</v>
      </c>
      <c r="E4100" s="8">
        <f t="shared" ca="1" si="16"/>
        <v>0.86482849971840303</v>
      </c>
    </row>
    <row r="4101" spans="1:5" ht="15.75" customHeight="1" x14ac:dyDescent="0.3">
      <c r="A4101" s="1">
        <v>1899</v>
      </c>
      <c r="B4101" s="1" t="s">
        <v>5763</v>
      </c>
      <c r="C4101" s="1" t="s">
        <v>13428</v>
      </c>
      <c r="D4101" s="1" t="s">
        <v>5764</v>
      </c>
      <c r="E4101" s="8">
        <f t="shared" ca="1" si="16"/>
        <v>0.42302713312195694</v>
      </c>
    </row>
    <row r="4102" spans="1:5" ht="15.75" customHeight="1" x14ac:dyDescent="0.3">
      <c r="A4102" s="1">
        <v>1900</v>
      </c>
      <c r="B4102" s="1" t="s">
        <v>7004</v>
      </c>
      <c r="C4102" s="1" t="s">
        <v>13428</v>
      </c>
      <c r="D4102" s="1" t="s">
        <v>7005</v>
      </c>
      <c r="E4102" s="8">
        <f t="shared" ca="1" si="16"/>
        <v>1.9605462076642044E-2</v>
      </c>
    </row>
    <row r="4103" spans="1:5" ht="15.75" customHeight="1" x14ac:dyDescent="0.3">
      <c r="A4103" s="1">
        <v>1900</v>
      </c>
      <c r="B4103" s="1" t="s">
        <v>3538</v>
      </c>
      <c r="C4103" s="1" t="s">
        <v>13428</v>
      </c>
      <c r="D4103" s="1" t="s">
        <v>7956</v>
      </c>
      <c r="E4103" s="8">
        <f t="shared" ca="1" si="16"/>
        <v>0.38241755432472357</v>
      </c>
    </row>
    <row r="4104" spans="1:5" ht="15.75" customHeight="1" x14ac:dyDescent="0.3">
      <c r="A4104" s="1">
        <v>1901</v>
      </c>
      <c r="B4104" s="1" t="s">
        <v>11035</v>
      </c>
      <c r="C4104" s="1" t="s">
        <v>13428</v>
      </c>
      <c r="D4104" s="1" t="s">
        <v>11036</v>
      </c>
      <c r="E4104" s="8">
        <f t="shared" ca="1" si="16"/>
        <v>0.13589241974113953</v>
      </c>
    </row>
    <row r="4105" spans="1:5" ht="15.75" customHeight="1" x14ac:dyDescent="0.3">
      <c r="A4105" s="1">
        <v>1901</v>
      </c>
      <c r="B4105" s="1" t="s">
        <v>3589</v>
      </c>
      <c r="C4105" s="1" t="s">
        <v>13428</v>
      </c>
      <c r="D4105" s="1" t="s">
        <v>10808</v>
      </c>
      <c r="E4105" s="8">
        <f t="shared" ca="1" si="16"/>
        <v>0.13365972208140875</v>
      </c>
    </row>
    <row r="4106" spans="1:5" ht="15.75" customHeight="1" x14ac:dyDescent="0.3">
      <c r="A4106" s="1">
        <v>1902</v>
      </c>
      <c r="B4106" s="1" t="s">
        <v>8533</v>
      </c>
      <c r="C4106" s="1" t="s">
        <v>13428</v>
      </c>
      <c r="D4106" s="1" t="s">
        <v>8534</v>
      </c>
      <c r="E4106" s="8">
        <f t="shared" ca="1" si="16"/>
        <v>0.3092784975735462</v>
      </c>
    </row>
    <row r="4107" spans="1:5" ht="15.75" customHeight="1" x14ac:dyDescent="0.3">
      <c r="A4107" s="1">
        <v>1902</v>
      </c>
      <c r="B4107" s="1" t="s">
        <v>2802</v>
      </c>
      <c r="C4107" s="1" t="s">
        <v>13428</v>
      </c>
      <c r="D4107" s="1" t="s">
        <v>2803</v>
      </c>
      <c r="E4107" s="8">
        <f t="shared" ca="1" si="16"/>
        <v>0.16741179576454168</v>
      </c>
    </row>
    <row r="4108" spans="1:5" ht="15.75" customHeight="1" x14ac:dyDescent="0.3">
      <c r="A4108" s="1">
        <v>1903</v>
      </c>
      <c r="B4108" s="1" t="s">
        <v>12061</v>
      </c>
      <c r="C4108" s="1" t="s">
        <v>13428</v>
      </c>
      <c r="D4108" s="1" t="s">
        <v>12062</v>
      </c>
      <c r="E4108" s="8">
        <f t="shared" ca="1" si="16"/>
        <v>0.72529643198656946</v>
      </c>
    </row>
    <row r="4109" spans="1:5" ht="15.75" customHeight="1" x14ac:dyDescent="0.3">
      <c r="A4109" s="1">
        <v>1903</v>
      </c>
      <c r="B4109" s="1" t="s">
        <v>3550</v>
      </c>
      <c r="C4109" s="1" t="s">
        <v>13428</v>
      </c>
      <c r="D4109" s="1" t="s">
        <v>4610</v>
      </c>
      <c r="E4109" s="8">
        <f t="shared" ca="1" si="16"/>
        <v>0.43684211902694647</v>
      </c>
    </row>
    <row r="4110" spans="1:5" ht="15.75" customHeight="1" x14ac:dyDescent="0.3">
      <c r="A4110" s="1">
        <v>1904</v>
      </c>
      <c r="B4110" s="1" t="s">
        <v>443</v>
      </c>
      <c r="C4110" s="1" t="s">
        <v>13428</v>
      </c>
      <c r="D4110" s="1" t="s">
        <v>444</v>
      </c>
      <c r="E4110" s="8">
        <f t="shared" ca="1" si="16"/>
        <v>0.95815715514091171</v>
      </c>
    </row>
    <row r="4111" spans="1:5" ht="15.75" customHeight="1" x14ac:dyDescent="0.3">
      <c r="A4111" s="1">
        <v>1904</v>
      </c>
      <c r="B4111" s="1" t="s">
        <v>9074</v>
      </c>
      <c r="C4111" s="1" t="s">
        <v>13428</v>
      </c>
      <c r="D4111" s="1" t="s">
        <v>12139</v>
      </c>
      <c r="E4111" s="8">
        <f t="shared" ca="1" si="16"/>
        <v>0.53281288382456737</v>
      </c>
    </row>
    <row r="4112" spans="1:5" ht="15.75" customHeight="1" x14ac:dyDescent="0.3">
      <c r="A4112" s="1">
        <v>1905</v>
      </c>
      <c r="B4112" s="1" t="s">
        <v>4280</v>
      </c>
      <c r="C4112" s="1" t="s">
        <v>13428</v>
      </c>
      <c r="D4112" s="1" t="s">
        <v>4281</v>
      </c>
      <c r="E4112" s="8">
        <f t="shared" ca="1" si="16"/>
        <v>0.99027224550205495</v>
      </c>
    </row>
    <row r="4113" spans="1:5" ht="15.75" customHeight="1" x14ac:dyDescent="0.3">
      <c r="A4113" s="1">
        <v>1905</v>
      </c>
      <c r="B4113" s="1" t="s">
        <v>3429</v>
      </c>
      <c r="C4113" s="1" t="s">
        <v>13428</v>
      </c>
      <c r="D4113" s="1" t="s">
        <v>6061</v>
      </c>
      <c r="E4113" s="8">
        <f t="shared" ca="1" si="16"/>
        <v>0.25483246227678691</v>
      </c>
    </row>
    <row r="4114" spans="1:5" ht="15.75" customHeight="1" x14ac:dyDescent="0.3">
      <c r="A4114" s="1">
        <v>1906</v>
      </c>
      <c r="B4114" s="1" t="s">
        <v>10055</v>
      </c>
      <c r="C4114" s="1" t="s">
        <v>13428</v>
      </c>
      <c r="D4114" s="1" t="s">
        <v>12716</v>
      </c>
      <c r="E4114" s="8">
        <f t="shared" ca="1" si="16"/>
        <v>0.69123428565067546</v>
      </c>
    </row>
    <row r="4115" spans="1:5" ht="15.75" customHeight="1" x14ac:dyDescent="0.3">
      <c r="A4115" s="1">
        <v>1906</v>
      </c>
      <c r="B4115" s="1" t="s">
        <v>2703</v>
      </c>
      <c r="C4115" s="1" t="s">
        <v>13428</v>
      </c>
      <c r="D4115" s="1" t="s">
        <v>2704</v>
      </c>
      <c r="E4115" s="8">
        <f t="shared" ca="1" si="16"/>
        <v>0.48933727134828464</v>
      </c>
    </row>
    <row r="4116" spans="1:5" ht="15.75" customHeight="1" x14ac:dyDescent="0.3">
      <c r="A4116" s="1">
        <v>1907</v>
      </c>
      <c r="B4116" s="1" t="s">
        <v>9939</v>
      </c>
      <c r="C4116" s="1" t="s">
        <v>13428</v>
      </c>
      <c r="D4116" s="1" t="s">
        <v>12828</v>
      </c>
      <c r="E4116" s="8">
        <f t="shared" ca="1" si="16"/>
        <v>0.14585814748694603</v>
      </c>
    </row>
    <row r="4117" spans="1:5" ht="15.75" customHeight="1" x14ac:dyDescent="0.3">
      <c r="A4117" s="1">
        <v>1907</v>
      </c>
      <c r="B4117" s="1" t="s">
        <v>12406</v>
      </c>
      <c r="C4117" s="1" t="s">
        <v>13428</v>
      </c>
      <c r="D4117" s="1" t="s">
        <v>12407</v>
      </c>
      <c r="E4117" s="8">
        <f t="shared" ca="1" si="16"/>
        <v>0.11157116944010448</v>
      </c>
    </row>
    <row r="4118" spans="1:5" ht="15.75" customHeight="1" x14ac:dyDescent="0.3">
      <c r="A4118" s="1">
        <v>1908</v>
      </c>
      <c r="B4118" s="1" t="s">
        <v>2719</v>
      </c>
      <c r="C4118" s="1" t="s">
        <v>13428</v>
      </c>
      <c r="D4118" s="1" t="s">
        <v>2720</v>
      </c>
      <c r="E4118" s="8">
        <f t="shared" ca="1" si="16"/>
        <v>0.93942469833518394</v>
      </c>
    </row>
    <row r="4119" spans="1:5" ht="15.75" customHeight="1" x14ac:dyDescent="0.3">
      <c r="A4119" s="1">
        <v>1908</v>
      </c>
      <c r="B4119" s="1" t="s">
        <v>8947</v>
      </c>
      <c r="C4119" s="1" t="s">
        <v>13428</v>
      </c>
      <c r="D4119" s="1" t="s">
        <v>8948</v>
      </c>
      <c r="E4119" s="8">
        <f t="shared" ca="1" si="16"/>
        <v>0.50878828329012971</v>
      </c>
    </row>
    <row r="4120" spans="1:5" ht="15.75" customHeight="1" x14ac:dyDescent="0.3">
      <c r="A4120" s="1">
        <v>1909</v>
      </c>
      <c r="B4120" s="1" t="s">
        <v>5843</v>
      </c>
      <c r="C4120" s="1" t="s">
        <v>13428</v>
      </c>
      <c r="D4120" s="1" t="s">
        <v>5844</v>
      </c>
      <c r="E4120" s="8">
        <f t="shared" ca="1" si="16"/>
        <v>0.54660190765684202</v>
      </c>
    </row>
    <row r="4121" spans="1:5" ht="15.75" customHeight="1" x14ac:dyDescent="0.3">
      <c r="A4121" s="1">
        <v>1909</v>
      </c>
      <c r="B4121" s="1" t="s">
        <v>9600</v>
      </c>
      <c r="C4121" s="1" t="s">
        <v>13428</v>
      </c>
      <c r="D4121" s="1" t="s">
        <v>12245</v>
      </c>
      <c r="E4121" s="8">
        <f t="shared" ca="1" si="16"/>
        <v>1.1325928149579223E-3</v>
      </c>
    </row>
    <row r="4122" spans="1:5" ht="15.75" customHeight="1" x14ac:dyDescent="0.3">
      <c r="A4122" s="1">
        <v>1910</v>
      </c>
      <c r="B4122" s="1" t="s">
        <v>6738</v>
      </c>
      <c r="C4122" s="1" t="s">
        <v>13428</v>
      </c>
      <c r="D4122" s="1" t="s">
        <v>6739</v>
      </c>
      <c r="E4122" s="8">
        <f t="shared" ca="1" si="16"/>
        <v>0.63548471366053638</v>
      </c>
    </row>
    <row r="4123" spans="1:5" ht="15.75" customHeight="1" x14ac:dyDescent="0.3">
      <c r="A4123" s="1">
        <v>1910</v>
      </c>
      <c r="B4123" s="1" t="s">
        <v>13302</v>
      </c>
      <c r="C4123" s="1" t="s">
        <v>13428</v>
      </c>
      <c r="D4123" s="1" t="s">
        <v>13324</v>
      </c>
      <c r="E4123" s="8">
        <f t="shared" ca="1" si="16"/>
        <v>0.59645003541439756</v>
      </c>
    </row>
    <row r="4124" spans="1:5" ht="15.75" customHeight="1" x14ac:dyDescent="0.3">
      <c r="A4124" s="1">
        <v>1911</v>
      </c>
      <c r="B4124" s="1" t="s">
        <v>10457</v>
      </c>
      <c r="C4124" s="1" t="s">
        <v>13428</v>
      </c>
      <c r="D4124" s="1" t="s">
        <v>12190</v>
      </c>
      <c r="E4124" s="8">
        <f t="shared" ca="1" si="16"/>
        <v>0.12225527701871652</v>
      </c>
    </row>
    <row r="4125" spans="1:5" ht="15.75" customHeight="1" x14ac:dyDescent="0.3">
      <c r="A4125" s="1">
        <v>1911</v>
      </c>
      <c r="B4125" s="1" t="s">
        <v>5464</v>
      </c>
      <c r="C4125" s="1" t="s">
        <v>13428</v>
      </c>
      <c r="D4125" s="1" t="s">
        <v>5465</v>
      </c>
      <c r="E4125" s="8">
        <f t="shared" ca="1" si="16"/>
        <v>0.82990306846173778</v>
      </c>
    </row>
    <row r="4126" spans="1:5" ht="15.75" customHeight="1" x14ac:dyDescent="0.3">
      <c r="A4126" s="1">
        <v>1912</v>
      </c>
      <c r="B4126" s="1" t="s">
        <v>6314</v>
      </c>
      <c r="C4126" s="1" t="s">
        <v>13428</v>
      </c>
      <c r="D4126" s="1" t="s">
        <v>6315</v>
      </c>
      <c r="E4126" s="8">
        <f t="shared" ca="1" si="16"/>
        <v>0.16594929938983771</v>
      </c>
    </row>
    <row r="4127" spans="1:5" ht="15.75" customHeight="1" x14ac:dyDescent="0.3">
      <c r="A4127" s="1">
        <v>1912</v>
      </c>
      <c r="B4127" s="1" t="s">
        <v>5401</v>
      </c>
      <c r="C4127" s="1" t="s">
        <v>13428</v>
      </c>
      <c r="D4127" s="1" t="s">
        <v>6989</v>
      </c>
      <c r="E4127" s="8">
        <f t="shared" ca="1" si="16"/>
        <v>0.42877690861559792</v>
      </c>
    </row>
    <row r="4128" spans="1:5" ht="15.75" customHeight="1" x14ac:dyDescent="0.3">
      <c r="A4128" s="1">
        <v>1913</v>
      </c>
      <c r="B4128" s="1" t="s">
        <v>389</v>
      </c>
      <c r="C4128" s="1" t="s">
        <v>13428</v>
      </c>
      <c r="D4128" s="1" t="s">
        <v>390</v>
      </c>
      <c r="E4128" s="8">
        <f t="shared" ca="1" si="16"/>
        <v>0.65245923989740084</v>
      </c>
    </row>
    <row r="4129" spans="1:5" ht="15.75" customHeight="1" x14ac:dyDescent="0.3">
      <c r="A4129" s="1">
        <v>1913</v>
      </c>
      <c r="B4129" s="1" t="s">
        <v>4791</v>
      </c>
      <c r="C4129" s="1" t="s">
        <v>13428</v>
      </c>
      <c r="D4129" s="1" t="s">
        <v>4792</v>
      </c>
      <c r="E4129" s="8">
        <f t="shared" ca="1" si="16"/>
        <v>0.21933650756089218</v>
      </c>
    </row>
    <row r="4130" spans="1:5" ht="15.75" customHeight="1" x14ac:dyDescent="0.3">
      <c r="A4130" s="1">
        <v>1914</v>
      </c>
      <c r="B4130" s="1" t="s">
        <v>5236</v>
      </c>
      <c r="C4130" s="1" t="s">
        <v>13428</v>
      </c>
      <c r="D4130" s="1" t="s">
        <v>6966</v>
      </c>
      <c r="E4130" s="8">
        <f t="shared" ca="1" si="16"/>
        <v>0.43197216094860158</v>
      </c>
    </row>
    <row r="4131" spans="1:5" ht="15.75" customHeight="1" x14ac:dyDescent="0.3">
      <c r="A4131" s="1">
        <v>1914</v>
      </c>
      <c r="B4131" s="1" t="s">
        <v>3552</v>
      </c>
      <c r="C4131" s="1" t="s">
        <v>13428</v>
      </c>
      <c r="D4131" s="1" t="s">
        <v>3553</v>
      </c>
      <c r="E4131" s="8">
        <f t="shared" ca="1" si="16"/>
        <v>0.14666250680872495</v>
      </c>
    </row>
    <row r="4132" spans="1:5" ht="15.75" customHeight="1" x14ac:dyDescent="0.3">
      <c r="A4132" s="1">
        <v>1915</v>
      </c>
      <c r="B4132" s="1" t="s">
        <v>2021</v>
      </c>
      <c r="C4132" s="1" t="s">
        <v>13428</v>
      </c>
      <c r="D4132" s="1" t="s">
        <v>2022</v>
      </c>
      <c r="E4132" s="8">
        <f t="shared" ca="1" si="16"/>
        <v>0.15568758422148299</v>
      </c>
    </row>
    <row r="4133" spans="1:5" ht="15.75" customHeight="1" x14ac:dyDescent="0.3">
      <c r="A4133" s="1">
        <v>1915</v>
      </c>
      <c r="B4133" s="1" t="s">
        <v>2410</v>
      </c>
      <c r="C4133" s="1" t="s">
        <v>13428</v>
      </c>
      <c r="D4133" s="1" t="s">
        <v>2424</v>
      </c>
      <c r="E4133" s="8">
        <f t="shared" ca="1" si="16"/>
        <v>0.63899390816069146</v>
      </c>
    </row>
    <row r="4134" spans="1:5" ht="15.75" customHeight="1" x14ac:dyDescent="0.3">
      <c r="A4134" s="1">
        <v>1916</v>
      </c>
      <c r="B4134" s="1" t="s">
        <v>9692</v>
      </c>
      <c r="C4134" s="1" t="s">
        <v>13428</v>
      </c>
      <c r="D4134" s="1" t="s">
        <v>12047</v>
      </c>
      <c r="E4134" s="8">
        <f t="shared" ca="1" si="16"/>
        <v>0.75650736018601772</v>
      </c>
    </row>
    <row r="4135" spans="1:5" ht="15.75" customHeight="1" x14ac:dyDescent="0.3">
      <c r="A4135" s="1">
        <v>1916</v>
      </c>
      <c r="B4135" s="1" t="s">
        <v>10042</v>
      </c>
      <c r="C4135" s="1" t="s">
        <v>13428</v>
      </c>
      <c r="D4135" s="1" t="s">
        <v>12136</v>
      </c>
      <c r="E4135" s="8">
        <f t="shared" ca="1" si="16"/>
        <v>0.69221291143802077</v>
      </c>
    </row>
    <row r="4136" spans="1:5" ht="15.75" customHeight="1" x14ac:dyDescent="0.3">
      <c r="A4136" s="1">
        <v>1917</v>
      </c>
      <c r="B4136" s="1" t="s">
        <v>5355</v>
      </c>
      <c r="C4136" s="1" t="s">
        <v>13428</v>
      </c>
      <c r="D4136" s="1" t="s">
        <v>5356</v>
      </c>
      <c r="E4136" s="8">
        <f t="shared" ca="1" si="16"/>
        <v>0.9886246579477056</v>
      </c>
    </row>
    <row r="4137" spans="1:5" ht="15.75" customHeight="1" x14ac:dyDescent="0.3">
      <c r="A4137" s="1">
        <v>1917</v>
      </c>
      <c r="B4137" s="1" t="s">
        <v>4040</v>
      </c>
      <c r="C4137" s="1" t="s">
        <v>13428</v>
      </c>
      <c r="D4137" s="1" t="s">
        <v>10342</v>
      </c>
      <c r="E4137" s="8">
        <f t="shared" ca="1" si="16"/>
        <v>0.53403911585065933</v>
      </c>
    </row>
    <row r="4138" spans="1:5" ht="15.75" customHeight="1" x14ac:dyDescent="0.3">
      <c r="A4138" s="1">
        <v>1918</v>
      </c>
      <c r="B4138" s="1" t="s">
        <v>6708</v>
      </c>
      <c r="C4138" s="1" t="s">
        <v>13428</v>
      </c>
      <c r="D4138" s="1" t="s">
        <v>6709</v>
      </c>
      <c r="E4138" s="8">
        <f t="shared" ca="1" si="16"/>
        <v>0.65662703229815145</v>
      </c>
    </row>
    <row r="4139" spans="1:5" ht="15.75" customHeight="1" x14ac:dyDescent="0.3">
      <c r="A4139" s="1">
        <v>1918</v>
      </c>
      <c r="B4139" s="1" t="s">
        <v>9419</v>
      </c>
      <c r="C4139" s="1" t="s">
        <v>13428</v>
      </c>
      <c r="D4139" s="1" t="s">
        <v>9420</v>
      </c>
      <c r="E4139" s="8">
        <f t="shared" ca="1" si="16"/>
        <v>0.33459446077059662</v>
      </c>
    </row>
    <row r="4140" spans="1:5" ht="15.75" customHeight="1" x14ac:dyDescent="0.3">
      <c r="A4140" s="1">
        <v>1919</v>
      </c>
      <c r="B4140" s="1" t="s">
        <v>12180</v>
      </c>
      <c r="C4140" s="1" t="s">
        <v>13428</v>
      </c>
      <c r="D4140" s="1" t="s">
        <v>12762</v>
      </c>
      <c r="E4140" s="8">
        <f t="shared" ca="1" si="16"/>
        <v>0.72693741043505422</v>
      </c>
    </row>
    <row r="4141" spans="1:5" ht="15.75" customHeight="1" x14ac:dyDescent="0.3">
      <c r="A4141" s="1">
        <v>1919</v>
      </c>
      <c r="B4141" s="1" t="s">
        <v>927</v>
      </c>
      <c r="C4141" s="1" t="s">
        <v>13428</v>
      </c>
      <c r="D4141" s="1" t="s">
        <v>10391</v>
      </c>
      <c r="E4141" s="8">
        <f t="shared" ca="1" si="16"/>
        <v>0.25527001252087655</v>
      </c>
    </row>
    <row r="4142" spans="1:5" ht="15.75" customHeight="1" x14ac:dyDescent="0.3">
      <c r="A4142" s="1">
        <v>1920</v>
      </c>
      <c r="B4142" s="1" t="s">
        <v>12070</v>
      </c>
      <c r="C4142" s="1" t="s">
        <v>13428</v>
      </c>
      <c r="D4142" s="1" t="s">
        <v>12071</v>
      </c>
      <c r="E4142" s="8">
        <f t="shared" ca="1" si="16"/>
        <v>0.61616112396910927</v>
      </c>
    </row>
    <row r="4143" spans="1:5" ht="15.75" customHeight="1" x14ac:dyDescent="0.3">
      <c r="A4143" s="1">
        <v>1920</v>
      </c>
      <c r="B4143" s="1" t="s">
        <v>9021</v>
      </c>
      <c r="C4143" s="1" t="s">
        <v>13428</v>
      </c>
      <c r="D4143" s="1" t="s">
        <v>9022</v>
      </c>
      <c r="E4143" s="8">
        <f t="shared" ca="1" si="16"/>
        <v>0.78549870780517628</v>
      </c>
    </row>
    <row r="4144" spans="1:5" ht="15.75" customHeight="1" x14ac:dyDescent="0.3">
      <c r="A4144" s="1">
        <v>1921</v>
      </c>
      <c r="B4144" s="1" t="s">
        <v>5194</v>
      </c>
      <c r="C4144" s="1" t="s">
        <v>13428</v>
      </c>
      <c r="D4144" s="1" t="s">
        <v>5195</v>
      </c>
      <c r="E4144" s="8">
        <f t="shared" ca="1" si="16"/>
        <v>0.74988446788666241</v>
      </c>
    </row>
    <row r="4145" spans="1:5" ht="15.75" customHeight="1" x14ac:dyDescent="0.3">
      <c r="A4145" s="1">
        <v>1921</v>
      </c>
      <c r="B4145" s="1" t="s">
        <v>6689</v>
      </c>
      <c r="C4145" s="1" t="s">
        <v>13428</v>
      </c>
      <c r="D4145" s="1" t="s">
        <v>6690</v>
      </c>
      <c r="E4145" s="8">
        <f t="shared" ca="1" si="16"/>
        <v>0.15097688065014281</v>
      </c>
    </row>
    <row r="4146" spans="1:5" ht="15.75" customHeight="1" x14ac:dyDescent="0.3">
      <c r="A4146" s="1">
        <v>1922</v>
      </c>
      <c r="B4146" s="1" t="s">
        <v>12587</v>
      </c>
      <c r="C4146" s="1" t="s">
        <v>13428</v>
      </c>
      <c r="D4146" s="1" t="s">
        <v>12588</v>
      </c>
      <c r="E4146" s="8">
        <f t="shared" ca="1" si="16"/>
        <v>7.0412787731134907E-2</v>
      </c>
    </row>
    <row r="4147" spans="1:5" ht="15.75" customHeight="1" x14ac:dyDescent="0.3">
      <c r="A4147" s="1">
        <v>1922</v>
      </c>
      <c r="B4147" s="1" t="s">
        <v>11792</v>
      </c>
      <c r="C4147" s="1" t="s">
        <v>13428</v>
      </c>
      <c r="D4147" s="1" t="s">
        <v>11793</v>
      </c>
      <c r="E4147" s="8">
        <f t="shared" ca="1" si="16"/>
        <v>0.37981364616320057</v>
      </c>
    </row>
    <row r="4148" spans="1:5" ht="15.75" customHeight="1" x14ac:dyDescent="0.3">
      <c r="A4148" s="1">
        <v>1923</v>
      </c>
      <c r="B4148" s="1" t="s">
        <v>758</v>
      </c>
      <c r="C4148" s="1" t="s">
        <v>13428</v>
      </c>
      <c r="D4148" s="1" t="s">
        <v>6527</v>
      </c>
      <c r="E4148" s="8">
        <f t="shared" ca="1" si="16"/>
        <v>0.59700241088548145</v>
      </c>
    </row>
    <row r="4149" spans="1:5" ht="15.75" customHeight="1" x14ac:dyDescent="0.3">
      <c r="A4149" s="1">
        <v>1923</v>
      </c>
      <c r="B4149" s="1" t="s">
        <v>7986</v>
      </c>
      <c r="C4149" s="1" t="s">
        <v>13428</v>
      </c>
      <c r="D4149" s="1" t="s">
        <v>13138</v>
      </c>
      <c r="E4149" s="8">
        <f t="shared" ca="1" si="16"/>
        <v>0.32582909204686517</v>
      </c>
    </row>
    <row r="4150" spans="1:5" ht="15.75" customHeight="1" x14ac:dyDescent="0.3">
      <c r="A4150" s="1">
        <v>1924</v>
      </c>
      <c r="B4150" s="1" t="s">
        <v>6088</v>
      </c>
      <c r="C4150" s="1" t="s">
        <v>13428</v>
      </c>
      <c r="D4150" s="1" t="s">
        <v>11228</v>
      </c>
      <c r="E4150" s="8">
        <f t="shared" ca="1" si="16"/>
        <v>0.99338254023911499</v>
      </c>
    </row>
    <row r="4151" spans="1:5" ht="15.75" customHeight="1" x14ac:dyDescent="0.3">
      <c r="A4151" s="1">
        <v>1924</v>
      </c>
      <c r="B4151" s="1" t="s">
        <v>10102</v>
      </c>
      <c r="C4151" s="1" t="s">
        <v>13428</v>
      </c>
      <c r="D4151" s="1" t="s">
        <v>10103</v>
      </c>
      <c r="E4151" s="8">
        <f t="shared" ca="1" si="16"/>
        <v>4.8114753312729297E-2</v>
      </c>
    </row>
    <row r="4152" spans="1:5" ht="15.75" customHeight="1" x14ac:dyDescent="0.3">
      <c r="A4152" s="1">
        <v>1925</v>
      </c>
      <c r="B4152" s="1" t="s">
        <v>9744</v>
      </c>
      <c r="C4152" s="1" t="s">
        <v>13428</v>
      </c>
      <c r="D4152" s="1" t="s">
        <v>10881</v>
      </c>
      <c r="E4152" s="8">
        <f t="shared" ca="1" si="16"/>
        <v>0.13010425055606123</v>
      </c>
    </row>
    <row r="4153" spans="1:5" ht="15.75" customHeight="1" x14ac:dyDescent="0.3">
      <c r="A4153" s="1">
        <v>1925</v>
      </c>
      <c r="B4153" s="1" t="s">
        <v>3590</v>
      </c>
      <c r="C4153" s="1" t="s">
        <v>13428</v>
      </c>
      <c r="D4153" s="1" t="s">
        <v>3591</v>
      </c>
      <c r="E4153" s="8">
        <f t="shared" ca="1" si="16"/>
        <v>0.14016116708711635</v>
      </c>
    </row>
    <row r="4154" spans="1:5" ht="15.75" customHeight="1" x14ac:dyDescent="0.3">
      <c r="A4154" s="1">
        <v>1926</v>
      </c>
      <c r="B4154" s="1" t="s">
        <v>2787</v>
      </c>
      <c r="C4154" s="1" t="s">
        <v>13428</v>
      </c>
      <c r="D4154" s="1" t="s">
        <v>12482</v>
      </c>
      <c r="E4154" s="8">
        <f t="shared" ca="1" si="16"/>
        <v>0.60269001451020676</v>
      </c>
    </row>
    <row r="4155" spans="1:5" ht="15.75" customHeight="1" x14ac:dyDescent="0.3">
      <c r="A4155" s="1">
        <v>1926</v>
      </c>
      <c r="B4155" s="1" t="s">
        <v>1091</v>
      </c>
      <c r="C4155" s="1" t="s">
        <v>13428</v>
      </c>
      <c r="D4155" s="1" t="s">
        <v>11288</v>
      </c>
      <c r="E4155" s="8">
        <f t="shared" ca="1" si="16"/>
        <v>0.98773256460796055</v>
      </c>
    </row>
    <row r="4156" spans="1:5" ht="15.75" customHeight="1" x14ac:dyDescent="0.3">
      <c r="A4156" s="1">
        <v>1927</v>
      </c>
      <c r="B4156" s="1" t="s">
        <v>10025</v>
      </c>
      <c r="C4156" s="1" t="s">
        <v>13428</v>
      </c>
      <c r="D4156" s="1" t="s">
        <v>12304</v>
      </c>
      <c r="E4156" s="8">
        <f t="shared" ca="1" si="16"/>
        <v>0.88177064075658174</v>
      </c>
    </row>
    <row r="4157" spans="1:5" ht="15.75" customHeight="1" x14ac:dyDescent="0.3">
      <c r="A4157" s="1">
        <v>1927</v>
      </c>
      <c r="B4157" s="1" t="s">
        <v>4394</v>
      </c>
      <c r="C4157" s="1" t="s">
        <v>13428</v>
      </c>
      <c r="D4157" s="1" t="s">
        <v>4395</v>
      </c>
      <c r="E4157" s="8">
        <f t="shared" ca="1" si="16"/>
        <v>0.42618266093699808</v>
      </c>
    </row>
    <row r="4158" spans="1:5" ht="15.75" customHeight="1" x14ac:dyDescent="0.3">
      <c r="A4158" s="1">
        <v>1928</v>
      </c>
      <c r="B4158" s="1" t="s">
        <v>3962</v>
      </c>
      <c r="C4158" s="1" t="s">
        <v>13428</v>
      </c>
      <c r="D4158" s="1" t="s">
        <v>10311</v>
      </c>
      <c r="E4158" s="8">
        <f t="shared" ca="1" si="16"/>
        <v>0.54842322727015802</v>
      </c>
    </row>
    <row r="4159" spans="1:5" ht="15.75" customHeight="1" x14ac:dyDescent="0.3">
      <c r="A4159" s="1">
        <v>1928</v>
      </c>
      <c r="B4159" s="1" t="s">
        <v>5459</v>
      </c>
      <c r="C4159" s="1" t="s">
        <v>13428</v>
      </c>
      <c r="D4159" s="1" t="s">
        <v>5460</v>
      </c>
      <c r="E4159" s="8">
        <f t="shared" ca="1" si="16"/>
        <v>3.4718170205700782E-2</v>
      </c>
    </row>
    <row r="4160" spans="1:5" ht="15.75" customHeight="1" x14ac:dyDescent="0.3">
      <c r="A4160" s="1">
        <v>1929</v>
      </c>
      <c r="B4160" s="1" t="s">
        <v>9375</v>
      </c>
      <c r="C4160" s="1" t="s">
        <v>13428</v>
      </c>
      <c r="D4160" s="1" t="s">
        <v>9376</v>
      </c>
      <c r="E4160" s="8">
        <f t="shared" ca="1" si="16"/>
        <v>0.73174599287396747</v>
      </c>
    </row>
    <row r="4161" spans="1:5" ht="15.75" customHeight="1" x14ac:dyDescent="0.3">
      <c r="A4161" s="1">
        <v>1929</v>
      </c>
      <c r="B4161" s="1" t="s">
        <v>3900</v>
      </c>
      <c r="C4161" s="1" t="s">
        <v>13428</v>
      </c>
      <c r="D4161" s="1" t="s">
        <v>6620</v>
      </c>
      <c r="E4161" s="8">
        <f t="shared" ca="1" si="16"/>
        <v>0.52143452676439883</v>
      </c>
    </row>
    <row r="4162" spans="1:5" ht="15.75" customHeight="1" x14ac:dyDescent="0.3">
      <c r="A4162" s="1">
        <v>1930</v>
      </c>
      <c r="B4162" s="1" t="s">
        <v>1826</v>
      </c>
      <c r="C4162" s="1" t="s">
        <v>13428</v>
      </c>
      <c r="D4162" s="1" t="s">
        <v>1827</v>
      </c>
      <c r="E4162" s="8">
        <f t="shared" ca="1" si="16"/>
        <v>0.62975079589455685</v>
      </c>
    </row>
    <row r="4163" spans="1:5" ht="15.75" customHeight="1" x14ac:dyDescent="0.3">
      <c r="A4163" s="1">
        <v>1930</v>
      </c>
      <c r="B4163" s="1" t="s">
        <v>3726</v>
      </c>
      <c r="C4163" s="1" t="s">
        <v>13428</v>
      </c>
      <c r="D4163" s="1" t="s">
        <v>3727</v>
      </c>
      <c r="E4163" s="8">
        <f t="shared" ca="1" si="16"/>
        <v>0.87928483325443574</v>
      </c>
    </row>
    <row r="4164" spans="1:5" ht="15.75" customHeight="1" x14ac:dyDescent="0.3">
      <c r="A4164" s="1">
        <v>1931</v>
      </c>
      <c r="B4164" s="1" t="s">
        <v>2952</v>
      </c>
      <c r="C4164" s="1" t="s">
        <v>13428</v>
      </c>
      <c r="D4164" s="1" t="s">
        <v>4831</v>
      </c>
      <c r="E4164" s="8">
        <f t="shared" ca="1" si="16"/>
        <v>0.70860982064494604</v>
      </c>
    </row>
    <row r="4165" spans="1:5" ht="15.75" customHeight="1" x14ac:dyDescent="0.3">
      <c r="A4165" s="1">
        <v>1931</v>
      </c>
      <c r="B4165" s="1" t="s">
        <v>11534</v>
      </c>
      <c r="C4165" s="1" t="s">
        <v>13428</v>
      </c>
      <c r="D4165" s="1" t="s">
        <v>13374</v>
      </c>
      <c r="E4165" s="8">
        <f t="shared" ca="1" si="16"/>
        <v>0.74199662715106429</v>
      </c>
    </row>
    <row r="4166" spans="1:5" ht="15.75" customHeight="1" x14ac:dyDescent="0.3">
      <c r="A4166" s="1">
        <v>1932</v>
      </c>
      <c r="B4166" s="1" t="s">
        <v>11868</v>
      </c>
      <c r="C4166" s="1" t="s">
        <v>13428</v>
      </c>
      <c r="D4166" s="1" t="s">
        <v>11869</v>
      </c>
      <c r="E4166" s="8">
        <f t="shared" ca="1" si="16"/>
        <v>0.6051110939133979</v>
      </c>
    </row>
    <row r="4167" spans="1:5" ht="15.75" customHeight="1" x14ac:dyDescent="0.3">
      <c r="A4167" s="1">
        <v>1932</v>
      </c>
      <c r="B4167" s="1" t="s">
        <v>10545</v>
      </c>
      <c r="C4167" s="1" t="s">
        <v>13428</v>
      </c>
      <c r="D4167" s="1" t="s">
        <v>12954</v>
      </c>
      <c r="E4167" s="8">
        <f t="shared" ca="1" si="16"/>
        <v>0.5700046078199148</v>
      </c>
    </row>
    <row r="4168" spans="1:5" ht="15.75" customHeight="1" x14ac:dyDescent="0.3">
      <c r="A4168" s="1">
        <v>1933</v>
      </c>
      <c r="B4168" s="1" t="s">
        <v>7954</v>
      </c>
      <c r="C4168" s="1" t="s">
        <v>13428</v>
      </c>
      <c r="D4168" s="1" t="s">
        <v>7955</v>
      </c>
      <c r="E4168" s="8">
        <f t="shared" ca="1" si="16"/>
        <v>0.66618663572025283</v>
      </c>
    </row>
    <row r="4169" spans="1:5" ht="15.75" customHeight="1" x14ac:dyDescent="0.3">
      <c r="A4169" s="1">
        <v>1933</v>
      </c>
      <c r="B4169" s="1" t="s">
        <v>3022</v>
      </c>
      <c r="C4169" s="1" t="s">
        <v>13428</v>
      </c>
      <c r="D4169" s="1" t="s">
        <v>3023</v>
      </c>
      <c r="E4169" s="8">
        <f t="shared" ca="1" si="16"/>
        <v>0.17162018998396256</v>
      </c>
    </row>
    <row r="4170" spans="1:5" ht="15.75" customHeight="1" x14ac:dyDescent="0.3">
      <c r="A4170" s="1">
        <v>1934</v>
      </c>
      <c r="B4170" s="1" t="s">
        <v>3266</v>
      </c>
      <c r="C4170" s="1" t="s">
        <v>13428</v>
      </c>
      <c r="D4170" s="1" t="s">
        <v>6867</v>
      </c>
      <c r="E4170" s="8">
        <f t="shared" ca="1" si="16"/>
        <v>0.9627529255278614</v>
      </c>
    </row>
    <row r="4171" spans="1:5" ht="15.75" customHeight="1" x14ac:dyDescent="0.3">
      <c r="A4171" s="1">
        <v>1934</v>
      </c>
      <c r="B4171" s="1" t="s">
        <v>10158</v>
      </c>
      <c r="C4171" s="1" t="s">
        <v>13428</v>
      </c>
      <c r="D4171" s="1" t="s">
        <v>10159</v>
      </c>
      <c r="E4171" s="8">
        <f t="shared" ca="1" si="16"/>
        <v>0.20329094404850412</v>
      </c>
    </row>
    <row r="4172" spans="1:5" ht="15.75" customHeight="1" x14ac:dyDescent="0.3">
      <c r="A4172" s="1">
        <v>1935</v>
      </c>
      <c r="B4172" s="1" t="s">
        <v>4567</v>
      </c>
      <c r="C4172" s="1" t="s">
        <v>13428</v>
      </c>
      <c r="D4172" s="1" t="s">
        <v>4568</v>
      </c>
      <c r="E4172" s="8">
        <f t="shared" ca="1" si="16"/>
        <v>0.82752769729615883</v>
      </c>
    </row>
    <row r="4173" spans="1:5" ht="15.75" customHeight="1" x14ac:dyDescent="0.3">
      <c r="A4173" s="1">
        <v>1935</v>
      </c>
      <c r="B4173" s="1" t="s">
        <v>1976</v>
      </c>
      <c r="C4173" s="1" t="s">
        <v>13428</v>
      </c>
      <c r="D4173" s="1" t="s">
        <v>1977</v>
      </c>
      <c r="E4173" s="8">
        <f t="shared" ca="1" si="16"/>
        <v>0.58561815571874798</v>
      </c>
    </row>
    <row r="4174" spans="1:5" ht="15.75" customHeight="1" x14ac:dyDescent="0.3">
      <c r="A4174" s="1">
        <v>1936</v>
      </c>
      <c r="B4174" s="1" t="s">
        <v>12400</v>
      </c>
      <c r="C4174" s="1" t="s">
        <v>13428</v>
      </c>
      <c r="D4174" s="1" t="s">
        <v>12401</v>
      </c>
      <c r="E4174" s="8">
        <f t="shared" ca="1" si="16"/>
        <v>1.9481205642977617E-2</v>
      </c>
    </row>
    <row r="4175" spans="1:5" ht="15.75" customHeight="1" x14ac:dyDescent="0.3">
      <c r="A4175" s="1">
        <v>1936</v>
      </c>
      <c r="B4175" s="1" t="s">
        <v>4830</v>
      </c>
      <c r="C4175" s="1" t="s">
        <v>13428</v>
      </c>
      <c r="D4175" s="1" t="s">
        <v>13120</v>
      </c>
      <c r="E4175" s="8">
        <f t="shared" ca="1" si="16"/>
        <v>0.41926382566793385</v>
      </c>
    </row>
    <row r="4176" spans="1:5" ht="15.75" customHeight="1" x14ac:dyDescent="0.3">
      <c r="A4176" s="1">
        <v>1937</v>
      </c>
      <c r="B4176" s="1" t="s">
        <v>8654</v>
      </c>
      <c r="C4176" s="1" t="s">
        <v>13428</v>
      </c>
      <c r="D4176" s="1" t="s">
        <v>8911</v>
      </c>
      <c r="E4176" s="8">
        <f t="shared" ca="1" si="16"/>
        <v>0.99829912943673149</v>
      </c>
    </row>
    <row r="4177" spans="1:5" ht="15.75" customHeight="1" x14ac:dyDescent="0.3">
      <c r="A4177" s="1">
        <v>1937</v>
      </c>
      <c r="B4177" s="1" t="s">
        <v>893</v>
      </c>
      <c r="C4177" s="1" t="s">
        <v>13428</v>
      </c>
      <c r="D4177" s="1" t="s">
        <v>8452</v>
      </c>
      <c r="E4177" s="8">
        <f t="shared" ca="1" si="16"/>
        <v>0.33603361543316101</v>
      </c>
    </row>
    <row r="4178" spans="1:5" ht="15.75" customHeight="1" x14ac:dyDescent="0.3">
      <c r="A4178" s="1">
        <v>1938</v>
      </c>
      <c r="B4178" s="1" t="s">
        <v>6001</v>
      </c>
      <c r="C4178" s="1" t="s">
        <v>13428</v>
      </c>
      <c r="D4178" s="1" t="s">
        <v>10257</v>
      </c>
      <c r="E4178" s="8">
        <f t="shared" ca="1" si="16"/>
        <v>6.6644978697346313E-2</v>
      </c>
    </row>
    <row r="4179" spans="1:5" ht="15.75" customHeight="1" x14ac:dyDescent="0.3">
      <c r="A4179" s="1">
        <v>1938</v>
      </c>
      <c r="B4179" s="1" t="s">
        <v>3462</v>
      </c>
      <c r="C4179" s="1" t="s">
        <v>13428</v>
      </c>
      <c r="D4179" s="1" t="s">
        <v>4104</v>
      </c>
      <c r="E4179" s="8">
        <f t="shared" ca="1" si="16"/>
        <v>0.41506795934601659</v>
      </c>
    </row>
    <row r="4180" spans="1:5" ht="15.75" customHeight="1" x14ac:dyDescent="0.3">
      <c r="A4180" s="1">
        <v>1939</v>
      </c>
      <c r="B4180" s="1" t="s">
        <v>3607</v>
      </c>
      <c r="C4180" s="1" t="s">
        <v>13428</v>
      </c>
      <c r="D4180" s="1" t="s">
        <v>3608</v>
      </c>
      <c r="E4180" s="8">
        <f t="shared" ca="1" si="16"/>
        <v>0.49196983987479637</v>
      </c>
    </row>
    <row r="4181" spans="1:5" ht="15.75" customHeight="1" x14ac:dyDescent="0.3">
      <c r="A4181" s="1">
        <v>1939</v>
      </c>
      <c r="B4181" s="1" t="s">
        <v>2212</v>
      </c>
      <c r="C4181" s="1" t="s">
        <v>13428</v>
      </c>
      <c r="D4181" s="1" t="s">
        <v>2213</v>
      </c>
      <c r="E4181" s="8">
        <f t="shared" ca="1" si="16"/>
        <v>0.87837089007964697</v>
      </c>
    </row>
    <row r="4182" spans="1:5" ht="15.75" customHeight="1" x14ac:dyDescent="0.3">
      <c r="A4182" s="1">
        <v>1940</v>
      </c>
      <c r="B4182" s="1" t="s">
        <v>8994</v>
      </c>
      <c r="C4182" s="1" t="s">
        <v>13428</v>
      </c>
      <c r="D4182" s="1" t="s">
        <v>8995</v>
      </c>
      <c r="E4182" s="8">
        <f t="shared" ca="1" si="16"/>
        <v>0.53851171067293757</v>
      </c>
    </row>
    <row r="4183" spans="1:5" ht="15.75" customHeight="1" x14ac:dyDescent="0.3">
      <c r="A4183" s="1">
        <v>1940</v>
      </c>
      <c r="B4183" s="1" t="s">
        <v>3564</v>
      </c>
      <c r="C4183" s="1" t="s">
        <v>13428</v>
      </c>
      <c r="D4183" s="1" t="s">
        <v>3565</v>
      </c>
      <c r="E4183" s="8">
        <f t="shared" ca="1" si="16"/>
        <v>0.91008115441880344</v>
      </c>
    </row>
    <row r="4184" spans="1:5" ht="15.75" customHeight="1" x14ac:dyDescent="0.3">
      <c r="A4184" s="1">
        <v>1941</v>
      </c>
      <c r="B4184" s="1" t="s">
        <v>8779</v>
      </c>
      <c r="C4184" s="1" t="s">
        <v>13428</v>
      </c>
      <c r="D4184" s="1" t="s">
        <v>11773</v>
      </c>
      <c r="E4184" s="8">
        <f t="shared" ca="1" si="16"/>
        <v>0.41991626901376478</v>
      </c>
    </row>
    <row r="4185" spans="1:5" ht="15.75" customHeight="1" x14ac:dyDescent="0.3">
      <c r="A4185" s="1">
        <v>1941</v>
      </c>
      <c r="B4185" s="1" t="s">
        <v>7504</v>
      </c>
      <c r="C4185" s="1" t="s">
        <v>13428</v>
      </c>
      <c r="D4185" s="1" t="s">
        <v>8483</v>
      </c>
      <c r="E4185" s="8">
        <f t="shared" ca="1" si="16"/>
        <v>0.33619057364252503</v>
      </c>
    </row>
    <row r="4186" spans="1:5" ht="15.75" customHeight="1" x14ac:dyDescent="0.3">
      <c r="A4186" s="1">
        <v>1942</v>
      </c>
      <c r="B4186" s="1" t="s">
        <v>3389</v>
      </c>
      <c r="C4186" s="1" t="s">
        <v>13428</v>
      </c>
      <c r="D4186" s="1" t="s">
        <v>13141</v>
      </c>
      <c r="E4186" s="8">
        <f t="shared" ca="1" si="16"/>
        <v>0.8369551541500484</v>
      </c>
    </row>
    <row r="4187" spans="1:5" ht="15.75" customHeight="1" x14ac:dyDescent="0.3">
      <c r="A4187" s="1">
        <v>1942</v>
      </c>
      <c r="B4187" s="1" t="s">
        <v>9618</v>
      </c>
      <c r="C4187" s="1" t="s">
        <v>13428</v>
      </c>
      <c r="D4187" s="1" t="s">
        <v>9619</v>
      </c>
      <c r="E4187" s="8">
        <f t="shared" ca="1" si="16"/>
        <v>0.40699399358870481</v>
      </c>
    </row>
    <row r="4188" spans="1:5" ht="15.75" customHeight="1" x14ac:dyDescent="0.3">
      <c r="A4188" s="1">
        <v>1943</v>
      </c>
      <c r="B4188" s="1" t="s">
        <v>9637</v>
      </c>
      <c r="C4188" s="1" t="s">
        <v>13428</v>
      </c>
      <c r="D4188" s="1" t="s">
        <v>9638</v>
      </c>
      <c r="E4188" s="8">
        <f t="shared" ca="1" si="16"/>
        <v>0.17312993622729811</v>
      </c>
    </row>
    <row r="4189" spans="1:5" ht="15.75" customHeight="1" x14ac:dyDescent="0.3">
      <c r="A4189" s="1">
        <v>1943</v>
      </c>
      <c r="B4189" s="1" t="s">
        <v>5593</v>
      </c>
      <c r="C4189" s="1" t="s">
        <v>13428</v>
      </c>
      <c r="D4189" s="1" t="s">
        <v>13103</v>
      </c>
      <c r="E4189" s="8">
        <f t="shared" ca="1" si="16"/>
        <v>0.64552085194354336</v>
      </c>
    </row>
    <row r="4190" spans="1:5" ht="15.75" customHeight="1" x14ac:dyDescent="0.3">
      <c r="A4190" s="1">
        <v>1944</v>
      </c>
      <c r="B4190" s="1" t="s">
        <v>11202</v>
      </c>
      <c r="C4190" s="1" t="s">
        <v>13428</v>
      </c>
      <c r="D4190" s="1" t="s">
        <v>12614</v>
      </c>
      <c r="E4190" s="8">
        <f t="shared" ca="1" si="16"/>
        <v>0.57676821643409804</v>
      </c>
    </row>
    <row r="4191" spans="1:5" ht="15.75" customHeight="1" x14ac:dyDescent="0.3">
      <c r="A4191" s="1">
        <v>1944</v>
      </c>
      <c r="B4191" s="1" t="s">
        <v>10424</v>
      </c>
      <c r="C4191" s="1" t="s">
        <v>13428</v>
      </c>
      <c r="D4191" s="1" t="s">
        <v>12138</v>
      </c>
      <c r="E4191" s="8">
        <f t="shared" ca="1" si="16"/>
        <v>0.22153577897293109</v>
      </c>
    </row>
    <row r="4192" spans="1:5" ht="15.75" customHeight="1" x14ac:dyDescent="0.3">
      <c r="A4192" s="1">
        <v>1945</v>
      </c>
      <c r="B4192" s="1" t="s">
        <v>10635</v>
      </c>
      <c r="C4192" s="1" t="s">
        <v>13428</v>
      </c>
      <c r="D4192" s="1" t="s">
        <v>10636</v>
      </c>
      <c r="E4192" s="8">
        <f t="shared" ca="1" si="16"/>
        <v>0.87623200967991066</v>
      </c>
    </row>
    <row r="4193" spans="1:5" ht="15.75" customHeight="1" x14ac:dyDescent="0.3">
      <c r="A4193" s="1">
        <v>1945</v>
      </c>
      <c r="B4193" s="1" t="s">
        <v>5454</v>
      </c>
      <c r="C4193" s="1" t="s">
        <v>13428</v>
      </c>
      <c r="D4193" s="1" t="s">
        <v>12140</v>
      </c>
      <c r="E4193" s="8">
        <f t="shared" ca="1" si="16"/>
        <v>0.39071030607324708</v>
      </c>
    </row>
    <row r="4194" spans="1:5" ht="15.75" customHeight="1" x14ac:dyDescent="0.3">
      <c r="A4194" s="1">
        <v>1946</v>
      </c>
      <c r="B4194" s="1" t="s">
        <v>8190</v>
      </c>
      <c r="C4194" s="1" t="s">
        <v>13428</v>
      </c>
      <c r="D4194" s="1" t="s">
        <v>8585</v>
      </c>
      <c r="E4194" s="8">
        <f t="shared" ca="1" si="16"/>
        <v>0.70953726367666214</v>
      </c>
    </row>
    <row r="4195" spans="1:5" ht="15.75" customHeight="1" x14ac:dyDescent="0.3">
      <c r="A4195" s="1">
        <v>1946</v>
      </c>
      <c r="B4195" s="1" t="s">
        <v>3787</v>
      </c>
      <c r="C4195" s="1" t="s">
        <v>13428</v>
      </c>
      <c r="D4195" s="1" t="s">
        <v>3788</v>
      </c>
      <c r="E4195" s="8">
        <f t="shared" ca="1" si="16"/>
        <v>0.20053247945735608</v>
      </c>
    </row>
    <row r="4196" spans="1:5" ht="15.75" customHeight="1" x14ac:dyDescent="0.3">
      <c r="A4196" s="1">
        <v>1947</v>
      </c>
      <c r="B4196" s="1" t="s">
        <v>8164</v>
      </c>
      <c r="C4196" s="1" t="s">
        <v>13428</v>
      </c>
      <c r="D4196" s="1" t="s">
        <v>11435</v>
      </c>
      <c r="E4196" s="8">
        <f t="shared" ca="1" si="16"/>
        <v>0.8958828768124969</v>
      </c>
    </row>
    <row r="4197" spans="1:5" ht="15.75" customHeight="1" x14ac:dyDescent="0.3">
      <c r="A4197" s="1">
        <v>1947</v>
      </c>
      <c r="B4197" s="1" t="s">
        <v>1516</v>
      </c>
      <c r="C4197" s="1" t="s">
        <v>13428</v>
      </c>
      <c r="D4197" s="1" t="s">
        <v>1517</v>
      </c>
      <c r="E4197" s="8">
        <f t="shared" ca="1" si="16"/>
        <v>0.64534756475067789</v>
      </c>
    </row>
    <row r="4198" spans="1:5" ht="15.75" customHeight="1" x14ac:dyDescent="0.3">
      <c r="A4198" s="1">
        <v>1948</v>
      </c>
      <c r="B4198" s="1" t="s">
        <v>4159</v>
      </c>
      <c r="C4198" s="1" t="s">
        <v>13428</v>
      </c>
      <c r="D4198" s="1" t="s">
        <v>4160</v>
      </c>
      <c r="E4198" s="8">
        <f t="shared" ca="1" si="16"/>
        <v>0.28569606793251734</v>
      </c>
    </row>
    <row r="4199" spans="1:5" ht="15.75" customHeight="1" x14ac:dyDescent="0.3">
      <c r="A4199" s="1">
        <v>1948</v>
      </c>
      <c r="B4199" s="1" t="s">
        <v>4453</v>
      </c>
      <c r="C4199" s="1" t="s">
        <v>13428</v>
      </c>
      <c r="D4199" s="1" t="s">
        <v>4454</v>
      </c>
      <c r="E4199" s="8">
        <f t="shared" ca="1" si="16"/>
        <v>0.1565387763013274</v>
      </c>
    </row>
    <row r="4200" spans="1:5" ht="15.75" customHeight="1" x14ac:dyDescent="0.3">
      <c r="A4200" s="1">
        <v>1949</v>
      </c>
      <c r="B4200" s="1" t="s">
        <v>7596</v>
      </c>
      <c r="C4200" s="1" t="s">
        <v>13428</v>
      </c>
      <c r="D4200" s="1" t="s">
        <v>7597</v>
      </c>
      <c r="E4200" s="8">
        <f t="shared" ca="1" si="16"/>
        <v>0.51058827471963109</v>
      </c>
    </row>
    <row r="4201" spans="1:5" ht="15.75" customHeight="1" x14ac:dyDescent="0.3">
      <c r="A4201" s="1">
        <v>1949</v>
      </c>
      <c r="B4201" s="1" t="s">
        <v>3837</v>
      </c>
      <c r="C4201" s="1" t="s">
        <v>13428</v>
      </c>
      <c r="D4201" s="1" t="s">
        <v>5565</v>
      </c>
      <c r="E4201" s="8">
        <f t="shared" ca="1" si="16"/>
        <v>0.16681345015964655</v>
      </c>
    </row>
    <row r="4202" spans="1:5" ht="15.75" customHeight="1" x14ac:dyDescent="0.3">
      <c r="A4202" s="1">
        <v>1950</v>
      </c>
      <c r="B4202" s="1" t="s">
        <v>10435</v>
      </c>
      <c r="C4202" s="1" t="s">
        <v>13428</v>
      </c>
      <c r="D4202" s="1" t="s">
        <v>10436</v>
      </c>
      <c r="E4202" s="8">
        <f t="shared" ca="1" si="16"/>
        <v>0.42142014501936764</v>
      </c>
    </row>
    <row r="4203" spans="1:5" ht="15.75" customHeight="1" x14ac:dyDescent="0.3">
      <c r="A4203" s="1">
        <v>1950</v>
      </c>
      <c r="B4203" s="1" t="s">
        <v>2106</v>
      </c>
      <c r="C4203" s="1" t="s">
        <v>13428</v>
      </c>
      <c r="D4203" s="1" t="s">
        <v>9291</v>
      </c>
      <c r="E4203" s="8">
        <f t="shared" ca="1" si="16"/>
        <v>0.7516243783271459</v>
      </c>
    </row>
    <row r="4204" spans="1:5" ht="15.75" customHeight="1" x14ac:dyDescent="0.3">
      <c r="A4204" s="1">
        <v>1951</v>
      </c>
      <c r="B4204" s="1" t="s">
        <v>7454</v>
      </c>
      <c r="C4204" s="1" t="s">
        <v>13428</v>
      </c>
      <c r="D4204" s="1" t="s">
        <v>11431</v>
      </c>
      <c r="E4204" s="8">
        <f t="shared" ca="1" si="16"/>
        <v>0.43957398359341981</v>
      </c>
    </row>
    <row r="4205" spans="1:5" ht="15.75" customHeight="1" x14ac:dyDescent="0.3">
      <c r="A4205" s="1">
        <v>1951</v>
      </c>
      <c r="B4205" s="1" t="s">
        <v>8857</v>
      </c>
      <c r="C4205" s="1" t="s">
        <v>13428</v>
      </c>
      <c r="D4205" s="1" t="s">
        <v>8858</v>
      </c>
      <c r="E4205" s="8">
        <f t="shared" ca="1" si="16"/>
        <v>0.21788446583549859</v>
      </c>
    </row>
    <row r="4206" spans="1:5" ht="15.75" customHeight="1" x14ac:dyDescent="0.3">
      <c r="A4206" s="1">
        <v>1952</v>
      </c>
      <c r="B4206" s="1" t="s">
        <v>8407</v>
      </c>
      <c r="C4206" s="1" t="s">
        <v>13428</v>
      </c>
      <c r="D4206" s="1" t="s">
        <v>13111</v>
      </c>
      <c r="E4206" s="8">
        <f t="shared" ca="1" si="16"/>
        <v>0.13622174365939488</v>
      </c>
    </row>
    <row r="4207" spans="1:5" ht="15.75" customHeight="1" x14ac:dyDescent="0.3">
      <c r="A4207" s="1">
        <v>1952</v>
      </c>
      <c r="B4207" s="1" t="s">
        <v>3117</v>
      </c>
      <c r="C4207" s="1" t="s">
        <v>13428</v>
      </c>
      <c r="D4207" s="1" t="s">
        <v>8186</v>
      </c>
      <c r="E4207" s="8">
        <f t="shared" ca="1" si="16"/>
        <v>0.29385863529560441</v>
      </c>
    </row>
    <row r="4208" spans="1:5" ht="15.75" customHeight="1" x14ac:dyDescent="0.3">
      <c r="A4208" s="1">
        <v>1953</v>
      </c>
      <c r="B4208" s="1" t="s">
        <v>3961</v>
      </c>
      <c r="C4208" s="1" t="s">
        <v>13428</v>
      </c>
      <c r="D4208" s="1" t="s">
        <v>5091</v>
      </c>
      <c r="E4208" s="8">
        <f t="shared" ca="1" si="16"/>
        <v>0.75293954837041377</v>
      </c>
    </row>
    <row r="4209" spans="1:5" ht="15.75" customHeight="1" x14ac:dyDescent="0.3">
      <c r="A4209" s="1">
        <v>1953</v>
      </c>
      <c r="B4209" s="1" t="s">
        <v>8870</v>
      </c>
      <c r="C4209" s="1" t="s">
        <v>13428</v>
      </c>
      <c r="D4209" s="1" t="s">
        <v>8871</v>
      </c>
      <c r="E4209" s="8">
        <f t="shared" ca="1" si="16"/>
        <v>5.8326157910704612E-2</v>
      </c>
    </row>
    <row r="4210" spans="1:5" ht="15.75" customHeight="1" x14ac:dyDescent="0.3">
      <c r="A4210" s="1">
        <v>1954</v>
      </c>
      <c r="B4210" s="1" t="s">
        <v>4228</v>
      </c>
      <c r="C4210" s="1" t="s">
        <v>13428</v>
      </c>
      <c r="D4210" s="1" t="s">
        <v>11252</v>
      </c>
      <c r="E4210" s="8">
        <f t="shared" ca="1" si="16"/>
        <v>0.36966346128056893</v>
      </c>
    </row>
    <row r="4211" spans="1:5" ht="15.75" customHeight="1" x14ac:dyDescent="0.3">
      <c r="A4211" s="1">
        <v>1954</v>
      </c>
      <c r="B4211" s="1" t="s">
        <v>8295</v>
      </c>
      <c r="C4211" s="1" t="s">
        <v>13428</v>
      </c>
      <c r="D4211" s="1" t="s">
        <v>11247</v>
      </c>
      <c r="E4211" s="8">
        <f t="shared" ca="1" si="16"/>
        <v>0.54106830590517396</v>
      </c>
    </row>
    <row r="4212" spans="1:5" ht="15.75" customHeight="1" x14ac:dyDescent="0.3">
      <c r="A4212" s="1">
        <v>1955</v>
      </c>
      <c r="B4212" s="1" t="s">
        <v>5571</v>
      </c>
      <c r="C4212" s="1" t="s">
        <v>13428</v>
      </c>
      <c r="D4212" s="1" t="s">
        <v>5572</v>
      </c>
      <c r="E4212" s="8">
        <f t="shared" ca="1" si="16"/>
        <v>0.45116518551109208</v>
      </c>
    </row>
    <row r="4213" spans="1:5" ht="15.75" customHeight="1" x14ac:dyDescent="0.3">
      <c r="A4213" s="1">
        <v>1955</v>
      </c>
      <c r="B4213" s="1" t="s">
        <v>11863</v>
      </c>
      <c r="C4213" s="1" t="s">
        <v>13428</v>
      </c>
      <c r="D4213" s="1" t="s">
        <v>11864</v>
      </c>
      <c r="E4213" s="8">
        <f t="shared" ca="1" si="16"/>
        <v>0.98375840299650108</v>
      </c>
    </row>
    <row r="4214" spans="1:5" ht="15.75" customHeight="1" x14ac:dyDescent="0.3">
      <c r="A4214" s="1">
        <v>1956</v>
      </c>
      <c r="B4214" s="1" t="s">
        <v>3554</v>
      </c>
      <c r="C4214" s="1" t="s">
        <v>13428</v>
      </c>
      <c r="D4214" s="1" t="s">
        <v>3587</v>
      </c>
      <c r="E4214" s="8">
        <f t="shared" ca="1" si="16"/>
        <v>0.36863446327300575</v>
      </c>
    </row>
    <row r="4215" spans="1:5" ht="15.75" customHeight="1" x14ac:dyDescent="0.3">
      <c r="A4215" s="1">
        <v>1956</v>
      </c>
      <c r="B4215" s="1" t="s">
        <v>4107</v>
      </c>
      <c r="C4215" s="1" t="s">
        <v>13428</v>
      </c>
      <c r="D4215" s="1" t="s">
        <v>4108</v>
      </c>
      <c r="E4215" s="8">
        <f t="shared" ca="1" si="16"/>
        <v>0.26664813717656621</v>
      </c>
    </row>
    <row r="4216" spans="1:5" ht="15.75" customHeight="1" x14ac:dyDescent="0.3">
      <c r="A4216" s="1">
        <v>1957</v>
      </c>
      <c r="B4216" s="1" t="s">
        <v>1993</v>
      </c>
      <c r="C4216" s="1" t="s">
        <v>13428</v>
      </c>
      <c r="D4216" s="1" t="s">
        <v>1994</v>
      </c>
      <c r="E4216" s="8">
        <f t="shared" ca="1" si="16"/>
        <v>0.73482132600079997</v>
      </c>
    </row>
    <row r="4217" spans="1:5" ht="15.75" customHeight="1" x14ac:dyDescent="0.3">
      <c r="A4217" s="1">
        <v>1957</v>
      </c>
      <c r="B4217" s="1" t="s">
        <v>3594</v>
      </c>
      <c r="C4217" s="1" t="s">
        <v>13428</v>
      </c>
      <c r="D4217" s="1" t="s">
        <v>3595</v>
      </c>
      <c r="E4217" s="8">
        <f t="shared" ca="1" si="16"/>
        <v>9.7625265715182707E-2</v>
      </c>
    </row>
    <row r="4218" spans="1:5" ht="15.75" customHeight="1" x14ac:dyDescent="0.3">
      <c r="A4218" s="1">
        <v>1958</v>
      </c>
      <c r="B4218" s="1" t="s">
        <v>10983</v>
      </c>
      <c r="C4218" s="1" t="s">
        <v>13428</v>
      </c>
      <c r="D4218" s="1" t="s">
        <v>12397</v>
      </c>
      <c r="E4218" s="8">
        <f t="shared" ca="1" si="16"/>
        <v>0.97826359141411068</v>
      </c>
    </row>
    <row r="4219" spans="1:5" ht="15.75" customHeight="1" x14ac:dyDescent="0.3">
      <c r="A4219" s="1">
        <v>1958</v>
      </c>
      <c r="B4219" s="1" t="s">
        <v>3487</v>
      </c>
      <c r="C4219" s="1" t="s">
        <v>13428</v>
      </c>
      <c r="D4219" s="1" t="s">
        <v>5078</v>
      </c>
      <c r="E4219" s="8">
        <f t="shared" ca="1" si="16"/>
        <v>0.75760532085622623</v>
      </c>
    </row>
    <row r="4220" spans="1:5" ht="15.75" customHeight="1" x14ac:dyDescent="0.3">
      <c r="A4220" s="1">
        <v>1959</v>
      </c>
      <c r="B4220" s="1" t="s">
        <v>309</v>
      </c>
      <c r="C4220" s="1" t="s">
        <v>13428</v>
      </c>
      <c r="D4220" s="1" t="s">
        <v>6936</v>
      </c>
      <c r="E4220" s="8">
        <f t="shared" ca="1" si="16"/>
        <v>0.5847853965723353</v>
      </c>
    </row>
    <row r="4221" spans="1:5" ht="15.75" customHeight="1" x14ac:dyDescent="0.3">
      <c r="A4221" s="1">
        <v>1959</v>
      </c>
      <c r="B4221" s="1" t="s">
        <v>5868</v>
      </c>
      <c r="C4221" s="1" t="s">
        <v>13428</v>
      </c>
      <c r="D4221" s="1" t="s">
        <v>5869</v>
      </c>
      <c r="E4221" s="8">
        <f t="shared" ca="1" si="16"/>
        <v>0.99167486277970274</v>
      </c>
    </row>
    <row r="4222" spans="1:5" ht="15.75" customHeight="1" x14ac:dyDescent="0.3">
      <c r="A4222" s="1">
        <v>1960</v>
      </c>
      <c r="B4222" s="1" t="s">
        <v>6189</v>
      </c>
      <c r="C4222" s="1" t="s">
        <v>13428</v>
      </c>
      <c r="D4222" s="1" t="s">
        <v>6190</v>
      </c>
      <c r="E4222" s="8">
        <f t="shared" ca="1" si="16"/>
        <v>0.69780143095930292</v>
      </c>
    </row>
    <row r="4223" spans="1:5" ht="15.75" customHeight="1" x14ac:dyDescent="0.3">
      <c r="A4223" s="1">
        <v>1960</v>
      </c>
      <c r="B4223" s="1" t="s">
        <v>8388</v>
      </c>
      <c r="C4223" s="1" t="s">
        <v>13428</v>
      </c>
      <c r="D4223" s="1" t="s">
        <v>12306</v>
      </c>
      <c r="E4223" s="8">
        <f t="shared" ca="1" si="16"/>
        <v>0.1177911736275602</v>
      </c>
    </row>
    <row r="4224" spans="1:5" ht="15.75" customHeight="1" x14ac:dyDescent="0.3">
      <c r="A4224" s="1">
        <v>1961</v>
      </c>
      <c r="B4224" s="1" t="s">
        <v>7934</v>
      </c>
      <c r="C4224" s="1" t="s">
        <v>13428</v>
      </c>
      <c r="D4224" s="1" t="s">
        <v>10648</v>
      </c>
      <c r="E4224" s="8">
        <f t="shared" ca="1" si="16"/>
        <v>0.50771298052927849</v>
      </c>
    </row>
    <row r="4225" spans="1:5" ht="15.75" customHeight="1" x14ac:dyDescent="0.3">
      <c r="A4225" s="1">
        <v>1961</v>
      </c>
      <c r="B4225" s="1" t="s">
        <v>8492</v>
      </c>
      <c r="C4225" s="1" t="s">
        <v>13428</v>
      </c>
      <c r="D4225" s="1" t="s">
        <v>8493</v>
      </c>
      <c r="E4225" s="8">
        <f t="shared" ca="1" si="16"/>
        <v>0.71140906400332726</v>
      </c>
    </row>
    <row r="4226" spans="1:5" ht="15.75" customHeight="1" x14ac:dyDescent="0.3">
      <c r="A4226" s="1">
        <v>1962</v>
      </c>
      <c r="B4226" s="1" t="s">
        <v>5084</v>
      </c>
      <c r="C4226" s="1" t="s">
        <v>13428</v>
      </c>
      <c r="D4226" s="1" t="s">
        <v>5085</v>
      </c>
      <c r="E4226" s="8">
        <f t="shared" ca="1" si="16"/>
        <v>0.2274844867620337</v>
      </c>
    </row>
    <row r="4227" spans="1:5" ht="15.75" customHeight="1" x14ac:dyDescent="0.3">
      <c r="A4227" s="1">
        <v>1962</v>
      </c>
      <c r="B4227" s="1" t="s">
        <v>1441</v>
      </c>
      <c r="C4227" s="1" t="s">
        <v>13428</v>
      </c>
      <c r="D4227" s="1" t="s">
        <v>1442</v>
      </c>
      <c r="E4227" s="8">
        <f t="shared" ca="1" si="16"/>
        <v>0.54965618180508224</v>
      </c>
    </row>
    <row r="4228" spans="1:5" ht="15.75" customHeight="1" x14ac:dyDescent="0.3">
      <c r="A4228" s="1">
        <v>1963</v>
      </c>
      <c r="B4228" s="1" t="s">
        <v>2104</v>
      </c>
      <c r="C4228" s="1" t="s">
        <v>13428</v>
      </c>
      <c r="D4228" s="1" t="s">
        <v>2105</v>
      </c>
      <c r="E4228" s="8">
        <f t="shared" ca="1" si="16"/>
        <v>0.66384352196854757</v>
      </c>
    </row>
    <row r="4229" spans="1:5" ht="15.75" customHeight="1" x14ac:dyDescent="0.3">
      <c r="A4229" s="1">
        <v>1963</v>
      </c>
      <c r="B4229" s="1" t="s">
        <v>11102</v>
      </c>
      <c r="C4229" s="1" t="s">
        <v>13428</v>
      </c>
      <c r="D4229" s="1" t="s">
        <v>11103</v>
      </c>
      <c r="E4229" s="8">
        <f t="shared" ca="1" si="16"/>
        <v>0.96606460029216834</v>
      </c>
    </row>
    <row r="4230" spans="1:5" ht="15.75" customHeight="1" x14ac:dyDescent="0.3">
      <c r="A4230" s="1">
        <v>1964</v>
      </c>
      <c r="B4230" s="1" t="s">
        <v>4023</v>
      </c>
      <c r="C4230" s="1" t="s">
        <v>13428</v>
      </c>
      <c r="D4230" s="1" t="s">
        <v>4024</v>
      </c>
      <c r="E4230" s="8">
        <f t="shared" ca="1" si="16"/>
        <v>0.91005844043715878</v>
      </c>
    </row>
    <row r="4231" spans="1:5" ht="15.75" customHeight="1" x14ac:dyDescent="0.3">
      <c r="A4231" s="1">
        <v>1964</v>
      </c>
      <c r="B4231" s="1" t="s">
        <v>9057</v>
      </c>
      <c r="C4231" s="1" t="s">
        <v>13428</v>
      </c>
      <c r="D4231" s="1" t="s">
        <v>12976</v>
      </c>
      <c r="E4231" s="8">
        <f t="shared" ca="1" si="16"/>
        <v>0.79117222217566074</v>
      </c>
    </row>
    <row r="4232" spans="1:5" ht="15.75" customHeight="1" x14ac:dyDescent="0.3">
      <c r="A4232" s="1">
        <v>1965</v>
      </c>
      <c r="B4232" s="1" t="s">
        <v>8340</v>
      </c>
      <c r="C4232" s="1" t="s">
        <v>13428</v>
      </c>
      <c r="D4232" s="1" t="s">
        <v>8341</v>
      </c>
      <c r="E4232" s="8">
        <f t="shared" ca="1" si="16"/>
        <v>0.48306920214439963</v>
      </c>
    </row>
    <row r="4233" spans="1:5" ht="15.75" customHeight="1" x14ac:dyDescent="0.3">
      <c r="A4233" s="1">
        <v>1965</v>
      </c>
      <c r="B4233" s="1" t="s">
        <v>8828</v>
      </c>
      <c r="C4233" s="1" t="s">
        <v>13428</v>
      </c>
      <c r="D4233" s="1" t="s">
        <v>8919</v>
      </c>
      <c r="E4233" s="8">
        <f t="shared" ca="1" si="16"/>
        <v>0.31223615939992178</v>
      </c>
    </row>
    <row r="4234" spans="1:5" ht="15.75" customHeight="1" x14ac:dyDescent="0.3">
      <c r="A4234" s="1">
        <v>1966</v>
      </c>
      <c r="B4234" s="1" t="s">
        <v>2124</v>
      </c>
      <c r="C4234" s="1" t="s">
        <v>13428</v>
      </c>
      <c r="D4234" s="1" t="s">
        <v>2125</v>
      </c>
      <c r="E4234" s="8">
        <f t="shared" ca="1" si="16"/>
        <v>0.46432570119582395</v>
      </c>
    </row>
    <row r="4235" spans="1:5" ht="15.75" customHeight="1" x14ac:dyDescent="0.3">
      <c r="A4235" s="1">
        <v>1966</v>
      </c>
      <c r="B4235" s="1" t="s">
        <v>6215</v>
      </c>
      <c r="C4235" s="1" t="s">
        <v>13428</v>
      </c>
      <c r="D4235" s="1" t="s">
        <v>13237</v>
      </c>
      <c r="E4235" s="8">
        <f t="shared" ca="1" si="16"/>
        <v>0.66927664401312337</v>
      </c>
    </row>
    <row r="4236" spans="1:5" ht="15.75" customHeight="1" x14ac:dyDescent="0.3">
      <c r="A4236" s="1">
        <v>1967</v>
      </c>
      <c r="B4236" s="1" t="s">
        <v>3757</v>
      </c>
      <c r="C4236" s="1" t="s">
        <v>13428</v>
      </c>
      <c r="D4236" s="1" t="s">
        <v>3758</v>
      </c>
      <c r="E4236" s="8">
        <f t="shared" ca="1" si="16"/>
        <v>0.15298134687751719</v>
      </c>
    </row>
    <row r="4237" spans="1:5" ht="15.75" customHeight="1" x14ac:dyDescent="0.3">
      <c r="A4237" s="1">
        <v>1967</v>
      </c>
      <c r="B4237" s="1" t="s">
        <v>911</v>
      </c>
      <c r="C4237" s="1" t="s">
        <v>13428</v>
      </c>
      <c r="D4237" s="1" t="s">
        <v>912</v>
      </c>
      <c r="E4237" s="8">
        <f t="shared" ca="1" si="16"/>
        <v>0.90479696337522919</v>
      </c>
    </row>
    <row r="4238" spans="1:5" ht="15.75" customHeight="1" x14ac:dyDescent="0.3">
      <c r="A4238" s="1">
        <v>1968</v>
      </c>
      <c r="B4238" s="1" t="s">
        <v>6816</v>
      </c>
      <c r="C4238" s="1" t="s">
        <v>13428</v>
      </c>
      <c r="D4238" s="1" t="s">
        <v>9524</v>
      </c>
      <c r="E4238" s="8">
        <f t="shared" ca="1" si="16"/>
        <v>0.17493230199669729</v>
      </c>
    </row>
    <row r="4239" spans="1:5" ht="15.75" customHeight="1" x14ac:dyDescent="0.3">
      <c r="A4239" s="1">
        <v>1968</v>
      </c>
      <c r="B4239" s="1" t="s">
        <v>3375</v>
      </c>
      <c r="C4239" s="1" t="s">
        <v>13428</v>
      </c>
      <c r="D4239" s="1" t="s">
        <v>3376</v>
      </c>
      <c r="E4239" s="8">
        <f t="shared" ca="1" si="16"/>
        <v>0.295319288776839</v>
      </c>
    </row>
    <row r="4240" spans="1:5" ht="15.75" customHeight="1" x14ac:dyDescent="0.3">
      <c r="A4240" s="1">
        <v>1969</v>
      </c>
      <c r="B4240" s="1" t="s">
        <v>4841</v>
      </c>
      <c r="C4240" s="1" t="s">
        <v>13428</v>
      </c>
      <c r="D4240" s="1" t="s">
        <v>4842</v>
      </c>
      <c r="E4240" s="8">
        <f t="shared" ca="1" si="16"/>
        <v>0.56732351455402708</v>
      </c>
    </row>
    <row r="4241" spans="1:5" ht="15.75" customHeight="1" x14ac:dyDescent="0.3">
      <c r="A4241" s="1">
        <v>1969</v>
      </c>
      <c r="B4241" s="1" t="s">
        <v>6441</v>
      </c>
      <c r="C4241" s="1" t="s">
        <v>13428</v>
      </c>
      <c r="D4241" s="1" t="s">
        <v>12856</v>
      </c>
      <c r="E4241" s="8">
        <f t="shared" ca="1" si="16"/>
        <v>8.5305944545772672E-2</v>
      </c>
    </row>
    <row r="4242" spans="1:5" ht="15.75" customHeight="1" x14ac:dyDescent="0.3">
      <c r="A4242" s="1">
        <v>1970</v>
      </c>
      <c r="B4242" s="1" t="s">
        <v>3999</v>
      </c>
      <c r="C4242" s="1" t="s">
        <v>13428</v>
      </c>
      <c r="D4242" s="1" t="s">
        <v>7413</v>
      </c>
      <c r="E4242" s="8">
        <f t="shared" ca="1" si="16"/>
        <v>0.41019651236772869</v>
      </c>
    </row>
    <row r="4243" spans="1:5" ht="15.75" customHeight="1" x14ac:dyDescent="0.3">
      <c r="A4243" s="1">
        <v>1970</v>
      </c>
      <c r="B4243" s="1" t="s">
        <v>7008</v>
      </c>
      <c r="C4243" s="1" t="s">
        <v>13428</v>
      </c>
      <c r="D4243" s="1" t="s">
        <v>11755</v>
      </c>
      <c r="E4243" s="8">
        <f t="shared" ca="1" si="16"/>
        <v>0.53191332111201983</v>
      </c>
    </row>
    <row r="4244" spans="1:5" ht="15.75" customHeight="1" x14ac:dyDescent="0.3">
      <c r="A4244" s="1">
        <v>1971</v>
      </c>
      <c r="B4244" s="1" t="s">
        <v>3192</v>
      </c>
      <c r="C4244" s="1" t="s">
        <v>13428</v>
      </c>
      <c r="D4244" s="1" t="s">
        <v>4542</v>
      </c>
      <c r="E4244" s="8">
        <f t="shared" ca="1" si="16"/>
        <v>0.27832956871245018</v>
      </c>
    </row>
    <row r="4245" spans="1:5" ht="15.75" customHeight="1" x14ac:dyDescent="0.3">
      <c r="A4245" s="1">
        <v>1971</v>
      </c>
      <c r="B4245" s="1" t="s">
        <v>2130</v>
      </c>
      <c r="C4245" s="1" t="s">
        <v>13428</v>
      </c>
      <c r="D4245" s="1" t="s">
        <v>2131</v>
      </c>
      <c r="E4245" s="8">
        <f t="shared" ca="1" si="16"/>
        <v>0.97580319560871098</v>
      </c>
    </row>
    <row r="4246" spans="1:5" ht="15.75" customHeight="1" x14ac:dyDescent="0.3">
      <c r="A4246" s="1">
        <v>1972</v>
      </c>
      <c r="B4246" s="1" t="s">
        <v>11449</v>
      </c>
      <c r="C4246" s="1" t="s">
        <v>13428</v>
      </c>
      <c r="D4246" s="1" t="s">
        <v>12432</v>
      </c>
      <c r="E4246" s="8">
        <f t="shared" ca="1" si="16"/>
        <v>0.76155816102546392</v>
      </c>
    </row>
    <row r="4247" spans="1:5" ht="15.75" customHeight="1" x14ac:dyDescent="0.3">
      <c r="A4247" s="1">
        <v>1972</v>
      </c>
      <c r="B4247" s="1" t="s">
        <v>12371</v>
      </c>
      <c r="C4247" s="1" t="s">
        <v>13428</v>
      </c>
      <c r="D4247" s="1" t="s">
        <v>12373</v>
      </c>
      <c r="E4247" s="8">
        <f t="shared" ca="1" si="16"/>
        <v>0.54159889774855974</v>
      </c>
    </row>
    <row r="4248" spans="1:5" ht="15.75" customHeight="1" x14ac:dyDescent="0.3">
      <c r="A4248" s="1">
        <v>1973</v>
      </c>
      <c r="B4248" s="1" t="s">
        <v>3083</v>
      </c>
      <c r="C4248" s="1" t="s">
        <v>13428</v>
      </c>
      <c r="D4248" s="1" t="s">
        <v>12434</v>
      </c>
      <c r="E4248" s="8">
        <f t="shared" ca="1" si="16"/>
        <v>0.46831386406536113</v>
      </c>
    </row>
    <row r="4249" spans="1:5" ht="15.75" customHeight="1" x14ac:dyDescent="0.3">
      <c r="A4249" s="1">
        <v>1973</v>
      </c>
      <c r="B4249" s="1" t="s">
        <v>5237</v>
      </c>
      <c r="C4249" s="1" t="s">
        <v>13428</v>
      </c>
      <c r="D4249" s="1" t="s">
        <v>12433</v>
      </c>
      <c r="E4249" s="8">
        <f t="shared" ca="1" si="16"/>
        <v>0.84186086901497637</v>
      </c>
    </row>
    <row r="4250" spans="1:5" ht="15.75" customHeight="1" x14ac:dyDescent="0.3">
      <c r="A4250" s="1">
        <v>1974</v>
      </c>
      <c r="B4250" s="1" t="s">
        <v>10533</v>
      </c>
      <c r="C4250" s="1" t="s">
        <v>13428</v>
      </c>
      <c r="D4250" s="1" t="s">
        <v>10616</v>
      </c>
      <c r="E4250" s="8">
        <f t="shared" ca="1" si="16"/>
        <v>0.26726153057031465</v>
      </c>
    </row>
    <row r="4251" spans="1:5" ht="15.75" customHeight="1" x14ac:dyDescent="0.3">
      <c r="A4251" s="1">
        <v>1974</v>
      </c>
      <c r="B4251" s="1" t="s">
        <v>5682</v>
      </c>
      <c r="C4251" s="1" t="s">
        <v>13428</v>
      </c>
      <c r="D4251" s="1" t="s">
        <v>6623</v>
      </c>
      <c r="E4251" s="8">
        <f t="shared" ca="1" si="16"/>
        <v>0.94816930530479182</v>
      </c>
    </row>
    <row r="4252" spans="1:5" ht="15.75" customHeight="1" x14ac:dyDescent="0.3">
      <c r="A4252" s="1">
        <v>1975</v>
      </c>
      <c r="B4252" s="1" t="s">
        <v>2847</v>
      </c>
      <c r="C4252" s="1" t="s">
        <v>13428</v>
      </c>
      <c r="D4252" s="1" t="s">
        <v>10400</v>
      </c>
      <c r="E4252" s="8">
        <f t="shared" ca="1" si="16"/>
        <v>0.9506576074294435</v>
      </c>
    </row>
    <row r="4253" spans="1:5" ht="15.75" customHeight="1" x14ac:dyDescent="0.3">
      <c r="A4253" s="1">
        <v>1975</v>
      </c>
      <c r="B4253" s="1" t="s">
        <v>10089</v>
      </c>
      <c r="C4253" s="1" t="s">
        <v>13428</v>
      </c>
      <c r="D4253" s="1" t="s">
        <v>12539</v>
      </c>
      <c r="E4253" s="8">
        <f t="shared" ca="1" si="16"/>
        <v>8.6828082547607655E-2</v>
      </c>
    </row>
    <row r="4254" spans="1:5" ht="15.75" customHeight="1" x14ac:dyDescent="0.3">
      <c r="A4254" s="1">
        <v>1976</v>
      </c>
      <c r="B4254" s="1" t="s">
        <v>9685</v>
      </c>
      <c r="C4254" s="1" t="s">
        <v>13428</v>
      </c>
      <c r="D4254" s="1" t="s">
        <v>9686</v>
      </c>
      <c r="E4254" s="8">
        <f t="shared" ca="1" si="16"/>
        <v>0.53325079395324348</v>
      </c>
    </row>
    <row r="4255" spans="1:5" ht="15.75" customHeight="1" x14ac:dyDescent="0.3">
      <c r="A4255" s="1">
        <v>1976</v>
      </c>
      <c r="B4255" s="1" t="s">
        <v>1402</v>
      </c>
      <c r="C4255" s="1" t="s">
        <v>13428</v>
      </c>
      <c r="D4255" s="1" t="s">
        <v>13303</v>
      </c>
      <c r="E4255" s="8">
        <f t="shared" ca="1" si="16"/>
        <v>0.19011825764712742</v>
      </c>
    </row>
    <row r="4256" spans="1:5" ht="15.75" customHeight="1" x14ac:dyDescent="0.3">
      <c r="A4256" s="1">
        <v>1977</v>
      </c>
      <c r="B4256" s="1" t="s">
        <v>5117</v>
      </c>
      <c r="C4256" s="1" t="s">
        <v>13428</v>
      </c>
      <c r="D4256" s="1" t="s">
        <v>5118</v>
      </c>
      <c r="E4256" s="8">
        <f t="shared" ca="1" si="16"/>
        <v>0.68650623253825205</v>
      </c>
    </row>
    <row r="4257" spans="1:5" ht="15.75" customHeight="1" x14ac:dyDescent="0.3">
      <c r="A4257" s="1">
        <v>1977</v>
      </c>
      <c r="B4257" s="1" t="s">
        <v>3668</v>
      </c>
      <c r="C4257" s="1" t="s">
        <v>13428</v>
      </c>
      <c r="D4257" s="1" t="s">
        <v>3669</v>
      </c>
      <c r="E4257" s="8">
        <f t="shared" ca="1" si="16"/>
        <v>9.1862620620806856E-2</v>
      </c>
    </row>
    <row r="4258" spans="1:5" ht="15.75" customHeight="1" x14ac:dyDescent="0.3">
      <c r="A4258" s="1">
        <v>1978</v>
      </c>
      <c r="B4258" s="1" t="s">
        <v>4627</v>
      </c>
      <c r="C4258" s="1" t="s">
        <v>13428</v>
      </c>
      <c r="D4258" s="1" t="s">
        <v>6121</v>
      </c>
      <c r="E4258" s="8">
        <f t="shared" ca="1" si="16"/>
        <v>0.44853586287215697</v>
      </c>
    </row>
    <row r="4259" spans="1:5" ht="15.75" customHeight="1" x14ac:dyDescent="0.3">
      <c r="A4259" s="1">
        <v>1978</v>
      </c>
      <c r="B4259" s="1" t="s">
        <v>1974</v>
      </c>
      <c r="C4259" s="1" t="s">
        <v>13428</v>
      </c>
      <c r="D4259" s="1" t="s">
        <v>1975</v>
      </c>
      <c r="E4259" s="8">
        <f t="shared" ca="1" si="16"/>
        <v>0.42603844324970996</v>
      </c>
    </row>
    <row r="4260" spans="1:5" ht="15.75" customHeight="1" x14ac:dyDescent="0.3">
      <c r="A4260" s="1">
        <v>1979</v>
      </c>
      <c r="B4260" s="1" t="s">
        <v>6836</v>
      </c>
      <c r="C4260" s="1" t="s">
        <v>13428</v>
      </c>
      <c r="D4260" s="1" t="s">
        <v>9764</v>
      </c>
      <c r="E4260" s="8">
        <f t="shared" ca="1" si="16"/>
        <v>0.52188187157386989</v>
      </c>
    </row>
    <row r="4261" spans="1:5" ht="15.75" customHeight="1" x14ac:dyDescent="0.3">
      <c r="A4261" s="1">
        <v>1979</v>
      </c>
      <c r="B4261" s="1" t="s">
        <v>4848</v>
      </c>
      <c r="C4261" s="1" t="s">
        <v>13428</v>
      </c>
      <c r="D4261" s="1" t="s">
        <v>10785</v>
      </c>
      <c r="E4261" s="8">
        <f t="shared" ca="1" si="16"/>
        <v>0.74070806565651259</v>
      </c>
    </row>
    <row r="4262" spans="1:5" ht="15.75" customHeight="1" x14ac:dyDescent="0.3">
      <c r="A4262" s="1">
        <v>1980</v>
      </c>
      <c r="B4262" s="1" t="s">
        <v>9789</v>
      </c>
      <c r="C4262" s="1" t="s">
        <v>13428</v>
      </c>
      <c r="D4262" s="1" t="s">
        <v>11241</v>
      </c>
      <c r="E4262" s="8">
        <f t="shared" ca="1" si="16"/>
        <v>0.69994105727347256</v>
      </c>
    </row>
    <row r="4263" spans="1:5" ht="15.75" customHeight="1" x14ac:dyDescent="0.3">
      <c r="A4263" s="1">
        <v>1980</v>
      </c>
      <c r="B4263" s="1" t="s">
        <v>12404</v>
      </c>
      <c r="C4263" s="1" t="s">
        <v>13428</v>
      </c>
      <c r="D4263" s="1" t="s">
        <v>12405</v>
      </c>
      <c r="E4263" s="8">
        <f t="shared" ca="1" si="16"/>
        <v>0.97935497955006068</v>
      </c>
    </row>
    <row r="4264" spans="1:5" ht="15.75" customHeight="1" x14ac:dyDescent="0.3">
      <c r="A4264" s="1">
        <v>1981</v>
      </c>
      <c r="B4264" s="1" t="s">
        <v>4732</v>
      </c>
      <c r="C4264" s="1" t="s">
        <v>13428</v>
      </c>
      <c r="D4264" s="1" t="s">
        <v>4733</v>
      </c>
      <c r="E4264" s="8">
        <f t="shared" ca="1" si="16"/>
        <v>0.490676045533326</v>
      </c>
    </row>
    <row r="4265" spans="1:5" ht="15.75" customHeight="1" x14ac:dyDescent="0.3">
      <c r="A4265" s="1">
        <v>1981</v>
      </c>
      <c r="B4265" s="1" t="s">
        <v>10490</v>
      </c>
      <c r="C4265" s="1" t="s">
        <v>13428</v>
      </c>
      <c r="D4265" s="1" t="s">
        <v>12431</v>
      </c>
      <c r="E4265" s="8">
        <f t="shared" ca="1" si="16"/>
        <v>0.59852000493299795</v>
      </c>
    </row>
    <row r="4266" spans="1:5" ht="15.75" customHeight="1" x14ac:dyDescent="0.3">
      <c r="A4266" s="1">
        <v>1982</v>
      </c>
      <c r="B4266" s="1" t="s">
        <v>5617</v>
      </c>
      <c r="C4266" s="1" t="s">
        <v>13428</v>
      </c>
      <c r="D4266" s="1" t="s">
        <v>5618</v>
      </c>
      <c r="E4266" s="8">
        <f t="shared" ca="1" si="16"/>
        <v>0.15092037324489804</v>
      </c>
    </row>
    <row r="4267" spans="1:5" ht="15.75" customHeight="1" x14ac:dyDescent="0.3">
      <c r="A4267" s="1">
        <v>1982</v>
      </c>
      <c r="B4267" s="1" t="s">
        <v>5161</v>
      </c>
      <c r="C4267" s="1" t="s">
        <v>13428</v>
      </c>
      <c r="D4267" s="1" t="s">
        <v>5162</v>
      </c>
      <c r="E4267" s="8">
        <f t="shared" ca="1" si="16"/>
        <v>0.41919956088112531</v>
      </c>
    </row>
    <row r="4268" spans="1:5" ht="15.75" customHeight="1" x14ac:dyDescent="0.3">
      <c r="A4268" s="1">
        <v>1983</v>
      </c>
      <c r="B4268" s="1" t="s">
        <v>7870</v>
      </c>
      <c r="C4268" s="1" t="s">
        <v>13428</v>
      </c>
      <c r="D4268" s="1" t="e">
        <f>-Nam mặc áo khoác đen, đeo kính cận gọng đen, mặc quần bò dài màu đen, đi giày thể thao màu trắng</f>
        <v>#NAME?</v>
      </c>
      <c r="E4268" s="8">
        <f t="shared" ca="1" si="16"/>
        <v>0.19316114530931572</v>
      </c>
    </row>
    <row r="4269" spans="1:5" ht="15.75" customHeight="1" x14ac:dyDescent="0.3">
      <c r="A4269" s="1">
        <v>1983</v>
      </c>
      <c r="B4269" s="1" t="s">
        <v>7808</v>
      </c>
      <c r="C4269" s="1" t="s">
        <v>13428</v>
      </c>
      <c r="D4269" s="1" t="s">
        <v>12601</v>
      </c>
      <c r="E4269" s="8">
        <f t="shared" ca="1" si="16"/>
        <v>0.51910527567801479</v>
      </c>
    </row>
    <row r="4270" spans="1:5" ht="15.75" customHeight="1" x14ac:dyDescent="0.3">
      <c r="A4270" s="1">
        <v>1984</v>
      </c>
      <c r="B4270" s="1" t="s">
        <v>12944</v>
      </c>
      <c r="C4270" s="1" t="s">
        <v>13428</v>
      </c>
      <c r="D4270" s="1" t="s">
        <v>12945</v>
      </c>
      <c r="E4270" s="8">
        <f t="shared" ca="1" si="16"/>
        <v>0.26093212127728593</v>
      </c>
    </row>
    <row r="4271" spans="1:5" ht="15.75" customHeight="1" x14ac:dyDescent="0.3">
      <c r="A4271" s="1">
        <v>1984</v>
      </c>
      <c r="B4271" s="1" t="s">
        <v>5011</v>
      </c>
      <c r="C4271" s="1" t="s">
        <v>13428</v>
      </c>
      <c r="D4271" s="1" t="s">
        <v>6110</v>
      </c>
      <c r="E4271" s="8">
        <f t="shared" ca="1" si="16"/>
        <v>0.63295397888432858</v>
      </c>
    </row>
    <row r="4272" spans="1:5" ht="15.75" customHeight="1" x14ac:dyDescent="0.3">
      <c r="A4272" s="1">
        <v>1985</v>
      </c>
      <c r="B4272" s="1" t="s">
        <v>8606</v>
      </c>
      <c r="C4272" s="1" t="s">
        <v>13428</v>
      </c>
      <c r="D4272" s="1" t="s">
        <v>10495</v>
      </c>
      <c r="E4272" s="8">
        <f t="shared" ca="1" si="16"/>
        <v>0.20237466266123461</v>
      </c>
    </row>
    <row r="4273" spans="1:5" ht="15.75" customHeight="1" x14ac:dyDescent="0.3">
      <c r="A4273" s="1">
        <v>1985</v>
      </c>
      <c r="B4273" s="1" t="s">
        <v>800</v>
      </c>
      <c r="C4273" s="1" t="s">
        <v>13428</v>
      </c>
      <c r="D4273" s="1" t="s">
        <v>801</v>
      </c>
      <c r="E4273" s="8">
        <f t="shared" ca="1" si="16"/>
        <v>0.73321418552716522</v>
      </c>
    </row>
    <row r="4274" spans="1:5" ht="15.75" customHeight="1" x14ac:dyDescent="0.3">
      <c r="A4274" s="1">
        <v>1986</v>
      </c>
      <c r="B4274" s="1" t="s">
        <v>4665</v>
      </c>
      <c r="C4274" s="1" t="s">
        <v>13428</v>
      </c>
      <c r="D4274" s="1" t="s">
        <v>5733</v>
      </c>
      <c r="E4274" s="8">
        <f t="shared" ca="1" si="16"/>
        <v>0.25005324860117473</v>
      </c>
    </row>
    <row r="4275" spans="1:5" ht="15.75" customHeight="1" x14ac:dyDescent="0.3">
      <c r="A4275" s="1">
        <v>1986</v>
      </c>
      <c r="B4275" s="1" t="s">
        <v>10717</v>
      </c>
      <c r="C4275" s="1" t="s">
        <v>13428</v>
      </c>
      <c r="D4275" s="1" t="s">
        <v>10718</v>
      </c>
      <c r="E4275" s="8">
        <f t="shared" ca="1" si="16"/>
        <v>0.12690379862939005</v>
      </c>
    </row>
    <row r="4276" spans="1:5" ht="15.75" customHeight="1" x14ac:dyDescent="0.3">
      <c r="A4276" s="1">
        <v>1987</v>
      </c>
      <c r="B4276" s="1" t="s">
        <v>10423</v>
      </c>
      <c r="C4276" s="1" t="s">
        <v>13428</v>
      </c>
      <c r="D4276" s="1" t="s">
        <v>11345</v>
      </c>
      <c r="E4276" s="8">
        <f t="shared" ca="1" si="16"/>
        <v>0.87371882470819473</v>
      </c>
    </row>
    <row r="4277" spans="1:5" ht="15.75" customHeight="1" x14ac:dyDescent="0.3">
      <c r="A4277" s="1">
        <v>1987</v>
      </c>
      <c r="B4277" s="1" t="s">
        <v>686</v>
      </c>
      <c r="C4277" s="1" t="s">
        <v>13428</v>
      </c>
      <c r="D4277" s="1" t="e">
        <f>-Nam  mặc áo thể thao đỏ pha trắng cộc tay trước ngực áo có hàng chữ màu trắng, quần dài màu đen, đi dép lê quai đen, đeo ba lô quai đen</f>
        <v>#NAME?</v>
      </c>
      <c r="E4277" s="8">
        <f t="shared" ca="1" si="16"/>
        <v>5.0675982364688399E-2</v>
      </c>
    </row>
    <row r="4278" spans="1:5" ht="15.75" customHeight="1" x14ac:dyDescent="0.3">
      <c r="A4278" s="1">
        <v>1988</v>
      </c>
      <c r="B4278" s="1" t="s">
        <v>7114</v>
      </c>
      <c r="C4278" s="1" t="s">
        <v>13428</v>
      </c>
      <c r="D4278" s="1" t="s">
        <v>7115</v>
      </c>
      <c r="E4278" s="8">
        <f t="shared" ca="1" si="16"/>
        <v>0.16207007789303707</v>
      </c>
    </row>
    <row r="4279" spans="1:5" ht="15.75" customHeight="1" x14ac:dyDescent="0.3">
      <c r="A4279" s="1">
        <v>1988</v>
      </c>
      <c r="B4279" s="1" t="s">
        <v>9402</v>
      </c>
      <c r="C4279" s="1" t="s">
        <v>13428</v>
      </c>
      <c r="D4279" s="1" t="s">
        <v>9403</v>
      </c>
      <c r="E4279" s="8">
        <f t="shared" ca="1" si="16"/>
        <v>0.32203944310203192</v>
      </c>
    </row>
    <row r="4280" spans="1:5" ht="15.75" customHeight="1" x14ac:dyDescent="0.3">
      <c r="A4280" s="1">
        <v>1989</v>
      </c>
      <c r="B4280" s="1" t="s">
        <v>4483</v>
      </c>
      <c r="C4280" s="1" t="s">
        <v>13428</v>
      </c>
      <c r="D4280" s="1" t="s">
        <v>4484</v>
      </c>
      <c r="E4280" s="8">
        <f t="shared" ca="1" si="16"/>
        <v>0.8865656918724002</v>
      </c>
    </row>
    <row r="4281" spans="1:5" ht="15.75" customHeight="1" x14ac:dyDescent="0.3">
      <c r="A4281" s="1">
        <v>1989</v>
      </c>
      <c r="B4281" s="1" t="s">
        <v>6430</v>
      </c>
      <c r="C4281" s="1" t="s">
        <v>13428</v>
      </c>
      <c r="D4281" s="1" t="s">
        <v>6431</v>
      </c>
      <c r="E4281" s="8">
        <f t="shared" ca="1" si="16"/>
        <v>0.34281957398650387</v>
      </c>
    </row>
    <row r="4282" spans="1:5" ht="15.75" customHeight="1" x14ac:dyDescent="0.3">
      <c r="A4282" s="1">
        <v>1990</v>
      </c>
      <c r="B4282" s="1" t="s">
        <v>506</v>
      </c>
      <c r="C4282" s="1" t="s">
        <v>13428</v>
      </c>
      <c r="D4282" s="1" t="s">
        <v>507</v>
      </c>
      <c r="E4282" s="8">
        <f t="shared" ca="1" si="16"/>
        <v>0.27586099909566819</v>
      </c>
    </row>
    <row r="4283" spans="1:5" ht="15.75" customHeight="1" x14ac:dyDescent="0.3">
      <c r="A4283" s="1">
        <v>1990</v>
      </c>
      <c r="B4283" s="1" t="s">
        <v>6348</v>
      </c>
      <c r="C4283" s="1" t="s">
        <v>13428</v>
      </c>
      <c r="D4283" s="1" t="s">
        <v>6349</v>
      </c>
      <c r="E4283" s="8">
        <f t="shared" ca="1" si="16"/>
        <v>0.81066031333125965</v>
      </c>
    </row>
    <row r="4284" spans="1:5" ht="15.75" customHeight="1" x14ac:dyDescent="0.3">
      <c r="A4284" s="1">
        <v>1991</v>
      </c>
      <c r="B4284" s="1" t="s">
        <v>4997</v>
      </c>
      <c r="C4284" s="1" t="s">
        <v>13428</v>
      </c>
      <c r="D4284" s="1" t="s">
        <v>6198</v>
      </c>
      <c r="E4284" s="8">
        <f t="shared" ca="1" si="16"/>
        <v>0.1968941643405614</v>
      </c>
    </row>
    <row r="4285" spans="1:5" ht="15.75" customHeight="1" x14ac:dyDescent="0.3">
      <c r="A4285" s="1">
        <v>1991</v>
      </c>
      <c r="B4285" s="1" t="s">
        <v>6199</v>
      </c>
      <c r="C4285" s="1" t="s">
        <v>13428</v>
      </c>
      <c r="D4285" s="1" t="s">
        <v>8070</v>
      </c>
      <c r="E4285" s="8">
        <f t="shared" ca="1" si="16"/>
        <v>0.14974305056041204</v>
      </c>
    </row>
    <row r="4286" spans="1:5" ht="15.75" customHeight="1" x14ac:dyDescent="0.3">
      <c r="A4286" s="1">
        <v>1992</v>
      </c>
      <c r="B4286" s="1" t="s">
        <v>2633</v>
      </c>
      <c r="C4286" s="1" t="s">
        <v>13428</v>
      </c>
      <c r="D4286" s="1" t="s">
        <v>8778</v>
      </c>
      <c r="E4286" s="8">
        <f t="shared" ca="1" si="16"/>
        <v>0.32755154335789793</v>
      </c>
    </row>
    <row r="4287" spans="1:5" ht="15.75" customHeight="1" x14ac:dyDescent="0.3">
      <c r="A4287" s="1">
        <v>1992</v>
      </c>
      <c r="B4287" s="1" t="s">
        <v>11940</v>
      </c>
      <c r="C4287" s="1" t="s">
        <v>13428</v>
      </c>
      <c r="D4287" s="1" t="s">
        <v>12489</v>
      </c>
      <c r="E4287" s="8">
        <f t="shared" ca="1" si="16"/>
        <v>0.7501363194892805</v>
      </c>
    </row>
    <row r="4288" spans="1:5" ht="15.75" customHeight="1" x14ac:dyDescent="0.3">
      <c r="A4288" s="1">
        <v>1993</v>
      </c>
      <c r="B4288" s="1" t="s">
        <v>2512</v>
      </c>
      <c r="C4288" s="1" t="s">
        <v>13428</v>
      </c>
      <c r="D4288" s="1" t="s">
        <v>8826</v>
      </c>
      <c r="E4288" s="8">
        <f t="shared" ca="1" si="16"/>
        <v>0.7347868092956702</v>
      </c>
    </row>
    <row r="4289" spans="1:5" ht="15.75" customHeight="1" x14ac:dyDescent="0.3">
      <c r="A4289" s="1">
        <v>1993</v>
      </c>
      <c r="B4289" s="1" t="s">
        <v>10792</v>
      </c>
      <c r="C4289" s="1" t="s">
        <v>13428</v>
      </c>
      <c r="D4289" s="1" t="s">
        <v>11634</v>
      </c>
      <c r="E4289" s="8">
        <f t="shared" ca="1" si="16"/>
        <v>0.25708401082331167</v>
      </c>
    </row>
    <row r="4290" spans="1:5" ht="15.75" customHeight="1" x14ac:dyDescent="0.3">
      <c r="A4290" s="1">
        <v>1994</v>
      </c>
      <c r="B4290" s="1" t="s">
        <v>10840</v>
      </c>
      <c r="C4290" s="1" t="s">
        <v>13428</v>
      </c>
      <c r="D4290" s="1" t="s">
        <v>10841</v>
      </c>
      <c r="E4290" s="8">
        <f t="shared" ca="1" si="16"/>
        <v>0.87061704064941836</v>
      </c>
    </row>
    <row r="4291" spans="1:5" ht="15.75" customHeight="1" x14ac:dyDescent="0.3">
      <c r="A4291" s="1">
        <v>1994</v>
      </c>
      <c r="B4291" s="1" t="s">
        <v>8977</v>
      </c>
      <c r="C4291" s="1" t="s">
        <v>13428</v>
      </c>
      <c r="D4291" s="1" t="s">
        <v>8978</v>
      </c>
      <c r="E4291" s="8">
        <f t="shared" ca="1" si="16"/>
        <v>0.51296759939536396</v>
      </c>
    </row>
    <row r="4292" spans="1:5" ht="15.75" customHeight="1" x14ac:dyDescent="0.3">
      <c r="A4292" s="1">
        <v>1995</v>
      </c>
      <c r="B4292" s="1" t="s">
        <v>4743</v>
      </c>
      <c r="C4292" s="1" t="s">
        <v>13428</v>
      </c>
      <c r="D4292" s="1" t="s">
        <v>4744</v>
      </c>
      <c r="E4292" s="8">
        <f t="shared" ca="1" si="16"/>
        <v>0.12290043317913446</v>
      </c>
    </row>
    <row r="4293" spans="1:5" ht="15.75" customHeight="1" x14ac:dyDescent="0.3">
      <c r="A4293" s="1">
        <v>1995</v>
      </c>
      <c r="B4293" s="1" t="s">
        <v>3808</v>
      </c>
      <c r="C4293" s="1" t="s">
        <v>13428</v>
      </c>
      <c r="D4293" s="1" t="s">
        <v>3809</v>
      </c>
      <c r="E4293" s="8">
        <f t="shared" ca="1" si="16"/>
        <v>0.17677411809816157</v>
      </c>
    </row>
    <row r="4294" spans="1:5" ht="15.75" customHeight="1" x14ac:dyDescent="0.3">
      <c r="A4294" s="1">
        <v>1996</v>
      </c>
      <c r="B4294" s="1" t="s">
        <v>4017</v>
      </c>
      <c r="C4294" s="1" t="s">
        <v>13428</v>
      </c>
      <c r="D4294" s="1" t="s">
        <v>8394</v>
      </c>
      <c r="E4294" s="8">
        <f t="shared" ca="1" si="16"/>
        <v>0.60421877951796488</v>
      </c>
    </row>
    <row r="4295" spans="1:5" ht="15.75" customHeight="1" x14ac:dyDescent="0.3">
      <c r="A4295" s="1">
        <v>1996</v>
      </c>
      <c r="B4295" s="1" t="s">
        <v>652</v>
      </c>
      <c r="C4295" s="1" t="s">
        <v>13428</v>
      </c>
      <c r="D4295" s="1" t="s">
        <v>653</v>
      </c>
      <c r="E4295" s="8">
        <f t="shared" ca="1" si="16"/>
        <v>0.26244377197347202</v>
      </c>
    </row>
    <row r="4296" spans="1:5" ht="15.75" customHeight="1" x14ac:dyDescent="0.3">
      <c r="A4296" s="1">
        <v>1997</v>
      </c>
      <c r="B4296" s="1" t="s">
        <v>3295</v>
      </c>
      <c r="C4296" s="1" t="s">
        <v>13428</v>
      </c>
      <c r="D4296" s="1" t="s">
        <v>3296</v>
      </c>
      <c r="E4296" s="8">
        <f t="shared" ca="1" si="16"/>
        <v>0.78427683333139053</v>
      </c>
    </row>
    <row r="4297" spans="1:5" ht="15.75" customHeight="1" x14ac:dyDescent="0.3">
      <c r="A4297" s="1">
        <v>1997</v>
      </c>
      <c r="B4297" s="1" t="s">
        <v>5541</v>
      </c>
      <c r="C4297" s="1" t="s">
        <v>13428</v>
      </c>
      <c r="D4297" s="1" t="s">
        <v>9794</v>
      </c>
      <c r="E4297" s="8">
        <f t="shared" ca="1" si="16"/>
        <v>0.20179702175168668</v>
      </c>
    </row>
    <row r="4298" spans="1:5" ht="15.75" customHeight="1" x14ac:dyDescent="0.3">
      <c r="A4298" s="1">
        <v>1998</v>
      </c>
      <c r="B4298" s="1" t="s">
        <v>10251</v>
      </c>
      <c r="C4298" s="1" t="s">
        <v>13428</v>
      </c>
      <c r="D4298" s="1" t="s">
        <v>10308</v>
      </c>
      <c r="E4298" s="8">
        <f t="shared" ca="1" si="16"/>
        <v>0.85966100903772857</v>
      </c>
    </row>
    <row r="4299" spans="1:5" ht="15.75" customHeight="1" x14ac:dyDescent="0.3">
      <c r="A4299" s="1">
        <v>1998</v>
      </c>
      <c r="B4299" s="1" t="s">
        <v>6900</v>
      </c>
      <c r="C4299" s="1" t="s">
        <v>13428</v>
      </c>
      <c r="D4299" s="1" t="s">
        <v>6901</v>
      </c>
      <c r="E4299" s="8">
        <f t="shared" ca="1" si="16"/>
        <v>0.77783283040715101</v>
      </c>
    </row>
    <row r="4300" spans="1:5" ht="15.75" customHeight="1" x14ac:dyDescent="0.3">
      <c r="A4300" s="1">
        <v>1999</v>
      </c>
      <c r="B4300" s="1" t="s">
        <v>6259</v>
      </c>
      <c r="C4300" s="1" t="s">
        <v>13428</v>
      </c>
      <c r="D4300" s="1" t="s">
        <v>6260</v>
      </c>
      <c r="E4300" s="8">
        <f t="shared" ca="1" si="16"/>
        <v>0.49900188249586319</v>
      </c>
    </row>
    <row r="4301" spans="1:5" ht="15.75" customHeight="1" x14ac:dyDescent="0.3">
      <c r="A4301" s="1">
        <v>1999</v>
      </c>
      <c r="B4301" s="1" t="s">
        <v>8463</v>
      </c>
      <c r="C4301" s="1" t="s">
        <v>13428</v>
      </c>
      <c r="D4301" s="1" t="s">
        <v>8464</v>
      </c>
      <c r="E4301" s="8">
        <f t="shared" ca="1" si="16"/>
        <v>0.12188273325022791</v>
      </c>
    </row>
    <row r="4302" spans="1:5" ht="15.75" customHeight="1" x14ac:dyDescent="0.3">
      <c r="A4302" s="1">
        <v>2000</v>
      </c>
      <c r="B4302" s="1" t="s">
        <v>5946</v>
      </c>
      <c r="C4302" s="1" t="s">
        <v>13428</v>
      </c>
      <c r="D4302" s="1" t="s">
        <v>5947</v>
      </c>
      <c r="E4302" s="8">
        <f t="shared" ca="1" si="16"/>
        <v>0.20664445644481233</v>
      </c>
    </row>
    <row r="4303" spans="1:5" ht="15.75" customHeight="1" x14ac:dyDescent="0.3">
      <c r="A4303" s="1">
        <v>2000</v>
      </c>
      <c r="B4303" s="1" t="s">
        <v>4890</v>
      </c>
      <c r="C4303" s="1" t="s">
        <v>13428</v>
      </c>
      <c r="D4303" s="1" t="s">
        <v>10781</v>
      </c>
      <c r="E4303" s="8">
        <f t="shared" ca="1" si="16"/>
        <v>0.60674734343296444</v>
      </c>
    </row>
    <row r="4304" spans="1:5" ht="15.75" customHeight="1" x14ac:dyDescent="0.3">
      <c r="A4304" s="1">
        <v>2001</v>
      </c>
      <c r="B4304" s="1" t="s">
        <v>7556</v>
      </c>
      <c r="C4304" s="1" t="s">
        <v>13428</v>
      </c>
      <c r="D4304" s="1" t="s">
        <v>11606</v>
      </c>
      <c r="E4304" s="8">
        <f t="shared" ca="1" si="16"/>
        <v>0.38294737754520547</v>
      </c>
    </row>
    <row r="4305" spans="1:5" ht="15.75" customHeight="1" x14ac:dyDescent="0.3">
      <c r="A4305" s="1">
        <v>2001</v>
      </c>
      <c r="B4305" s="1" t="s">
        <v>7175</v>
      </c>
      <c r="C4305" s="1" t="s">
        <v>13428</v>
      </c>
      <c r="D4305" s="1" t="s">
        <v>7176</v>
      </c>
      <c r="E4305" s="8">
        <f t="shared" ca="1" si="16"/>
        <v>0.87543135461319022</v>
      </c>
    </row>
    <row r="4306" spans="1:5" ht="15.75" customHeight="1" x14ac:dyDescent="0.3">
      <c r="A4306" s="1">
        <v>2002</v>
      </c>
      <c r="B4306" s="1" t="s">
        <v>8376</v>
      </c>
      <c r="C4306" s="1" t="s">
        <v>13428</v>
      </c>
      <c r="D4306" s="1" t="s">
        <v>8377</v>
      </c>
      <c r="E4306" s="8">
        <f t="shared" ca="1" si="16"/>
        <v>0.52954728374037596</v>
      </c>
    </row>
    <row r="4307" spans="1:5" ht="15.75" customHeight="1" x14ac:dyDescent="0.3">
      <c r="A4307" s="1">
        <v>2002</v>
      </c>
      <c r="B4307" s="1" t="s">
        <v>1455</v>
      </c>
      <c r="C4307" s="1" t="s">
        <v>13428</v>
      </c>
      <c r="D4307" s="1" t="s">
        <v>1456</v>
      </c>
      <c r="E4307" s="8">
        <f t="shared" ca="1" si="16"/>
        <v>0.54048059357605271</v>
      </c>
    </row>
    <row r="4308" spans="1:5" ht="15.75" customHeight="1" x14ac:dyDescent="0.3">
      <c r="A4308" s="1">
        <v>2003</v>
      </c>
      <c r="B4308" s="1" t="s">
        <v>3625</v>
      </c>
      <c r="C4308" s="1" t="s">
        <v>13428</v>
      </c>
      <c r="D4308" s="1" t="s">
        <v>5867</v>
      </c>
      <c r="E4308" s="8">
        <f t="shared" ca="1" si="16"/>
        <v>0.56259532316401273</v>
      </c>
    </row>
    <row r="4309" spans="1:5" ht="15.75" customHeight="1" x14ac:dyDescent="0.3">
      <c r="A4309" s="1">
        <v>2003</v>
      </c>
      <c r="B4309" s="1" t="s">
        <v>5010</v>
      </c>
      <c r="C4309" s="1" t="s">
        <v>13428</v>
      </c>
      <c r="D4309" s="1" t="s">
        <v>6032</v>
      </c>
      <c r="E4309" s="8">
        <f t="shared" ca="1" si="16"/>
        <v>0.45143130793793085</v>
      </c>
    </row>
    <row r="4310" spans="1:5" ht="15.75" customHeight="1" x14ac:dyDescent="0.3">
      <c r="A4310" s="1">
        <v>2004</v>
      </c>
      <c r="B4310" s="1" t="s">
        <v>5060</v>
      </c>
      <c r="C4310" s="1" t="s">
        <v>13428</v>
      </c>
      <c r="D4310" s="1" t="s">
        <v>6803</v>
      </c>
      <c r="E4310" s="8">
        <f t="shared" ca="1" si="16"/>
        <v>0.33961111240265962</v>
      </c>
    </row>
    <row r="4311" spans="1:5" ht="15.75" customHeight="1" x14ac:dyDescent="0.3">
      <c r="A4311" s="1">
        <v>2004</v>
      </c>
      <c r="B4311" s="1" t="s">
        <v>3016</v>
      </c>
      <c r="C4311" s="1" t="s">
        <v>13428</v>
      </c>
      <c r="D4311" s="1" t="s">
        <v>3017</v>
      </c>
      <c r="E4311" s="8">
        <f t="shared" ca="1" si="16"/>
        <v>0.52397221799996885</v>
      </c>
    </row>
    <row r="4312" spans="1:5" ht="15.75" customHeight="1" x14ac:dyDescent="0.3">
      <c r="A4312" s="1">
        <v>2005</v>
      </c>
      <c r="B4312" s="1" t="s">
        <v>1933</v>
      </c>
      <c r="C4312" s="1" t="s">
        <v>13428</v>
      </c>
      <c r="D4312" s="1" t="s">
        <v>1934</v>
      </c>
      <c r="E4312" s="8">
        <f t="shared" ca="1" si="16"/>
        <v>0.84530310997844138</v>
      </c>
    </row>
    <row r="4313" spans="1:5" ht="15.75" customHeight="1" x14ac:dyDescent="0.3">
      <c r="A4313" s="1">
        <v>2005</v>
      </c>
      <c r="B4313" s="1" t="s">
        <v>10783</v>
      </c>
      <c r="C4313" s="1" t="s">
        <v>13428</v>
      </c>
      <c r="D4313" s="1" t="s">
        <v>10784</v>
      </c>
      <c r="E4313" s="8">
        <f t="shared" ca="1" si="16"/>
        <v>0.94651887295860238</v>
      </c>
    </row>
    <row r="4314" spans="1:5" ht="15.75" customHeight="1" x14ac:dyDescent="0.3">
      <c r="A4314" s="1">
        <v>2006</v>
      </c>
      <c r="B4314" s="1" t="s">
        <v>10924</v>
      </c>
      <c r="C4314" s="1" t="s">
        <v>13428</v>
      </c>
      <c r="D4314" s="1" t="s">
        <v>10925</v>
      </c>
      <c r="E4314" s="8">
        <f t="shared" ca="1" si="16"/>
        <v>0.89727382020876112</v>
      </c>
    </row>
    <row r="4315" spans="1:5" ht="15.75" customHeight="1" x14ac:dyDescent="0.3">
      <c r="A4315" s="1">
        <v>2006</v>
      </c>
      <c r="B4315" s="1" t="s">
        <v>5138</v>
      </c>
      <c r="C4315" s="1" t="s">
        <v>13428</v>
      </c>
      <c r="D4315" s="1" t="s">
        <v>5139</v>
      </c>
      <c r="E4315" s="8">
        <f t="shared" ca="1" si="16"/>
        <v>0.93248987979485765</v>
      </c>
    </row>
    <row r="4316" spans="1:5" ht="15.75" customHeight="1" x14ac:dyDescent="0.3">
      <c r="A4316" s="1">
        <v>2007</v>
      </c>
      <c r="B4316" s="1" t="s">
        <v>1915</v>
      </c>
      <c r="C4316" s="1" t="s">
        <v>13428</v>
      </c>
      <c r="D4316" s="1" t="s">
        <v>1916</v>
      </c>
      <c r="E4316" s="8">
        <f t="shared" ca="1" si="16"/>
        <v>0.72265232175093019</v>
      </c>
    </row>
    <row r="4317" spans="1:5" ht="15.75" customHeight="1" x14ac:dyDescent="0.3">
      <c r="A4317" s="1">
        <v>2007</v>
      </c>
      <c r="B4317" s="1" t="s">
        <v>4493</v>
      </c>
      <c r="C4317" s="1" t="s">
        <v>13428</v>
      </c>
      <c r="D4317" s="1" t="s">
        <v>11928</v>
      </c>
      <c r="E4317" s="8">
        <f t="shared" ca="1" si="16"/>
        <v>0.49866269077528935</v>
      </c>
    </row>
    <row r="4318" spans="1:5" ht="15.75" customHeight="1" x14ac:dyDescent="0.3">
      <c r="A4318" s="1">
        <v>2008</v>
      </c>
      <c r="B4318" s="1" t="s">
        <v>3600</v>
      </c>
      <c r="C4318" s="1" t="s">
        <v>13428</v>
      </c>
      <c r="D4318" s="1" t="s">
        <v>3601</v>
      </c>
      <c r="E4318" s="8">
        <f t="shared" ca="1" si="16"/>
        <v>0.27312638839688042</v>
      </c>
    </row>
    <row r="4319" spans="1:5" ht="15.75" customHeight="1" x14ac:dyDescent="0.3">
      <c r="A4319" s="1">
        <v>2008</v>
      </c>
      <c r="B4319" s="1" t="s">
        <v>3705</v>
      </c>
      <c r="C4319" s="1" t="s">
        <v>13428</v>
      </c>
      <c r="D4319" s="1" t="s">
        <v>9120</v>
      </c>
      <c r="E4319" s="8">
        <f t="shared" ca="1" si="16"/>
        <v>0.885909918809343</v>
      </c>
    </row>
    <row r="4320" spans="1:5" ht="15.75" customHeight="1" x14ac:dyDescent="0.3">
      <c r="A4320" s="1">
        <v>2009</v>
      </c>
      <c r="B4320" s="1" t="s">
        <v>7787</v>
      </c>
      <c r="C4320" s="1" t="s">
        <v>13428</v>
      </c>
      <c r="D4320" s="1" t="s">
        <v>12928</v>
      </c>
      <c r="E4320" s="8">
        <f t="shared" ca="1" si="16"/>
        <v>0.95042981962160966</v>
      </c>
    </row>
    <row r="4321" spans="1:5" ht="15.75" customHeight="1" x14ac:dyDescent="0.3">
      <c r="A4321" s="1">
        <v>2009</v>
      </c>
      <c r="B4321" s="1" t="s">
        <v>7370</v>
      </c>
      <c r="C4321" s="1" t="s">
        <v>13428</v>
      </c>
      <c r="D4321" s="1" t="e">
        <f>-nữ mặc áo màu xám nhạt tay lỡ, mặc quần dài đen, đi dép lê màu đen trắng, tóc dài màu đen buộc sau gáy.</f>
        <v>#NAME?</v>
      </c>
      <c r="E4321" s="8">
        <f t="shared" ca="1" si="16"/>
        <v>0.83747824211033661</v>
      </c>
    </row>
    <row r="4322" spans="1:5" ht="15.75" customHeight="1" x14ac:dyDescent="0.3">
      <c r="A4322" s="1">
        <v>2010</v>
      </c>
      <c r="B4322" s="1" t="s">
        <v>333</v>
      </c>
      <c r="C4322" s="1" t="s">
        <v>13428</v>
      </c>
      <c r="D4322" s="1" t="s">
        <v>334</v>
      </c>
      <c r="E4322" s="8">
        <f t="shared" ca="1" si="16"/>
        <v>0.58599649555972977</v>
      </c>
    </row>
    <row r="4323" spans="1:5" ht="15.75" customHeight="1" x14ac:dyDescent="0.3">
      <c r="A4323" s="1">
        <v>2010</v>
      </c>
      <c r="B4323" s="1" t="s">
        <v>8601</v>
      </c>
      <c r="C4323" s="1" t="s">
        <v>13428</v>
      </c>
      <c r="D4323" s="1" t="s">
        <v>8602</v>
      </c>
      <c r="E4323" s="8">
        <f t="shared" ca="1" si="16"/>
        <v>0.61313638930279324</v>
      </c>
    </row>
    <row r="4324" spans="1:5" ht="15.75" customHeight="1" x14ac:dyDescent="0.3">
      <c r="A4324" s="1">
        <v>2011</v>
      </c>
      <c r="B4324" s="1" t="s">
        <v>4200</v>
      </c>
      <c r="C4324" s="1" t="s">
        <v>13428</v>
      </c>
      <c r="D4324" s="1" t="s">
        <v>4201</v>
      </c>
      <c r="E4324" s="8">
        <f t="shared" ca="1" si="16"/>
        <v>0.96310362679930694</v>
      </c>
    </row>
    <row r="4325" spans="1:5" ht="15.75" customHeight="1" x14ac:dyDescent="0.3">
      <c r="A4325" s="1">
        <v>2011</v>
      </c>
      <c r="B4325" s="1" t="s">
        <v>7931</v>
      </c>
      <c r="C4325" s="1" t="s">
        <v>13428</v>
      </c>
      <c r="D4325" s="1" t="s">
        <v>11501</v>
      </c>
      <c r="E4325" s="8">
        <f t="shared" ca="1" si="16"/>
        <v>0.80803873746028176</v>
      </c>
    </row>
    <row r="4326" spans="1:5" ht="15.75" customHeight="1" x14ac:dyDescent="0.3">
      <c r="A4326" s="1">
        <v>2012</v>
      </c>
      <c r="B4326" s="1" t="s">
        <v>3231</v>
      </c>
      <c r="C4326" s="1" t="s">
        <v>13428</v>
      </c>
      <c r="D4326" s="1" t="s">
        <v>3232</v>
      </c>
      <c r="E4326" s="8">
        <f t="shared" ca="1" si="16"/>
        <v>0.64217012685556518</v>
      </c>
    </row>
    <row r="4327" spans="1:5" ht="15.75" customHeight="1" x14ac:dyDescent="0.3">
      <c r="A4327" s="1">
        <v>2012</v>
      </c>
      <c r="B4327" s="1" t="s">
        <v>11334</v>
      </c>
      <c r="C4327" s="1" t="s">
        <v>13428</v>
      </c>
      <c r="D4327" s="1" t="s">
        <v>11335</v>
      </c>
      <c r="E4327" s="8">
        <f t="shared" ca="1" si="16"/>
        <v>0.61193483675088178</v>
      </c>
    </row>
    <row r="4328" spans="1:5" ht="15.75" customHeight="1" x14ac:dyDescent="0.3">
      <c r="A4328" s="1">
        <v>2013</v>
      </c>
      <c r="B4328" s="1" t="s">
        <v>7909</v>
      </c>
      <c r="C4328" s="1" t="s">
        <v>13428</v>
      </c>
      <c r="D4328" s="1" t="s">
        <v>7910</v>
      </c>
      <c r="E4328" s="8">
        <f t="shared" ca="1" si="16"/>
        <v>0.4576290211729529</v>
      </c>
    </row>
    <row r="4329" spans="1:5" ht="15.75" customHeight="1" x14ac:dyDescent="0.3">
      <c r="A4329" s="1">
        <v>2013</v>
      </c>
      <c r="B4329" s="1" t="s">
        <v>12068</v>
      </c>
      <c r="C4329" s="1" t="s">
        <v>13428</v>
      </c>
      <c r="D4329" s="1" t="s">
        <v>12069</v>
      </c>
      <c r="E4329" s="8">
        <f t="shared" ca="1" si="16"/>
        <v>0.21645326039448698</v>
      </c>
    </row>
    <row r="4330" spans="1:5" ht="15.75" customHeight="1" x14ac:dyDescent="0.3">
      <c r="A4330" s="1">
        <v>2014</v>
      </c>
      <c r="B4330" s="1" t="s">
        <v>2745</v>
      </c>
      <c r="C4330" s="1" t="s">
        <v>13428</v>
      </c>
      <c r="D4330" s="1" t="s">
        <v>11353</v>
      </c>
      <c r="E4330" s="8">
        <f t="shared" ca="1" si="16"/>
        <v>0.7220775290255852</v>
      </c>
    </row>
    <row r="4331" spans="1:5" ht="15.75" customHeight="1" x14ac:dyDescent="0.3">
      <c r="A4331" s="1">
        <v>2014</v>
      </c>
      <c r="B4331" s="1" t="s">
        <v>9196</v>
      </c>
      <c r="C4331" s="1" t="s">
        <v>13428</v>
      </c>
      <c r="D4331" s="1" t="s">
        <v>10638</v>
      </c>
      <c r="E4331" s="8">
        <f t="shared" ca="1" si="16"/>
        <v>0.98839262661568561</v>
      </c>
    </row>
    <row r="4332" spans="1:5" ht="15.75" customHeight="1" x14ac:dyDescent="0.3">
      <c r="A4332" s="1">
        <v>2015</v>
      </c>
      <c r="B4332" s="1" t="s">
        <v>8127</v>
      </c>
      <c r="C4332" s="1" t="s">
        <v>13428</v>
      </c>
      <c r="D4332" s="1" t="s">
        <v>8128</v>
      </c>
      <c r="E4332" s="8">
        <f t="shared" ca="1" si="16"/>
        <v>0.58054613617424689</v>
      </c>
    </row>
    <row r="4333" spans="1:5" ht="15.75" customHeight="1" x14ac:dyDescent="0.3">
      <c r="A4333" s="1">
        <v>2015</v>
      </c>
      <c r="B4333" s="1" t="s">
        <v>3443</v>
      </c>
      <c r="C4333" s="1" t="s">
        <v>13428</v>
      </c>
      <c r="D4333" s="1" t="s">
        <v>3444</v>
      </c>
      <c r="E4333" s="8">
        <f t="shared" ca="1" si="16"/>
        <v>0.74286483091466005</v>
      </c>
    </row>
    <row r="4334" spans="1:5" ht="15.75" customHeight="1" x14ac:dyDescent="0.3">
      <c r="A4334" s="1">
        <v>2016</v>
      </c>
      <c r="B4334" s="1" t="s">
        <v>1867</v>
      </c>
      <c r="C4334" s="1" t="s">
        <v>13428</v>
      </c>
      <c r="D4334" s="1" t="e">
        <f>-nữ đội mũ lưỡi trai màu đen, áo dài tay màu đen, quần dài màu đen, đi giày thể thao đen</f>
        <v>#NAME?</v>
      </c>
      <c r="E4334" s="8">
        <f t="shared" ca="1" si="16"/>
        <v>6.827791626224522E-2</v>
      </c>
    </row>
    <row r="4335" spans="1:5" ht="15.75" customHeight="1" x14ac:dyDescent="0.3">
      <c r="A4335" s="1">
        <v>2016</v>
      </c>
      <c r="B4335" s="1" t="s">
        <v>8665</v>
      </c>
      <c r="C4335" s="1" t="s">
        <v>13428</v>
      </c>
      <c r="D4335" s="1" t="s">
        <v>8666</v>
      </c>
      <c r="E4335" s="8">
        <f t="shared" ca="1" si="16"/>
        <v>0.57796058158516272</v>
      </c>
    </row>
    <row r="4336" spans="1:5" ht="15.75" customHeight="1" x14ac:dyDescent="0.3">
      <c r="A4336" s="1">
        <v>2017</v>
      </c>
      <c r="B4336" s="1" t="s">
        <v>6773</v>
      </c>
      <c r="C4336" s="1" t="s">
        <v>13428</v>
      </c>
      <c r="D4336" s="1" t="s">
        <v>10523</v>
      </c>
      <c r="E4336" s="8">
        <f t="shared" ca="1" si="16"/>
        <v>0.75752134573602048</v>
      </c>
    </row>
    <row r="4337" spans="1:5" ht="15.75" customHeight="1" x14ac:dyDescent="0.3">
      <c r="A4337" s="1">
        <v>2017</v>
      </c>
      <c r="B4337" s="1" t="s">
        <v>10665</v>
      </c>
      <c r="C4337" s="1" t="s">
        <v>13428</v>
      </c>
      <c r="D4337" s="1" t="s">
        <v>10666</v>
      </c>
      <c r="E4337" s="8">
        <f t="shared" ref="E4337:E4591" ca="1" si="17">RAND()</f>
        <v>0.53314710489315931</v>
      </c>
    </row>
    <row r="4338" spans="1:5" ht="15.75" customHeight="1" x14ac:dyDescent="0.3">
      <c r="A4338" s="1">
        <v>2018</v>
      </c>
      <c r="B4338" s="1" t="s">
        <v>3511</v>
      </c>
      <c r="C4338" s="1" t="s">
        <v>13428</v>
      </c>
      <c r="D4338" s="1" t="s">
        <v>10617</v>
      </c>
      <c r="E4338" s="8">
        <f t="shared" ca="1" si="17"/>
        <v>0.50825500919414912</v>
      </c>
    </row>
    <row r="4339" spans="1:5" ht="15.75" customHeight="1" x14ac:dyDescent="0.3">
      <c r="A4339" s="1">
        <v>2018</v>
      </c>
      <c r="B4339" s="1" t="s">
        <v>3345</v>
      </c>
      <c r="C4339" s="1" t="s">
        <v>13428</v>
      </c>
      <c r="D4339" s="1" t="s">
        <v>10989</v>
      </c>
      <c r="E4339" s="8">
        <f t="shared" ca="1" si="17"/>
        <v>0.36544697307088891</v>
      </c>
    </row>
    <row r="4340" spans="1:5" ht="15.75" customHeight="1" x14ac:dyDescent="0.3">
      <c r="A4340" s="1">
        <v>2019</v>
      </c>
      <c r="B4340" s="1" t="s">
        <v>10960</v>
      </c>
      <c r="C4340" s="1" t="s">
        <v>13428</v>
      </c>
      <c r="D4340" s="1" t="s">
        <v>11546</v>
      </c>
      <c r="E4340" s="8">
        <f t="shared" ca="1" si="17"/>
        <v>0.10594697799139985</v>
      </c>
    </row>
    <row r="4341" spans="1:5" ht="15.75" customHeight="1" x14ac:dyDescent="0.3">
      <c r="A4341" s="1">
        <v>2019</v>
      </c>
      <c r="B4341" s="1" t="s">
        <v>5430</v>
      </c>
      <c r="C4341" s="1" t="s">
        <v>13428</v>
      </c>
      <c r="D4341" s="1" t="s">
        <v>5431</v>
      </c>
      <c r="E4341" s="8">
        <f t="shared" ca="1" si="17"/>
        <v>0.54482492207543354</v>
      </c>
    </row>
    <row r="4342" spans="1:5" ht="15.75" customHeight="1" x14ac:dyDescent="0.3">
      <c r="A4342" s="1">
        <v>2020</v>
      </c>
      <c r="B4342" s="1" t="s">
        <v>10020</v>
      </c>
      <c r="C4342" s="1" t="s">
        <v>13428</v>
      </c>
      <c r="D4342" s="1" t="s">
        <v>13383</v>
      </c>
      <c r="E4342" s="8">
        <f t="shared" ca="1" si="17"/>
        <v>0.90779508960562449</v>
      </c>
    </row>
    <row r="4343" spans="1:5" ht="15.75" customHeight="1" x14ac:dyDescent="0.3">
      <c r="A4343" s="1">
        <v>2020</v>
      </c>
      <c r="B4343" s="1" t="s">
        <v>5134</v>
      </c>
      <c r="C4343" s="1" t="s">
        <v>13428</v>
      </c>
      <c r="D4343" s="1" t="s">
        <v>5135</v>
      </c>
      <c r="E4343" s="8">
        <f t="shared" ca="1" si="17"/>
        <v>0.22092040925495671</v>
      </c>
    </row>
    <row r="4344" spans="1:5" ht="15.75" customHeight="1" x14ac:dyDescent="0.3">
      <c r="A4344" s="1">
        <v>2021</v>
      </c>
      <c r="B4344" s="1" t="s">
        <v>5542</v>
      </c>
      <c r="C4344" s="1" t="s">
        <v>13428</v>
      </c>
      <c r="D4344" s="1" t="s">
        <v>5543</v>
      </c>
      <c r="E4344" s="8">
        <f t="shared" ca="1" si="17"/>
        <v>7.8556795046445416E-2</v>
      </c>
    </row>
    <row r="4345" spans="1:5" ht="15.75" customHeight="1" x14ac:dyDescent="0.3">
      <c r="A4345" s="1">
        <v>2021</v>
      </c>
      <c r="B4345" s="1" t="s">
        <v>2517</v>
      </c>
      <c r="C4345" s="1" t="s">
        <v>13428</v>
      </c>
      <c r="D4345" s="1" t="s">
        <v>11882</v>
      </c>
      <c r="E4345" s="8">
        <f t="shared" ca="1" si="17"/>
        <v>0.30651505954138059</v>
      </c>
    </row>
    <row r="4346" spans="1:5" ht="15.75" customHeight="1" x14ac:dyDescent="0.3">
      <c r="A4346" s="1">
        <v>2022</v>
      </c>
      <c r="B4346" s="1" t="s">
        <v>7210</v>
      </c>
      <c r="C4346" s="1" t="s">
        <v>13428</v>
      </c>
      <c r="D4346" s="1" t="s">
        <v>8840</v>
      </c>
      <c r="E4346" s="8">
        <f t="shared" ca="1" si="17"/>
        <v>0.28132503579031198</v>
      </c>
    </row>
    <row r="4347" spans="1:5" ht="15.75" customHeight="1" x14ac:dyDescent="0.3">
      <c r="A4347" s="1">
        <v>2022</v>
      </c>
      <c r="B4347" s="1" t="s">
        <v>4753</v>
      </c>
      <c r="C4347" s="1" t="s">
        <v>13428</v>
      </c>
      <c r="D4347" s="1" t="s">
        <v>4754</v>
      </c>
      <c r="E4347" s="8">
        <f t="shared" ca="1" si="17"/>
        <v>0.7301255429201956</v>
      </c>
    </row>
    <row r="4348" spans="1:5" ht="15.75" customHeight="1" x14ac:dyDescent="0.3">
      <c r="A4348" s="1">
        <v>2023</v>
      </c>
      <c r="B4348" s="1" t="s">
        <v>3381</v>
      </c>
      <c r="C4348" s="1" t="s">
        <v>13428</v>
      </c>
      <c r="D4348" s="1" t="s">
        <v>3382</v>
      </c>
      <c r="E4348" s="8">
        <f t="shared" ca="1" si="17"/>
        <v>0.53392369091621938</v>
      </c>
    </row>
    <row r="4349" spans="1:5" ht="15.75" customHeight="1" x14ac:dyDescent="0.3">
      <c r="A4349" s="1">
        <v>2023</v>
      </c>
      <c r="B4349" s="1" t="s">
        <v>7473</v>
      </c>
      <c r="C4349" s="1" t="s">
        <v>13428</v>
      </c>
      <c r="D4349" s="1" t="s">
        <v>7701</v>
      </c>
      <c r="E4349" s="8">
        <f t="shared" ca="1" si="17"/>
        <v>0.46196731964915094</v>
      </c>
    </row>
    <row r="4350" spans="1:5" ht="15.75" customHeight="1" x14ac:dyDescent="0.3">
      <c r="A4350" s="1">
        <v>2024</v>
      </c>
      <c r="B4350" s="1" t="s">
        <v>839</v>
      </c>
      <c r="C4350" s="1" t="s">
        <v>13428</v>
      </c>
      <c r="D4350" s="1" t="s">
        <v>840</v>
      </c>
      <c r="E4350" s="8">
        <f t="shared" ca="1" si="17"/>
        <v>8.4020704988625572E-2</v>
      </c>
    </row>
    <row r="4351" spans="1:5" ht="15.75" customHeight="1" x14ac:dyDescent="0.3">
      <c r="A4351" s="1">
        <v>2024</v>
      </c>
      <c r="B4351" s="1" t="s">
        <v>12177</v>
      </c>
      <c r="C4351" s="1" t="s">
        <v>13428</v>
      </c>
      <c r="D4351" s="1" t="s">
        <v>13200</v>
      </c>
      <c r="E4351" s="8">
        <f t="shared" ca="1" si="17"/>
        <v>0.1223292468432724</v>
      </c>
    </row>
    <row r="4352" spans="1:5" ht="15.75" customHeight="1" x14ac:dyDescent="0.3">
      <c r="A4352" s="1">
        <v>2025</v>
      </c>
      <c r="B4352" s="1" t="s">
        <v>2337</v>
      </c>
      <c r="C4352" s="1" t="s">
        <v>13428</v>
      </c>
      <c r="D4352" s="1" t="s">
        <v>6255</v>
      </c>
      <c r="E4352" s="8">
        <f t="shared" ca="1" si="17"/>
        <v>0.60033858405169527</v>
      </c>
    </row>
    <row r="4353" spans="1:5" ht="15.75" customHeight="1" x14ac:dyDescent="0.3">
      <c r="A4353" s="1">
        <v>2025</v>
      </c>
      <c r="B4353" s="1" t="s">
        <v>4194</v>
      </c>
      <c r="C4353" s="1" t="s">
        <v>13428</v>
      </c>
      <c r="D4353" s="1" t="s">
        <v>4195</v>
      </c>
      <c r="E4353" s="8">
        <f t="shared" ca="1" si="17"/>
        <v>0.27194774659001408</v>
      </c>
    </row>
    <row r="4354" spans="1:5" ht="15.75" customHeight="1" x14ac:dyDescent="0.3">
      <c r="A4354" s="1">
        <v>2026</v>
      </c>
      <c r="B4354" s="1" t="s">
        <v>10912</v>
      </c>
      <c r="C4354" s="1" t="s">
        <v>13428</v>
      </c>
      <c r="D4354" s="1" t="s">
        <v>13415</v>
      </c>
      <c r="E4354" s="8">
        <f t="shared" ca="1" si="17"/>
        <v>0.22311804931530721</v>
      </c>
    </row>
    <row r="4355" spans="1:5" ht="15.75" customHeight="1" x14ac:dyDescent="0.3">
      <c r="A4355" s="1">
        <v>2026</v>
      </c>
      <c r="B4355" s="1" t="s">
        <v>5428</v>
      </c>
      <c r="C4355" s="1" t="s">
        <v>13428</v>
      </c>
      <c r="D4355" s="1" t="s">
        <v>5429</v>
      </c>
      <c r="E4355" s="8">
        <f t="shared" ca="1" si="17"/>
        <v>0.5657435964457963</v>
      </c>
    </row>
    <row r="4356" spans="1:5" ht="15.75" customHeight="1" x14ac:dyDescent="0.3">
      <c r="A4356" s="1">
        <v>2027</v>
      </c>
      <c r="B4356" s="1" t="s">
        <v>7557</v>
      </c>
      <c r="C4356" s="1" t="s">
        <v>13428</v>
      </c>
      <c r="D4356" s="1" t="s">
        <v>13408</v>
      </c>
      <c r="E4356" s="8">
        <f t="shared" ca="1" si="17"/>
        <v>0.1049637095829925</v>
      </c>
    </row>
    <row r="4357" spans="1:5" ht="15.75" customHeight="1" x14ac:dyDescent="0.3">
      <c r="A4357" s="1">
        <v>2027</v>
      </c>
      <c r="B4357" s="1" t="s">
        <v>5320</v>
      </c>
      <c r="C4357" s="1" t="s">
        <v>13428</v>
      </c>
      <c r="D4357" s="1" t="s">
        <v>6618</v>
      </c>
      <c r="E4357" s="8">
        <f t="shared" ca="1" si="17"/>
        <v>0.47008013390813852</v>
      </c>
    </row>
    <row r="4358" spans="1:5" ht="15.75" customHeight="1" x14ac:dyDescent="0.3">
      <c r="A4358" s="1">
        <v>2028</v>
      </c>
      <c r="B4358" s="1" t="s">
        <v>4705</v>
      </c>
      <c r="C4358" s="1" t="s">
        <v>13428</v>
      </c>
      <c r="D4358" s="1" t="s">
        <v>4706</v>
      </c>
      <c r="E4358" s="8">
        <f t="shared" ca="1" si="17"/>
        <v>0.71247665399876214</v>
      </c>
    </row>
    <row r="4359" spans="1:5" ht="15.75" customHeight="1" x14ac:dyDescent="0.3">
      <c r="A4359" s="1">
        <v>2028</v>
      </c>
      <c r="B4359" s="1" t="s">
        <v>7595</v>
      </c>
      <c r="C4359" s="1" t="s">
        <v>13428</v>
      </c>
      <c r="D4359" s="1" t="s">
        <v>11704</v>
      </c>
      <c r="E4359" s="8">
        <f t="shared" ca="1" si="17"/>
        <v>0.89220822365577412</v>
      </c>
    </row>
    <row r="4360" spans="1:5" ht="15.75" customHeight="1" x14ac:dyDescent="0.3">
      <c r="A4360" s="1">
        <v>2029</v>
      </c>
      <c r="B4360" s="1" t="s">
        <v>4834</v>
      </c>
      <c r="C4360" s="1" t="s">
        <v>13428</v>
      </c>
      <c r="D4360" s="1" t="s">
        <v>12739</v>
      </c>
      <c r="E4360" s="8">
        <f t="shared" ca="1" si="17"/>
        <v>0.8893554030785803</v>
      </c>
    </row>
    <row r="4361" spans="1:5" ht="15.75" customHeight="1" x14ac:dyDescent="0.3">
      <c r="A4361" s="1">
        <v>2029</v>
      </c>
      <c r="B4361" s="1" t="s">
        <v>2741</v>
      </c>
      <c r="C4361" s="1" t="s">
        <v>13428</v>
      </c>
      <c r="D4361" s="1" t="s">
        <v>2742</v>
      </c>
      <c r="E4361" s="8">
        <f t="shared" ca="1" si="17"/>
        <v>0.44478307680441176</v>
      </c>
    </row>
    <row r="4362" spans="1:5" ht="15.75" customHeight="1" x14ac:dyDescent="0.3">
      <c r="A4362" s="1">
        <v>2030</v>
      </c>
      <c r="B4362" s="1" t="s">
        <v>874</v>
      </c>
      <c r="C4362" s="1" t="s">
        <v>13428</v>
      </c>
      <c r="D4362" s="1" t="s">
        <v>7678</v>
      </c>
      <c r="E4362" s="8">
        <f t="shared" ca="1" si="17"/>
        <v>0.18851185556657213</v>
      </c>
    </row>
    <row r="4363" spans="1:5" ht="15.75" customHeight="1" x14ac:dyDescent="0.3">
      <c r="A4363" s="1">
        <v>2030</v>
      </c>
      <c r="B4363" s="1" t="s">
        <v>4091</v>
      </c>
      <c r="C4363" s="1" t="s">
        <v>13428</v>
      </c>
      <c r="D4363" s="1" t="s">
        <v>4092</v>
      </c>
      <c r="E4363" s="8">
        <f t="shared" ca="1" si="17"/>
        <v>0.44651133484550631</v>
      </c>
    </row>
    <row r="4364" spans="1:5" ht="15.75" customHeight="1" x14ac:dyDescent="0.3">
      <c r="A4364" s="1">
        <v>2031</v>
      </c>
      <c r="B4364" s="1" t="s">
        <v>7388</v>
      </c>
      <c r="C4364" s="1" t="s">
        <v>13428</v>
      </c>
      <c r="D4364" s="1" t="s">
        <v>7389</v>
      </c>
      <c r="E4364" s="8">
        <f t="shared" ca="1" si="17"/>
        <v>6.7333235228997368E-2</v>
      </c>
    </row>
    <row r="4365" spans="1:5" ht="15.75" customHeight="1" x14ac:dyDescent="0.3">
      <c r="A4365" s="1">
        <v>2031</v>
      </c>
      <c r="B4365" s="1" t="s">
        <v>2210</v>
      </c>
      <c r="C4365" s="1" t="s">
        <v>13428</v>
      </c>
      <c r="D4365" s="1" t="s">
        <v>13261</v>
      </c>
      <c r="E4365" s="8">
        <f t="shared" ca="1" si="17"/>
        <v>0.20942969932204103</v>
      </c>
    </row>
    <row r="4366" spans="1:5" ht="15.75" customHeight="1" x14ac:dyDescent="0.3">
      <c r="A4366" s="1">
        <v>2032</v>
      </c>
      <c r="B4366" s="1" t="s">
        <v>6344</v>
      </c>
      <c r="C4366" s="1" t="s">
        <v>13428</v>
      </c>
      <c r="D4366" s="1" t="s">
        <v>6345</v>
      </c>
      <c r="E4366" s="8">
        <f t="shared" ca="1" si="17"/>
        <v>0.55836550913204108</v>
      </c>
    </row>
    <row r="4367" spans="1:5" ht="15.75" customHeight="1" x14ac:dyDescent="0.3">
      <c r="A4367" s="1">
        <v>2032</v>
      </c>
      <c r="B4367" s="1" t="s">
        <v>4825</v>
      </c>
      <c r="C4367" s="1" t="s">
        <v>13428</v>
      </c>
      <c r="D4367" s="1" t="s">
        <v>13098</v>
      </c>
      <c r="E4367" s="8">
        <f t="shared" ca="1" si="17"/>
        <v>0.18288462799306882</v>
      </c>
    </row>
    <row r="4368" spans="1:5" ht="15.75" customHeight="1" x14ac:dyDescent="0.3">
      <c r="A4368" s="1">
        <v>2033</v>
      </c>
      <c r="B4368" s="1" t="s">
        <v>7311</v>
      </c>
      <c r="C4368" s="1" t="s">
        <v>13428</v>
      </c>
      <c r="D4368" s="1" t="s">
        <v>12398</v>
      </c>
      <c r="E4368" s="8">
        <f t="shared" ca="1" si="17"/>
        <v>0.86094101582836025</v>
      </c>
    </row>
    <row r="4369" spans="1:5" ht="15.75" customHeight="1" x14ac:dyDescent="0.3">
      <c r="A4369" s="1">
        <v>2033</v>
      </c>
      <c r="B4369" s="1" t="s">
        <v>7431</v>
      </c>
      <c r="C4369" s="1" t="s">
        <v>13428</v>
      </c>
      <c r="D4369" s="1" t="s">
        <v>13202</v>
      </c>
      <c r="E4369" s="8">
        <f t="shared" ca="1" si="17"/>
        <v>0.17774878114826598</v>
      </c>
    </row>
    <row r="4370" spans="1:5" ht="15.75" customHeight="1" x14ac:dyDescent="0.3">
      <c r="A4370" s="1">
        <v>2034</v>
      </c>
      <c r="B4370" s="1" t="s">
        <v>11248</v>
      </c>
      <c r="C4370" s="1" t="s">
        <v>13428</v>
      </c>
      <c r="D4370" s="1" t="s">
        <v>12388</v>
      </c>
      <c r="E4370" s="8">
        <f t="shared" ca="1" si="17"/>
        <v>0.87912426523723086</v>
      </c>
    </row>
    <row r="4371" spans="1:5" ht="15.75" customHeight="1" x14ac:dyDescent="0.3">
      <c r="A4371" s="1">
        <v>2034</v>
      </c>
      <c r="B4371" s="1" t="s">
        <v>2148</v>
      </c>
      <c r="C4371" s="1" t="s">
        <v>13428</v>
      </c>
      <c r="D4371" s="1" t="s">
        <v>2658</v>
      </c>
      <c r="E4371" s="8">
        <f t="shared" ca="1" si="17"/>
        <v>0.2477903805987145</v>
      </c>
    </row>
    <row r="4372" spans="1:5" ht="15.75" customHeight="1" x14ac:dyDescent="0.3">
      <c r="A4372" s="1">
        <v>2035</v>
      </c>
      <c r="B4372" s="1" t="s">
        <v>4485</v>
      </c>
      <c r="C4372" s="1" t="s">
        <v>13428</v>
      </c>
      <c r="D4372" s="1" t="s">
        <v>4486</v>
      </c>
      <c r="E4372" s="8">
        <f t="shared" ca="1" si="17"/>
        <v>0.24728307503783264</v>
      </c>
    </row>
    <row r="4373" spans="1:5" ht="15.75" customHeight="1" x14ac:dyDescent="0.3">
      <c r="A4373" s="1">
        <v>2035</v>
      </c>
      <c r="B4373" s="1" t="s">
        <v>9821</v>
      </c>
      <c r="C4373" s="1" t="s">
        <v>13428</v>
      </c>
      <c r="D4373" s="1" t="s">
        <v>9822</v>
      </c>
      <c r="E4373" s="8">
        <f t="shared" ca="1" si="17"/>
        <v>0.47829503152282193</v>
      </c>
    </row>
    <row r="4374" spans="1:5" ht="15.75" customHeight="1" x14ac:dyDescent="0.3">
      <c r="A4374" s="1">
        <v>2036</v>
      </c>
      <c r="B4374" s="1" t="s">
        <v>10018</v>
      </c>
      <c r="C4374" s="1" t="s">
        <v>13428</v>
      </c>
      <c r="D4374" s="1" t="s">
        <v>10019</v>
      </c>
      <c r="E4374" s="8">
        <f t="shared" ca="1" si="17"/>
        <v>0.37251105008408447</v>
      </c>
    </row>
    <row r="4375" spans="1:5" ht="15.75" customHeight="1" x14ac:dyDescent="0.3">
      <c r="A4375" s="1">
        <v>2036</v>
      </c>
      <c r="B4375" s="1" t="s">
        <v>7735</v>
      </c>
      <c r="C4375" s="1" t="s">
        <v>13428</v>
      </c>
      <c r="D4375" s="1" t="s">
        <v>12718</v>
      </c>
      <c r="E4375" s="8">
        <f t="shared" ca="1" si="17"/>
        <v>0.28676102025282291</v>
      </c>
    </row>
    <row r="4376" spans="1:5" ht="15.75" customHeight="1" x14ac:dyDescent="0.3">
      <c r="A4376" s="1">
        <v>2037</v>
      </c>
      <c r="B4376" s="1" t="s">
        <v>5099</v>
      </c>
      <c r="C4376" s="1" t="s">
        <v>13428</v>
      </c>
      <c r="D4376" s="1" t="s">
        <v>5100</v>
      </c>
      <c r="E4376" s="8">
        <f t="shared" ca="1" si="17"/>
        <v>0.5335255303132953</v>
      </c>
    </row>
    <row r="4377" spans="1:5" ht="15.75" customHeight="1" x14ac:dyDescent="0.3">
      <c r="A4377" s="1">
        <v>2037</v>
      </c>
      <c r="B4377" s="1" t="s">
        <v>6838</v>
      </c>
      <c r="C4377" s="1" t="s">
        <v>13428</v>
      </c>
      <c r="D4377" s="1" t="s">
        <v>10244</v>
      </c>
      <c r="E4377" s="8">
        <f t="shared" ca="1" si="17"/>
        <v>0.60708684965137394</v>
      </c>
    </row>
    <row r="4378" spans="1:5" ht="15.75" customHeight="1" x14ac:dyDescent="0.3">
      <c r="A4378" s="1">
        <v>2038</v>
      </c>
      <c r="B4378" s="1" t="s">
        <v>12007</v>
      </c>
      <c r="C4378" s="1" t="s">
        <v>13428</v>
      </c>
      <c r="D4378" s="1" t="s">
        <v>12374</v>
      </c>
      <c r="E4378" s="8">
        <f t="shared" ca="1" si="17"/>
        <v>0.19244162485345473</v>
      </c>
    </row>
    <row r="4379" spans="1:5" ht="15.75" customHeight="1" x14ac:dyDescent="0.3">
      <c r="A4379" s="1">
        <v>2038</v>
      </c>
      <c r="B4379" s="1" t="s">
        <v>6169</v>
      </c>
      <c r="C4379" s="1" t="s">
        <v>13428</v>
      </c>
      <c r="D4379" s="1" t="s">
        <v>6170</v>
      </c>
      <c r="E4379" s="8">
        <f t="shared" ca="1" si="17"/>
        <v>0.66999390529393299</v>
      </c>
    </row>
    <row r="4380" spans="1:5" ht="15.75" customHeight="1" x14ac:dyDescent="0.3">
      <c r="A4380" s="1">
        <v>2039</v>
      </c>
      <c r="B4380" s="1" t="s">
        <v>3452</v>
      </c>
      <c r="C4380" s="1" t="s">
        <v>13428</v>
      </c>
      <c r="D4380" s="1" t="s">
        <v>3453</v>
      </c>
      <c r="E4380" s="8">
        <f t="shared" ca="1" si="17"/>
        <v>0.71025562549626009</v>
      </c>
    </row>
    <row r="4381" spans="1:5" ht="15.75" customHeight="1" x14ac:dyDescent="0.3">
      <c r="A4381" s="1">
        <v>2039</v>
      </c>
      <c r="B4381" s="1" t="s">
        <v>7632</v>
      </c>
      <c r="C4381" s="1" t="s">
        <v>13428</v>
      </c>
      <c r="D4381" s="1" t="s">
        <v>7633</v>
      </c>
      <c r="E4381" s="8">
        <f t="shared" ca="1" si="17"/>
        <v>0.3355434122337223</v>
      </c>
    </row>
    <row r="4382" spans="1:5" ht="15.75" customHeight="1" x14ac:dyDescent="0.3">
      <c r="A4382" s="1">
        <v>2040</v>
      </c>
      <c r="B4382" s="1" t="s">
        <v>8133</v>
      </c>
      <c r="C4382" s="1" t="s">
        <v>13428</v>
      </c>
      <c r="D4382" s="1" t="s">
        <v>8134</v>
      </c>
      <c r="E4382" s="8">
        <f t="shared" ca="1" si="17"/>
        <v>0.62101686275727852</v>
      </c>
    </row>
    <row r="4383" spans="1:5" ht="15.75" customHeight="1" x14ac:dyDescent="0.3">
      <c r="A4383" s="1">
        <v>2040</v>
      </c>
      <c r="B4383" s="1" t="s">
        <v>6770</v>
      </c>
      <c r="C4383" s="1" t="s">
        <v>13428</v>
      </c>
      <c r="D4383" s="1" t="s">
        <v>9097</v>
      </c>
      <c r="E4383" s="8">
        <f t="shared" ca="1" si="17"/>
        <v>0.81451091113933349</v>
      </c>
    </row>
    <row r="4384" spans="1:5" ht="15.75" customHeight="1" x14ac:dyDescent="0.3">
      <c r="A4384" s="1">
        <v>2041</v>
      </c>
      <c r="B4384" s="1" t="s">
        <v>9866</v>
      </c>
      <c r="C4384" s="1" t="s">
        <v>13428</v>
      </c>
      <c r="D4384" s="1" t="s">
        <v>11319</v>
      </c>
      <c r="E4384" s="8">
        <f t="shared" ca="1" si="17"/>
        <v>0.67292487793954248</v>
      </c>
    </row>
    <row r="4385" spans="1:5" ht="15.75" customHeight="1" x14ac:dyDescent="0.3">
      <c r="A4385" s="1">
        <v>2041</v>
      </c>
      <c r="B4385" s="1" t="s">
        <v>3379</v>
      </c>
      <c r="C4385" s="1" t="s">
        <v>13428</v>
      </c>
      <c r="D4385" s="1" t="s">
        <v>4729</v>
      </c>
      <c r="E4385" s="8">
        <f t="shared" ca="1" si="17"/>
        <v>0.30524845233189568</v>
      </c>
    </row>
    <row r="4386" spans="1:5" ht="15.75" customHeight="1" x14ac:dyDescent="0.3">
      <c r="A4386" s="1">
        <v>2042</v>
      </c>
      <c r="B4386" s="1" t="s">
        <v>9404</v>
      </c>
      <c r="C4386" s="1" t="s">
        <v>13428</v>
      </c>
      <c r="D4386" s="1" t="s">
        <v>9659</v>
      </c>
      <c r="E4386" s="8">
        <f t="shared" ca="1" si="17"/>
        <v>8.1800976258585067E-2</v>
      </c>
    </row>
    <row r="4387" spans="1:5" ht="15.75" customHeight="1" x14ac:dyDescent="0.3">
      <c r="A4387" s="1">
        <v>2042</v>
      </c>
      <c r="B4387" s="1" t="s">
        <v>4903</v>
      </c>
      <c r="C4387" s="1" t="s">
        <v>13428</v>
      </c>
      <c r="D4387" s="1" t="s">
        <v>10462</v>
      </c>
      <c r="E4387" s="8">
        <f t="shared" ca="1" si="17"/>
        <v>0.61000483887477452</v>
      </c>
    </row>
    <row r="4388" spans="1:5" ht="15.75" customHeight="1" x14ac:dyDescent="0.3">
      <c r="A4388" s="1">
        <v>2043</v>
      </c>
      <c r="B4388" s="1" t="s">
        <v>3393</v>
      </c>
      <c r="C4388" s="1" t="s">
        <v>13428</v>
      </c>
      <c r="D4388" s="1" t="s">
        <v>12674</v>
      </c>
      <c r="E4388" s="8">
        <f t="shared" ca="1" si="17"/>
        <v>0.24709750972574274</v>
      </c>
    </row>
    <row r="4389" spans="1:5" ht="15.75" customHeight="1" x14ac:dyDescent="0.3">
      <c r="A4389" s="1">
        <v>2043</v>
      </c>
      <c r="B4389" s="1" t="s">
        <v>744</v>
      </c>
      <c r="C4389" s="1" t="s">
        <v>13428</v>
      </c>
      <c r="D4389" s="1" t="s">
        <v>745</v>
      </c>
      <c r="E4389" s="8">
        <f t="shared" ca="1" si="17"/>
        <v>0.43695989747568031</v>
      </c>
    </row>
    <row r="4390" spans="1:5" ht="15.75" customHeight="1" x14ac:dyDescent="0.3">
      <c r="A4390" s="1">
        <v>2044</v>
      </c>
      <c r="B4390" s="1" t="s">
        <v>7320</v>
      </c>
      <c r="C4390" s="1" t="s">
        <v>13428</v>
      </c>
      <c r="D4390" s="1" t="s">
        <v>10679</v>
      </c>
      <c r="E4390" s="8">
        <f t="shared" ca="1" si="17"/>
        <v>0.35650116583446856</v>
      </c>
    </row>
    <row r="4391" spans="1:5" ht="15.75" customHeight="1" x14ac:dyDescent="0.3">
      <c r="A4391" s="1">
        <v>2044</v>
      </c>
      <c r="B4391" s="1" t="s">
        <v>432</v>
      </c>
      <c r="C4391" s="1" t="s">
        <v>13428</v>
      </c>
      <c r="D4391" s="1" t="s">
        <v>9965</v>
      </c>
      <c r="E4391" s="8">
        <f t="shared" ca="1" si="17"/>
        <v>0.6411901134462713</v>
      </c>
    </row>
    <row r="4392" spans="1:5" ht="15.75" customHeight="1" x14ac:dyDescent="0.3">
      <c r="A4392" s="1">
        <v>2045</v>
      </c>
      <c r="B4392" s="1" t="s">
        <v>4363</v>
      </c>
      <c r="C4392" s="1" t="s">
        <v>13428</v>
      </c>
      <c r="D4392" s="1" t="s">
        <v>10440</v>
      </c>
      <c r="E4392" s="8">
        <f t="shared" ca="1" si="17"/>
        <v>0.82462849215781009</v>
      </c>
    </row>
    <row r="4393" spans="1:5" ht="15.75" customHeight="1" x14ac:dyDescent="0.3">
      <c r="A4393" s="1">
        <v>2045</v>
      </c>
      <c r="B4393" s="1" t="s">
        <v>10217</v>
      </c>
      <c r="C4393" s="1" t="s">
        <v>13428</v>
      </c>
      <c r="D4393" s="1" t="s">
        <v>10218</v>
      </c>
      <c r="E4393" s="8">
        <f t="shared" ca="1" si="17"/>
        <v>0.51575620051102833</v>
      </c>
    </row>
    <row r="4394" spans="1:5" ht="15.75" customHeight="1" x14ac:dyDescent="0.3">
      <c r="A4394" s="1">
        <v>2046</v>
      </c>
      <c r="B4394" s="1" t="s">
        <v>10754</v>
      </c>
      <c r="C4394" s="1" t="s">
        <v>13428</v>
      </c>
      <c r="D4394" s="1" t="s">
        <v>13015</v>
      </c>
      <c r="E4394" s="8">
        <f t="shared" ca="1" si="17"/>
        <v>2.3970690974535969E-2</v>
      </c>
    </row>
    <row r="4395" spans="1:5" ht="15.75" customHeight="1" x14ac:dyDescent="0.3">
      <c r="A4395" s="1">
        <v>2046</v>
      </c>
      <c r="B4395" s="1" t="s">
        <v>8632</v>
      </c>
      <c r="C4395" s="1" t="s">
        <v>13428</v>
      </c>
      <c r="D4395" s="1" t="s">
        <v>8633</v>
      </c>
      <c r="E4395" s="8">
        <f t="shared" ca="1" si="17"/>
        <v>0.37591578860840325</v>
      </c>
    </row>
    <row r="4396" spans="1:5" ht="15.75" customHeight="1" x14ac:dyDescent="0.3">
      <c r="A4396" s="1">
        <v>2047</v>
      </c>
      <c r="B4396" s="1" t="s">
        <v>4563</v>
      </c>
      <c r="C4396" s="1" t="s">
        <v>13428</v>
      </c>
      <c r="D4396" s="1" t="s">
        <v>9790</v>
      </c>
      <c r="E4396" s="8">
        <f t="shared" ca="1" si="17"/>
        <v>5.7252048681568524E-2</v>
      </c>
    </row>
    <row r="4397" spans="1:5" ht="15.75" customHeight="1" x14ac:dyDescent="0.3">
      <c r="A4397" s="1">
        <v>2047</v>
      </c>
      <c r="B4397" s="1" t="s">
        <v>11748</v>
      </c>
      <c r="C4397" s="1" t="s">
        <v>13428</v>
      </c>
      <c r="D4397" s="1" t="s">
        <v>11749</v>
      </c>
      <c r="E4397" s="8">
        <f t="shared" ca="1" si="17"/>
        <v>0.55924459332195919</v>
      </c>
    </row>
    <row r="4398" spans="1:5" ht="15.75" customHeight="1" x14ac:dyDescent="0.3">
      <c r="A4398" s="1">
        <v>2048</v>
      </c>
      <c r="B4398" s="1" t="s">
        <v>6196</v>
      </c>
      <c r="C4398" s="1" t="s">
        <v>13428</v>
      </c>
      <c r="D4398" s="1" t="s">
        <v>9574</v>
      </c>
      <c r="E4398" s="8">
        <f t="shared" ca="1" si="17"/>
        <v>0.26318538636122801</v>
      </c>
    </row>
    <row r="4399" spans="1:5" ht="15.75" customHeight="1" x14ac:dyDescent="0.3">
      <c r="A4399" s="1">
        <v>2048</v>
      </c>
      <c r="B4399" s="1" t="s">
        <v>8502</v>
      </c>
      <c r="C4399" s="1" t="s">
        <v>13428</v>
      </c>
      <c r="D4399" s="1" t="s">
        <v>8503</v>
      </c>
      <c r="E4399" s="8">
        <f t="shared" ca="1" si="17"/>
        <v>0.68447939633885113</v>
      </c>
    </row>
    <row r="4400" spans="1:5" ht="15.75" customHeight="1" x14ac:dyDescent="0.3">
      <c r="A4400" s="1">
        <v>2049</v>
      </c>
      <c r="B4400" s="1" t="s">
        <v>6031</v>
      </c>
      <c r="C4400" s="1" t="s">
        <v>13428</v>
      </c>
      <c r="D4400" s="1" t="s">
        <v>8325</v>
      </c>
      <c r="E4400" s="8">
        <f t="shared" ca="1" si="17"/>
        <v>0.96384057565568548</v>
      </c>
    </row>
    <row r="4401" spans="1:5" ht="15.75" customHeight="1" x14ac:dyDescent="0.3">
      <c r="A4401" s="1">
        <v>2049</v>
      </c>
      <c r="B4401" s="1" t="s">
        <v>6432</v>
      </c>
      <c r="C4401" s="1" t="s">
        <v>13428</v>
      </c>
      <c r="D4401" s="1" t="s">
        <v>8422</v>
      </c>
      <c r="E4401" s="8">
        <f t="shared" ca="1" si="17"/>
        <v>0.36055852985032844</v>
      </c>
    </row>
    <row r="4402" spans="1:5" ht="15.75" customHeight="1" x14ac:dyDescent="0.3">
      <c r="A4402" s="1">
        <v>2050</v>
      </c>
      <c r="B4402" s="1" t="s">
        <v>3077</v>
      </c>
      <c r="C4402" s="1" t="s">
        <v>13428</v>
      </c>
      <c r="D4402" s="1" t="s">
        <v>3078</v>
      </c>
      <c r="E4402" s="8">
        <f t="shared" ca="1" si="17"/>
        <v>0.41730495031106862</v>
      </c>
    </row>
    <row r="4403" spans="1:5" ht="15.75" customHeight="1" x14ac:dyDescent="0.3">
      <c r="A4403" s="1">
        <v>2050</v>
      </c>
      <c r="B4403" s="1" t="s">
        <v>9505</v>
      </c>
      <c r="C4403" s="1" t="s">
        <v>13428</v>
      </c>
      <c r="D4403" s="1" t="s">
        <v>9506</v>
      </c>
      <c r="E4403" s="8">
        <f t="shared" ca="1" si="17"/>
        <v>0.69270429160146041</v>
      </c>
    </row>
    <row r="4404" spans="1:5" ht="15.75" customHeight="1" x14ac:dyDescent="0.3">
      <c r="A4404" s="1">
        <v>2051</v>
      </c>
      <c r="B4404" s="1" t="s">
        <v>9379</v>
      </c>
      <c r="C4404" s="1" t="s">
        <v>13428</v>
      </c>
      <c r="D4404" s="1" t="s">
        <v>11497</v>
      </c>
      <c r="E4404" s="8">
        <f t="shared" ca="1" si="17"/>
        <v>0.98004943255185983</v>
      </c>
    </row>
    <row r="4405" spans="1:5" ht="15.75" customHeight="1" x14ac:dyDescent="0.3">
      <c r="A4405" s="1">
        <v>2051</v>
      </c>
      <c r="B4405" s="1" t="s">
        <v>6979</v>
      </c>
      <c r="C4405" s="1" t="s">
        <v>13428</v>
      </c>
      <c r="D4405" s="1" t="s">
        <v>8266</v>
      </c>
      <c r="E4405" s="8">
        <f t="shared" ca="1" si="17"/>
        <v>0.26793274051838178</v>
      </c>
    </row>
    <row r="4406" spans="1:5" ht="15.75" customHeight="1" x14ac:dyDescent="0.3">
      <c r="A4406" s="1">
        <v>2052</v>
      </c>
      <c r="B4406" s="1" t="s">
        <v>2455</v>
      </c>
      <c r="C4406" s="1" t="s">
        <v>13428</v>
      </c>
      <c r="D4406" s="1" t="s">
        <v>12660</v>
      </c>
      <c r="E4406" s="8">
        <f t="shared" ca="1" si="17"/>
        <v>0.26922138759771408</v>
      </c>
    </row>
    <row r="4407" spans="1:5" ht="15.75" customHeight="1" x14ac:dyDescent="0.3">
      <c r="A4407" s="1">
        <v>2052</v>
      </c>
      <c r="B4407" s="1" t="s">
        <v>2176</v>
      </c>
      <c r="C4407" s="1" t="s">
        <v>13428</v>
      </c>
      <c r="D4407" s="1" t="s">
        <v>2177</v>
      </c>
      <c r="E4407" s="8">
        <f t="shared" ca="1" si="17"/>
        <v>0.25192843508763918</v>
      </c>
    </row>
    <row r="4408" spans="1:5" ht="15.75" customHeight="1" x14ac:dyDescent="0.3">
      <c r="A4408" s="1">
        <v>2053</v>
      </c>
      <c r="B4408" s="1" t="s">
        <v>8614</v>
      </c>
      <c r="C4408" s="1" t="s">
        <v>13428</v>
      </c>
      <c r="D4408" s="1" t="s">
        <v>8615</v>
      </c>
      <c r="E4408" s="8">
        <f t="shared" ca="1" si="17"/>
        <v>0.133390876452397</v>
      </c>
    </row>
    <row r="4409" spans="1:5" ht="15.75" customHeight="1" x14ac:dyDescent="0.3">
      <c r="A4409" s="1">
        <v>2053</v>
      </c>
      <c r="B4409" s="1" t="s">
        <v>4276</v>
      </c>
      <c r="C4409" s="1" t="s">
        <v>13428</v>
      </c>
      <c r="D4409" s="1" t="s">
        <v>11913</v>
      </c>
      <c r="E4409" s="8">
        <f t="shared" ca="1" si="17"/>
        <v>0.89080927541113419</v>
      </c>
    </row>
    <row r="4410" spans="1:5" ht="15.75" customHeight="1" x14ac:dyDescent="0.3">
      <c r="A4410" s="1">
        <v>2054</v>
      </c>
      <c r="B4410" s="1" t="s">
        <v>8692</v>
      </c>
      <c r="C4410" s="1" t="s">
        <v>13428</v>
      </c>
      <c r="D4410" s="1" t="s">
        <v>8722</v>
      </c>
      <c r="E4410" s="8">
        <f t="shared" ca="1" si="17"/>
        <v>0.84833385714929299</v>
      </c>
    </row>
    <row r="4411" spans="1:5" ht="15.75" customHeight="1" x14ac:dyDescent="0.3">
      <c r="A4411" s="1">
        <v>2054</v>
      </c>
      <c r="B4411" s="1" t="s">
        <v>5287</v>
      </c>
      <c r="C4411" s="1" t="s">
        <v>13428</v>
      </c>
      <c r="D4411" s="1" t="s">
        <v>5288</v>
      </c>
      <c r="E4411" s="8">
        <f t="shared" ca="1" si="17"/>
        <v>0.47082829095728485</v>
      </c>
    </row>
    <row r="4412" spans="1:5" ht="15.75" customHeight="1" x14ac:dyDescent="0.3">
      <c r="A4412" s="1">
        <v>2055</v>
      </c>
      <c r="B4412" s="1" t="s">
        <v>9307</v>
      </c>
      <c r="C4412" s="1" t="s">
        <v>13428</v>
      </c>
      <c r="D4412" s="1" t="s">
        <v>9308</v>
      </c>
      <c r="E4412" s="8">
        <f t="shared" ca="1" si="17"/>
        <v>1.0013566862472567E-2</v>
      </c>
    </row>
    <row r="4413" spans="1:5" ht="15.75" customHeight="1" x14ac:dyDescent="0.3">
      <c r="A4413" s="1">
        <v>2055</v>
      </c>
      <c r="B4413" s="1" t="s">
        <v>6049</v>
      </c>
      <c r="C4413" s="1" t="s">
        <v>13428</v>
      </c>
      <c r="D4413" s="1" t="s">
        <v>12632</v>
      </c>
      <c r="E4413" s="8">
        <f t="shared" ca="1" si="17"/>
        <v>0.58004496262393734</v>
      </c>
    </row>
    <row r="4414" spans="1:5" ht="15.75" customHeight="1" x14ac:dyDescent="0.3">
      <c r="A4414" s="1">
        <v>2056</v>
      </c>
      <c r="B4414" s="1" t="s">
        <v>9864</v>
      </c>
      <c r="C4414" s="1" t="s">
        <v>13428</v>
      </c>
      <c r="D4414" s="1" t="s">
        <v>9865</v>
      </c>
      <c r="E4414" s="8">
        <f t="shared" ca="1" si="17"/>
        <v>0.19189023698867846</v>
      </c>
    </row>
    <row r="4415" spans="1:5" ht="15.75" customHeight="1" x14ac:dyDescent="0.3">
      <c r="A4415" s="1">
        <v>2056</v>
      </c>
      <c r="B4415" s="1" t="s">
        <v>10775</v>
      </c>
      <c r="C4415" s="1" t="s">
        <v>13428</v>
      </c>
      <c r="D4415" s="1" t="s">
        <v>13181</v>
      </c>
      <c r="E4415" s="8">
        <f t="shared" ca="1" si="17"/>
        <v>0.99754810601282828</v>
      </c>
    </row>
    <row r="4416" spans="1:5" ht="15.75" customHeight="1" x14ac:dyDescent="0.3">
      <c r="A4416" s="1">
        <v>2057</v>
      </c>
      <c r="B4416" s="1" t="s">
        <v>7149</v>
      </c>
      <c r="C4416" s="1" t="s">
        <v>13428</v>
      </c>
      <c r="D4416" s="1" t="s">
        <v>7150</v>
      </c>
      <c r="E4416" s="8">
        <f t="shared" ca="1" si="17"/>
        <v>0.15148868146320404</v>
      </c>
    </row>
    <row r="4417" spans="1:5" ht="15.75" customHeight="1" x14ac:dyDescent="0.3">
      <c r="A4417" s="1">
        <v>2057</v>
      </c>
      <c r="B4417" s="1" t="s">
        <v>4430</v>
      </c>
      <c r="C4417" s="1" t="s">
        <v>13428</v>
      </c>
      <c r="D4417" s="1" t="s">
        <v>4431</v>
      </c>
      <c r="E4417" s="8">
        <f t="shared" ca="1" si="17"/>
        <v>0.96528352019467822</v>
      </c>
    </row>
    <row r="4418" spans="1:5" ht="15.75" customHeight="1" x14ac:dyDescent="0.3">
      <c r="A4418" s="1">
        <v>2058</v>
      </c>
      <c r="B4418" s="1" t="s">
        <v>9620</v>
      </c>
      <c r="C4418" s="1" t="s">
        <v>13428</v>
      </c>
      <c r="D4418" s="1" t="s">
        <v>9621</v>
      </c>
      <c r="E4418" s="8">
        <f t="shared" ca="1" si="17"/>
        <v>0.30423406113217322</v>
      </c>
    </row>
    <row r="4419" spans="1:5" ht="15.75" customHeight="1" x14ac:dyDescent="0.3">
      <c r="A4419" s="1">
        <v>2058</v>
      </c>
      <c r="B4419" s="1" t="s">
        <v>344</v>
      </c>
      <c r="C4419" s="1" t="s">
        <v>13428</v>
      </c>
      <c r="D4419" s="1" t="s">
        <v>345</v>
      </c>
      <c r="E4419" s="8">
        <f t="shared" ca="1" si="17"/>
        <v>0.81948247547702036</v>
      </c>
    </row>
    <row r="4420" spans="1:5" ht="15.75" customHeight="1" x14ac:dyDescent="0.3">
      <c r="A4420" s="1">
        <v>2059</v>
      </c>
      <c r="B4420" s="1" t="s">
        <v>9245</v>
      </c>
      <c r="C4420" s="1" t="s">
        <v>13428</v>
      </c>
      <c r="D4420" s="1" t="s">
        <v>10390</v>
      </c>
      <c r="E4420" s="8">
        <f t="shared" ca="1" si="17"/>
        <v>0.40438540960437153</v>
      </c>
    </row>
    <row r="4421" spans="1:5" ht="15.75" customHeight="1" x14ac:dyDescent="0.3">
      <c r="A4421" s="1">
        <v>2059</v>
      </c>
      <c r="B4421" s="1" t="s">
        <v>10610</v>
      </c>
      <c r="C4421" s="1" t="s">
        <v>13428</v>
      </c>
      <c r="D4421" s="1" t="s">
        <v>10851</v>
      </c>
      <c r="E4421" s="8">
        <f t="shared" ca="1" si="17"/>
        <v>0.95424930069337821</v>
      </c>
    </row>
    <row r="4422" spans="1:5" ht="15.75" customHeight="1" x14ac:dyDescent="0.3">
      <c r="A4422" s="1">
        <v>2060</v>
      </c>
      <c r="B4422" s="1" t="s">
        <v>12134</v>
      </c>
      <c r="C4422" s="1" t="s">
        <v>13428</v>
      </c>
      <c r="D4422" s="1" t="s">
        <v>12135</v>
      </c>
      <c r="E4422" s="8">
        <f t="shared" ca="1" si="17"/>
        <v>0.31109359414969784</v>
      </c>
    </row>
    <row r="4423" spans="1:5" ht="15.75" customHeight="1" x14ac:dyDescent="0.3">
      <c r="A4423" s="1">
        <v>2060</v>
      </c>
      <c r="B4423" s="1" t="s">
        <v>4780</v>
      </c>
      <c r="C4423" s="1" t="s">
        <v>13428</v>
      </c>
      <c r="D4423" s="1" t="s">
        <v>6888</v>
      </c>
      <c r="E4423" s="8">
        <f t="shared" ca="1" si="17"/>
        <v>0.2474863361012043</v>
      </c>
    </row>
    <row r="4424" spans="1:5" ht="15.75" customHeight="1" x14ac:dyDescent="0.3">
      <c r="A4424" s="1">
        <v>2061</v>
      </c>
      <c r="B4424" s="1" t="s">
        <v>4177</v>
      </c>
      <c r="C4424" s="1" t="s">
        <v>13428</v>
      </c>
      <c r="D4424" s="1" t="s">
        <v>4178</v>
      </c>
      <c r="E4424" s="8">
        <f t="shared" ca="1" si="17"/>
        <v>0.56384889674075367</v>
      </c>
    </row>
    <row r="4425" spans="1:5" ht="15.75" customHeight="1" x14ac:dyDescent="0.3">
      <c r="A4425" s="1">
        <v>2061</v>
      </c>
      <c r="B4425" s="1" t="s">
        <v>4800</v>
      </c>
      <c r="C4425" s="1" t="s">
        <v>13428</v>
      </c>
      <c r="D4425" s="1" t="s">
        <v>4801</v>
      </c>
      <c r="E4425" s="8">
        <f t="shared" ca="1" si="17"/>
        <v>4.2851191869126559E-3</v>
      </c>
    </row>
    <row r="4426" spans="1:5" ht="15.75" customHeight="1" x14ac:dyDescent="0.3">
      <c r="A4426" s="1">
        <v>2062</v>
      </c>
      <c r="B4426" s="1" t="s">
        <v>4428</v>
      </c>
      <c r="C4426" s="1" t="s">
        <v>13428</v>
      </c>
      <c r="D4426" s="1" t="s">
        <v>4429</v>
      </c>
      <c r="E4426" s="8">
        <f t="shared" ca="1" si="17"/>
        <v>6.9792664565301421E-2</v>
      </c>
    </row>
    <row r="4427" spans="1:5" ht="15.75" customHeight="1" x14ac:dyDescent="0.3">
      <c r="A4427" s="1">
        <v>2062</v>
      </c>
      <c r="B4427" s="1" t="s">
        <v>10420</v>
      </c>
      <c r="C4427" s="1" t="s">
        <v>13428</v>
      </c>
      <c r="D4427" s="1" t="s">
        <v>11667</v>
      </c>
      <c r="E4427" s="8">
        <f t="shared" ca="1" si="17"/>
        <v>0.90858065336808658</v>
      </c>
    </row>
    <row r="4428" spans="1:5" ht="15.75" customHeight="1" x14ac:dyDescent="0.3">
      <c r="A4428" s="1">
        <v>2063</v>
      </c>
      <c r="B4428" s="1" t="s">
        <v>7783</v>
      </c>
      <c r="C4428" s="1" t="s">
        <v>13428</v>
      </c>
      <c r="D4428" s="1" t="s">
        <v>12554</v>
      </c>
      <c r="E4428" s="8">
        <f t="shared" ca="1" si="17"/>
        <v>0.94288069829616938</v>
      </c>
    </row>
    <row r="4429" spans="1:5" ht="15.75" customHeight="1" x14ac:dyDescent="0.3">
      <c r="A4429" s="1">
        <v>2063</v>
      </c>
      <c r="B4429" s="1" t="s">
        <v>8932</v>
      </c>
      <c r="C4429" s="1" t="s">
        <v>13428</v>
      </c>
      <c r="D4429" s="1" t="s">
        <v>8933</v>
      </c>
      <c r="E4429" s="8">
        <f t="shared" ca="1" si="17"/>
        <v>0.75164337169094941</v>
      </c>
    </row>
    <row r="4430" spans="1:5" ht="15.75" customHeight="1" x14ac:dyDescent="0.3">
      <c r="A4430" s="1">
        <v>2064</v>
      </c>
      <c r="B4430" s="1" t="s">
        <v>4115</v>
      </c>
      <c r="C4430" s="1" t="s">
        <v>13428</v>
      </c>
      <c r="D4430" s="1" t="s">
        <v>4294</v>
      </c>
      <c r="E4430" s="8">
        <f t="shared" ca="1" si="17"/>
        <v>0.14991921953116272</v>
      </c>
    </row>
    <row r="4431" spans="1:5" ht="15.75" customHeight="1" x14ac:dyDescent="0.3">
      <c r="A4431" s="1">
        <v>2064</v>
      </c>
      <c r="B4431" s="1" t="s">
        <v>6021</v>
      </c>
      <c r="C4431" s="1" t="s">
        <v>13428</v>
      </c>
      <c r="D4431" s="1" t="s">
        <v>6022</v>
      </c>
      <c r="E4431" s="8">
        <f t="shared" ca="1" si="17"/>
        <v>0.69247987590838256</v>
      </c>
    </row>
    <row r="4432" spans="1:5" ht="15.75" customHeight="1" x14ac:dyDescent="0.3">
      <c r="A4432" s="1">
        <v>2065</v>
      </c>
      <c r="B4432" s="1" t="s">
        <v>7849</v>
      </c>
      <c r="C4432" s="1" t="s">
        <v>13428</v>
      </c>
      <c r="D4432" s="1" t="s">
        <v>7850</v>
      </c>
      <c r="E4432" s="8">
        <f t="shared" ca="1" si="17"/>
        <v>7.7218489612356667E-2</v>
      </c>
    </row>
    <row r="4433" spans="1:5" ht="15.75" customHeight="1" x14ac:dyDescent="0.3">
      <c r="A4433" s="1">
        <v>2065</v>
      </c>
      <c r="B4433" s="1" t="s">
        <v>7803</v>
      </c>
      <c r="C4433" s="1" t="s">
        <v>13428</v>
      </c>
      <c r="D4433" s="1" t="s">
        <v>10454</v>
      </c>
      <c r="E4433" s="8">
        <f t="shared" ca="1" si="17"/>
        <v>0.12635175987908731</v>
      </c>
    </row>
    <row r="4434" spans="1:5" ht="15.75" customHeight="1" x14ac:dyDescent="0.3">
      <c r="A4434" s="1">
        <v>2066</v>
      </c>
      <c r="B4434" s="1" t="s">
        <v>5827</v>
      </c>
      <c r="C4434" s="1" t="s">
        <v>13428</v>
      </c>
      <c r="D4434" s="1" t="s">
        <v>10837</v>
      </c>
      <c r="E4434" s="8">
        <f t="shared" ca="1" si="17"/>
        <v>0.73988358408250399</v>
      </c>
    </row>
    <row r="4435" spans="1:5" ht="15.75" customHeight="1" x14ac:dyDescent="0.3">
      <c r="A4435" s="1">
        <v>2066</v>
      </c>
      <c r="B4435" s="1" t="s">
        <v>1870</v>
      </c>
      <c r="C4435" s="1" t="s">
        <v>13428</v>
      </c>
      <c r="D4435" s="1" t="s">
        <v>2771</v>
      </c>
      <c r="E4435" s="8">
        <f t="shared" ca="1" si="17"/>
        <v>0.13339806145405919</v>
      </c>
    </row>
    <row r="4436" spans="1:5" ht="15.75" customHeight="1" x14ac:dyDescent="0.3">
      <c r="A4436" s="1">
        <v>2067</v>
      </c>
      <c r="B4436" s="1" t="s">
        <v>3057</v>
      </c>
      <c r="C4436" s="1" t="s">
        <v>13428</v>
      </c>
      <c r="D4436" s="1" t="s">
        <v>12820</v>
      </c>
      <c r="E4436" s="8">
        <f t="shared" ca="1" si="17"/>
        <v>0.61628011405699379</v>
      </c>
    </row>
    <row r="4437" spans="1:5" ht="15.75" customHeight="1" x14ac:dyDescent="0.3">
      <c r="A4437" s="1">
        <v>2067</v>
      </c>
      <c r="B4437" s="1" t="s">
        <v>5398</v>
      </c>
      <c r="C4437" s="1" t="s">
        <v>13428</v>
      </c>
      <c r="D4437" s="1" t="s">
        <v>5399</v>
      </c>
      <c r="E4437" s="8">
        <f t="shared" ca="1" si="17"/>
        <v>0.11922042363855045</v>
      </c>
    </row>
    <row r="4438" spans="1:5" ht="15.75" customHeight="1" x14ac:dyDescent="0.3">
      <c r="A4438" s="1">
        <v>2068</v>
      </c>
      <c r="B4438" s="1" t="s">
        <v>2723</v>
      </c>
      <c r="C4438" s="1" t="s">
        <v>13428</v>
      </c>
      <c r="D4438" s="1" t="s">
        <v>2724</v>
      </c>
      <c r="E4438" s="8">
        <f t="shared" ca="1" si="17"/>
        <v>0.26783186923100955</v>
      </c>
    </row>
    <row r="4439" spans="1:5" ht="15.75" customHeight="1" x14ac:dyDescent="0.3">
      <c r="A4439" s="1">
        <v>2068</v>
      </c>
      <c r="B4439" s="1" t="s">
        <v>6986</v>
      </c>
      <c r="C4439" s="1" t="s">
        <v>13428</v>
      </c>
      <c r="D4439" s="1" t="s">
        <v>9060</v>
      </c>
      <c r="E4439" s="8">
        <f t="shared" ca="1" si="17"/>
        <v>0.32249230309405674</v>
      </c>
    </row>
    <row r="4440" spans="1:5" ht="15.75" customHeight="1" x14ac:dyDescent="0.3">
      <c r="A4440" s="1">
        <v>2069</v>
      </c>
      <c r="B4440" s="1" t="s">
        <v>7593</v>
      </c>
      <c r="C4440" s="1" t="s">
        <v>13428</v>
      </c>
      <c r="D4440" s="1" t="s">
        <v>7594</v>
      </c>
      <c r="E4440" s="8">
        <f t="shared" ca="1" si="17"/>
        <v>8.2556375619596278E-2</v>
      </c>
    </row>
    <row r="4441" spans="1:5" ht="15.75" customHeight="1" x14ac:dyDescent="0.3">
      <c r="A4441" s="1">
        <v>2069</v>
      </c>
      <c r="B4441" s="1" t="s">
        <v>4230</v>
      </c>
      <c r="C4441" s="1" t="s">
        <v>13428</v>
      </c>
      <c r="D4441" s="1" t="s">
        <v>4231</v>
      </c>
      <c r="E4441" s="8">
        <f t="shared" ca="1" si="17"/>
        <v>0.89167552438964537</v>
      </c>
    </row>
    <row r="4442" spans="1:5" ht="15.75" customHeight="1" x14ac:dyDescent="0.3">
      <c r="A4442" s="1">
        <v>2070</v>
      </c>
      <c r="B4442" s="1" t="s">
        <v>7013</v>
      </c>
      <c r="C4442" s="1" t="s">
        <v>13428</v>
      </c>
      <c r="D4442" s="1" t="s">
        <v>7014</v>
      </c>
      <c r="E4442" s="8">
        <f t="shared" ca="1" si="17"/>
        <v>0.5867968183399882</v>
      </c>
    </row>
    <row r="4443" spans="1:5" ht="15.75" customHeight="1" x14ac:dyDescent="0.3">
      <c r="A4443" s="1">
        <v>2070</v>
      </c>
      <c r="B4443" s="1" t="s">
        <v>3722</v>
      </c>
      <c r="C4443" s="1" t="s">
        <v>13428</v>
      </c>
      <c r="D4443" s="1" t="s">
        <v>3723</v>
      </c>
      <c r="E4443" s="8">
        <f t="shared" ca="1" si="17"/>
        <v>0.28089252708111889</v>
      </c>
    </row>
    <row r="4444" spans="1:5" ht="15.75" customHeight="1" x14ac:dyDescent="0.3">
      <c r="A4444" s="1">
        <v>2071</v>
      </c>
      <c r="B4444" s="1" t="s">
        <v>10078</v>
      </c>
      <c r="C4444" s="1" t="s">
        <v>13428</v>
      </c>
      <c r="D4444" s="1" t="s">
        <v>10079</v>
      </c>
      <c r="E4444" s="8">
        <f t="shared" ca="1" si="17"/>
        <v>0.9837576508326491</v>
      </c>
    </row>
    <row r="4445" spans="1:5" ht="15.75" customHeight="1" x14ac:dyDescent="0.3">
      <c r="A4445" s="1">
        <v>2071</v>
      </c>
      <c r="B4445" s="1" t="s">
        <v>4156</v>
      </c>
      <c r="C4445" s="1" t="s">
        <v>13428</v>
      </c>
      <c r="D4445" s="1" t="s">
        <v>4157</v>
      </c>
      <c r="E4445" s="8">
        <f t="shared" ca="1" si="17"/>
        <v>0.92561300727899354</v>
      </c>
    </row>
    <row r="4446" spans="1:5" ht="15.75" customHeight="1" x14ac:dyDescent="0.3">
      <c r="A4446" s="1">
        <v>2072</v>
      </c>
      <c r="B4446" s="1" t="s">
        <v>3065</v>
      </c>
      <c r="C4446" s="1" t="s">
        <v>13428</v>
      </c>
      <c r="D4446" s="1" t="s">
        <v>3066</v>
      </c>
      <c r="E4446" s="8">
        <f t="shared" ca="1" si="17"/>
        <v>6.3874629797445071E-2</v>
      </c>
    </row>
    <row r="4447" spans="1:5" ht="15.75" customHeight="1" x14ac:dyDescent="0.3">
      <c r="A4447" s="1">
        <v>2072</v>
      </c>
      <c r="B4447" s="1" t="s">
        <v>8860</v>
      </c>
      <c r="C4447" s="1" t="s">
        <v>13428</v>
      </c>
      <c r="D4447" s="1" t="s">
        <v>8861</v>
      </c>
      <c r="E4447" s="8">
        <f t="shared" ca="1" si="17"/>
        <v>0.50465793645382317</v>
      </c>
    </row>
    <row r="4448" spans="1:5" ht="15.75" customHeight="1" x14ac:dyDescent="0.3">
      <c r="A4448" s="1">
        <v>2073</v>
      </c>
      <c r="B4448" s="1" t="s">
        <v>597</v>
      </c>
      <c r="C4448" s="1" t="s">
        <v>13428</v>
      </c>
      <c r="D4448" s="1" t="s">
        <v>598</v>
      </c>
      <c r="E4448" s="8">
        <f t="shared" ca="1" si="17"/>
        <v>0.25964886150495703</v>
      </c>
    </row>
    <row r="4449" spans="1:5" ht="15.75" customHeight="1" x14ac:dyDescent="0.3">
      <c r="A4449" s="1">
        <v>2073</v>
      </c>
      <c r="B4449" s="1" t="s">
        <v>6564</v>
      </c>
      <c r="C4449" s="1" t="s">
        <v>13428</v>
      </c>
      <c r="D4449" s="1" t="s">
        <v>6565</v>
      </c>
      <c r="E4449" s="8">
        <f t="shared" ca="1" si="17"/>
        <v>0.36521882153120877</v>
      </c>
    </row>
    <row r="4450" spans="1:5" ht="15.75" customHeight="1" x14ac:dyDescent="0.3">
      <c r="A4450" s="1">
        <v>2074</v>
      </c>
      <c r="B4450" s="1" t="s">
        <v>679</v>
      </c>
      <c r="C4450" s="1" t="s">
        <v>13428</v>
      </c>
      <c r="D4450" s="1" t="s">
        <v>10193</v>
      </c>
      <c r="E4450" s="8">
        <f t="shared" ca="1" si="17"/>
        <v>0.74842463272027926</v>
      </c>
    </row>
    <row r="4451" spans="1:5" ht="15.75" customHeight="1" x14ac:dyDescent="0.3">
      <c r="A4451" s="1">
        <v>2074</v>
      </c>
      <c r="B4451" s="1" t="s">
        <v>13050</v>
      </c>
      <c r="C4451" s="1" t="s">
        <v>13428</v>
      </c>
      <c r="D4451" s="1" t="s">
        <v>13396</v>
      </c>
      <c r="E4451" s="8">
        <f t="shared" ca="1" si="17"/>
        <v>0.23056270605705742</v>
      </c>
    </row>
    <row r="4452" spans="1:5" ht="15.75" customHeight="1" x14ac:dyDescent="0.3">
      <c r="A4452" s="1">
        <v>2075</v>
      </c>
      <c r="B4452" s="1" t="s">
        <v>6249</v>
      </c>
      <c r="C4452" s="1" t="s">
        <v>13428</v>
      </c>
      <c r="D4452" s="1" t="s">
        <v>11338</v>
      </c>
      <c r="E4452" s="8">
        <f t="shared" ca="1" si="17"/>
        <v>0.98815052198698383</v>
      </c>
    </row>
    <row r="4453" spans="1:5" ht="15.75" customHeight="1" x14ac:dyDescent="0.3">
      <c r="A4453" s="1">
        <v>2075</v>
      </c>
      <c r="B4453" s="1" t="s">
        <v>3502</v>
      </c>
      <c r="C4453" s="1" t="s">
        <v>13428</v>
      </c>
      <c r="D4453" s="1" t="s">
        <v>6920</v>
      </c>
      <c r="E4453" s="8">
        <f t="shared" ca="1" si="17"/>
        <v>0.2232220446959563</v>
      </c>
    </row>
    <row r="4454" spans="1:5" ht="15.75" customHeight="1" x14ac:dyDescent="0.3">
      <c r="A4454" s="1">
        <v>2076</v>
      </c>
      <c r="B4454" s="1" t="s">
        <v>5235</v>
      </c>
      <c r="C4454" s="1" t="s">
        <v>13428</v>
      </c>
      <c r="D4454" s="1" t="s">
        <v>11661</v>
      </c>
      <c r="E4454" s="8">
        <f t="shared" ca="1" si="17"/>
        <v>0.42628071413814994</v>
      </c>
    </row>
    <row r="4455" spans="1:5" ht="15.75" customHeight="1" x14ac:dyDescent="0.3">
      <c r="A4455" s="1">
        <v>2076</v>
      </c>
      <c r="B4455" s="1" t="s">
        <v>12200</v>
      </c>
      <c r="C4455" s="1" t="s">
        <v>13428</v>
      </c>
      <c r="D4455" s="1" t="s">
        <v>12478</v>
      </c>
      <c r="E4455" s="8">
        <f t="shared" ca="1" si="17"/>
        <v>0.408442045534812</v>
      </c>
    </row>
    <row r="4456" spans="1:5" ht="15.75" customHeight="1" x14ac:dyDescent="0.3">
      <c r="A4456" s="1">
        <v>2077</v>
      </c>
      <c r="B4456" s="1" t="s">
        <v>9137</v>
      </c>
      <c r="C4456" s="1" t="s">
        <v>13428</v>
      </c>
      <c r="D4456" s="1" t="s">
        <v>9845</v>
      </c>
      <c r="E4456" s="8">
        <f t="shared" ca="1" si="17"/>
        <v>0.91846388067407936</v>
      </c>
    </row>
    <row r="4457" spans="1:5" ht="15.75" customHeight="1" x14ac:dyDescent="0.3">
      <c r="A4457" s="1">
        <v>2077</v>
      </c>
      <c r="B4457" s="1" t="s">
        <v>5348</v>
      </c>
      <c r="C4457" s="1" t="s">
        <v>13428</v>
      </c>
      <c r="D4457" s="1" t="s">
        <v>11422</v>
      </c>
      <c r="E4457" s="8">
        <f t="shared" ca="1" si="17"/>
        <v>0.70448679492663335</v>
      </c>
    </row>
    <row r="4458" spans="1:5" ht="15.75" customHeight="1" x14ac:dyDescent="0.3">
      <c r="A4458" s="1">
        <v>2078</v>
      </c>
      <c r="B4458" s="1" t="s">
        <v>8342</v>
      </c>
      <c r="C4458" s="1" t="s">
        <v>13428</v>
      </c>
      <c r="D4458" s="1" t="s">
        <v>8343</v>
      </c>
      <c r="E4458" s="8">
        <f t="shared" ca="1" si="17"/>
        <v>0.96662902521611971</v>
      </c>
    </row>
    <row r="4459" spans="1:5" ht="15.75" customHeight="1" x14ac:dyDescent="0.3">
      <c r="A4459" s="1">
        <v>2078</v>
      </c>
      <c r="B4459" s="1" t="s">
        <v>4184</v>
      </c>
      <c r="C4459" s="1" t="s">
        <v>13428</v>
      </c>
      <c r="D4459" s="1" t="s">
        <v>4185</v>
      </c>
      <c r="E4459" s="8">
        <f t="shared" ca="1" si="17"/>
        <v>0.33451589013407068</v>
      </c>
    </row>
    <row r="4460" spans="1:5" ht="15.75" customHeight="1" x14ac:dyDescent="0.3">
      <c r="A4460" s="1">
        <v>2079</v>
      </c>
      <c r="B4460" s="1" t="s">
        <v>8355</v>
      </c>
      <c r="C4460" s="1" t="s">
        <v>13428</v>
      </c>
      <c r="D4460" s="1" t="s">
        <v>12481</v>
      </c>
      <c r="E4460" s="8">
        <f t="shared" ca="1" si="17"/>
        <v>8.4777509507329984E-2</v>
      </c>
    </row>
    <row r="4461" spans="1:5" ht="15.75" customHeight="1" x14ac:dyDescent="0.3">
      <c r="A4461" s="1">
        <v>2079</v>
      </c>
      <c r="B4461" s="1" t="s">
        <v>5112</v>
      </c>
      <c r="C4461" s="1" t="s">
        <v>13428</v>
      </c>
      <c r="D4461" s="1" t="s">
        <v>9735</v>
      </c>
      <c r="E4461" s="8">
        <f t="shared" ca="1" si="17"/>
        <v>0.26025921300923471</v>
      </c>
    </row>
    <row r="4462" spans="1:5" ht="15.75" customHeight="1" x14ac:dyDescent="0.3">
      <c r="A4462" s="1">
        <v>2080</v>
      </c>
      <c r="B4462" s="1" t="s">
        <v>9366</v>
      </c>
      <c r="C4462" s="1" t="s">
        <v>13428</v>
      </c>
      <c r="D4462" s="1" t="s">
        <v>12309</v>
      </c>
      <c r="E4462" s="8">
        <f t="shared" ca="1" si="17"/>
        <v>0.74357274124093709</v>
      </c>
    </row>
    <row r="4463" spans="1:5" ht="15.75" customHeight="1" x14ac:dyDescent="0.3">
      <c r="A4463" s="1">
        <v>2080</v>
      </c>
      <c r="B4463" s="1" t="s">
        <v>6887</v>
      </c>
      <c r="C4463" s="1" t="s">
        <v>13428</v>
      </c>
      <c r="D4463" s="1" t="s">
        <v>8334</v>
      </c>
      <c r="E4463" s="8">
        <f t="shared" ca="1" si="17"/>
        <v>0.34923330681391629</v>
      </c>
    </row>
    <row r="4464" spans="1:5" ht="15.75" customHeight="1" x14ac:dyDescent="0.3">
      <c r="A4464" s="1">
        <v>2081</v>
      </c>
      <c r="B4464" s="1" t="s">
        <v>7378</v>
      </c>
      <c r="C4464" s="1" t="s">
        <v>13428</v>
      </c>
      <c r="D4464" s="1" t="s">
        <v>7379</v>
      </c>
      <c r="E4464" s="8">
        <f t="shared" ca="1" si="17"/>
        <v>0.64927437656242359</v>
      </c>
    </row>
    <row r="4465" spans="1:5" ht="15.75" customHeight="1" x14ac:dyDescent="0.3">
      <c r="A4465" s="1">
        <v>2081</v>
      </c>
      <c r="B4465" s="1" t="s">
        <v>4321</v>
      </c>
      <c r="C4465" s="1" t="s">
        <v>13428</v>
      </c>
      <c r="D4465" s="1" t="s">
        <v>6020</v>
      </c>
      <c r="E4465" s="8">
        <f t="shared" ca="1" si="17"/>
        <v>0.53285729369880153</v>
      </c>
    </row>
    <row r="4466" spans="1:5" ht="15.75" customHeight="1" x14ac:dyDescent="0.3">
      <c r="A4466" s="1">
        <v>2082</v>
      </c>
      <c r="B4466" s="1" t="s">
        <v>8200</v>
      </c>
      <c r="C4466" s="1" t="s">
        <v>13428</v>
      </c>
      <c r="D4466" s="1" t="s">
        <v>8201</v>
      </c>
      <c r="E4466" s="8">
        <f t="shared" ca="1" si="17"/>
        <v>0.74334605944053245</v>
      </c>
    </row>
    <row r="4467" spans="1:5" ht="15.75" customHeight="1" x14ac:dyDescent="0.3">
      <c r="A4467" s="1">
        <v>2082</v>
      </c>
      <c r="B4467" s="1" t="s">
        <v>6783</v>
      </c>
      <c r="C4467" s="1" t="s">
        <v>13428</v>
      </c>
      <c r="D4467" s="1" t="s">
        <v>8724</v>
      </c>
      <c r="E4467" s="8">
        <f t="shared" ca="1" si="17"/>
        <v>0.18092759174468398</v>
      </c>
    </row>
    <row r="4468" spans="1:5" ht="15.75" customHeight="1" x14ac:dyDescent="0.3">
      <c r="A4468" s="1">
        <v>2083</v>
      </c>
      <c r="B4468" s="1" t="s">
        <v>8967</v>
      </c>
      <c r="C4468" s="1" t="s">
        <v>13428</v>
      </c>
      <c r="D4468" s="1" t="s">
        <v>9165</v>
      </c>
      <c r="E4468" s="8">
        <f t="shared" ca="1" si="17"/>
        <v>0.60788008617346823</v>
      </c>
    </row>
    <row r="4469" spans="1:5" ht="15.75" customHeight="1" x14ac:dyDescent="0.3">
      <c r="A4469" s="1">
        <v>2083</v>
      </c>
      <c r="B4469" s="1" t="s">
        <v>9238</v>
      </c>
      <c r="C4469" s="1" t="s">
        <v>13428</v>
      </c>
      <c r="D4469" s="1" t="s">
        <v>9239</v>
      </c>
      <c r="E4469" s="8">
        <f t="shared" ca="1" si="17"/>
        <v>0.62544942240766666</v>
      </c>
    </row>
    <row r="4470" spans="1:5" ht="15.75" customHeight="1" x14ac:dyDescent="0.3">
      <c r="A4470" s="1">
        <v>2084</v>
      </c>
      <c r="B4470" s="1" t="s">
        <v>10770</v>
      </c>
      <c r="C4470" s="1" t="s">
        <v>13428</v>
      </c>
      <c r="D4470" s="1" t="s">
        <v>10771</v>
      </c>
      <c r="E4470" s="8">
        <f t="shared" ca="1" si="17"/>
        <v>0.75804804613815624</v>
      </c>
    </row>
    <row r="4471" spans="1:5" ht="15.75" customHeight="1" x14ac:dyDescent="0.3">
      <c r="A4471" s="1">
        <v>2084</v>
      </c>
      <c r="B4471" s="1" t="s">
        <v>10046</v>
      </c>
      <c r="C4471" s="1" t="s">
        <v>13428</v>
      </c>
      <c r="D4471" s="1" t="s">
        <v>11602</v>
      </c>
      <c r="E4471" s="8">
        <f t="shared" ca="1" si="17"/>
        <v>0.93422849512460626</v>
      </c>
    </row>
    <row r="4472" spans="1:5" ht="15.75" customHeight="1" x14ac:dyDescent="0.3">
      <c r="A4472" s="1">
        <v>2085</v>
      </c>
      <c r="B4472" s="1" t="s">
        <v>11884</v>
      </c>
      <c r="C4472" s="1" t="s">
        <v>13428</v>
      </c>
      <c r="D4472" s="1" t="s">
        <v>11885</v>
      </c>
      <c r="E4472" s="8">
        <f t="shared" ca="1" si="17"/>
        <v>0.33777923379773822</v>
      </c>
    </row>
    <row r="4473" spans="1:5" ht="15.75" customHeight="1" x14ac:dyDescent="0.3">
      <c r="A4473" s="1">
        <v>2085</v>
      </c>
      <c r="B4473" s="1" t="s">
        <v>10416</v>
      </c>
      <c r="C4473" s="1" t="s">
        <v>13428</v>
      </c>
      <c r="D4473" s="1" t="s">
        <v>12121</v>
      </c>
      <c r="E4473" s="8">
        <f t="shared" ca="1" si="17"/>
        <v>0.80880824482000668</v>
      </c>
    </row>
    <row r="4474" spans="1:5" ht="15.75" customHeight="1" x14ac:dyDescent="0.3">
      <c r="A4474" s="1">
        <v>2086</v>
      </c>
      <c r="B4474" s="1" t="s">
        <v>1865</v>
      </c>
      <c r="C4474" s="1" t="s">
        <v>13428</v>
      </c>
      <c r="D4474" s="1" t="s">
        <v>7123</v>
      </c>
      <c r="E4474" s="8">
        <f t="shared" ca="1" si="17"/>
        <v>0.81523070853863466</v>
      </c>
    </row>
    <row r="4475" spans="1:5" ht="15.75" customHeight="1" x14ac:dyDescent="0.3">
      <c r="A4475" s="1">
        <v>2086</v>
      </c>
      <c r="B4475" s="1" t="s">
        <v>5167</v>
      </c>
      <c r="C4475" s="1" t="s">
        <v>13428</v>
      </c>
      <c r="D4475" s="1" t="s">
        <v>11326</v>
      </c>
      <c r="E4475" s="8">
        <f t="shared" ca="1" si="17"/>
        <v>0.46596441258700294</v>
      </c>
    </row>
    <row r="4476" spans="1:5" ht="15.75" customHeight="1" x14ac:dyDescent="0.3">
      <c r="A4476" s="1">
        <v>2087</v>
      </c>
      <c r="B4476" s="1" t="s">
        <v>5944</v>
      </c>
      <c r="C4476" s="1" t="s">
        <v>13428</v>
      </c>
      <c r="D4476" s="1" t="s">
        <v>5945</v>
      </c>
      <c r="E4476" s="8">
        <f t="shared" ca="1" si="17"/>
        <v>0.76850548553967968</v>
      </c>
    </row>
    <row r="4477" spans="1:5" ht="15.75" customHeight="1" x14ac:dyDescent="0.3">
      <c r="A4477" s="1">
        <v>2087</v>
      </c>
      <c r="B4477" s="1" t="s">
        <v>3210</v>
      </c>
      <c r="C4477" s="1" t="s">
        <v>13428</v>
      </c>
      <c r="D4477" s="1" t="s">
        <v>3454</v>
      </c>
      <c r="E4477" s="8">
        <f t="shared" ca="1" si="17"/>
        <v>0.83774275932844322</v>
      </c>
    </row>
    <row r="4478" spans="1:5" ht="15.75" customHeight="1" x14ac:dyDescent="0.3">
      <c r="A4478" s="1">
        <v>2088</v>
      </c>
      <c r="B4478" s="1" t="s">
        <v>1206</v>
      </c>
      <c r="C4478" s="1" t="s">
        <v>13428</v>
      </c>
      <c r="D4478" s="1" t="s">
        <v>1207</v>
      </c>
      <c r="E4478" s="8">
        <f t="shared" ca="1" si="17"/>
        <v>0.24997030290400335</v>
      </c>
    </row>
    <row r="4479" spans="1:5" ht="15.75" customHeight="1" x14ac:dyDescent="0.3">
      <c r="A4479" s="1">
        <v>2088</v>
      </c>
      <c r="B4479" s="1" t="s">
        <v>8403</v>
      </c>
      <c r="C4479" s="1" t="s">
        <v>13428</v>
      </c>
      <c r="D4479" s="1" t="s">
        <v>9194</v>
      </c>
      <c r="E4479" s="8">
        <f t="shared" ca="1" si="17"/>
        <v>0.89109746598469441</v>
      </c>
    </row>
    <row r="4480" spans="1:5" ht="15.75" customHeight="1" x14ac:dyDescent="0.3">
      <c r="A4480" s="1">
        <v>2089</v>
      </c>
      <c r="B4480" s="1" t="s">
        <v>7536</v>
      </c>
      <c r="C4480" s="1" t="s">
        <v>13428</v>
      </c>
      <c r="D4480" s="1" t="s">
        <v>10915</v>
      </c>
      <c r="E4480" s="8">
        <f t="shared" ca="1" si="17"/>
        <v>0.55227650401931561</v>
      </c>
    </row>
    <row r="4481" spans="1:5" ht="15.75" customHeight="1" x14ac:dyDescent="0.3">
      <c r="A4481" s="1">
        <v>2089</v>
      </c>
      <c r="B4481" s="1" t="s">
        <v>7901</v>
      </c>
      <c r="C4481" s="1" t="s">
        <v>13428</v>
      </c>
      <c r="D4481" s="1" t="s">
        <v>8283</v>
      </c>
      <c r="E4481" s="8">
        <f t="shared" ca="1" si="17"/>
        <v>0.16566668125084472</v>
      </c>
    </row>
    <row r="4482" spans="1:5" ht="15.75" customHeight="1" x14ac:dyDescent="0.3">
      <c r="A4482" s="1">
        <v>2090</v>
      </c>
      <c r="B4482" s="1" t="s">
        <v>12241</v>
      </c>
      <c r="C4482" s="1" t="s">
        <v>13428</v>
      </c>
      <c r="D4482" s="1" t="s">
        <v>13275</v>
      </c>
      <c r="E4482" s="8">
        <f t="shared" ca="1" si="17"/>
        <v>0.89928503221958678</v>
      </c>
    </row>
    <row r="4483" spans="1:5" ht="15.75" customHeight="1" x14ac:dyDescent="0.3">
      <c r="A4483" s="1">
        <v>2090</v>
      </c>
      <c r="B4483" s="1" t="s">
        <v>6820</v>
      </c>
      <c r="C4483" s="1" t="s">
        <v>13428</v>
      </c>
      <c r="D4483" s="1" t="s">
        <v>6821</v>
      </c>
      <c r="E4483" s="8">
        <f t="shared" ca="1" si="17"/>
        <v>0.10077693146119993</v>
      </c>
    </row>
    <row r="4484" spans="1:5" ht="15.75" customHeight="1" x14ac:dyDescent="0.3">
      <c r="A4484" s="1">
        <v>2091</v>
      </c>
      <c r="B4484" s="1" t="s">
        <v>4860</v>
      </c>
      <c r="C4484" s="1" t="s">
        <v>13428</v>
      </c>
      <c r="D4484" s="1" t="s">
        <v>4861</v>
      </c>
      <c r="E4484" s="8">
        <f t="shared" ca="1" si="17"/>
        <v>0.60942675260625101</v>
      </c>
    </row>
    <row r="4485" spans="1:5" ht="15.75" customHeight="1" x14ac:dyDescent="0.3">
      <c r="A4485" s="1">
        <v>2091</v>
      </c>
      <c r="B4485" s="1" t="s">
        <v>3034</v>
      </c>
      <c r="C4485" s="1" t="s">
        <v>13428</v>
      </c>
      <c r="D4485" s="1" t="s">
        <v>3035</v>
      </c>
      <c r="E4485" s="8">
        <f t="shared" ca="1" si="17"/>
        <v>0.31224893601371473</v>
      </c>
    </row>
    <row r="4486" spans="1:5" ht="15.75" customHeight="1" x14ac:dyDescent="0.3">
      <c r="A4486" s="1">
        <v>2092</v>
      </c>
      <c r="B4486" s="1" t="s">
        <v>2620</v>
      </c>
      <c r="C4486" s="1" t="s">
        <v>13428</v>
      </c>
      <c r="D4486" s="1" t="s">
        <v>11209</v>
      </c>
      <c r="E4486" s="8">
        <f t="shared" ca="1" si="17"/>
        <v>0.64466533851163799</v>
      </c>
    </row>
    <row r="4487" spans="1:5" ht="15.75" customHeight="1" x14ac:dyDescent="0.3">
      <c r="A4487" s="1">
        <v>2092</v>
      </c>
      <c r="B4487" s="1" t="s">
        <v>10936</v>
      </c>
      <c r="C4487" s="1" t="s">
        <v>13428</v>
      </c>
      <c r="D4487" s="1" t="s">
        <v>11614</v>
      </c>
      <c r="E4487" s="8">
        <f t="shared" ca="1" si="17"/>
        <v>0.76941000496133405</v>
      </c>
    </row>
    <row r="4488" spans="1:5" ht="15.75" customHeight="1" x14ac:dyDescent="0.3">
      <c r="A4488" s="1">
        <v>2093</v>
      </c>
      <c r="B4488" s="1" t="s">
        <v>3460</v>
      </c>
      <c r="C4488" s="1" t="s">
        <v>13428</v>
      </c>
      <c r="D4488" s="1" t="s">
        <v>3461</v>
      </c>
      <c r="E4488" s="8">
        <f t="shared" ca="1" si="17"/>
        <v>0.76166332663961911</v>
      </c>
    </row>
    <row r="4489" spans="1:5" ht="15.75" customHeight="1" x14ac:dyDescent="0.3">
      <c r="A4489" s="1">
        <v>2093</v>
      </c>
      <c r="B4489" s="1" t="s">
        <v>585</v>
      </c>
      <c r="C4489" s="1" t="s">
        <v>13428</v>
      </c>
      <c r="D4489" s="1" t="s">
        <v>586</v>
      </c>
      <c r="E4489" s="8">
        <f t="shared" ca="1" si="17"/>
        <v>0.7780438693973506</v>
      </c>
    </row>
    <row r="4490" spans="1:5" ht="15.75" customHeight="1" x14ac:dyDescent="0.3">
      <c r="A4490" s="1">
        <v>2094</v>
      </c>
      <c r="B4490" s="1" t="s">
        <v>8575</v>
      </c>
      <c r="C4490" s="1" t="s">
        <v>13428</v>
      </c>
      <c r="D4490" s="1" t="s">
        <v>8576</v>
      </c>
      <c r="E4490" s="8">
        <f t="shared" ca="1" si="17"/>
        <v>0.90769291044825662</v>
      </c>
    </row>
    <row r="4491" spans="1:5" ht="15.75" customHeight="1" x14ac:dyDescent="0.3">
      <c r="A4491" s="1">
        <v>2094</v>
      </c>
      <c r="B4491" s="1" t="s">
        <v>11733</v>
      </c>
      <c r="C4491" s="1" t="s">
        <v>13428</v>
      </c>
      <c r="D4491" s="1" t="s">
        <v>11734</v>
      </c>
      <c r="E4491" s="8">
        <f t="shared" ca="1" si="17"/>
        <v>0.6617232121387282</v>
      </c>
    </row>
    <row r="4492" spans="1:5" ht="15.75" customHeight="1" x14ac:dyDescent="0.3">
      <c r="A4492" s="1">
        <v>2095</v>
      </c>
      <c r="B4492" s="1" t="s">
        <v>6078</v>
      </c>
      <c r="C4492" s="1" t="s">
        <v>13428</v>
      </c>
      <c r="D4492" s="1" t="s">
        <v>6079</v>
      </c>
      <c r="E4492" s="8">
        <f t="shared" ca="1" si="17"/>
        <v>0.36735636370408276</v>
      </c>
    </row>
    <row r="4493" spans="1:5" ht="15.75" customHeight="1" x14ac:dyDescent="0.3">
      <c r="A4493" s="1">
        <v>2095</v>
      </c>
      <c r="B4493" s="1" t="s">
        <v>10484</v>
      </c>
      <c r="C4493" s="1" t="s">
        <v>13428</v>
      </c>
      <c r="D4493" s="1" t="s">
        <v>10485</v>
      </c>
      <c r="E4493" s="8">
        <f t="shared" ca="1" si="17"/>
        <v>0.93210603098060263</v>
      </c>
    </row>
    <row r="4494" spans="1:5" ht="15.75" customHeight="1" x14ac:dyDescent="0.3">
      <c r="A4494" s="1">
        <v>2096</v>
      </c>
      <c r="B4494" s="1" t="s">
        <v>4816</v>
      </c>
      <c r="C4494" s="1" t="s">
        <v>13428</v>
      </c>
      <c r="D4494" s="1" t="s">
        <v>4817</v>
      </c>
      <c r="E4494" s="8">
        <f t="shared" ca="1" si="17"/>
        <v>0.63950001296434611</v>
      </c>
    </row>
    <row r="4495" spans="1:5" ht="15.75" customHeight="1" x14ac:dyDescent="0.3">
      <c r="A4495" s="1">
        <v>2096</v>
      </c>
      <c r="B4495" s="1" t="s">
        <v>2381</v>
      </c>
      <c r="C4495" s="1" t="s">
        <v>13428</v>
      </c>
      <c r="D4495" s="1" t="s">
        <v>2382</v>
      </c>
      <c r="E4495" s="8">
        <f t="shared" ca="1" si="17"/>
        <v>3.0154362095928366E-2</v>
      </c>
    </row>
    <row r="4496" spans="1:5" ht="15.75" customHeight="1" x14ac:dyDescent="0.3">
      <c r="A4496" s="1">
        <v>2097</v>
      </c>
      <c r="B4496" s="1" t="s">
        <v>11596</v>
      </c>
      <c r="C4496" s="1" t="s">
        <v>13428</v>
      </c>
      <c r="D4496" s="1" t="s">
        <v>11597</v>
      </c>
      <c r="E4496" s="8">
        <f t="shared" ca="1" si="17"/>
        <v>0.85437036364664964</v>
      </c>
    </row>
    <row r="4497" spans="1:5" ht="15.75" customHeight="1" x14ac:dyDescent="0.3">
      <c r="A4497" s="1">
        <v>2097</v>
      </c>
      <c r="B4497" s="1" t="s">
        <v>2594</v>
      </c>
      <c r="C4497" s="1" t="s">
        <v>13428</v>
      </c>
      <c r="D4497" s="1" t="s">
        <v>5845</v>
      </c>
      <c r="E4497" s="8">
        <f t="shared" ca="1" si="17"/>
        <v>0.29632610943581439</v>
      </c>
    </row>
    <row r="4498" spans="1:5" ht="15.75" customHeight="1" x14ac:dyDescent="0.3">
      <c r="A4498" s="1">
        <v>2098</v>
      </c>
      <c r="B4498" s="1" t="s">
        <v>5199</v>
      </c>
      <c r="C4498" s="1" t="s">
        <v>13428</v>
      </c>
      <c r="D4498" s="1" t="s">
        <v>7404</v>
      </c>
      <c r="E4498" s="8">
        <f t="shared" ca="1" si="17"/>
        <v>0.61262378798785089</v>
      </c>
    </row>
    <row r="4499" spans="1:5" ht="15.75" customHeight="1" x14ac:dyDescent="0.3">
      <c r="A4499" s="1">
        <v>2098</v>
      </c>
      <c r="B4499" s="1" t="s">
        <v>4313</v>
      </c>
      <c r="C4499" s="1" t="s">
        <v>13428</v>
      </c>
      <c r="D4499" s="1" t="s">
        <v>11200</v>
      </c>
      <c r="E4499" s="8">
        <f t="shared" ca="1" si="17"/>
        <v>0.23758416377581315</v>
      </c>
    </row>
    <row r="4500" spans="1:5" ht="15.75" customHeight="1" x14ac:dyDescent="0.3">
      <c r="A4500" s="1">
        <v>2099</v>
      </c>
      <c r="B4500" s="1" t="s">
        <v>11632</v>
      </c>
      <c r="C4500" s="1" t="s">
        <v>13428</v>
      </c>
      <c r="D4500" s="1" t="s">
        <v>12333</v>
      </c>
      <c r="E4500" s="8">
        <f t="shared" ca="1" si="17"/>
        <v>0.20253052593348109</v>
      </c>
    </row>
    <row r="4501" spans="1:5" ht="15.75" customHeight="1" x14ac:dyDescent="0.3">
      <c r="A4501" s="1">
        <v>2099</v>
      </c>
      <c r="B4501" s="1" t="s">
        <v>1239</v>
      </c>
      <c r="C4501" s="1" t="s">
        <v>13428</v>
      </c>
      <c r="D4501" s="1" t="s">
        <v>9016</v>
      </c>
      <c r="E4501" s="8">
        <f t="shared" ca="1" si="17"/>
        <v>1.4720947188639477E-2</v>
      </c>
    </row>
    <row r="4502" spans="1:5" ht="15.75" customHeight="1" x14ac:dyDescent="0.3">
      <c r="A4502" s="1">
        <v>2100</v>
      </c>
      <c r="B4502" s="1" t="s">
        <v>4098</v>
      </c>
      <c r="C4502" s="1" t="s">
        <v>13428</v>
      </c>
      <c r="D4502" s="1" t="s">
        <v>4099</v>
      </c>
      <c r="E4502" s="8">
        <f t="shared" ca="1" si="17"/>
        <v>0.6682047045425944</v>
      </c>
    </row>
    <row r="4503" spans="1:5" ht="15.75" customHeight="1" x14ac:dyDescent="0.3">
      <c r="A4503" s="1">
        <v>2100</v>
      </c>
      <c r="B4503" s="1" t="s">
        <v>7482</v>
      </c>
      <c r="C4503" s="1" t="s">
        <v>13428</v>
      </c>
      <c r="D4503" s="1" t="s">
        <v>7483</v>
      </c>
      <c r="E4503" s="8">
        <f t="shared" ca="1" si="17"/>
        <v>0.35367448509303323</v>
      </c>
    </row>
    <row r="4504" spans="1:5" ht="15.75" customHeight="1" x14ac:dyDescent="0.3">
      <c r="A4504" s="1">
        <v>2101</v>
      </c>
      <c r="B4504" s="1" t="s">
        <v>9976</v>
      </c>
      <c r="C4504" s="1" t="s">
        <v>13428</v>
      </c>
      <c r="D4504" s="1" t="s">
        <v>9977</v>
      </c>
      <c r="E4504" s="8">
        <f t="shared" ca="1" si="17"/>
        <v>0.5284652523509733</v>
      </c>
    </row>
    <row r="4505" spans="1:5" ht="15.75" customHeight="1" x14ac:dyDescent="0.3">
      <c r="A4505" s="1">
        <v>2101</v>
      </c>
      <c r="B4505" s="1" t="s">
        <v>8139</v>
      </c>
      <c r="C4505" s="1" t="s">
        <v>13428</v>
      </c>
      <c r="D4505" s="1" t="s">
        <v>8140</v>
      </c>
      <c r="E4505" s="8">
        <f t="shared" ca="1" si="17"/>
        <v>0.47270646220628809</v>
      </c>
    </row>
    <row r="4506" spans="1:5" ht="15.75" customHeight="1" x14ac:dyDescent="0.3">
      <c r="A4506" s="1">
        <v>2102</v>
      </c>
      <c r="B4506" s="1" t="s">
        <v>4461</v>
      </c>
      <c r="C4506" s="1" t="s">
        <v>13428</v>
      </c>
      <c r="D4506" s="1" t="s">
        <v>13333</v>
      </c>
      <c r="E4506" s="8">
        <f t="shared" ca="1" si="17"/>
        <v>0.60670953953005047</v>
      </c>
    </row>
    <row r="4507" spans="1:5" ht="15.75" customHeight="1" x14ac:dyDescent="0.3">
      <c r="A4507" s="1">
        <v>2102</v>
      </c>
      <c r="B4507" s="1" t="s">
        <v>4560</v>
      </c>
      <c r="C4507" s="1" t="s">
        <v>13428</v>
      </c>
      <c r="D4507" s="1" t="s">
        <v>10637</v>
      </c>
      <c r="E4507" s="8">
        <f t="shared" ca="1" si="17"/>
        <v>0.85296398420517161</v>
      </c>
    </row>
    <row r="4508" spans="1:5" ht="15.75" customHeight="1" x14ac:dyDescent="0.3">
      <c r="A4508" s="1">
        <v>2103</v>
      </c>
      <c r="B4508" s="1" t="s">
        <v>9303</v>
      </c>
      <c r="C4508" s="1" t="s">
        <v>13428</v>
      </c>
      <c r="D4508" s="1" t="s">
        <v>11254</v>
      </c>
      <c r="E4508" s="8">
        <f t="shared" ca="1" si="17"/>
        <v>0.54738813077323567</v>
      </c>
    </row>
    <row r="4509" spans="1:5" ht="15.75" customHeight="1" x14ac:dyDescent="0.3">
      <c r="A4509" s="1">
        <v>2103</v>
      </c>
      <c r="B4509" s="1" t="s">
        <v>1347</v>
      </c>
      <c r="C4509" s="1" t="s">
        <v>13428</v>
      </c>
      <c r="D4509" s="1" t="s">
        <v>13287</v>
      </c>
      <c r="E4509" s="8">
        <f t="shared" ca="1" si="17"/>
        <v>0.90992298988064479</v>
      </c>
    </row>
    <row r="4510" spans="1:5" ht="15.75" customHeight="1" x14ac:dyDescent="0.3">
      <c r="A4510" s="1">
        <v>2104</v>
      </c>
      <c r="B4510" s="1" t="s">
        <v>7919</v>
      </c>
      <c r="C4510" s="1" t="s">
        <v>13428</v>
      </c>
      <c r="D4510" s="1" t="e">
        <f>-Người đàn ông tóc bạc, mặc áo vest đen, quần dài đen, đi giày da đen</f>
        <v>#NAME?</v>
      </c>
      <c r="E4510" s="8">
        <f t="shared" ca="1" si="17"/>
        <v>0.32206632162970095</v>
      </c>
    </row>
    <row r="4511" spans="1:5" ht="15.75" customHeight="1" x14ac:dyDescent="0.3">
      <c r="A4511" s="1">
        <v>2104</v>
      </c>
      <c r="B4511" s="1" t="s">
        <v>7658</v>
      </c>
      <c r="C4511" s="1" t="s">
        <v>13428</v>
      </c>
      <c r="D4511" s="1" t="e">
        <f>-Người đàn ông đeo khẩu trang màu nâu đỏ, áo vest đen, quần dài đen, đi giày da đen</f>
        <v>#NAME?</v>
      </c>
      <c r="E4511" s="8">
        <f t="shared" ca="1" si="17"/>
        <v>0.70559639399369378</v>
      </c>
    </row>
    <row r="4512" spans="1:5" ht="15.75" customHeight="1" x14ac:dyDescent="0.3">
      <c r="A4512" s="1">
        <v>2105</v>
      </c>
      <c r="B4512" s="1" t="s">
        <v>8955</v>
      </c>
      <c r="C4512" s="1" t="s">
        <v>13428</v>
      </c>
      <c r="D4512" s="1" t="s">
        <v>10981</v>
      </c>
      <c r="E4512" s="8">
        <f t="shared" ca="1" si="17"/>
        <v>0.11907349338958506</v>
      </c>
    </row>
    <row r="4513" spans="1:5" ht="15.75" customHeight="1" x14ac:dyDescent="0.3">
      <c r="A4513" s="1">
        <v>2105</v>
      </c>
      <c r="B4513" s="1" t="s">
        <v>2014</v>
      </c>
      <c r="C4513" s="1" t="s">
        <v>13428</v>
      </c>
      <c r="D4513" s="1" t="s">
        <v>6357</v>
      </c>
      <c r="E4513" s="8">
        <f t="shared" ca="1" si="17"/>
        <v>0.39995419712523095</v>
      </c>
    </row>
    <row r="4514" spans="1:5" ht="15.75" customHeight="1" x14ac:dyDescent="0.3">
      <c r="A4514" s="1">
        <v>2106</v>
      </c>
      <c r="B4514" s="1" t="s">
        <v>9045</v>
      </c>
      <c r="C4514" s="1" t="s">
        <v>13428</v>
      </c>
      <c r="D4514" s="1" t="s">
        <v>9338</v>
      </c>
      <c r="E4514" s="8">
        <f t="shared" ca="1" si="17"/>
        <v>0.4753546571167292</v>
      </c>
    </row>
    <row r="4515" spans="1:5" ht="15.75" customHeight="1" x14ac:dyDescent="0.3">
      <c r="A4515" s="1">
        <v>2106</v>
      </c>
      <c r="B4515" s="1" t="s">
        <v>5795</v>
      </c>
      <c r="C4515" s="1" t="s">
        <v>13428</v>
      </c>
      <c r="D4515" s="1" t="s">
        <v>5796</v>
      </c>
      <c r="E4515" s="8">
        <f t="shared" ca="1" si="17"/>
        <v>7.8033547566398687E-2</v>
      </c>
    </row>
    <row r="4516" spans="1:5" ht="15.75" customHeight="1" x14ac:dyDescent="0.3">
      <c r="A4516" s="1">
        <v>2107</v>
      </c>
      <c r="B4516" s="1" t="s">
        <v>8622</v>
      </c>
      <c r="C4516" s="1" t="s">
        <v>13428</v>
      </c>
      <c r="D4516" s="1" t="s">
        <v>8623</v>
      </c>
      <c r="E4516" s="8">
        <f t="shared" ca="1" si="17"/>
        <v>0.12165236884708885</v>
      </c>
    </row>
    <row r="4517" spans="1:5" ht="15.75" customHeight="1" x14ac:dyDescent="0.3">
      <c r="A4517" s="1">
        <v>2107</v>
      </c>
      <c r="B4517" s="1" t="s">
        <v>9787</v>
      </c>
      <c r="C4517" s="1" t="s">
        <v>13428</v>
      </c>
      <c r="D4517" s="1" t="s">
        <v>10811</v>
      </c>
      <c r="E4517" s="8">
        <f t="shared" ca="1" si="17"/>
        <v>0.82607355602135157</v>
      </c>
    </row>
    <row r="4518" spans="1:5" ht="15.75" customHeight="1" x14ac:dyDescent="0.3">
      <c r="A4518" s="1">
        <v>2108</v>
      </c>
      <c r="B4518" s="1" t="s">
        <v>5856</v>
      </c>
      <c r="C4518" s="1" t="s">
        <v>13428</v>
      </c>
      <c r="D4518" s="1" t="s">
        <v>13263</v>
      </c>
      <c r="E4518" s="8">
        <f t="shared" ca="1" si="17"/>
        <v>0.1360237591513217</v>
      </c>
    </row>
    <row r="4519" spans="1:5" ht="15.75" customHeight="1" x14ac:dyDescent="0.3">
      <c r="A4519" s="1">
        <v>2108</v>
      </c>
      <c r="B4519" s="1" t="s">
        <v>12230</v>
      </c>
      <c r="C4519" s="1" t="s">
        <v>13428</v>
      </c>
      <c r="D4519" s="1" t="s">
        <v>12980</v>
      </c>
      <c r="E4519" s="8">
        <f t="shared" ca="1" si="17"/>
        <v>0.41082451018991195</v>
      </c>
    </row>
    <row r="4520" spans="1:5" ht="15.75" customHeight="1" x14ac:dyDescent="0.3">
      <c r="A4520" s="1">
        <v>2109</v>
      </c>
      <c r="B4520" s="1" t="s">
        <v>8359</v>
      </c>
      <c r="C4520" s="1" t="s">
        <v>13428</v>
      </c>
      <c r="D4520" s="1" t="s">
        <v>11963</v>
      </c>
      <c r="E4520" s="8">
        <f t="shared" ca="1" si="17"/>
        <v>0.63850297697055336</v>
      </c>
    </row>
    <row r="4521" spans="1:5" ht="15.75" customHeight="1" x14ac:dyDescent="0.3">
      <c r="A4521" s="1">
        <v>2109</v>
      </c>
      <c r="B4521" s="1" t="s">
        <v>12392</v>
      </c>
      <c r="C4521" s="1" t="s">
        <v>13428</v>
      </c>
      <c r="D4521" s="1" t="s">
        <v>12421</v>
      </c>
      <c r="E4521" s="8">
        <f t="shared" ca="1" si="17"/>
        <v>0.71551841670896277</v>
      </c>
    </row>
    <row r="4522" spans="1:5" ht="15.75" customHeight="1" x14ac:dyDescent="0.3">
      <c r="A4522" s="1">
        <v>2110</v>
      </c>
      <c r="B4522" s="1" t="s">
        <v>9208</v>
      </c>
      <c r="C4522" s="1" t="s">
        <v>13428</v>
      </c>
      <c r="D4522" s="1" t="s">
        <v>9331</v>
      </c>
      <c r="E4522" s="8">
        <f t="shared" ca="1" si="17"/>
        <v>0.57529202520417777</v>
      </c>
    </row>
    <row r="4523" spans="1:5" ht="15.75" customHeight="1" x14ac:dyDescent="0.3">
      <c r="A4523" s="1">
        <v>2110</v>
      </c>
      <c r="B4523" s="1" t="s">
        <v>9227</v>
      </c>
      <c r="C4523" s="1" t="s">
        <v>13428</v>
      </c>
      <c r="D4523" s="1" t="s">
        <v>9331</v>
      </c>
      <c r="E4523" s="8">
        <f t="shared" ca="1" si="17"/>
        <v>1.4524936830538904E-2</v>
      </c>
    </row>
    <row r="4524" spans="1:5" ht="15.75" customHeight="1" x14ac:dyDescent="0.3">
      <c r="A4524" s="1">
        <v>2111</v>
      </c>
      <c r="B4524" s="1" t="s">
        <v>10480</v>
      </c>
      <c r="C4524" s="1" t="s">
        <v>13428</v>
      </c>
      <c r="D4524" s="1" t="s">
        <v>6380</v>
      </c>
      <c r="E4524" s="8">
        <f t="shared" ca="1" si="17"/>
        <v>9.9194082140245832E-2</v>
      </c>
    </row>
    <row r="4525" spans="1:5" ht="15.75" customHeight="1" x14ac:dyDescent="0.3">
      <c r="A4525" s="1">
        <v>2111</v>
      </c>
      <c r="B4525" s="1" t="s">
        <v>6379</v>
      </c>
      <c r="C4525" s="1" t="s">
        <v>13428</v>
      </c>
      <c r="D4525" s="1" t="s">
        <v>6380</v>
      </c>
      <c r="E4525" s="8">
        <f t="shared" ca="1" si="17"/>
        <v>0.27027450458527513</v>
      </c>
    </row>
    <row r="4526" spans="1:5" ht="15.75" customHeight="1" x14ac:dyDescent="0.3">
      <c r="A4526" s="1">
        <v>2112</v>
      </c>
      <c r="B4526" s="1" t="s">
        <v>1114</v>
      </c>
      <c r="C4526" s="1" t="s">
        <v>13428</v>
      </c>
      <c r="D4526" s="1" t="s">
        <v>1115</v>
      </c>
      <c r="E4526" s="8">
        <f t="shared" ca="1" si="17"/>
        <v>0.56916353880658432</v>
      </c>
    </row>
    <row r="4527" spans="1:5" ht="15.75" customHeight="1" x14ac:dyDescent="0.3">
      <c r="A4527" s="1">
        <v>2112</v>
      </c>
      <c r="B4527" s="1" t="s">
        <v>4320</v>
      </c>
      <c r="C4527" s="1" t="s">
        <v>13428</v>
      </c>
      <c r="D4527" s="1" t="s">
        <v>6380</v>
      </c>
      <c r="E4527" s="8">
        <f t="shared" ca="1" si="17"/>
        <v>0.85991180761388497</v>
      </c>
    </row>
    <row r="4528" spans="1:5" ht="15.75" customHeight="1" x14ac:dyDescent="0.3">
      <c r="A4528" s="1">
        <v>2113</v>
      </c>
      <c r="B4528" s="1" t="s">
        <v>11360</v>
      </c>
      <c r="C4528" s="1" t="s">
        <v>13428</v>
      </c>
      <c r="D4528" s="1" t="s">
        <v>11361</v>
      </c>
      <c r="E4528" s="8">
        <f t="shared" ca="1" si="17"/>
        <v>0.55224507873451856</v>
      </c>
    </row>
    <row r="4529" spans="1:5" ht="15.75" customHeight="1" x14ac:dyDescent="0.3">
      <c r="A4529" s="1">
        <v>2113</v>
      </c>
      <c r="B4529" s="1" t="s">
        <v>6246</v>
      </c>
      <c r="C4529" s="1" t="s">
        <v>13428</v>
      </c>
      <c r="D4529" s="1" t="s">
        <v>6247</v>
      </c>
      <c r="E4529" s="8">
        <f t="shared" ca="1" si="17"/>
        <v>0.71880644304312558</v>
      </c>
    </row>
    <row r="4530" spans="1:5" ht="15.75" customHeight="1" x14ac:dyDescent="0.3">
      <c r="A4530" s="1">
        <v>2114</v>
      </c>
      <c r="B4530" s="1" t="s">
        <v>2993</v>
      </c>
      <c r="C4530" s="1" t="s">
        <v>13428</v>
      </c>
      <c r="D4530" s="1" t="s">
        <v>4937</v>
      </c>
      <c r="E4530" s="8">
        <f t="shared" ca="1" si="17"/>
        <v>0.36555759433057855</v>
      </c>
    </row>
    <row r="4531" spans="1:5" ht="15.75" customHeight="1" x14ac:dyDescent="0.3">
      <c r="A4531" s="1">
        <v>2114</v>
      </c>
      <c r="B4531" s="1" t="s">
        <v>5830</v>
      </c>
      <c r="C4531" s="1" t="s">
        <v>13428</v>
      </c>
      <c r="D4531" s="1" t="s">
        <v>4937</v>
      </c>
      <c r="E4531" s="8">
        <f t="shared" ca="1" si="17"/>
        <v>0.58522408071088827</v>
      </c>
    </row>
    <row r="4532" spans="1:5" ht="15.75" customHeight="1" x14ac:dyDescent="0.3">
      <c r="A4532" s="1">
        <v>2115</v>
      </c>
      <c r="B4532" s="1" t="s">
        <v>11258</v>
      </c>
      <c r="C4532" s="1" t="s">
        <v>13428</v>
      </c>
      <c r="D4532" s="1" t="s">
        <v>5809</v>
      </c>
      <c r="E4532" s="8">
        <f t="shared" ca="1" si="17"/>
        <v>0.40736935677374786</v>
      </c>
    </row>
    <row r="4533" spans="1:5" ht="15.75" customHeight="1" x14ac:dyDescent="0.3">
      <c r="A4533" s="1">
        <v>2115</v>
      </c>
      <c r="B4533" s="1" t="s">
        <v>5808</v>
      </c>
      <c r="C4533" s="1" t="s">
        <v>13428</v>
      </c>
      <c r="D4533" s="1" t="s">
        <v>5809</v>
      </c>
      <c r="E4533" s="8">
        <f t="shared" ca="1" si="17"/>
        <v>0.85523178863277305</v>
      </c>
    </row>
    <row r="4534" spans="1:5" ht="15.75" customHeight="1" x14ac:dyDescent="0.3">
      <c r="A4534" s="1">
        <v>2116</v>
      </c>
      <c r="B4534" s="1" t="s">
        <v>6615</v>
      </c>
      <c r="C4534" s="1" t="s">
        <v>13428</v>
      </c>
      <c r="D4534" s="1" t="s">
        <v>6616</v>
      </c>
      <c r="E4534" s="8">
        <f t="shared" ca="1" si="17"/>
        <v>0.50738998991984841</v>
      </c>
    </row>
    <row r="4535" spans="1:5" ht="15.75" customHeight="1" x14ac:dyDescent="0.3">
      <c r="A4535" s="1">
        <v>2116</v>
      </c>
      <c r="B4535" s="1" t="s">
        <v>1486</v>
      </c>
      <c r="C4535" s="1" t="s">
        <v>13428</v>
      </c>
      <c r="D4535" s="1" t="s">
        <v>6616</v>
      </c>
      <c r="E4535" s="8">
        <f t="shared" ca="1" si="17"/>
        <v>0.44599292154994052</v>
      </c>
    </row>
    <row r="4536" spans="1:5" ht="15.75" customHeight="1" x14ac:dyDescent="0.3">
      <c r="A4536" s="1">
        <v>2117</v>
      </c>
      <c r="B4536" s="1" t="s">
        <v>3253</v>
      </c>
      <c r="C4536" s="1" t="s">
        <v>13428</v>
      </c>
      <c r="D4536" s="1" t="s">
        <v>1808</v>
      </c>
      <c r="E4536" s="8">
        <f t="shared" ca="1" si="17"/>
        <v>0.15960944463558135</v>
      </c>
    </row>
    <row r="4537" spans="1:5" ht="15.75" customHeight="1" x14ac:dyDescent="0.3">
      <c r="A4537" s="1">
        <v>2117</v>
      </c>
      <c r="B4537" s="1" t="s">
        <v>1807</v>
      </c>
      <c r="C4537" s="1" t="s">
        <v>13428</v>
      </c>
      <c r="D4537" s="1" t="s">
        <v>1808</v>
      </c>
      <c r="E4537" s="8">
        <f t="shared" ca="1" si="17"/>
        <v>0.49928032263840727</v>
      </c>
    </row>
    <row r="4538" spans="1:5" ht="15.75" customHeight="1" x14ac:dyDescent="0.3">
      <c r="A4538" s="1">
        <v>2118</v>
      </c>
      <c r="B4538" s="1" t="s">
        <v>6639</v>
      </c>
      <c r="C4538" s="1" t="s">
        <v>13428</v>
      </c>
      <c r="D4538" s="1" t="s">
        <v>5064</v>
      </c>
      <c r="E4538" s="8">
        <f t="shared" ca="1" si="17"/>
        <v>0.9898996266706519</v>
      </c>
    </row>
    <row r="4539" spans="1:5" ht="15.75" customHeight="1" x14ac:dyDescent="0.3">
      <c r="A4539" s="1">
        <v>2118</v>
      </c>
      <c r="B4539" s="1" t="s">
        <v>5063</v>
      </c>
      <c r="C4539" s="1" t="s">
        <v>13428</v>
      </c>
      <c r="D4539" s="1" t="s">
        <v>5064</v>
      </c>
      <c r="E4539" s="8">
        <f t="shared" ca="1" si="17"/>
        <v>0.3415103538084181</v>
      </c>
    </row>
    <row r="4540" spans="1:5" ht="15.75" customHeight="1" x14ac:dyDescent="0.3">
      <c r="A4540" s="1">
        <v>2119</v>
      </c>
      <c r="B4540" s="1" t="s">
        <v>6495</v>
      </c>
      <c r="C4540" s="1" t="s">
        <v>13428</v>
      </c>
      <c r="D4540" s="1" t="s">
        <v>1264</v>
      </c>
      <c r="E4540" s="8">
        <f t="shared" ca="1" si="17"/>
        <v>0.69196554797904364</v>
      </c>
    </row>
    <row r="4541" spans="1:5" ht="15.75" customHeight="1" x14ac:dyDescent="0.3">
      <c r="A4541" s="1">
        <v>2119</v>
      </c>
      <c r="B4541" s="1" t="s">
        <v>1263</v>
      </c>
      <c r="C4541" s="1" t="s">
        <v>13428</v>
      </c>
      <c r="D4541" s="1" t="s">
        <v>1264</v>
      </c>
      <c r="E4541" s="8">
        <f t="shared" ca="1" si="17"/>
        <v>0.30820769291345085</v>
      </c>
    </row>
    <row r="4542" spans="1:5" ht="15.75" customHeight="1" x14ac:dyDescent="0.3">
      <c r="A4542" s="1">
        <v>2120</v>
      </c>
      <c r="B4542" s="1" t="s">
        <v>7526</v>
      </c>
      <c r="C4542" s="1" t="s">
        <v>13428</v>
      </c>
      <c r="D4542" s="1" t="s">
        <v>9284</v>
      </c>
      <c r="E4542" s="8">
        <f t="shared" ca="1" si="17"/>
        <v>0.49507291271284692</v>
      </c>
    </row>
    <row r="4543" spans="1:5" ht="15.75" customHeight="1" x14ac:dyDescent="0.3">
      <c r="A4543" s="1">
        <v>2120</v>
      </c>
      <c r="B4543" s="1" t="s">
        <v>11494</v>
      </c>
      <c r="C4543" s="1" t="s">
        <v>13428</v>
      </c>
      <c r="D4543" s="1" t="s">
        <v>9284</v>
      </c>
      <c r="E4543" s="8">
        <f t="shared" ca="1" si="17"/>
        <v>0.54636571098429243</v>
      </c>
    </row>
    <row r="4544" spans="1:5" ht="15.75" customHeight="1" x14ac:dyDescent="0.3">
      <c r="A4544" s="1">
        <v>2121</v>
      </c>
      <c r="B4544" s="1" t="s">
        <v>10376</v>
      </c>
      <c r="C4544" s="1" t="s">
        <v>13428</v>
      </c>
      <c r="D4544" s="1" t="s">
        <v>12179</v>
      </c>
      <c r="E4544" s="8">
        <f t="shared" ca="1" si="17"/>
        <v>0.35910910074010838</v>
      </c>
    </row>
    <row r="4545" spans="1:5" ht="15.75" customHeight="1" x14ac:dyDescent="0.3">
      <c r="A4545" s="1">
        <v>2121</v>
      </c>
      <c r="B4545" s="1" t="s">
        <v>3724</v>
      </c>
      <c r="C4545" s="1" t="s">
        <v>13428</v>
      </c>
      <c r="D4545" s="1" t="s">
        <v>12179</v>
      </c>
      <c r="E4545" s="8">
        <f t="shared" ca="1" si="17"/>
        <v>0.13427597683698156</v>
      </c>
    </row>
    <row r="4546" spans="1:5" ht="15.75" customHeight="1" x14ac:dyDescent="0.3">
      <c r="A4546" s="1">
        <v>2122</v>
      </c>
      <c r="B4546" s="1" t="s">
        <v>8510</v>
      </c>
      <c r="C4546" s="1" t="s">
        <v>13428</v>
      </c>
      <c r="D4546" s="1" t="s">
        <v>8511</v>
      </c>
      <c r="E4546" s="8">
        <f t="shared" ca="1" si="17"/>
        <v>0.70103130553786219</v>
      </c>
    </row>
    <row r="4547" spans="1:5" ht="15.75" customHeight="1" x14ac:dyDescent="0.3">
      <c r="A4547" s="1">
        <v>2122</v>
      </c>
      <c r="B4547" s="1" t="s">
        <v>10065</v>
      </c>
      <c r="C4547" s="1" t="s">
        <v>13428</v>
      </c>
      <c r="D4547" s="1" t="s">
        <v>8511</v>
      </c>
      <c r="E4547" s="8">
        <f t="shared" ca="1" si="17"/>
        <v>0.89673875108191603</v>
      </c>
    </row>
    <row r="4548" spans="1:5" ht="15.75" customHeight="1" x14ac:dyDescent="0.3">
      <c r="A4548" s="1">
        <v>2123</v>
      </c>
      <c r="B4548" s="1" t="s">
        <v>3447</v>
      </c>
      <c r="C4548" s="1" t="s">
        <v>13428</v>
      </c>
      <c r="D4548" s="1" t="s">
        <v>3448</v>
      </c>
      <c r="E4548" s="8">
        <f t="shared" ca="1" si="17"/>
        <v>4.920322359274254E-2</v>
      </c>
    </row>
    <row r="4549" spans="1:5" ht="15.75" customHeight="1" x14ac:dyDescent="0.3">
      <c r="A4549" s="1">
        <v>2123</v>
      </c>
      <c r="B4549" s="1" t="s">
        <v>3339</v>
      </c>
      <c r="C4549" s="1" t="s">
        <v>13428</v>
      </c>
      <c r="D4549" s="1" t="s">
        <v>3448</v>
      </c>
      <c r="E4549" s="8">
        <f t="shared" ca="1" si="17"/>
        <v>0.60843908994541462</v>
      </c>
    </row>
    <row r="4550" spans="1:5" ht="15.75" customHeight="1" x14ac:dyDescent="0.3">
      <c r="A4550" s="1">
        <v>2124</v>
      </c>
      <c r="B4550" s="1" t="s">
        <v>7373</v>
      </c>
      <c r="C4550" s="1" t="s">
        <v>13428</v>
      </c>
      <c r="D4550" s="1" t="s">
        <v>6631</v>
      </c>
      <c r="E4550" s="8">
        <f t="shared" ca="1" si="17"/>
        <v>4.6462268222724479E-4</v>
      </c>
    </row>
    <row r="4551" spans="1:5" ht="15.75" customHeight="1" x14ac:dyDescent="0.3">
      <c r="A4551" s="1">
        <v>2124</v>
      </c>
      <c r="B4551" s="1" t="s">
        <v>6630</v>
      </c>
      <c r="C4551" s="1" t="s">
        <v>13428</v>
      </c>
      <c r="D4551" s="1" t="s">
        <v>6631</v>
      </c>
      <c r="E4551" s="8">
        <f t="shared" ca="1" si="17"/>
        <v>0.70464901446014505</v>
      </c>
    </row>
    <row r="4552" spans="1:5" ht="15.75" customHeight="1" x14ac:dyDescent="0.3">
      <c r="A4552" s="1">
        <v>2125</v>
      </c>
      <c r="B4552" s="1" t="s">
        <v>10106</v>
      </c>
      <c r="C4552" s="1" t="s">
        <v>13428</v>
      </c>
      <c r="D4552" s="1" t="s">
        <v>8600</v>
      </c>
      <c r="E4552" s="8">
        <f t="shared" ca="1" si="17"/>
        <v>0.49597634909808308</v>
      </c>
    </row>
    <row r="4553" spans="1:5" ht="15.75" customHeight="1" x14ac:dyDescent="0.3">
      <c r="A4553" s="1">
        <v>2125</v>
      </c>
      <c r="B4553" s="1" t="s">
        <v>8599</v>
      </c>
      <c r="C4553" s="1" t="s">
        <v>13428</v>
      </c>
      <c r="D4553" s="1" t="s">
        <v>8600</v>
      </c>
      <c r="E4553" s="8">
        <f t="shared" ca="1" si="17"/>
        <v>0.15861854719708568</v>
      </c>
    </row>
    <row r="4554" spans="1:5" ht="15.75" customHeight="1" x14ac:dyDescent="0.3">
      <c r="A4554" s="1">
        <v>2126</v>
      </c>
      <c r="B4554" s="1" t="s">
        <v>4085</v>
      </c>
      <c r="C4554" s="1" t="s">
        <v>13428</v>
      </c>
      <c r="D4554" s="1" t="s">
        <v>11937</v>
      </c>
      <c r="E4554" s="8">
        <f t="shared" ca="1" si="17"/>
        <v>0.30710452310362657</v>
      </c>
    </row>
    <row r="4555" spans="1:5" ht="15.75" customHeight="1" x14ac:dyDescent="0.3">
      <c r="A4555" s="1">
        <v>2126</v>
      </c>
      <c r="B4555" s="1" t="s">
        <v>6559</v>
      </c>
      <c r="C4555" s="1" t="s">
        <v>13428</v>
      </c>
      <c r="D4555" s="1" t="s">
        <v>11937</v>
      </c>
      <c r="E4555" s="8">
        <f t="shared" ca="1" si="17"/>
        <v>0.60462400277541151</v>
      </c>
    </row>
    <row r="4556" spans="1:5" ht="15.75" customHeight="1" x14ac:dyDescent="0.3">
      <c r="A4556" s="1">
        <v>2127</v>
      </c>
      <c r="B4556" s="1" t="s">
        <v>6221</v>
      </c>
      <c r="C4556" s="1" t="s">
        <v>13428</v>
      </c>
      <c r="D4556" s="1" t="s">
        <v>6222</v>
      </c>
      <c r="E4556" s="8">
        <f t="shared" ca="1" si="17"/>
        <v>6.6390416299858535E-2</v>
      </c>
    </row>
    <row r="4557" spans="1:5" ht="15.75" customHeight="1" x14ac:dyDescent="0.3">
      <c r="A4557" s="1">
        <v>2127</v>
      </c>
      <c r="B4557" s="1" t="s">
        <v>9031</v>
      </c>
      <c r="C4557" s="1" t="s">
        <v>13428</v>
      </c>
      <c r="D4557" s="1" t="s">
        <v>6222</v>
      </c>
      <c r="E4557" s="8">
        <f t="shared" ca="1" si="17"/>
        <v>0.22077072164606737</v>
      </c>
    </row>
    <row r="4558" spans="1:5" ht="15.75" customHeight="1" x14ac:dyDescent="0.3">
      <c r="A4558" s="1">
        <v>2128</v>
      </c>
      <c r="B4558" s="1" t="s">
        <v>10777</v>
      </c>
      <c r="C4558" s="1" t="s">
        <v>13428</v>
      </c>
      <c r="D4558" s="1" t="s">
        <v>10778</v>
      </c>
      <c r="E4558" s="8">
        <f t="shared" ca="1" si="17"/>
        <v>0.71957275833931877</v>
      </c>
    </row>
    <row r="4559" spans="1:5" ht="15.75" customHeight="1" x14ac:dyDescent="0.3">
      <c r="A4559" s="1">
        <v>2128</v>
      </c>
      <c r="B4559" s="1" t="s">
        <v>12294</v>
      </c>
      <c r="C4559" s="1" t="s">
        <v>13428</v>
      </c>
      <c r="D4559" s="1" t="s">
        <v>10778</v>
      </c>
      <c r="E4559" s="8">
        <f t="shared" ca="1" si="17"/>
        <v>0.12109228550157847</v>
      </c>
    </row>
    <row r="4560" spans="1:5" ht="15.75" customHeight="1" x14ac:dyDescent="0.3">
      <c r="A4560" s="1">
        <v>2129</v>
      </c>
      <c r="B4560" s="1" t="s">
        <v>2315</v>
      </c>
      <c r="C4560" s="1" t="s">
        <v>13428</v>
      </c>
      <c r="D4560" s="1" t="s">
        <v>6677</v>
      </c>
      <c r="E4560" s="8">
        <f t="shared" ca="1" si="17"/>
        <v>0.25973205061002347</v>
      </c>
    </row>
    <row r="4561" spans="1:5" ht="15.75" customHeight="1" x14ac:dyDescent="0.3">
      <c r="A4561" s="1">
        <v>2129</v>
      </c>
      <c r="B4561" s="1" t="s">
        <v>3318</v>
      </c>
      <c r="C4561" s="1" t="s">
        <v>13428</v>
      </c>
      <c r="D4561" s="1" t="s">
        <v>6090</v>
      </c>
      <c r="E4561" s="8">
        <f t="shared" ca="1" si="17"/>
        <v>0.67686159797486645</v>
      </c>
    </row>
    <row r="4562" spans="1:5" ht="15.75" customHeight="1" x14ac:dyDescent="0.3">
      <c r="A4562" s="1">
        <v>2130</v>
      </c>
      <c r="B4562" s="1" t="s">
        <v>3503</v>
      </c>
      <c r="C4562" s="1" t="s">
        <v>13428</v>
      </c>
      <c r="D4562" s="1" t="s">
        <v>3504</v>
      </c>
      <c r="E4562" s="8">
        <f t="shared" ca="1" si="17"/>
        <v>0.57802514611160227</v>
      </c>
    </row>
    <row r="4563" spans="1:5" ht="15.75" customHeight="1" x14ac:dyDescent="0.3">
      <c r="A4563" s="1">
        <v>2130</v>
      </c>
      <c r="B4563" s="1" t="s">
        <v>4289</v>
      </c>
      <c r="C4563" s="1" t="s">
        <v>13428</v>
      </c>
      <c r="D4563" s="1" t="s">
        <v>4290</v>
      </c>
      <c r="E4563" s="8">
        <f t="shared" ca="1" si="17"/>
        <v>0.33887250717601625</v>
      </c>
    </row>
    <row r="4564" spans="1:5" ht="15.75" customHeight="1" x14ac:dyDescent="0.3">
      <c r="A4564" s="1">
        <v>2131</v>
      </c>
      <c r="B4564" s="1" t="s">
        <v>5579</v>
      </c>
      <c r="C4564" s="1" t="s">
        <v>13428</v>
      </c>
      <c r="D4564" s="1" t="s">
        <v>9316</v>
      </c>
      <c r="E4564" s="8">
        <f t="shared" ca="1" si="17"/>
        <v>0.59597502930683377</v>
      </c>
    </row>
    <row r="4565" spans="1:5" ht="15.75" customHeight="1" x14ac:dyDescent="0.3">
      <c r="A4565" s="1">
        <v>2131</v>
      </c>
      <c r="B4565" s="1" t="s">
        <v>7528</v>
      </c>
      <c r="C4565" s="1" t="s">
        <v>13428</v>
      </c>
      <c r="D4565" s="1" t="s">
        <v>7529</v>
      </c>
      <c r="E4565" s="8">
        <f t="shared" ca="1" si="17"/>
        <v>0.63342627610000335</v>
      </c>
    </row>
    <row r="4566" spans="1:5" ht="15.75" customHeight="1" x14ac:dyDescent="0.3">
      <c r="A4566" s="1">
        <v>2132</v>
      </c>
      <c r="B4566" s="1" t="s">
        <v>195</v>
      </c>
      <c r="C4566" s="1" t="s">
        <v>13428</v>
      </c>
      <c r="D4566" s="1" t="s">
        <v>7260</v>
      </c>
      <c r="E4566" s="8">
        <f t="shared" ca="1" si="17"/>
        <v>1.344890346107519E-3</v>
      </c>
    </row>
    <row r="4567" spans="1:5" ht="15.75" customHeight="1" x14ac:dyDescent="0.3">
      <c r="A4567" s="1">
        <v>2132</v>
      </c>
      <c r="B4567" s="1" t="s">
        <v>707</v>
      </c>
      <c r="C4567" s="1" t="s">
        <v>13428</v>
      </c>
      <c r="D4567" s="1" t="s">
        <v>8197</v>
      </c>
      <c r="E4567" s="8">
        <f t="shared" ca="1" si="17"/>
        <v>0.76276740073411309</v>
      </c>
    </row>
    <row r="4568" spans="1:5" ht="15.75" customHeight="1" x14ac:dyDescent="0.3">
      <c r="A4568" s="1">
        <v>2133</v>
      </c>
      <c r="B4568" s="1" t="s">
        <v>11206</v>
      </c>
      <c r="C4568" s="1" t="s">
        <v>13428</v>
      </c>
      <c r="D4568" s="1" t="s">
        <v>11425</v>
      </c>
      <c r="E4568" s="8">
        <f t="shared" ca="1" si="17"/>
        <v>0.90986095295068115</v>
      </c>
    </row>
    <row r="4569" spans="1:5" ht="15.75" customHeight="1" x14ac:dyDescent="0.3">
      <c r="A4569" s="1">
        <v>2133</v>
      </c>
      <c r="B4569" s="1" t="s">
        <v>11093</v>
      </c>
      <c r="C4569" s="1" t="s">
        <v>13428</v>
      </c>
      <c r="D4569" s="1" t="s">
        <v>11425</v>
      </c>
      <c r="E4569" s="8">
        <f t="shared" ca="1" si="17"/>
        <v>0.72306963466041907</v>
      </c>
    </row>
    <row r="4570" spans="1:5" ht="15.75" customHeight="1" x14ac:dyDescent="0.3">
      <c r="A4570" s="1">
        <v>2134</v>
      </c>
      <c r="B4570" s="1" t="s">
        <v>12625</v>
      </c>
      <c r="C4570" s="1" t="s">
        <v>13428</v>
      </c>
      <c r="D4570" s="1" t="s">
        <v>5630</v>
      </c>
      <c r="E4570" s="8">
        <f t="shared" ca="1" si="17"/>
        <v>0.85136724084543769</v>
      </c>
    </row>
    <row r="4571" spans="1:5" ht="15.75" customHeight="1" x14ac:dyDescent="0.3">
      <c r="A4571" s="1">
        <v>2134</v>
      </c>
      <c r="B4571" s="1" t="s">
        <v>3943</v>
      </c>
      <c r="C4571" s="1" t="s">
        <v>13428</v>
      </c>
      <c r="D4571" s="1" t="s">
        <v>5630</v>
      </c>
      <c r="E4571" s="8">
        <f t="shared" ca="1" si="17"/>
        <v>0.73896996682740057</v>
      </c>
    </row>
    <row r="4572" spans="1:5" ht="15.75" customHeight="1" x14ac:dyDescent="0.3">
      <c r="A4572" s="1">
        <v>2135</v>
      </c>
      <c r="B4572" s="1" t="s">
        <v>3906</v>
      </c>
      <c r="C4572" s="1" t="s">
        <v>13428</v>
      </c>
      <c r="D4572" s="1" t="s">
        <v>10727</v>
      </c>
      <c r="E4572" s="8">
        <f t="shared" ca="1" si="17"/>
        <v>0.3450078128751588</v>
      </c>
    </row>
    <row r="4573" spans="1:5" ht="15.75" customHeight="1" x14ac:dyDescent="0.3">
      <c r="A4573" s="1">
        <v>2135</v>
      </c>
      <c r="B4573" s="1" t="s">
        <v>12877</v>
      </c>
      <c r="C4573" s="1" t="s">
        <v>13428</v>
      </c>
      <c r="D4573" s="1" t="s">
        <v>10727</v>
      </c>
      <c r="E4573" s="8">
        <f t="shared" ca="1" si="17"/>
        <v>0.81250343646965895</v>
      </c>
    </row>
    <row r="4574" spans="1:5" ht="15.75" customHeight="1" x14ac:dyDescent="0.3">
      <c r="A4574" s="1">
        <v>2136</v>
      </c>
      <c r="B4574" s="1" t="s">
        <v>567</v>
      </c>
      <c r="C4574" s="1" t="s">
        <v>13428</v>
      </c>
      <c r="D4574" s="1" t="s">
        <v>568</v>
      </c>
      <c r="E4574" s="8">
        <f t="shared" ca="1" si="17"/>
        <v>0.98262750852002978</v>
      </c>
    </row>
    <row r="4575" spans="1:5" ht="15.75" customHeight="1" x14ac:dyDescent="0.3">
      <c r="A4575" s="1">
        <v>2136</v>
      </c>
      <c r="B4575" s="1" t="s">
        <v>1745</v>
      </c>
      <c r="C4575" s="1" t="s">
        <v>13428</v>
      </c>
      <c r="D4575" s="1" t="s">
        <v>568</v>
      </c>
      <c r="E4575" s="8">
        <f t="shared" ca="1" si="17"/>
        <v>0.81618349486554864</v>
      </c>
    </row>
    <row r="4576" spans="1:5" ht="15.75" customHeight="1" x14ac:dyDescent="0.3">
      <c r="A4576" s="1">
        <v>2137</v>
      </c>
      <c r="B4576" s="1" t="s">
        <v>5274</v>
      </c>
      <c r="C4576" s="1" t="s">
        <v>13428</v>
      </c>
      <c r="D4576" s="1" t="s">
        <v>5275</v>
      </c>
      <c r="E4576" s="8">
        <f t="shared" ca="1" si="17"/>
        <v>0.975198010889885</v>
      </c>
    </row>
    <row r="4577" spans="1:5" ht="15.75" customHeight="1" x14ac:dyDescent="0.3">
      <c r="A4577" s="1">
        <v>2137</v>
      </c>
      <c r="B4577" s="1" t="s">
        <v>6758</v>
      </c>
      <c r="C4577" s="1" t="s">
        <v>13428</v>
      </c>
      <c r="D4577" s="1" t="s">
        <v>5275</v>
      </c>
      <c r="E4577" s="8">
        <f t="shared" ca="1" si="17"/>
        <v>0.32436500174695204</v>
      </c>
    </row>
    <row r="4578" spans="1:5" ht="15.75" customHeight="1" x14ac:dyDescent="0.3">
      <c r="A4578" s="1">
        <v>2138</v>
      </c>
      <c r="B4578" s="1" t="s">
        <v>9181</v>
      </c>
      <c r="C4578" s="1" t="s">
        <v>13428</v>
      </c>
      <c r="D4578" s="1" t="s">
        <v>12642</v>
      </c>
      <c r="E4578" s="8">
        <f t="shared" ca="1" si="17"/>
        <v>9.801996750129871E-2</v>
      </c>
    </row>
    <row r="4579" spans="1:5" ht="15.75" customHeight="1" x14ac:dyDescent="0.3">
      <c r="A4579" s="1">
        <v>2138</v>
      </c>
      <c r="B4579" s="1" t="s">
        <v>8920</v>
      </c>
      <c r="C4579" s="1" t="s">
        <v>13428</v>
      </c>
      <c r="D4579" s="1" t="s">
        <v>8921</v>
      </c>
      <c r="E4579" s="8">
        <f t="shared" ca="1" si="17"/>
        <v>0.18736445989462247</v>
      </c>
    </row>
    <row r="4580" spans="1:5" ht="15.75" customHeight="1" x14ac:dyDescent="0.3">
      <c r="A4580" s="1">
        <v>2139</v>
      </c>
      <c r="B4580" s="1" t="s">
        <v>7796</v>
      </c>
      <c r="C4580" s="1" t="s">
        <v>13428</v>
      </c>
      <c r="D4580" s="1" t="s">
        <v>9341</v>
      </c>
      <c r="E4580" s="8">
        <f t="shared" ca="1" si="17"/>
        <v>0.83886074468337846</v>
      </c>
    </row>
    <row r="4581" spans="1:5" ht="15.75" customHeight="1" x14ac:dyDescent="0.3">
      <c r="A4581" s="1">
        <v>2139</v>
      </c>
      <c r="B4581" s="1" t="s">
        <v>9478</v>
      </c>
      <c r="C4581" s="1" t="s">
        <v>13428</v>
      </c>
      <c r="D4581" s="1" t="s">
        <v>9341</v>
      </c>
      <c r="E4581" s="8">
        <f t="shared" ca="1" si="17"/>
        <v>3.5499844170420181E-3</v>
      </c>
    </row>
    <row r="4582" spans="1:5" ht="15.75" customHeight="1" x14ac:dyDescent="0.3">
      <c r="A4582" s="1">
        <v>2140</v>
      </c>
      <c r="B4582" s="1" t="s">
        <v>1484</v>
      </c>
      <c r="C4582" s="1" t="s">
        <v>13428</v>
      </c>
      <c r="D4582" s="1" t="s">
        <v>11879</v>
      </c>
      <c r="E4582" s="8">
        <f t="shared" ca="1" si="17"/>
        <v>0.86479717389012112</v>
      </c>
    </row>
    <row r="4583" spans="1:5" ht="15.75" customHeight="1" x14ac:dyDescent="0.3">
      <c r="A4583" s="1">
        <v>2140</v>
      </c>
      <c r="B4583" s="1" t="s">
        <v>11878</v>
      </c>
      <c r="C4583" s="1" t="s">
        <v>13428</v>
      </c>
      <c r="D4583" s="1" t="s">
        <v>11879</v>
      </c>
      <c r="E4583" s="8">
        <f t="shared" ca="1" si="17"/>
        <v>0.4778753117380804</v>
      </c>
    </row>
    <row r="4584" spans="1:5" ht="15.75" customHeight="1" x14ac:dyDescent="0.3">
      <c r="A4584" s="1">
        <v>2141</v>
      </c>
      <c r="B4584" s="1" t="s">
        <v>2853</v>
      </c>
      <c r="C4584" s="1" t="s">
        <v>13428</v>
      </c>
      <c r="D4584" s="1" t="s">
        <v>2854</v>
      </c>
      <c r="E4584" s="8">
        <f t="shared" ca="1" si="17"/>
        <v>0.60407021269026751</v>
      </c>
    </row>
    <row r="4585" spans="1:5" ht="15.75" customHeight="1" x14ac:dyDescent="0.3">
      <c r="A4585" s="1">
        <v>2141</v>
      </c>
      <c r="B4585" s="1" t="s">
        <v>11754</v>
      </c>
      <c r="C4585" s="1" t="s">
        <v>13428</v>
      </c>
      <c r="D4585" s="1" t="s">
        <v>13062</v>
      </c>
      <c r="E4585" s="8">
        <f t="shared" ca="1" si="17"/>
        <v>0.45667741351417235</v>
      </c>
    </row>
    <row r="4586" spans="1:5" ht="15.75" customHeight="1" x14ac:dyDescent="0.3">
      <c r="A4586" s="1">
        <v>2142</v>
      </c>
      <c r="B4586" s="1" t="s">
        <v>7316</v>
      </c>
      <c r="C4586" s="1" t="s">
        <v>13428</v>
      </c>
      <c r="D4586" s="1" t="s">
        <v>2764</v>
      </c>
      <c r="E4586" s="8">
        <f t="shared" ca="1" si="17"/>
        <v>0.13153962077580195</v>
      </c>
    </row>
    <row r="4587" spans="1:5" ht="15.75" customHeight="1" x14ac:dyDescent="0.3">
      <c r="A4587" s="1">
        <v>2142</v>
      </c>
      <c r="B4587" s="1" t="s">
        <v>2763</v>
      </c>
      <c r="C4587" s="1" t="s">
        <v>13428</v>
      </c>
      <c r="D4587" s="1" t="s">
        <v>2764</v>
      </c>
      <c r="E4587" s="8">
        <f t="shared" ca="1" si="17"/>
        <v>0.95221033536730193</v>
      </c>
    </row>
    <row r="4588" spans="1:5" ht="15.75" customHeight="1" x14ac:dyDescent="0.3">
      <c r="A4588" s="1">
        <v>2143</v>
      </c>
      <c r="B4588" s="1" t="s">
        <v>10037</v>
      </c>
      <c r="C4588" s="1" t="s">
        <v>13428</v>
      </c>
      <c r="D4588" s="1" t="s">
        <v>10038</v>
      </c>
      <c r="E4588" s="8">
        <f t="shared" ca="1" si="17"/>
        <v>0.25934868358049845</v>
      </c>
    </row>
    <row r="4589" spans="1:5" ht="15.75" customHeight="1" x14ac:dyDescent="0.3">
      <c r="A4589" s="1">
        <v>2143</v>
      </c>
      <c r="B4589" s="1" t="s">
        <v>5190</v>
      </c>
      <c r="C4589" s="1" t="s">
        <v>13428</v>
      </c>
      <c r="D4589" s="1" t="s">
        <v>10374</v>
      </c>
      <c r="E4589" s="8">
        <f t="shared" ca="1" si="17"/>
        <v>0.12344693912376792</v>
      </c>
    </row>
    <row r="4590" spans="1:5" ht="15.75" customHeight="1" x14ac:dyDescent="0.3">
      <c r="A4590" s="1">
        <v>2144</v>
      </c>
      <c r="B4590" s="1" t="s">
        <v>12327</v>
      </c>
      <c r="C4590" s="1" t="s">
        <v>13428</v>
      </c>
      <c r="D4590" s="1" t="s">
        <v>7470</v>
      </c>
      <c r="E4590" s="8">
        <f t="shared" ca="1" si="17"/>
        <v>0.62884145042548423</v>
      </c>
    </row>
    <row r="4591" spans="1:5" ht="15.75" customHeight="1" x14ac:dyDescent="0.3">
      <c r="A4591" s="1">
        <v>2144</v>
      </c>
      <c r="B4591" s="1" t="s">
        <v>7469</v>
      </c>
      <c r="C4591" s="1" t="s">
        <v>13428</v>
      </c>
      <c r="D4591" s="1" t="s">
        <v>7470</v>
      </c>
      <c r="E4591" s="8">
        <f t="shared" ca="1" si="17"/>
        <v>0.89393044904821395</v>
      </c>
    </row>
    <row r="4592" spans="1:5" ht="15.75" customHeight="1" x14ac:dyDescent="0.3">
      <c r="A4592" s="1">
        <v>2145</v>
      </c>
      <c r="B4592" s="1" t="s">
        <v>6229</v>
      </c>
      <c r="C4592" s="1" t="s">
        <v>13428</v>
      </c>
      <c r="D4592" s="1" t="s">
        <v>6230</v>
      </c>
      <c r="E4592" s="8">
        <f t="shared" ref="E4592:E4846" ca="1" si="18">RAND()</f>
        <v>0.45253096749407262</v>
      </c>
    </row>
    <row r="4593" spans="1:5" ht="15.75" customHeight="1" x14ac:dyDescent="0.3">
      <c r="A4593" s="1">
        <v>2145</v>
      </c>
      <c r="B4593" s="1" t="s">
        <v>6339</v>
      </c>
      <c r="C4593" s="1" t="s">
        <v>13428</v>
      </c>
      <c r="D4593" s="1" t="s">
        <v>6340</v>
      </c>
      <c r="E4593" s="8">
        <f t="shared" ca="1" si="18"/>
        <v>0.78818852701638231</v>
      </c>
    </row>
    <row r="4594" spans="1:5" ht="15.75" customHeight="1" x14ac:dyDescent="0.3">
      <c r="A4594" s="1">
        <v>2146</v>
      </c>
      <c r="B4594" s="1" t="s">
        <v>2908</v>
      </c>
      <c r="C4594" s="1" t="s">
        <v>13428</v>
      </c>
      <c r="D4594" s="1" t="s">
        <v>2909</v>
      </c>
      <c r="E4594" s="8">
        <f t="shared" ca="1" si="18"/>
        <v>0.4226431536039309</v>
      </c>
    </row>
    <row r="4595" spans="1:5" ht="15.75" customHeight="1" x14ac:dyDescent="0.3">
      <c r="A4595" s="1">
        <v>2146</v>
      </c>
      <c r="B4595" s="1" t="s">
        <v>10964</v>
      </c>
      <c r="C4595" s="1" t="s">
        <v>13428</v>
      </c>
      <c r="D4595" s="1" t="s">
        <v>13000</v>
      </c>
      <c r="E4595" s="8">
        <f t="shared" ca="1" si="18"/>
        <v>0.12839908023474189</v>
      </c>
    </row>
    <row r="4596" spans="1:5" ht="15.75" customHeight="1" x14ac:dyDescent="0.3">
      <c r="A4596" s="1">
        <v>2147</v>
      </c>
      <c r="B4596" s="1" t="s">
        <v>9483</v>
      </c>
      <c r="C4596" s="1" t="s">
        <v>13428</v>
      </c>
      <c r="D4596" s="1" t="s">
        <v>12017</v>
      </c>
      <c r="E4596" s="8">
        <f t="shared" ca="1" si="18"/>
        <v>0.69773706145861059</v>
      </c>
    </row>
    <row r="4597" spans="1:5" ht="15.75" customHeight="1" x14ac:dyDescent="0.3">
      <c r="A4597" s="1">
        <v>2147</v>
      </c>
      <c r="B4597" s="1" t="s">
        <v>10367</v>
      </c>
      <c r="C4597" s="1" t="s">
        <v>13428</v>
      </c>
      <c r="D4597" s="1" t="s">
        <v>12057</v>
      </c>
      <c r="E4597" s="8">
        <f t="shared" ca="1" si="18"/>
        <v>0.66708238189318048</v>
      </c>
    </row>
    <row r="4598" spans="1:5" ht="15.75" customHeight="1" x14ac:dyDescent="0.3">
      <c r="A4598" s="1">
        <v>2148</v>
      </c>
      <c r="B4598" s="1" t="s">
        <v>6126</v>
      </c>
      <c r="C4598" s="1" t="s">
        <v>13428</v>
      </c>
      <c r="D4598" s="1" t="s">
        <v>3209</v>
      </c>
      <c r="E4598" s="8">
        <f t="shared" ca="1" si="18"/>
        <v>0.32504246059669417</v>
      </c>
    </row>
    <row r="4599" spans="1:5" ht="15.75" customHeight="1" x14ac:dyDescent="0.3">
      <c r="A4599" s="1">
        <v>2148</v>
      </c>
      <c r="B4599" s="1" t="s">
        <v>3208</v>
      </c>
      <c r="C4599" s="1" t="s">
        <v>13428</v>
      </c>
      <c r="D4599" s="1" t="s">
        <v>3209</v>
      </c>
      <c r="E4599" s="8">
        <f t="shared" ca="1" si="18"/>
        <v>0.83932799772978062</v>
      </c>
    </row>
    <row r="4600" spans="1:5" ht="15.75" customHeight="1" x14ac:dyDescent="0.3">
      <c r="A4600" s="1">
        <v>2149</v>
      </c>
      <c r="B4600" s="1" t="s">
        <v>2419</v>
      </c>
      <c r="C4600" s="1" t="s">
        <v>13428</v>
      </c>
      <c r="D4600" s="1" t="s">
        <v>11256</v>
      </c>
      <c r="E4600" s="8">
        <f t="shared" ca="1" si="18"/>
        <v>0.92378362406129222</v>
      </c>
    </row>
    <row r="4601" spans="1:5" ht="15.75" customHeight="1" x14ac:dyDescent="0.3">
      <c r="A4601" s="1">
        <v>2149</v>
      </c>
      <c r="B4601" s="1" t="s">
        <v>6188</v>
      </c>
      <c r="C4601" s="1" t="s">
        <v>13428</v>
      </c>
      <c r="D4601" s="1" t="s">
        <v>10252</v>
      </c>
      <c r="E4601" s="8">
        <f t="shared" ca="1" si="18"/>
        <v>0.19499998583113343</v>
      </c>
    </row>
    <row r="4602" spans="1:5" ht="15.75" customHeight="1" x14ac:dyDescent="0.3">
      <c r="A4602" s="1">
        <v>2150</v>
      </c>
      <c r="B4602" s="1" t="s">
        <v>1853</v>
      </c>
      <c r="C4602" s="1" t="s">
        <v>13428</v>
      </c>
      <c r="D4602" s="1" t="s">
        <v>1854</v>
      </c>
      <c r="E4602" s="8">
        <f t="shared" ca="1" si="18"/>
        <v>0.53890578800377587</v>
      </c>
    </row>
    <row r="4603" spans="1:5" ht="15.75" customHeight="1" x14ac:dyDescent="0.3">
      <c r="A4603" s="1">
        <v>2150</v>
      </c>
      <c r="B4603" s="1" t="s">
        <v>6592</v>
      </c>
      <c r="C4603" s="1" t="s">
        <v>13428</v>
      </c>
      <c r="D4603" s="1" t="s">
        <v>1854</v>
      </c>
      <c r="E4603" s="8">
        <f t="shared" ca="1" si="18"/>
        <v>0.127101044584223</v>
      </c>
    </row>
    <row r="4604" spans="1:5" ht="15.75" customHeight="1" x14ac:dyDescent="0.3">
      <c r="A4604" s="1">
        <v>2151</v>
      </c>
      <c r="B4604" s="1" t="s">
        <v>3830</v>
      </c>
      <c r="C4604" s="1" t="s">
        <v>13428</v>
      </c>
      <c r="D4604" s="1" t="s">
        <v>3831</v>
      </c>
      <c r="E4604" s="8">
        <f t="shared" ca="1" si="18"/>
        <v>0.34196110340670305</v>
      </c>
    </row>
    <row r="4605" spans="1:5" ht="15.75" customHeight="1" x14ac:dyDescent="0.3">
      <c r="A4605" s="1">
        <v>2151</v>
      </c>
      <c r="B4605" s="1" t="s">
        <v>5342</v>
      </c>
      <c r="C4605" s="1" t="s">
        <v>13428</v>
      </c>
      <c r="D4605" s="1" t="s">
        <v>3831</v>
      </c>
      <c r="E4605" s="8">
        <f t="shared" ca="1" si="18"/>
        <v>0.659197195233169</v>
      </c>
    </row>
    <row r="4606" spans="1:5" ht="15.75" customHeight="1" x14ac:dyDescent="0.3">
      <c r="A4606" s="1">
        <v>2152</v>
      </c>
      <c r="B4606" s="1" t="s">
        <v>5417</v>
      </c>
      <c r="C4606" s="1" t="s">
        <v>13428</v>
      </c>
      <c r="D4606" s="1" t="s">
        <v>3910</v>
      </c>
      <c r="E4606" s="8">
        <f t="shared" ca="1" si="18"/>
        <v>0.59444533512192621</v>
      </c>
    </row>
    <row r="4607" spans="1:5" ht="15.75" customHeight="1" x14ac:dyDescent="0.3">
      <c r="A4607" s="1">
        <v>2152</v>
      </c>
      <c r="B4607" s="1" t="s">
        <v>3909</v>
      </c>
      <c r="C4607" s="1" t="s">
        <v>13428</v>
      </c>
      <c r="D4607" s="1" t="s">
        <v>3910</v>
      </c>
      <c r="E4607" s="8">
        <f t="shared" ca="1" si="18"/>
        <v>0.87250118396445409</v>
      </c>
    </row>
    <row r="4608" spans="1:5" ht="15.75" customHeight="1" x14ac:dyDescent="0.3">
      <c r="A4608" s="1">
        <v>2153</v>
      </c>
      <c r="B4608" s="1" t="s">
        <v>5768</v>
      </c>
      <c r="C4608" s="1" t="s">
        <v>13428</v>
      </c>
      <c r="D4608" s="1" t="s">
        <v>11496</v>
      </c>
      <c r="E4608" s="8">
        <f t="shared" ca="1" si="18"/>
        <v>0.88518058998777716</v>
      </c>
    </row>
    <row r="4609" spans="1:5" ht="15.75" customHeight="1" x14ac:dyDescent="0.3">
      <c r="A4609" s="1">
        <v>2153</v>
      </c>
      <c r="B4609" s="1" t="s">
        <v>5892</v>
      </c>
      <c r="C4609" s="1" t="s">
        <v>13428</v>
      </c>
      <c r="D4609" s="1" t="s">
        <v>11496</v>
      </c>
      <c r="E4609" s="8">
        <f t="shared" ca="1" si="18"/>
        <v>0.58754517769853509</v>
      </c>
    </row>
    <row r="4610" spans="1:5" ht="15.75" customHeight="1" x14ac:dyDescent="0.3">
      <c r="A4610" s="1">
        <v>2154</v>
      </c>
      <c r="B4610" s="1" t="s">
        <v>7684</v>
      </c>
      <c r="C4610" s="1" t="s">
        <v>13428</v>
      </c>
      <c r="D4610" s="1" t="s">
        <v>6777</v>
      </c>
      <c r="E4610" s="8">
        <f t="shared" ca="1" si="18"/>
        <v>0.4840940044609664</v>
      </c>
    </row>
    <row r="4611" spans="1:5" ht="15.75" customHeight="1" x14ac:dyDescent="0.3">
      <c r="A4611" s="1">
        <v>2154</v>
      </c>
      <c r="B4611" s="1" t="s">
        <v>3459</v>
      </c>
      <c r="C4611" s="1" t="s">
        <v>13428</v>
      </c>
      <c r="D4611" s="1" t="s">
        <v>6777</v>
      </c>
      <c r="E4611" s="8">
        <f t="shared" ca="1" si="18"/>
        <v>0.87929131470460231</v>
      </c>
    </row>
    <row r="4612" spans="1:5" ht="15.75" customHeight="1" x14ac:dyDescent="0.3">
      <c r="A4612" s="1">
        <v>2155</v>
      </c>
      <c r="B4612" s="1" t="s">
        <v>2439</v>
      </c>
      <c r="C4612" s="1" t="s">
        <v>13428</v>
      </c>
      <c r="D4612" s="1" t="s">
        <v>4389</v>
      </c>
      <c r="E4612" s="8">
        <f t="shared" ca="1" si="18"/>
        <v>0.52656823798894048</v>
      </c>
    </row>
    <row r="4613" spans="1:5" ht="15.75" customHeight="1" x14ac:dyDescent="0.3">
      <c r="A4613" s="1">
        <v>2155</v>
      </c>
      <c r="B4613" s="1" t="s">
        <v>1001</v>
      </c>
      <c r="C4613" s="1" t="s">
        <v>13428</v>
      </c>
      <c r="D4613" s="1" t="s">
        <v>4389</v>
      </c>
      <c r="E4613" s="8">
        <f t="shared" ca="1" si="18"/>
        <v>8.264665044104369E-2</v>
      </c>
    </row>
    <row r="4614" spans="1:5" ht="15.75" customHeight="1" x14ac:dyDescent="0.3">
      <c r="A4614" s="1">
        <v>2156</v>
      </c>
      <c r="B4614" s="1" t="s">
        <v>5291</v>
      </c>
      <c r="C4614" s="1" t="s">
        <v>13428</v>
      </c>
      <c r="D4614" s="1" t="s">
        <v>10135</v>
      </c>
      <c r="E4614" s="8">
        <f t="shared" ca="1" si="18"/>
        <v>8.3037139503879587E-2</v>
      </c>
    </row>
    <row r="4615" spans="1:5" ht="15.75" customHeight="1" x14ac:dyDescent="0.3">
      <c r="A4615" s="1">
        <v>2156</v>
      </c>
      <c r="B4615" s="1" t="s">
        <v>5050</v>
      </c>
      <c r="C4615" s="1" t="s">
        <v>13428</v>
      </c>
      <c r="D4615" s="1" t="s">
        <v>10135</v>
      </c>
      <c r="E4615" s="8">
        <f t="shared" ca="1" si="18"/>
        <v>0.10792963883345852</v>
      </c>
    </row>
    <row r="4616" spans="1:5" ht="15.75" customHeight="1" x14ac:dyDescent="0.3">
      <c r="A4616" s="1">
        <v>2157</v>
      </c>
      <c r="B4616" s="1" t="s">
        <v>5222</v>
      </c>
      <c r="C4616" s="1" t="s">
        <v>13428</v>
      </c>
      <c r="D4616" s="1" t="s">
        <v>11106</v>
      </c>
      <c r="E4616" s="8">
        <f t="shared" ca="1" si="18"/>
        <v>0.64837275239014791</v>
      </c>
    </row>
    <row r="4617" spans="1:5" ht="15.75" customHeight="1" x14ac:dyDescent="0.3">
      <c r="A4617" s="1">
        <v>2157</v>
      </c>
      <c r="B4617" s="1" t="s">
        <v>11105</v>
      </c>
      <c r="C4617" s="1" t="s">
        <v>13428</v>
      </c>
      <c r="D4617" s="1" t="s">
        <v>11106</v>
      </c>
      <c r="E4617" s="8">
        <f t="shared" ca="1" si="18"/>
        <v>0.18619984416072677</v>
      </c>
    </row>
    <row r="4618" spans="1:5" ht="15.75" customHeight="1" x14ac:dyDescent="0.3">
      <c r="A4618" s="1">
        <v>2158</v>
      </c>
      <c r="B4618" s="1" t="s">
        <v>1390</v>
      </c>
      <c r="C4618" s="1" t="s">
        <v>13428</v>
      </c>
      <c r="D4618" s="1" t="s">
        <v>5801</v>
      </c>
      <c r="E4618" s="8">
        <f t="shared" ca="1" si="18"/>
        <v>0.13469665080812776</v>
      </c>
    </row>
    <row r="4619" spans="1:5" ht="15.75" customHeight="1" x14ac:dyDescent="0.3">
      <c r="A4619" s="1">
        <v>2158</v>
      </c>
      <c r="B4619" s="1" t="s">
        <v>3947</v>
      </c>
      <c r="C4619" s="1" t="s">
        <v>13428</v>
      </c>
      <c r="D4619" s="1" t="s">
        <v>12032</v>
      </c>
      <c r="E4619" s="8">
        <f t="shared" ca="1" si="18"/>
        <v>0.81706166326991403</v>
      </c>
    </row>
    <row r="4620" spans="1:5" ht="15.75" customHeight="1" x14ac:dyDescent="0.3">
      <c r="A4620" s="1">
        <v>2159</v>
      </c>
      <c r="B4620" s="1" t="s">
        <v>5804</v>
      </c>
      <c r="C4620" s="1" t="s">
        <v>13428</v>
      </c>
      <c r="D4620" s="1" t="s">
        <v>5805</v>
      </c>
      <c r="E4620" s="8">
        <f t="shared" ca="1" si="18"/>
        <v>0.71031887719698084</v>
      </c>
    </row>
    <row r="4621" spans="1:5" ht="15.75" customHeight="1" x14ac:dyDescent="0.3">
      <c r="A4621" s="1">
        <v>2159</v>
      </c>
      <c r="B4621" s="1" t="s">
        <v>8541</v>
      </c>
      <c r="C4621" s="1" t="s">
        <v>13428</v>
      </c>
      <c r="D4621" s="1" t="s">
        <v>8542</v>
      </c>
      <c r="E4621" s="8">
        <f t="shared" ca="1" si="18"/>
        <v>0.39072210306913402</v>
      </c>
    </row>
    <row r="4622" spans="1:5" ht="15.75" customHeight="1" x14ac:dyDescent="0.3">
      <c r="A4622" s="1">
        <v>2160</v>
      </c>
      <c r="B4622" s="1" t="s">
        <v>6381</v>
      </c>
      <c r="C4622" s="1" t="s">
        <v>13428</v>
      </c>
      <c r="D4622" s="1" t="s">
        <v>10481</v>
      </c>
      <c r="E4622" s="8">
        <f t="shared" ca="1" si="18"/>
        <v>0.75861699844181329</v>
      </c>
    </row>
    <row r="4623" spans="1:5" ht="15.75" customHeight="1" x14ac:dyDescent="0.3">
      <c r="A4623" s="1">
        <v>2160</v>
      </c>
      <c r="B4623" s="1" t="s">
        <v>6097</v>
      </c>
      <c r="C4623" s="1" t="s">
        <v>13428</v>
      </c>
      <c r="D4623" s="1" t="s">
        <v>6098</v>
      </c>
      <c r="E4623" s="8">
        <f t="shared" ca="1" si="18"/>
        <v>0.44679340633916698</v>
      </c>
    </row>
    <row r="4624" spans="1:5" ht="15.75" customHeight="1" x14ac:dyDescent="0.3">
      <c r="A4624" s="1">
        <v>2161</v>
      </c>
      <c r="B4624" s="1" t="s">
        <v>7396</v>
      </c>
      <c r="C4624" s="1" t="s">
        <v>13428</v>
      </c>
      <c r="D4624" s="1" t="s">
        <v>7397</v>
      </c>
      <c r="E4624" s="8">
        <f t="shared" ca="1" si="18"/>
        <v>6.1660111371735216E-2</v>
      </c>
    </row>
    <row r="4625" spans="1:5" ht="15.75" customHeight="1" x14ac:dyDescent="0.3">
      <c r="A4625" s="1">
        <v>2161</v>
      </c>
      <c r="B4625" s="1" t="s">
        <v>2143</v>
      </c>
      <c r="C4625" s="1" t="s">
        <v>13428</v>
      </c>
      <c r="D4625" s="1" t="s">
        <v>2144</v>
      </c>
      <c r="E4625" s="8">
        <f t="shared" ca="1" si="18"/>
        <v>0.7767128435238243</v>
      </c>
    </row>
    <row r="4626" spans="1:5" ht="15.75" customHeight="1" x14ac:dyDescent="0.3">
      <c r="A4626" s="1">
        <v>2162</v>
      </c>
      <c r="B4626" s="1" t="s">
        <v>9533</v>
      </c>
      <c r="C4626" s="1" t="s">
        <v>13428</v>
      </c>
      <c r="D4626" s="1" t="s">
        <v>12052</v>
      </c>
      <c r="E4626" s="8">
        <f t="shared" ca="1" si="18"/>
        <v>0.53174535830139691</v>
      </c>
    </row>
    <row r="4627" spans="1:5" ht="15.75" customHeight="1" x14ac:dyDescent="0.3">
      <c r="A4627" s="1">
        <v>2162</v>
      </c>
      <c r="B4627" s="1" t="s">
        <v>4616</v>
      </c>
      <c r="C4627" s="1" t="s">
        <v>13428</v>
      </c>
      <c r="D4627" s="1" t="s">
        <v>4617</v>
      </c>
      <c r="E4627" s="8">
        <f t="shared" ca="1" si="18"/>
        <v>0.58799958861587631</v>
      </c>
    </row>
    <row r="4628" spans="1:5" ht="15.75" customHeight="1" x14ac:dyDescent="0.3">
      <c r="A4628" s="1">
        <v>2163</v>
      </c>
      <c r="B4628" s="1" t="s">
        <v>3714</v>
      </c>
      <c r="C4628" s="1" t="s">
        <v>13428</v>
      </c>
      <c r="D4628" s="1" t="s">
        <v>6555</v>
      </c>
      <c r="E4628" s="8">
        <f t="shared" ca="1" si="18"/>
        <v>0.290724488832657</v>
      </c>
    </row>
    <row r="4629" spans="1:5" ht="15.75" customHeight="1" x14ac:dyDescent="0.3">
      <c r="A4629" s="1">
        <v>2163</v>
      </c>
      <c r="B4629" s="1" t="s">
        <v>1477</v>
      </c>
      <c r="C4629" s="1" t="s">
        <v>13428</v>
      </c>
      <c r="D4629" s="1" t="s">
        <v>1478</v>
      </c>
      <c r="E4629" s="8">
        <f t="shared" ca="1" si="18"/>
        <v>0.58241676967662914</v>
      </c>
    </row>
    <row r="4630" spans="1:5" ht="15.75" customHeight="1" x14ac:dyDescent="0.3">
      <c r="A4630" s="1">
        <v>2164</v>
      </c>
      <c r="B4630" s="1" t="s">
        <v>3236</v>
      </c>
      <c r="C4630" s="1" t="s">
        <v>13428</v>
      </c>
      <c r="D4630" s="1" t="s">
        <v>3237</v>
      </c>
      <c r="E4630" s="8">
        <f t="shared" ca="1" si="18"/>
        <v>0.16031520330269522</v>
      </c>
    </row>
    <row r="4631" spans="1:5" ht="15.75" customHeight="1" x14ac:dyDescent="0.3">
      <c r="A4631" s="1">
        <v>2164</v>
      </c>
      <c r="B4631" s="1" t="s">
        <v>565</v>
      </c>
      <c r="C4631" s="1" t="s">
        <v>13428</v>
      </c>
      <c r="D4631" s="1" t="s">
        <v>566</v>
      </c>
      <c r="E4631" s="8">
        <f t="shared" ca="1" si="18"/>
        <v>0.96955977214752198</v>
      </c>
    </row>
    <row r="4632" spans="1:5" ht="15.75" customHeight="1" x14ac:dyDescent="0.3">
      <c r="A4632" s="1">
        <v>2165</v>
      </c>
      <c r="B4632" s="1" t="s">
        <v>5749</v>
      </c>
      <c r="C4632" s="1" t="s">
        <v>13428</v>
      </c>
      <c r="D4632" s="1" t="s">
        <v>6060</v>
      </c>
      <c r="E4632" s="8">
        <f t="shared" ca="1" si="18"/>
        <v>0.63608563479319036</v>
      </c>
    </row>
    <row r="4633" spans="1:5" ht="15.75" customHeight="1" x14ac:dyDescent="0.3">
      <c r="A4633" s="1">
        <v>2165</v>
      </c>
      <c r="B4633" s="1" t="s">
        <v>10751</v>
      </c>
      <c r="C4633" s="1" t="s">
        <v>13428</v>
      </c>
      <c r="D4633" s="1" t="s">
        <v>11787</v>
      </c>
      <c r="E4633" s="8">
        <f t="shared" ca="1" si="18"/>
        <v>0.59940778181854293</v>
      </c>
    </row>
    <row r="4634" spans="1:5" ht="15.75" customHeight="1" x14ac:dyDescent="0.3">
      <c r="A4634" s="1">
        <v>2166</v>
      </c>
      <c r="B4634" s="1" t="s">
        <v>4410</v>
      </c>
      <c r="C4634" s="1" t="s">
        <v>13428</v>
      </c>
      <c r="D4634" s="1" t="s">
        <v>4411</v>
      </c>
      <c r="E4634" s="8">
        <f t="shared" ca="1" si="18"/>
        <v>0.39266013238345332</v>
      </c>
    </row>
    <row r="4635" spans="1:5" ht="15.75" customHeight="1" x14ac:dyDescent="0.3">
      <c r="A4635" s="1">
        <v>2166</v>
      </c>
      <c r="B4635" s="1" t="s">
        <v>705</v>
      </c>
      <c r="C4635" s="1" t="s">
        <v>13428</v>
      </c>
      <c r="D4635" s="1" t="s">
        <v>706</v>
      </c>
      <c r="E4635" s="8">
        <f t="shared" ca="1" si="18"/>
        <v>0.65603736708303484</v>
      </c>
    </row>
    <row r="4636" spans="1:5" ht="15.75" customHeight="1" x14ac:dyDescent="0.3">
      <c r="A4636" s="1">
        <v>2167</v>
      </c>
      <c r="B4636" s="1" t="s">
        <v>7166</v>
      </c>
      <c r="C4636" s="1" t="s">
        <v>13428</v>
      </c>
      <c r="D4636" s="1" t="s">
        <v>7167</v>
      </c>
      <c r="E4636" s="8">
        <f t="shared" ca="1" si="18"/>
        <v>0.47166455105131799</v>
      </c>
    </row>
    <row r="4637" spans="1:5" ht="15.75" customHeight="1" x14ac:dyDescent="0.3">
      <c r="A4637" s="1">
        <v>2167</v>
      </c>
      <c r="B4637" s="1" t="s">
        <v>2750</v>
      </c>
      <c r="C4637" s="1" t="s">
        <v>13428</v>
      </c>
      <c r="D4637" s="1" t="s">
        <v>6882</v>
      </c>
      <c r="E4637" s="8">
        <f t="shared" ca="1" si="18"/>
        <v>0.29272799050625375</v>
      </c>
    </row>
    <row r="4638" spans="1:5" ht="15.75" customHeight="1" x14ac:dyDescent="0.3">
      <c r="A4638" s="1">
        <v>2168</v>
      </c>
      <c r="B4638" s="1" t="s">
        <v>8519</v>
      </c>
      <c r="C4638" s="1" t="s">
        <v>13428</v>
      </c>
      <c r="D4638" s="1" t="s">
        <v>8520</v>
      </c>
      <c r="E4638" s="8">
        <f t="shared" ca="1" si="18"/>
        <v>0.86069986533394294</v>
      </c>
    </row>
    <row r="4639" spans="1:5" ht="15.75" customHeight="1" x14ac:dyDescent="0.3">
      <c r="A4639" s="1">
        <v>2168</v>
      </c>
      <c r="B4639" s="1" t="s">
        <v>3838</v>
      </c>
      <c r="C4639" s="1" t="s">
        <v>13428</v>
      </c>
      <c r="D4639" s="1" t="s">
        <v>3839</v>
      </c>
      <c r="E4639" s="8">
        <f t="shared" ca="1" si="18"/>
        <v>0.68252240406550202</v>
      </c>
    </row>
    <row r="4640" spans="1:5" ht="15.75" customHeight="1" x14ac:dyDescent="0.3">
      <c r="A4640" s="1">
        <v>2169</v>
      </c>
      <c r="B4640" s="1" t="s">
        <v>8367</v>
      </c>
      <c r="C4640" s="1" t="s">
        <v>13428</v>
      </c>
      <c r="D4640" s="1" t="s">
        <v>8368</v>
      </c>
      <c r="E4640" s="8">
        <f t="shared" ca="1" si="18"/>
        <v>0.94400398690275955</v>
      </c>
    </row>
    <row r="4641" spans="1:5" ht="15.75" customHeight="1" x14ac:dyDescent="0.3">
      <c r="A4641" s="1">
        <v>2169</v>
      </c>
      <c r="B4641" s="1" t="s">
        <v>8543</v>
      </c>
      <c r="C4641" s="1" t="s">
        <v>13428</v>
      </c>
      <c r="D4641" s="1" t="s">
        <v>10167</v>
      </c>
      <c r="E4641" s="8">
        <f t="shared" ca="1" si="18"/>
        <v>0.87609013938323987</v>
      </c>
    </row>
    <row r="4642" spans="1:5" ht="15.75" customHeight="1" x14ac:dyDescent="0.3">
      <c r="A4642" s="1">
        <v>2170</v>
      </c>
      <c r="B4642" s="1" t="s">
        <v>8946</v>
      </c>
      <c r="C4642" s="1" t="s">
        <v>13428</v>
      </c>
      <c r="D4642" s="1" t="s">
        <v>13328</v>
      </c>
      <c r="E4642" s="8">
        <f t="shared" ca="1" si="18"/>
        <v>0.11688495400509236</v>
      </c>
    </row>
    <row r="4643" spans="1:5" ht="15.75" customHeight="1" x14ac:dyDescent="0.3">
      <c r="A4643" s="1">
        <v>2170</v>
      </c>
      <c r="B4643" s="1" t="s">
        <v>6076</v>
      </c>
      <c r="C4643" s="1" t="s">
        <v>13428</v>
      </c>
      <c r="D4643" s="1" t="s">
        <v>6077</v>
      </c>
      <c r="E4643" s="8">
        <f t="shared" ca="1" si="18"/>
        <v>6.7153557766445715E-2</v>
      </c>
    </row>
    <row r="4644" spans="1:5" ht="15.75" customHeight="1" x14ac:dyDescent="0.3">
      <c r="A4644" s="1">
        <v>2171</v>
      </c>
      <c r="B4644" s="1" t="s">
        <v>6873</v>
      </c>
      <c r="C4644" s="1" t="s">
        <v>13428</v>
      </c>
      <c r="D4644" s="1" t="s">
        <v>6874</v>
      </c>
      <c r="E4644" s="8">
        <f t="shared" ca="1" si="18"/>
        <v>0.97376050317294482</v>
      </c>
    </row>
    <row r="4645" spans="1:5" ht="15.75" customHeight="1" x14ac:dyDescent="0.3">
      <c r="A4645" s="1">
        <v>2171</v>
      </c>
      <c r="B4645" s="1" t="s">
        <v>6915</v>
      </c>
      <c r="C4645" s="1" t="s">
        <v>13428</v>
      </c>
      <c r="D4645" s="1" t="s">
        <v>6916</v>
      </c>
      <c r="E4645" s="8">
        <f t="shared" ca="1" si="18"/>
        <v>0.59329602713695195</v>
      </c>
    </row>
    <row r="4646" spans="1:5" ht="15.75" customHeight="1" x14ac:dyDescent="0.3">
      <c r="A4646" s="1">
        <v>2172</v>
      </c>
      <c r="B4646" s="1" t="s">
        <v>7668</v>
      </c>
      <c r="C4646" s="1" t="s">
        <v>13428</v>
      </c>
      <c r="D4646" s="1" t="s">
        <v>11725</v>
      </c>
      <c r="E4646" s="8">
        <f t="shared" ca="1" si="18"/>
        <v>7.8168848931206569E-2</v>
      </c>
    </row>
    <row r="4647" spans="1:5" ht="15.75" customHeight="1" x14ac:dyDescent="0.3">
      <c r="A4647" s="1">
        <v>2172</v>
      </c>
      <c r="B4647" s="1" t="s">
        <v>3836</v>
      </c>
      <c r="C4647" s="1" t="s">
        <v>13428</v>
      </c>
      <c r="D4647" s="1" t="s">
        <v>9719</v>
      </c>
      <c r="E4647" s="8">
        <f t="shared" ca="1" si="18"/>
        <v>0.25226611935750742</v>
      </c>
    </row>
    <row r="4648" spans="1:5" ht="15.75" customHeight="1" x14ac:dyDescent="0.3">
      <c r="A4648" s="1">
        <v>2173</v>
      </c>
      <c r="B4648" s="1" t="s">
        <v>12367</v>
      </c>
      <c r="C4648" s="1" t="s">
        <v>13428</v>
      </c>
      <c r="D4648" s="1" t="s">
        <v>13170</v>
      </c>
      <c r="E4648" s="8">
        <f t="shared" ca="1" si="18"/>
        <v>0.16880063121521938</v>
      </c>
    </row>
    <row r="4649" spans="1:5" ht="15.75" customHeight="1" x14ac:dyDescent="0.3">
      <c r="A4649" s="1">
        <v>2173</v>
      </c>
      <c r="B4649" s="1" t="s">
        <v>10452</v>
      </c>
      <c r="C4649" s="1" t="s">
        <v>13428</v>
      </c>
      <c r="D4649" s="1" t="s">
        <v>10535</v>
      </c>
      <c r="E4649" s="8">
        <f t="shared" ca="1" si="18"/>
        <v>0.11768733532584175</v>
      </c>
    </row>
    <row r="4650" spans="1:5" ht="15.75" customHeight="1" x14ac:dyDescent="0.3">
      <c r="A4650" s="1">
        <v>2174</v>
      </c>
      <c r="B4650" s="1" t="s">
        <v>6589</v>
      </c>
      <c r="C4650" s="1" t="s">
        <v>13428</v>
      </c>
      <c r="D4650" s="1" t="s">
        <v>6590</v>
      </c>
      <c r="E4650" s="8">
        <f t="shared" ca="1" si="18"/>
        <v>0.91353462911949579</v>
      </c>
    </row>
    <row r="4651" spans="1:5" ht="15.75" customHeight="1" x14ac:dyDescent="0.3">
      <c r="A4651" s="1">
        <v>2174</v>
      </c>
      <c r="B4651" s="1" t="s">
        <v>9295</v>
      </c>
      <c r="C4651" s="1" t="s">
        <v>13428</v>
      </c>
      <c r="D4651" s="1" t="s">
        <v>9296</v>
      </c>
      <c r="E4651" s="8">
        <f t="shared" ca="1" si="18"/>
        <v>0.73496446836278306</v>
      </c>
    </row>
    <row r="4652" spans="1:5" ht="15.75" customHeight="1" x14ac:dyDescent="0.3">
      <c r="A4652" s="1">
        <v>2175</v>
      </c>
      <c r="B4652" s="1" t="s">
        <v>8350</v>
      </c>
      <c r="C4652" s="1" t="s">
        <v>13428</v>
      </c>
      <c r="D4652" s="1" t="s">
        <v>8351</v>
      </c>
      <c r="E4652" s="8">
        <f t="shared" ca="1" si="18"/>
        <v>0.73294047914005789</v>
      </c>
    </row>
    <row r="4653" spans="1:5" ht="15.75" customHeight="1" x14ac:dyDescent="0.3">
      <c r="A4653" s="1">
        <v>2175</v>
      </c>
      <c r="B4653" s="1" t="s">
        <v>8141</v>
      </c>
      <c r="C4653" s="1" t="s">
        <v>13428</v>
      </c>
      <c r="D4653" s="1" t="s">
        <v>8142</v>
      </c>
      <c r="E4653" s="8">
        <f t="shared" ca="1" si="18"/>
        <v>0.79138847852979044</v>
      </c>
    </row>
    <row r="4654" spans="1:5" ht="15.75" customHeight="1" x14ac:dyDescent="0.3">
      <c r="A4654" s="1">
        <v>2176</v>
      </c>
      <c r="B4654" s="1" t="s">
        <v>6300</v>
      </c>
      <c r="C4654" s="1" t="s">
        <v>13428</v>
      </c>
      <c r="D4654" s="1" t="s">
        <v>11872</v>
      </c>
      <c r="E4654" s="8">
        <f t="shared" ca="1" si="18"/>
        <v>0.17348309853531985</v>
      </c>
    </row>
    <row r="4655" spans="1:5" ht="15.75" customHeight="1" x14ac:dyDescent="0.3">
      <c r="A4655" s="1">
        <v>2176</v>
      </c>
      <c r="B4655" s="1" t="s">
        <v>2889</v>
      </c>
      <c r="C4655" s="1" t="s">
        <v>13428</v>
      </c>
      <c r="D4655" s="1" t="s">
        <v>11856</v>
      </c>
      <c r="E4655" s="8">
        <f t="shared" ca="1" si="18"/>
        <v>0.30435026400705156</v>
      </c>
    </row>
    <row r="4656" spans="1:5" ht="15.75" customHeight="1" x14ac:dyDescent="0.3">
      <c r="A4656" s="1">
        <v>2177</v>
      </c>
      <c r="B4656" s="1" t="s">
        <v>913</v>
      </c>
      <c r="C4656" s="1" t="s">
        <v>13428</v>
      </c>
      <c r="D4656" s="1" t="s">
        <v>914</v>
      </c>
      <c r="E4656" s="8">
        <f t="shared" ca="1" si="18"/>
        <v>0.34434178662782133</v>
      </c>
    </row>
    <row r="4657" spans="1:5" ht="15.75" customHeight="1" x14ac:dyDescent="0.3">
      <c r="A4657" s="1">
        <v>2177</v>
      </c>
      <c r="B4657" s="1" t="s">
        <v>2238</v>
      </c>
      <c r="C4657" s="1" t="s">
        <v>13428</v>
      </c>
      <c r="D4657" s="1" t="s">
        <v>11111</v>
      </c>
      <c r="E4657" s="8">
        <f t="shared" ca="1" si="18"/>
        <v>0.40791364123752805</v>
      </c>
    </row>
    <row r="4658" spans="1:5" ht="15.75" customHeight="1" x14ac:dyDescent="0.3">
      <c r="A4658" s="1">
        <v>2178</v>
      </c>
      <c r="B4658" s="1" t="s">
        <v>6704</v>
      </c>
      <c r="C4658" s="1" t="s">
        <v>13428</v>
      </c>
      <c r="D4658" s="1" t="s">
        <v>12829</v>
      </c>
      <c r="E4658" s="8">
        <f t="shared" ca="1" si="18"/>
        <v>0.14289385508664532</v>
      </c>
    </row>
    <row r="4659" spans="1:5" ht="15.75" customHeight="1" x14ac:dyDescent="0.3">
      <c r="A4659" s="1">
        <v>2178</v>
      </c>
      <c r="B4659" s="1" t="s">
        <v>8222</v>
      </c>
      <c r="C4659" s="1" t="s">
        <v>13428</v>
      </c>
      <c r="D4659" s="1" t="s">
        <v>8223</v>
      </c>
      <c r="E4659" s="8">
        <f t="shared" ca="1" si="18"/>
        <v>0.94272344656328522</v>
      </c>
    </row>
    <row r="4660" spans="1:5" ht="15.75" customHeight="1" x14ac:dyDescent="0.3">
      <c r="A4660" s="1">
        <v>2179</v>
      </c>
      <c r="B4660" s="1" t="s">
        <v>7402</v>
      </c>
      <c r="C4660" s="1" t="s">
        <v>13428</v>
      </c>
      <c r="D4660" s="1" t="s">
        <v>12527</v>
      </c>
      <c r="E4660" s="8">
        <f t="shared" ca="1" si="18"/>
        <v>0.35537514167849549</v>
      </c>
    </row>
    <row r="4661" spans="1:5" ht="15.75" customHeight="1" x14ac:dyDescent="0.3">
      <c r="A4661" s="1">
        <v>2179</v>
      </c>
      <c r="B4661" s="1" t="s">
        <v>387</v>
      </c>
      <c r="C4661" s="1" t="s">
        <v>13428</v>
      </c>
      <c r="D4661" s="1" t="s">
        <v>388</v>
      </c>
      <c r="E4661" s="8">
        <f t="shared" ca="1" si="18"/>
        <v>0.30594934911227134</v>
      </c>
    </row>
    <row r="4662" spans="1:5" ht="15.75" customHeight="1" x14ac:dyDescent="0.3">
      <c r="A4662" s="1">
        <v>2180</v>
      </c>
      <c r="B4662" s="1" t="s">
        <v>3299</v>
      </c>
      <c r="C4662" s="1" t="s">
        <v>13428</v>
      </c>
      <c r="D4662" s="1" t="s">
        <v>11823</v>
      </c>
      <c r="E4662" s="8">
        <f t="shared" ca="1" si="18"/>
        <v>0.96502538694042195</v>
      </c>
    </row>
    <row r="4663" spans="1:5" ht="15.75" customHeight="1" x14ac:dyDescent="0.3">
      <c r="A4663" s="1">
        <v>2180</v>
      </c>
      <c r="B4663" s="1" t="s">
        <v>10790</v>
      </c>
      <c r="C4663" s="1" t="s">
        <v>13428</v>
      </c>
      <c r="D4663" s="1" t="s">
        <v>11325</v>
      </c>
      <c r="E4663" s="8">
        <f t="shared" ca="1" si="18"/>
        <v>0.77560718807300344</v>
      </c>
    </row>
    <row r="4664" spans="1:5" ht="15.75" customHeight="1" x14ac:dyDescent="0.3">
      <c r="A4664" s="1">
        <v>2181</v>
      </c>
      <c r="B4664" s="1" t="s">
        <v>5282</v>
      </c>
      <c r="C4664" s="1" t="s">
        <v>13428</v>
      </c>
      <c r="D4664" s="1" t="s">
        <v>5283</v>
      </c>
      <c r="E4664" s="8">
        <f t="shared" ca="1" si="18"/>
        <v>0.51004508118388758</v>
      </c>
    </row>
    <row r="4665" spans="1:5" ht="15.75" customHeight="1" x14ac:dyDescent="0.3">
      <c r="A4665" s="1">
        <v>2181</v>
      </c>
      <c r="B4665" s="1" t="s">
        <v>6807</v>
      </c>
      <c r="C4665" s="1" t="s">
        <v>13428</v>
      </c>
      <c r="D4665" s="1" t="s">
        <v>6808</v>
      </c>
      <c r="E4665" s="8">
        <f t="shared" ca="1" si="18"/>
        <v>0.3756800964132585</v>
      </c>
    </row>
    <row r="4666" spans="1:5" ht="15.75" customHeight="1" x14ac:dyDescent="0.3">
      <c r="A4666" s="1">
        <v>2182</v>
      </c>
      <c r="B4666" s="1" t="s">
        <v>2754</v>
      </c>
      <c r="C4666" s="1" t="s">
        <v>13428</v>
      </c>
      <c r="D4666" s="1" t="s">
        <v>3194</v>
      </c>
      <c r="E4666" s="8">
        <f t="shared" ca="1" si="18"/>
        <v>0.11077980780429708</v>
      </c>
    </row>
    <row r="4667" spans="1:5" ht="15.75" customHeight="1" x14ac:dyDescent="0.3">
      <c r="A4667" s="1">
        <v>2182</v>
      </c>
      <c r="B4667" s="1" t="s">
        <v>9433</v>
      </c>
      <c r="C4667" s="1" t="s">
        <v>13428</v>
      </c>
      <c r="D4667" s="1" t="s">
        <v>9434</v>
      </c>
      <c r="E4667" s="8">
        <f t="shared" ca="1" si="18"/>
        <v>0.77960139131761685</v>
      </c>
    </row>
    <row r="4668" spans="1:5" ht="15.75" customHeight="1" x14ac:dyDescent="0.3">
      <c r="A4668" s="1">
        <v>2183</v>
      </c>
      <c r="B4668" s="1" t="s">
        <v>8577</v>
      </c>
      <c r="C4668" s="1" t="s">
        <v>13428</v>
      </c>
      <c r="D4668" s="1" t="s">
        <v>8578</v>
      </c>
      <c r="E4668" s="8">
        <f t="shared" ca="1" si="18"/>
        <v>0.58824183428531884</v>
      </c>
    </row>
    <row r="4669" spans="1:5" ht="15.75" customHeight="1" x14ac:dyDescent="0.3">
      <c r="A4669" s="1">
        <v>2183</v>
      </c>
      <c r="B4669" s="1" t="s">
        <v>3303</v>
      </c>
      <c r="C4669" s="1" t="s">
        <v>13428</v>
      </c>
      <c r="D4669" s="1" t="s">
        <v>10702</v>
      </c>
      <c r="E4669" s="8">
        <f t="shared" ca="1" si="18"/>
        <v>0.38590927396484387</v>
      </c>
    </row>
    <row r="4670" spans="1:5" ht="15.75" customHeight="1" x14ac:dyDescent="0.3">
      <c r="A4670" s="1">
        <v>2184</v>
      </c>
      <c r="B4670" s="1" t="s">
        <v>891</v>
      </c>
      <c r="C4670" s="1" t="s">
        <v>13428</v>
      </c>
      <c r="D4670" s="1" t="s">
        <v>892</v>
      </c>
      <c r="E4670" s="8">
        <f t="shared" ca="1" si="18"/>
        <v>0.66051180824253208</v>
      </c>
    </row>
    <row r="4671" spans="1:5" ht="15.75" customHeight="1" x14ac:dyDescent="0.3">
      <c r="A4671" s="1">
        <v>2184</v>
      </c>
      <c r="B4671" s="1" t="s">
        <v>5792</v>
      </c>
      <c r="C4671" s="1" t="s">
        <v>13428</v>
      </c>
      <c r="D4671" s="1" t="s">
        <v>9613</v>
      </c>
      <c r="E4671" s="8">
        <f t="shared" ca="1" si="18"/>
        <v>0.81053044473785774</v>
      </c>
    </row>
    <row r="4672" spans="1:5" ht="15.75" customHeight="1" x14ac:dyDescent="0.3">
      <c r="A4672" s="1">
        <v>2185</v>
      </c>
      <c r="B4672" s="1" t="s">
        <v>519</v>
      </c>
      <c r="C4672" s="1" t="s">
        <v>13428</v>
      </c>
      <c r="D4672" s="1" t="s">
        <v>3043</v>
      </c>
      <c r="E4672" s="8">
        <f t="shared" ca="1" si="18"/>
        <v>0.42989252684400237</v>
      </c>
    </row>
    <row r="4673" spans="1:5" ht="15.75" customHeight="1" x14ac:dyDescent="0.3">
      <c r="A4673" s="1">
        <v>2185</v>
      </c>
      <c r="B4673" s="1" t="s">
        <v>3091</v>
      </c>
      <c r="C4673" s="1" t="s">
        <v>13428</v>
      </c>
      <c r="D4673" s="1" t="s">
        <v>3092</v>
      </c>
      <c r="E4673" s="8">
        <f t="shared" ca="1" si="18"/>
        <v>9.7197437446913559E-2</v>
      </c>
    </row>
    <row r="4674" spans="1:5" ht="15.75" customHeight="1" x14ac:dyDescent="0.3">
      <c r="A4674" s="1">
        <v>2186</v>
      </c>
      <c r="B4674" s="1" t="s">
        <v>5883</v>
      </c>
      <c r="C4674" s="1" t="s">
        <v>13428</v>
      </c>
      <c r="D4674" s="1" t="s">
        <v>5884</v>
      </c>
      <c r="E4674" s="8">
        <f t="shared" ca="1" si="18"/>
        <v>0.20667502987500508</v>
      </c>
    </row>
    <row r="4675" spans="1:5" ht="15.75" customHeight="1" x14ac:dyDescent="0.3">
      <c r="A4675" s="1">
        <v>2186</v>
      </c>
      <c r="B4675" s="1" t="s">
        <v>2718</v>
      </c>
      <c r="C4675" s="1" t="s">
        <v>13428</v>
      </c>
      <c r="D4675" s="1" t="s">
        <v>5244</v>
      </c>
      <c r="E4675" s="8">
        <f t="shared" ca="1" si="18"/>
        <v>0.23417560841489871</v>
      </c>
    </row>
    <row r="4676" spans="1:5" ht="15.75" customHeight="1" x14ac:dyDescent="0.3">
      <c r="A4676" s="1">
        <v>2187</v>
      </c>
      <c r="B4676" s="1" t="s">
        <v>1732</v>
      </c>
      <c r="C4676" s="1" t="s">
        <v>13428</v>
      </c>
      <c r="D4676" s="1" t="s">
        <v>8315</v>
      </c>
      <c r="E4676" s="8">
        <f t="shared" ca="1" si="18"/>
        <v>0.22593017980682595</v>
      </c>
    </row>
    <row r="4677" spans="1:5" ht="15.75" customHeight="1" x14ac:dyDescent="0.3">
      <c r="A4677" s="1">
        <v>2187</v>
      </c>
      <c r="B4677" s="1" t="s">
        <v>10130</v>
      </c>
      <c r="C4677" s="1" t="s">
        <v>13428</v>
      </c>
      <c r="D4677" s="1" t="s">
        <v>10131</v>
      </c>
      <c r="E4677" s="8">
        <f t="shared" ca="1" si="18"/>
        <v>0.46393812585359595</v>
      </c>
    </row>
    <row r="4678" spans="1:5" ht="15.75" customHeight="1" x14ac:dyDescent="0.3">
      <c r="A4678" s="1">
        <v>2188</v>
      </c>
      <c r="B4678" s="1" t="s">
        <v>10618</v>
      </c>
      <c r="C4678" s="1" t="s">
        <v>13428</v>
      </c>
      <c r="D4678" s="1" t="s">
        <v>12465</v>
      </c>
      <c r="E4678" s="8">
        <f t="shared" ca="1" si="18"/>
        <v>0.76203334729513417</v>
      </c>
    </row>
    <row r="4679" spans="1:5" ht="15.75" customHeight="1" x14ac:dyDescent="0.3">
      <c r="A4679" s="1">
        <v>2188</v>
      </c>
      <c r="B4679" s="1" t="s">
        <v>7490</v>
      </c>
      <c r="C4679" s="1" t="s">
        <v>13428</v>
      </c>
      <c r="D4679" s="1" t="s">
        <v>7491</v>
      </c>
      <c r="E4679" s="8">
        <f t="shared" ca="1" si="18"/>
        <v>0.59776592566760611</v>
      </c>
    </row>
    <row r="4680" spans="1:5" ht="15.75" customHeight="1" x14ac:dyDescent="0.3">
      <c r="A4680" s="1">
        <v>2189</v>
      </c>
      <c r="B4680" s="1" t="s">
        <v>8859</v>
      </c>
      <c r="C4680" s="1" t="s">
        <v>13428</v>
      </c>
      <c r="D4680" s="1" t="s">
        <v>11370</v>
      </c>
      <c r="E4680" s="8">
        <f t="shared" ca="1" si="18"/>
        <v>0.96925502875727598</v>
      </c>
    </row>
    <row r="4681" spans="1:5" ht="15.75" customHeight="1" x14ac:dyDescent="0.3">
      <c r="A4681" s="1">
        <v>2189</v>
      </c>
      <c r="B4681" s="1" t="s">
        <v>6164</v>
      </c>
      <c r="C4681" s="1" t="s">
        <v>13428</v>
      </c>
      <c r="D4681" s="1" t="s">
        <v>9960</v>
      </c>
      <c r="E4681" s="8">
        <f t="shared" ca="1" si="18"/>
        <v>0.87248209654097753</v>
      </c>
    </row>
    <row r="4682" spans="1:5" ht="15.75" customHeight="1" x14ac:dyDescent="0.3">
      <c r="A4682" s="1">
        <v>2190</v>
      </c>
      <c r="B4682" s="1" t="s">
        <v>2777</v>
      </c>
      <c r="C4682" s="1" t="s">
        <v>13428</v>
      </c>
      <c r="D4682" s="1" t="s">
        <v>11709</v>
      </c>
      <c r="E4682" s="8">
        <f t="shared" ca="1" si="18"/>
        <v>0.65338892568378149</v>
      </c>
    </row>
    <row r="4683" spans="1:5" ht="15.75" customHeight="1" x14ac:dyDescent="0.3">
      <c r="A4683" s="1">
        <v>2190</v>
      </c>
      <c r="B4683" s="1" t="s">
        <v>1284</v>
      </c>
      <c r="C4683" s="1" t="s">
        <v>13428</v>
      </c>
      <c r="D4683" s="1" t="s">
        <v>11799</v>
      </c>
      <c r="E4683" s="8">
        <f t="shared" ca="1" si="18"/>
        <v>0.37347193608312745</v>
      </c>
    </row>
    <row r="4684" spans="1:5" ht="15.75" customHeight="1" x14ac:dyDescent="0.3">
      <c r="A4684" s="1">
        <v>2191</v>
      </c>
      <c r="B4684" s="1" t="s">
        <v>11674</v>
      </c>
      <c r="C4684" s="1" t="s">
        <v>13428</v>
      </c>
      <c r="D4684" s="1" t="s">
        <v>12147</v>
      </c>
      <c r="E4684" s="8">
        <f t="shared" ca="1" si="18"/>
        <v>0.51906157851034329</v>
      </c>
    </row>
    <row r="4685" spans="1:5" ht="15.75" customHeight="1" x14ac:dyDescent="0.3">
      <c r="A4685" s="1">
        <v>2191</v>
      </c>
      <c r="B4685" s="1" t="s">
        <v>3609</v>
      </c>
      <c r="C4685" s="1" t="s">
        <v>13428</v>
      </c>
      <c r="D4685" s="1" t="s">
        <v>6906</v>
      </c>
      <c r="E4685" s="8">
        <f t="shared" ca="1" si="18"/>
        <v>0.97526020549361248</v>
      </c>
    </row>
    <row r="4686" spans="1:5" ht="15.75" customHeight="1" x14ac:dyDescent="0.3">
      <c r="A4686" s="1">
        <v>2192</v>
      </c>
      <c r="B4686" s="1" t="s">
        <v>3171</v>
      </c>
      <c r="C4686" s="1" t="s">
        <v>13428</v>
      </c>
      <c r="D4686" s="1" t="s">
        <v>6889</v>
      </c>
      <c r="E4686" s="8">
        <f t="shared" ca="1" si="18"/>
        <v>0.62702746815843413</v>
      </c>
    </row>
    <row r="4687" spans="1:5" ht="15.75" customHeight="1" x14ac:dyDescent="0.3">
      <c r="A4687" s="1">
        <v>2192</v>
      </c>
      <c r="B4687" s="1" t="s">
        <v>5810</v>
      </c>
      <c r="C4687" s="1" t="s">
        <v>13428</v>
      </c>
      <c r="D4687" s="1" t="s">
        <v>8782</v>
      </c>
      <c r="E4687" s="8">
        <f t="shared" ca="1" si="18"/>
        <v>0.39003079495907378</v>
      </c>
    </row>
    <row r="4688" spans="1:5" ht="15.75" customHeight="1" x14ac:dyDescent="0.3">
      <c r="A4688" s="1">
        <v>2193</v>
      </c>
      <c r="B4688" s="1" t="s">
        <v>9622</v>
      </c>
      <c r="C4688" s="1" t="s">
        <v>13428</v>
      </c>
      <c r="D4688" s="1" t="s">
        <v>13283</v>
      </c>
      <c r="E4688" s="8">
        <f t="shared" ca="1" si="18"/>
        <v>0.71636597238042476</v>
      </c>
    </row>
    <row r="4689" spans="1:5" ht="15.75" customHeight="1" x14ac:dyDescent="0.3">
      <c r="A4689" s="1">
        <v>2193</v>
      </c>
      <c r="B4689" s="1" t="s">
        <v>6855</v>
      </c>
      <c r="C4689" s="1" t="s">
        <v>13428</v>
      </c>
      <c r="D4689" s="1" t="s">
        <v>9980</v>
      </c>
      <c r="E4689" s="8">
        <f t="shared" ca="1" si="18"/>
        <v>0.89903263940911915</v>
      </c>
    </row>
    <row r="4690" spans="1:5" ht="15.75" customHeight="1" x14ac:dyDescent="0.3">
      <c r="A4690" s="1">
        <v>2194</v>
      </c>
      <c r="B4690" s="1" t="s">
        <v>12018</v>
      </c>
      <c r="C4690" s="1" t="s">
        <v>13428</v>
      </c>
      <c r="D4690" s="1" t="s">
        <v>12019</v>
      </c>
      <c r="E4690" s="8">
        <f t="shared" ca="1" si="18"/>
        <v>0.97621109389897998</v>
      </c>
    </row>
    <row r="4691" spans="1:5" ht="15.75" customHeight="1" x14ac:dyDescent="0.3">
      <c r="A4691" s="1">
        <v>2194</v>
      </c>
      <c r="B4691" s="1" t="s">
        <v>3026</v>
      </c>
      <c r="C4691" s="1" t="s">
        <v>13428</v>
      </c>
      <c r="D4691" s="1" t="s">
        <v>4799</v>
      </c>
      <c r="E4691" s="8">
        <f t="shared" ca="1" si="18"/>
        <v>0.11017674419889389</v>
      </c>
    </row>
    <row r="4692" spans="1:5" ht="15.75" customHeight="1" x14ac:dyDescent="0.3">
      <c r="A4692" s="1">
        <v>2195</v>
      </c>
      <c r="B4692" s="1" t="s">
        <v>1665</v>
      </c>
      <c r="C4692" s="1" t="s">
        <v>13428</v>
      </c>
      <c r="D4692" s="1" t="s">
        <v>1666</v>
      </c>
      <c r="E4692" s="8">
        <f t="shared" ca="1" si="18"/>
        <v>0.38316885463004913</v>
      </c>
    </row>
    <row r="4693" spans="1:5" ht="15.75" customHeight="1" x14ac:dyDescent="0.3">
      <c r="A4693" s="1">
        <v>2195</v>
      </c>
      <c r="B4693" s="1" t="s">
        <v>3470</v>
      </c>
      <c r="C4693" s="1" t="s">
        <v>13428</v>
      </c>
      <c r="D4693" s="1" t="s">
        <v>12736</v>
      </c>
      <c r="E4693" s="8">
        <f t="shared" ca="1" si="18"/>
        <v>0.19711144964766802</v>
      </c>
    </row>
    <row r="4694" spans="1:5" ht="15.75" customHeight="1" x14ac:dyDescent="0.3">
      <c r="A4694" s="1">
        <v>2196</v>
      </c>
      <c r="B4694" s="1" t="s">
        <v>7347</v>
      </c>
      <c r="C4694" s="1" t="s">
        <v>13428</v>
      </c>
      <c r="D4694" s="1" t="s">
        <v>10499</v>
      </c>
      <c r="E4694" s="8">
        <f t="shared" ca="1" si="18"/>
        <v>0.12206884261684048</v>
      </c>
    </row>
    <row r="4695" spans="1:5" ht="15.75" customHeight="1" x14ac:dyDescent="0.3">
      <c r="A4695" s="1">
        <v>2196</v>
      </c>
      <c r="B4695" s="1" t="s">
        <v>7695</v>
      </c>
      <c r="C4695" s="1" t="s">
        <v>13428</v>
      </c>
      <c r="D4695" s="1" t="s">
        <v>7696</v>
      </c>
      <c r="E4695" s="8">
        <f t="shared" ca="1" si="18"/>
        <v>0.49235798360673499</v>
      </c>
    </row>
    <row r="4696" spans="1:5" ht="15.75" customHeight="1" x14ac:dyDescent="0.3">
      <c r="A4696" s="1">
        <v>2197</v>
      </c>
      <c r="B4696" s="1" t="s">
        <v>9598</v>
      </c>
      <c r="C4696" s="1" t="s">
        <v>13428</v>
      </c>
      <c r="D4696" s="1" t="s">
        <v>9599</v>
      </c>
      <c r="E4696" s="8">
        <f t="shared" ca="1" si="18"/>
        <v>0.78535281137949986</v>
      </c>
    </row>
    <row r="4697" spans="1:5" ht="15.75" customHeight="1" x14ac:dyDescent="0.3">
      <c r="A4697" s="1">
        <v>2197</v>
      </c>
      <c r="B4697" s="1" t="s">
        <v>7713</v>
      </c>
      <c r="C4697" s="1" t="s">
        <v>13428</v>
      </c>
      <c r="D4697" s="1" t="s">
        <v>7714</v>
      </c>
      <c r="E4697" s="8">
        <f t="shared" ca="1" si="18"/>
        <v>0.28482571104870813</v>
      </c>
    </row>
    <row r="4698" spans="1:5" ht="15.75" customHeight="1" x14ac:dyDescent="0.3">
      <c r="A4698" s="1">
        <v>2198</v>
      </c>
      <c r="B4698" s="1" t="s">
        <v>3302</v>
      </c>
      <c r="C4698" s="1" t="s">
        <v>13428</v>
      </c>
      <c r="D4698" s="1" t="s">
        <v>12526</v>
      </c>
      <c r="E4698" s="8">
        <f t="shared" ca="1" si="18"/>
        <v>0.98375828578699709</v>
      </c>
    </row>
    <row r="4699" spans="1:5" ht="15.75" customHeight="1" x14ac:dyDescent="0.3">
      <c r="A4699" s="1">
        <v>2198</v>
      </c>
      <c r="B4699" s="1" t="s">
        <v>3341</v>
      </c>
      <c r="C4699" s="1" t="s">
        <v>13428</v>
      </c>
      <c r="D4699" s="1" t="s">
        <v>11904</v>
      </c>
      <c r="E4699" s="8">
        <f t="shared" ca="1" si="18"/>
        <v>0.9140167470481747</v>
      </c>
    </row>
    <row r="4700" spans="1:5" ht="15.75" customHeight="1" x14ac:dyDescent="0.3">
      <c r="A4700" s="1">
        <v>2199</v>
      </c>
      <c r="B4700" s="1" t="s">
        <v>8907</v>
      </c>
      <c r="C4700" s="1" t="s">
        <v>13428</v>
      </c>
      <c r="D4700" s="1" t="s">
        <v>13069</v>
      </c>
      <c r="E4700" s="8">
        <f t="shared" ca="1" si="18"/>
        <v>0.49835727720646927</v>
      </c>
    </row>
    <row r="4701" spans="1:5" ht="15.75" customHeight="1" x14ac:dyDescent="0.3">
      <c r="A4701" s="1">
        <v>2199</v>
      </c>
      <c r="B4701" s="1" t="s">
        <v>9286</v>
      </c>
      <c r="C4701" s="1" t="s">
        <v>13428</v>
      </c>
      <c r="D4701" s="1" t="s">
        <v>9300</v>
      </c>
      <c r="E4701" s="8">
        <f t="shared" ca="1" si="18"/>
        <v>0.87907549761891079</v>
      </c>
    </row>
    <row r="4702" spans="1:5" ht="15.75" customHeight="1" x14ac:dyDescent="0.3">
      <c r="A4702" s="1">
        <v>2200</v>
      </c>
      <c r="B4702" s="1" t="s">
        <v>4819</v>
      </c>
      <c r="C4702" s="1" t="s">
        <v>13428</v>
      </c>
      <c r="D4702" s="1" t="s">
        <v>9015</v>
      </c>
      <c r="E4702" s="8">
        <f t="shared" ca="1" si="18"/>
        <v>0.52302509342532444</v>
      </c>
    </row>
    <row r="4703" spans="1:5" ht="15.75" customHeight="1" x14ac:dyDescent="0.3">
      <c r="A4703" s="1">
        <v>2200</v>
      </c>
      <c r="B4703" s="1" t="s">
        <v>1218</v>
      </c>
      <c r="C4703" s="1" t="s">
        <v>13428</v>
      </c>
      <c r="D4703" s="1" t="s">
        <v>7262</v>
      </c>
      <c r="E4703" s="8">
        <f t="shared" ca="1" si="18"/>
        <v>0.5165768124810598</v>
      </c>
    </row>
    <row r="4704" spans="1:5" ht="15.75" customHeight="1" x14ac:dyDescent="0.3">
      <c r="A4704" s="1">
        <v>2201</v>
      </c>
      <c r="B4704" s="1" t="s">
        <v>10179</v>
      </c>
      <c r="C4704" s="1" t="s">
        <v>13428</v>
      </c>
      <c r="D4704" s="1" t="s">
        <v>10180</v>
      </c>
      <c r="E4704" s="8">
        <f t="shared" ca="1" si="18"/>
        <v>2.4079477071934363E-2</v>
      </c>
    </row>
    <row r="4705" spans="1:5" ht="15.75" customHeight="1" x14ac:dyDescent="0.3">
      <c r="A4705" s="1">
        <v>2201</v>
      </c>
      <c r="B4705" s="1" t="s">
        <v>5090</v>
      </c>
      <c r="C4705" s="1" t="s">
        <v>13428</v>
      </c>
      <c r="D4705" s="1" t="s">
        <v>9802</v>
      </c>
      <c r="E4705" s="8">
        <f t="shared" ca="1" si="18"/>
        <v>0.38513676858698154</v>
      </c>
    </row>
    <row r="4706" spans="1:5" ht="15.75" customHeight="1" x14ac:dyDescent="0.3">
      <c r="A4706" s="1">
        <v>2202</v>
      </c>
      <c r="B4706" s="1" t="s">
        <v>10290</v>
      </c>
      <c r="C4706" s="1" t="s">
        <v>13428</v>
      </c>
      <c r="D4706" s="1" t="s">
        <v>10291</v>
      </c>
      <c r="E4706" s="8">
        <f t="shared" ca="1" si="18"/>
        <v>0.3999576537508488</v>
      </c>
    </row>
    <row r="4707" spans="1:5" ht="15.75" customHeight="1" x14ac:dyDescent="0.3">
      <c r="A4707" s="1">
        <v>2202</v>
      </c>
      <c r="B4707" s="1" t="s">
        <v>7614</v>
      </c>
      <c r="C4707" s="1" t="s">
        <v>13428</v>
      </c>
      <c r="D4707" s="1" t="s">
        <v>12321</v>
      </c>
      <c r="E4707" s="8">
        <f t="shared" ca="1" si="18"/>
        <v>0.28577826982401111</v>
      </c>
    </row>
    <row r="4708" spans="1:5" ht="15.75" customHeight="1" x14ac:dyDescent="0.3">
      <c r="A4708" s="1">
        <v>2203</v>
      </c>
      <c r="B4708" s="1" t="s">
        <v>6964</v>
      </c>
      <c r="C4708" s="1" t="s">
        <v>13428</v>
      </c>
      <c r="D4708" s="1" t="s">
        <v>6965</v>
      </c>
      <c r="E4708" s="8">
        <f t="shared" ca="1" si="18"/>
        <v>0.98500790263543359</v>
      </c>
    </row>
    <row r="4709" spans="1:5" ht="15.75" customHeight="1" x14ac:dyDescent="0.3">
      <c r="A4709" s="1">
        <v>2203</v>
      </c>
      <c r="B4709" s="1" t="s">
        <v>2094</v>
      </c>
      <c r="C4709" s="1" t="s">
        <v>13428</v>
      </c>
      <c r="D4709" s="1" t="s">
        <v>2095</v>
      </c>
      <c r="E4709" s="8">
        <f t="shared" ca="1" si="18"/>
        <v>0.30685284807081104</v>
      </c>
    </row>
    <row r="4710" spans="1:5" ht="15.75" customHeight="1" x14ac:dyDescent="0.3">
      <c r="A4710" s="1">
        <v>2204</v>
      </c>
      <c r="B4710" s="1" t="s">
        <v>4171</v>
      </c>
      <c r="C4710" s="1" t="s">
        <v>13428</v>
      </c>
      <c r="D4710" s="1" t="s">
        <v>9255</v>
      </c>
      <c r="E4710" s="8">
        <f t="shared" ca="1" si="18"/>
        <v>0.83833900536676365</v>
      </c>
    </row>
    <row r="4711" spans="1:5" ht="15.75" customHeight="1" x14ac:dyDescent="0.3">
      <c r="A4711" s="1">
        <v>2204</v>
      </c>
      <c r="B4711" s="1" t="s">
        <v>12429</v>
      </c>
      <c r="C4711" s="1" t="s">
        <v>13428</v>
      </c>
      <c r="D4711" s="1" t="s">
        <v>13412</v>
      </c>
      <c r="E4711" s="8">
        <f t="shared" ca="1" si="18"/>
        <v>0.68016781050516539</v>
      </c>
    </row>
    <row r="4712" spans="1:5" ht="15.75" customHeight="1" x14ac:dyDescent="0.3">
      <c r="A4712" s="1">
        <v>2205</v>
      </c>
      <c r="B4712" s="1" t="s">
        <v>6472</v>
      </c>
      <c r="C4712" s="1" t="s">
        <v>13428</v>
      </c>
      <c r="D4712" s="1" t="s">
        <v>6473</v>
      </c>
      <c r="E4712" s="8">
        <f t="shared" ca="1" si="18"/>
        <v>0.79172946774567099</v>
      </c>
    </row>
    <row r="4713" spans="1:5" ht="15.75" customHeight="1" x14ac:dyDescent="0.3">
      <c r="A4713" s="1">
        <v>2205</v>
      </c>
      <c r="B4713" s="1" t="s">
        <v>3132</v>
      </c>
      <c r="C4713" s="1" t="s">
        <v>13428</v>
      </c>
      <c r="D4713" s="1" t="s">
        <v>3133</v>
      </c>
      <c r="E4713" s="8">
        <f t="shared" ca="1" si="18"/>
        <v>0.51323844965458654</v>
      </c>
    </row>
    <row r="4714" spans="1:5" ht="15.75" customHeight="1" x14ac:dyDescent="0.3">
      <c r="A4714" s="1">
        <v>2206</v>
      </c>
      <c r="B4714" s="1" t="s">
        <v>5874</v>
      </c>
      <c r="C4714" s="1" t="s">
        <v>13428</v>
      </c>
      <c r="D4714" s="1" t="s">
        <v>8786</v>
      </c>
      <c r="E4714" s="8">
        <f t="shared" ca="1" si="18"/>
        <v>0.50132424121008046</v>
      </c>
    </row>
    <row r="4715" spans="1:5" ht="15.75" customHeight="1" x14ac:dyDescent="0.3">
      <c r="A4715" s="1">
        <v>2206</v>
      </c>
      <c r="B4715" s="1" t="s">
        <v>6890</v>
      </c>
      <c r="C4715" s="1" t="s">
        <v>13428</v>
      </c>
      <c r="D4715" s="1" t="s">
        <v>10500</v>
      </c>
      <c r="E4715" s="8">
        <f t="shared" ca="1" si="18"/>
        <v>0.44720923913581112</v>
      </c>
    </row>
    <row r="4716" spans="1:5" ht="15.75" customHeight="1" x14ac:dyDescent="0.3">
      <c r="A4716" s="1">
        <v>2207</v>
      </c>
      <c r="B4716" s="1" t="s">
        <v>12940</v>
      </c>
      <c r="C4716" s="1" t="s">
        <v>13428</v>
      </c>
      <c r="D4716" s="1" t="s">
        <v>12941</v>
      </c>
      <c r="E4716" s="8">
        <f t="shared" ca="1" si="18"/>
        <v>0.41477007353362672</v>
      </c>
    </row>
    <row r="4717" spans="1:5" ht="15.75" customHeight="1" x14ac:dyDescent="0.3">
      <c r="A4717" s="1">
        <v>2207</v>
      </c>
      <c r="B4717" s="1" t="s">
        <v>6493</v>
      </c>
      <c r="C4717" s="1" t="s">
        <v>13428</v>
      </c>
      <c r="D4717" s="1" t="s">
        <v>10033</v>
      </c>
      <c r="E4717" s="8">
        <f t="shared" ca="1" si="18"/>
        <v>7.1195049691686441E-2</v>
      </c>
    </row>
    <row r="4718" spans="1:5" ht="15.75" customHeight="1" x14ac:dyDescent="0.3">
      <c r="A4718" s="1">
        <v>2208</v>
      </c>
      <c r="B4718" s="1" t="s">
        <v>6604</v>
      </c>
      <c r="C4718" s="1" t="s">
        <v>13428</v>
      </c>
      <c r="D4718" s="1" t="s">
        <v>6605</v>
      </c>
      <c r="E4718" s="8">
        <f t="shared" ca="1" si="18"/>
        <v>0.63339469703266327</v>
      </c>
    </row>
    <row r="4719" spans="1:5" ht="15.75" customHeight="1" x14ac:dyDescent="0.3">
      <c r="A4719" s="1">
        <v>2208</v>
      </c>
      <c r="B4719" s="1" t="s">
        <v>8500</v>
      </c>
      <c r="C4719" s="1" t="s">
        <v>13428</v>
      </c>
      <c r="D4719" s="1" t="s">
        <v>13122</v>
      </c>
      <c r="E4719" s="8">
        <f t="shared" ca="1" si="18"/>
        <v>0.98856112125482121</v>
      </c>
    </row>
    <row r="4720" spans="1:5" ht="15.75" customHeight="1" x14ac:dyDescent="0.3">
      <c r="A4720" s="1">
        <v>2209</v>
      </c>
      <c r="B4720" s="1" t="s">
        <v>5066</v>
      </c>
      <c r="C4720" s="1" t="s">
        <v>13428</v>
      </c>
      <c r="D4720" s="1" t="s">
        <v>5067</v>
      </c>
      <c r="E4720" s="8">
        <f t="shared" ca="1" si="18"/>
        <v>0.23672776733080858</v>
      </c>
    </row>
    <row r="4721" spans="1:5" ht="15.75" customHeight="1" x14ac:dyDescent="0.3">
      <c r="A4721" s="1">
        <v>2209</v>
      </c>
      <c r="B4721" s="1" t="s">
        <v>3932</v>
      </c>
      <c r="C4721" s="1" t="s">
        <v>13428</v>
      </c>
      <c r="D4721" s="1" t="s">
        <v>3933</v>
      </c>
      <c r="E4721" s="8">
        <f t="shared" ca="1" si="18"/>
        <v>0.14003229998194267</v>
      </c>
    </row>
    <row r="4722" spans="1:5" ht="15.75" customHeight="1" x14ac:dyDescent="0.3">
      <c r="A4722" s="1">
        <v>2210</v>
      </c>
      <c r="B4722" s="1" t="s">
        <v>8848</v>
      </c>
      <c r="C4722" s="1" t="s">
        <v>13428</v>
      </c>
      <c r="D4722" s="1" t="s">
        <v>8849</v>
      </c>
      <c r="E4722" s="8">
        <f t="shared" ca="1" si="18"/>
        <v>0.79718227179981938</v>
      </c>
    </row>
    <row r="4723" spans="1:5" ht="15.75" customHeight="1" x14ac:dyDescent="0.3">
      <c r="A4723" s="1">
        <v>2210</v>
      </c>
      <c r="B4723" s="1" t="s">
        <v>1052</v>
      </c>
      <c r="C4723" s="1" t="s">
        <v>13428</v>
      </c>
      <c r="D4723" s="1" t="s">
        <v>10073</v>
      </c>
      <c r="E4723" s="8">
        <f t="shared" ca="1" si="18"/>
        <v>0.57329308310588789</v>
      </c>
    </row>
    <row r="4724" spans="1:5" ht="15.75" customHeight="1" x14ac:dyDescent="0.3">
      <c r="A4724" s="1">
        <v>2211</v>
      </c>
      <c r="B4724" s="1" t="s">
        <v>6417</v>
      </c>
      <c r="C4724" s="1" t="s">
        <v>13428</v>
      </c>
      <c r="D4724" s="1" t="s">
        <v>6418</v>
      </c>
      <c r="E4724" s="8">
        <f t="shared" ca="1" si="18"/>
        <v>0.74582031811079619</v>
      </c>
    </row>
    <row r="4725" spans="1:5" ht="15.75" customHeight="1" x14ac:dyDescent="0.3">
      <c r="A4725" s="1">
        <v>2211</v>
      </c>
      <c r="B4725" s="1" t="s">
        <v>724</v>
      </c>
      <c r="C4725" s="1" t="s">
        <v>13428</v>
      </c>
      <c r="D4725" s="1" t="s">
        <v>725</v>
      </c>
      <c r="E4725" s="8">
        <f t="shared" ca="1" si="18"/>
        <v>1.7157974592027947E-2</v>
      </c>
    </row>
    <row r="4726" spans="1:5" ht="15.75" customHeight="1" x14ac:dyDescent="0.3">
      <c r="A4726" s="1">
        <v>2212</v>
      </c>
      <c r="B4726" s="1" t="s">
        <v>4442</v>
      </c>
      <c r="C4726" s="1" t="s">
        <v>13428</v>
      </c>
      <c r="D4726" s="1" t="s">
        <v>4443</v>
      </c>
      <c r="E4726" s="8">
        <f t="shared" ca="1" si="18"/>
        <v>0.51970830049840644</v>
      </c>
    </row>
    <row r="4727" spans="1:5" ht="15.75" customHeight="1" x14ac:dyDescent="0.3">
      <c r="A4727" s="1">
        <v>2212</v>
      </c>
      <c r="B4727" s="1" t="s">
        <v>4404</v>
      </c>
      <c r="C4727" s="1" t="s">
        <v>13428</v>
      </c>
      <c r="D4727" s="1" t="s">
        <v>4405</v>
      </c>
      <c r="E4727" s="8">
        <f t="shared" ca="1" si="18"/>
        <v>0.19412844089737102</v>
      </c>
    </row>
    <row r="4728" spans="1:5" ht="15.75" customHeight="1" x14ac:dyDescent="0.3">
      <c r="A4728" s="1">
        <v>2213</v>
      </c>
      <c r="B4728" s="1" t="s">
        <v>2800</v>
      </c>
      <c r="C4728" s="1" t="s">
        <v>13428</v>
      </c>
      <c r="D4728" s="1" t="s">
        <v>2801</v>
      </c>
      <c r="E4728" s="8">
        <f t="shared" ca="1" si="18"/>
        <v>0.6559784434886764</v>
      </c>
    </row>
    <row r="4729" spans="1:5" ht="15.75" customHeight="1" x14ac:dyDescent="0.3">
      <c r="A4729" s="1">
        <v>2213</v>
      </c>
      <c r="B4729" s="1" t="s">
        <v>5564</v>
      </c>
      <c r="C4729" s="1" t="s">
        <v>13428</v>
      </c>
      <c r="D4729" s="1" t="s">
        <v>8226</v>
      </c>
      <c r="E4729" s="8">
        <f t="shared" ca="1" si="18"/>
        <v>0.64886907042790065</v>
      </c>
    </row>
    <row r="4730" spans="1:5" ht="15.75" customHeight="1" x14ac:dyDescent="0.3">
      <c r="A4730" s="1">
        <v>2214</v>
      </c>
      <c r="B4730" s="1" t="s">
        <v>4371</v>
      </c>
      <c r="C4730" s="1" t="s">
        <v>13428</v>
      </c>
      <c r="D4730" s="1" t="s">
        <v>8523</v>
      </c>
      <c r="E4730" s="8">
        <f t="shared" ca="1" si="18"/>
        <v>0.8008919205646623</v>
      </c>
    </row>
    <row r="4731" spans="1:5" ht="15.75" customHeight="1" x14ac:dyDescent="0.3">
      <c r="A4731" s="1">
        <v>2214</v>
      </c>
      <c r="B4731" s="1" t="s">
        <v>5414</v>
      </c>
      <c r="C4731" s="1" t="s">
        <v>13428</v>
      </c>
      <c r="D4731" s="1" t="s">
        <v>8607</v>
      </c>
      <c r="E4731" s="8">
        <f t="shared" ca="1" si="18"/>
        <v>0.20551096163970661</v>
      </c>
    </row>
    <row r="4732" spans="1:5" ht="15.75" customHeight="1" x14ac:dyDescent="0.3">
      <c r="A4732" s="1">
        <v>2215</v>
      </c>
      <c r="B4732" s="1" t="s">
        <v>6422</v>
      </c>
      <c r="C4732" s="1" t="s">
        <v>13428</v>
      </c>
      <c r="D4732" s="1" t="s">
        <v>6423</v>
      </c>
      <c r="E4732" s="8">
        <f t="shared" ca="1" si="18"/>
        <v>0.95776953596277614</v>
      </c>
    </row>
    <row r="4733" spans="1:5" ht="15.75" customHeight="1" x14ac:dyDescent="0.3">
      <c r="A4733" s="1">
        <v>2215</v>
      </c>
      <c r="B4733" s="1" t="s">
        <v>5490</v>
      </c>
      <c r="C4733" s="1" t="s">
        <v>13428</v>
      </c>
      <c r="D4733" s="1" t="s">
        <v>5491</v>
      </c>
      <c r="E4733" s="8">
        <f t="shared" ca="1" si="18"/>
        <v>0.4086764342673479</v>
      </c>
    </row>
    <row r="4734" spans="1:5" ht="15.75" customHeight="1" x14ac:dyDescent="0.3">
      <c r="A4734" s="1">
        <v>2216</v>
      </c>
      <c r="B4734" s="1" t="s">
        <v>5056</v>
      </c>
      <c r="C4734" s="1" t="s">
        <v>13428</v>
      </c>
      <c r="D4734" s="1" t="s">
        <v>5057</v>
      </c>
      <c r="E4734" s="8">
        <f t="shared" ca="1" si="18"/>
        <v>8.0613013843410575E-2</v>
      </c>
    </row>
    <row r="4735" spans="1:5" ht="15.75" customHeight="1" x14ac:dyDescent="0.3">
      <c r="A4735" s="1">
        <v>2216</v>
      </c>
      <c r="B4735" s="1" t="s">
        <v>2274</v>
      </c>
      <c r="C4735" s="1" t="s">
        <v>13428</v>
      </c>
      <c r="D4735" s="1" t="s">
        <v>2275</v>
      </c>
      <c r="E4735" s="8">
        <f t="shared" ca="1" si="18"/>
        <v>0.77145709938662177</v>
      </c>
    </row>
    <row r="4736" spans="1:5" ht="15.75" customHeight="1" x14ac:dyDescent="0.3">
      <c r="A4736" s="1">
        <v>2217</v>
      </c>
      <c r="B4736" s="1" t="s">
        <v>12097</v>
      </c>
      <c r="C4736" s="1" t="s">
        <v>13428</v>
      </c>
      <c r="D4736" s="1" t="s">
        <v>12307</v>
      </c>
      <c r="E4736" s="8">
        <f t="shared" ca="1" si="18"/>
        <v>7.5535032958454318E-2</v>
      </c>
    </row>
    <row r="4737" spans="1:5" ht="15.75" customHeight="1" x14ac:dyDescent="0.3">
      <c r="A4737" s="1">
        <v>2217</v>
      </c>
      <c r="B4737" s="1" t="s">
        <v>1414</v>
      </c>
      <c r="C4737" s="1" t="s">
        <v>13428</v>
      </c>
      <c r="D4737" s="1" t="s">
        <v>9656</v>
      </c>
      <c r="E4737" s="8">
        <f t="shared" ca="1" si="18"/>
        <v>0.98573704807590823</v>
      </c>
    </row>
    <row r="4738" spans="1:5" ht="15.75" customHeight="1" x14ac:dyDescent="0.3">
      <c r="A4738" s="1">
        <v>2218</v>
      </c>
      <c r="B4738" s="1" t="s">
        <v>12053</v>
      </c>
      <c r="C4738" s="1" t="s">
        <v>13428</v>
      </c>
      <c r="D4738" s="1" t="s">
        <v>13137</v>
      </c>
      <c r="E4738" s="8">
        <f t="shared" ca="1" si="18"/>
        <v>0.81175621050703983</v>
      </c>
    </row>
    <row r="4739" spans="1:5" ht="15.75" customHeight="1" x14ac:dyDescent="0.3">
      <c r="A4739" s="1">
        <v>2218</v>
      </c>
      <c r="B4739" s="1" t="s">
        <v>968</v>
      </c>
      <c r="C4739" s="1" t="s">
        <v>13428</v>
      </c>
      <c r="D4739" s="1" t="s">
        <v>969</v>
      </c>
      <c r="E4739" s="8">
        <f t="shared" ca="1" si="18"/>
        <v>0.70403963469359321</v>
      </c>
    </row>
    <row r="4740" spans="1:5" ht="15.75" customHeight="1" x14ac:dyDescent="0.3">
      <c r="A4740" s="1">
        <v>2219</v>
      </c>
      <c r="B4740" s="1" t="s">
        <v>11788</v>
      </c>
      <c r="C4740" s="1" t="s">
        <v>13428</v>
      </c>
      <c r="D4740" s="1" t="s">
        <v>11789</v>
      </c>
      <c r="E4740" s="8">
        <f t="shared" ca="1" si="18"/>
        <v>8.2467837372311004E-2</v>
      </c>
    </row>
    <row r="4741" spans="1:5" ht="15.75" customHeight="1" x14ac:dyDescent="0.3">
      <c r="A4741" s="1">
        <v>2219</v>
      </c>
      <c r="B4741" s="1" t="s">
        <v>5930</v>
      </c>
      <c r="C4741" s="1" t="s">
        <v>13428</v>
      </c>
      <c r="D4741" s="1" t="s">
        <v>5931</v>
      </c>
      <c r="E4741" s="8">
        <f t="shared" ca="1" si="18"/>
        <v>0.15467770070800113</v>
      </c>
    </row>
    <row r="4742" spans="1:5" ht="15.75" customHeight="1" x14ac:dyDescent="0.3">
      <c r="A4742" s="1">
        <v>2220</v>
      </c>
      <c r="B4742" s="1" t="s">
        <v>5075</v>
      </c>
      <c r="C4742" s="1" t="s">
        <v>13428</v>
      </c>
      <c r="D4742" s="1" t="s">
        <v>10355</v>
      </c>
      <c r="E4742" s="8">
        <f t="shared" ca="1" si="18"/>
        <v>0.67573256714974583</v>
      </c>
    </row>
    <row r="4743" spans="1:5" ht="15.75" customHeight="1" x14ac:dyDescent="0.3">
      <c r="A4743" s="1">
        <v>2220</v>
      </c>
      <c r="B4743" s="1" t="s">
        <v>5880</v>
      </c>
      <c r="C4743" s="1" t="s">
        <v>13428</v>
      </c>
      <c r="D4743" s="1" t="s">
        <v>11094</v>
      </c>
      <c r="E4743" s="8">
        <f t="shared" ca="1" si="18"/>
        <v>0.92675693870424591</v>
      </c>
    </row>
    <row r="4744" spans="1:5" ht="15.75" customHeight="1" x14ac:dyDescent="0.3">
      <c r="A4744" s="1">
        <v>2221</v>
      </c>
      <c r="B4744" s="1" t="s">
        <v>11736</v>
      </c>
      <c r="C4744" s="1" t="s">
        <v>13428</v>
      </c>
      <c r="D4744" s="1" t="s">
        <v>11737</v>
      </c>
      <c r="E4744" s="8">
        <f t="shared" ca="1" si="18"/>
        <v>0.60398577397657294</v>
      </c>
    </row>
    <row r="4745" spans="1:5" ht="15.75" customHeight="1" x14ac:dyDescent="0.3">
      <c r="A4745" s="1">
        <v>2221</v>
      </c>
      <c r="B4745" s="1" t="s">
        <v>84</v>
      </c>
      <c r="C4745" s="1" t="s">
        <v>13428</v>
      </c>
      <c r="D4745" s="1" t="s">
        <v>85</v>
      </c>
      <c r="E4745" s="8">
        <f t="shared" ca="1" si="18"/>
        <v>0.20268373177794219</v>
      </c>
    </row>
    <row r="4746" spans="1:5" ht="15.75" customHeight="1" x14ac:dyDescent="0.3">
      <c r="A4746" s="1">
        <v>2222</v>
      </c>
      <c r="B4746" s="1" t="s">
        <v>4774</v>
      </c>
      <c r="C4746" s="1" t="s">
        <v>13428</v>
      </c>
      <c r="D4746" s="1" t="s">
        <v>4775</v>
      </c>
      <c r="E4746" s="8">
        <f t="shared" ca="1" si="18"/>
        <v>0.28178494810474641</v>
      </c>
    </row>
    <row r="4747" spans="1:5" ht="15.75" customHeight="1" x14ac:dyDescent="0.3">
      <c r="A4747" s="1">
        <v>2222</v>
      </c>
      <c r="B4747" s="1" t="s">
        <v>10531</v>
      </c>
      <c r="C4747" s="1" t="s">
        <v>13428</v>
      </c>
      <c r="D4747" s="1" t="s">
        <v>13092</v>
      </c>
      <c r="E4747" s="8">
        <f t="shared" ca="1" si="18"/>
        <v>0.38139041168332333</v>
      </c>
    </row>
    <row r="4748" spans="1:5" ht="15.75" customHeight="1" x14ac:dyDescent="0.3">
      <c r="A4748" s="1">
        <v>2223</v>
      </c>
      <c r="B4748" s="1" t="s">
        <v>12413</v>
      </c>
      <c r="C4748" s="1" t="s">
        <v>13428</v>
      </c>
      <c r="D4748" s="1" t="s">
        <v>12414</v>
      </c>
      <c r="E4748" s="8">
        <f t="shared" ca="1" si="18"/>
        <v>0.89859240386370198</v>
      </c>
    </row>
    <row r="4749" spans="1:5" ht="15.75" customHeight="1" x14ac:dyDescent="0.3">
      <c r="A4749" s="1">
        <v>2223</v>
      </c>
      <c r="B4749" s="1" t="s">
        <v>10584</v>
      </c>
      <c r="C4749" s="1" t="s">
        <v>13428</v>
      </c>
      <c r="D4749" s="1" t="s">
        <v>10585</v>
      </c>
      <c r="E4749" s="8">
        <f t="shared" ca="1" si="18"/>
        <v>0.64872753151970264</v>
      </c>
    </row>
    <row r="4750" spans="1:5" ht="15.75" customHeight="1" x14ac:dyDescent="0.3">
      <c r="A4750" s="1">
        <v>2224</v>
      </c>
      <c r="B4750" s="1" t="s">
        <v>1705</v>
      </c>
      <c r="C4750" s="1" t="s">
        <v>13428</v>
      </c>
      <c r="D4750" s="1" t="s">
        <v>1706</v>
      </c>
      <c r="E4750" s="8">
        <f t="shared" ca="1" si="18"/>
        <v>0.4978571085871828</v>
      </c>
    </row>
    <row r="4751" spans="1:5" ht="15.75" customHeight="1" x14ac:dyDescent="0.3">
      <c r="A4751" s="1">
        <v>2224</v>
      </c>
      <c r="B4751" s="1" t="s">
        <v>4256</v>
      </c>
      <c r="C4751" s="1" t="s">
        <v>13428</v>
      </c>
      <c r="D4751" s="1" t="s">
        <v>12984</v>
      </c>
      <c r="E4751" s="8">
        <f t="shared" ca="1" si="18"/>
        <v>0.98191386533550107</v>
      </c>
    </row>
    <row r="4752" spans="1:5" ht="15.75" customHeight="1" x14ac:dyDescent="0.3">
      <c r="A4752" s="1">
        <v>2225</v>
      </c>
      <c r="B4752" s="1" t="s">
        <v>11623</v>
      </c>
      <c r="C4752" s="1" t="s">
        <v>13428</v>
      </c>
      <c r="D4752" s="1" t="s">
        <v>13403</v>
      </c>
      <c r="E4752" s="8">
        <f t="shared" ca="1" si="18"/>
        <v>0.30976354375449522</v>
      </c>
    </row>
    <row r="4753" spans="1:5" ht="15.75" customHeight="1" x14ac:dyDescent="0.3">
      <c r="A4753" s="1">
        <v>2225</v>
      </c>
      <c r="B4753" s="1" t="s">
        <v>1771</v>
      </c>
      <c r="C4753" s="1" t="s">
        <v>13428</v>
      </c>
      <c r="D4753" s="1" t="s">
        <v>8496</v>
      </c>
      <c r="E4753" s="8">
        <f t="shared" ca="1" si="18"/>
        <v>0.71746281016333069</v>
      </c>
    </row>
    <row r="4754" spans="1:5" ht="15.75" customHeight="1" x14ac:dyDescent="0.3">
      <c r="A4754" s="1">
        <v>2226</v>
      </c>
      <c r="B4754" s="1" t="s">
        <v>832</v>
      </c>
      <c r="C4754" s="1" t="s">
        <v>13428</v>
      </c>
      <c r="D4754" s="1" t="s">
        <v>833</v>
      </c>
      <c r="E4754" s="8">
        <f t="shared" ca="1" si="18"/>
        <v>0.94313741740492762</v>
      </c>
    </row>
    <row r="4755" spans="1:5" ht="15.75" customHeight="1" x14ac:dyDescent="0.3">
      <c r="A4755" s="1">
        <v>2226</v>
      </c>
      <c r="B4755" s="1" t="s">
        <v>2904</v>
      </c>
      <c r="C4755" s="1" t="s">
        <v>13428</v>
      </c>
      <c r="D4755" s="1" t="s">
        <v>13143</v>
      </c>
      <c r="E4755" s="8">
        <f t="shared" ca="1" si="18"/>
        <v>0.58095772277889191</v>
      </c>
    </row>
    <row r="4756" spans="1:5" ht="15.75" customHeight="1" x14ac:dyDescent="0.3">
      <c r="A4756" s="1">
        <v>2227</v>
      </c>
      <c r="B4756" s="1" t="s">
        <v>6672</v>
      </c>
      <c r="C4756" s="1" t="s">
        <v>13428</v>
      </c>
      <c r="D4756" s="1" t="s">
        <v>8563</v>
      </c>
      <c r="E4756" s="8">
        <f t="shared" ca="1" si="18"/>
        <v>0.55541155395180097</v>
      </c>
    </row>
    <row r="4757" spans="1:5" ht="15.75" customHeight="1" x14ac:dyDescent="0.3">
      <c r="A4757" s="1">
        <v>2227</v>
      </c>
      <c r="B4757" s="1" t="s">
        <v>10066</v>
      </c>
      <c r="C4757" s="1" t="s">
        <v>13428</v>
      </c>
      <c r="D4757" s="1" t="s">
        <v>10933</v>
      </c>
      <c r="E4757" s="8">
        <f t="shared" ca="1" si="18"/>
        <v>0.72903455809280049</v>
      </c>
    </row>
    <row r="4758" spans="1:5" ht="15.75" customHeight="1" x14ac:dyDescent="0.3">
      <c r="A4758" s="1">
        <v>2228</v>
      </c>
      <c r="B4758" s="1" t="s">
        <v>3824</v>
      </c>
      <c r="C4758" s="1" t="s">
        <v>13428</v>
      </c>
      <c r="D4758" s="1" t="s">
        <v>6292</v>
      </c>
      <c r="E4758" s="8">
        <f t="shared" ca="1" si="18"/>
        <v>0.4977078088648087</v>
      </c>
    </row>
    <row r="4759" spans="1:5" ht="15.75" customHeight="1" x14ac:dyDescent="0.3">
      <c r="A4759" s="1">
        <v>2228</v>
      </c>
      <c r="B4759" s="1" t="s">
        <v>7502</v>
      </c>
      <c r="C4759" s="1" t="s">
        <v>13428</v>
      </c>
      <c r="D4759" s="1" t="s">
        <v>7503</v>
      </c>
      <c r="E4759" s="8">
        <f t="shared" ca="1" si="18"/>
        <v>6.8214887304292038E-2</v>
      </c>
    </row>
    <row r="4760" spans="1:5" ht="15.75" customHeight="1" x14ac:dyDescent="0.3">
      <c r="A4760" s="1">
        <v>2229</v>
      </c>
      <c r="B4760" s="1" t="s">
        <v>4149</v>
      </c>
      <c r="C4760" s="1" t="s">
        <v>13428</v>
      </c>
      <c r="D4760" s="1" t="s">
        <v>4150</v>
      </c>
      <c r="E4760" s="8">
        <f t="shared" ca="1" si="18"/>
        <v>0.40469220507519532</v>
      </c>
    </row>
    <row r="4761" spans="1:5" ht="15.75" customHeight="1" x14ac:dyDescent="0.3">
      <c r="A4761" s="1">
        <v>2229</v>
      </c>
      <c r="B4761" s="1" t="s">
        <v>6184</v>
      </c>
      <c r="C4761" s="1" t="s">
        <v>13428</v>
      </c>
      <c r="D4761" s="1" t="s">
        <v>6185</v>
      </c>
      <c r="E4761" s="8">
        <f t="shared" ca="1" si="18"/>
        <v>0.7474461126374855</v>
      </c>
    </row>
    <row r="4762" spans="1:5" ht="15.75" customHeight="1" x14ac:dyDescent="0.3">
      <c r="A4762" s="1">
        <v>2230</v>
      </c>
      <c r="B4762" s="1" t="s">
        <v>10588</v>
      </c>
      <c r="C4762" s="1" t="s">
        <v>13428</v>
      </c>
      <c r="D4762" s="1" t="s">
        <v>12137</v>
      </c>
      <c r="E4762" s="8">
        <f t="shared" ca="1" si="18"/>
        <v>0.46286824351054223</v>
      </c>
    </row>
    <row r="4763" spans="1:5" ht="15.75" customHeight="1" x14ac:dyDescent="0.3">
      <c r="A4763" s="1">
        <v>2230</v>
      </c>
      <c r="B4763" s="1" t="s">
        <v>9460</v>
      </c>
      <c r="C4763" s="1" t="s">
        <v>13428</v>
      </c>
      <c r="D4763" s="1" t="s">
        <v>11589</v>
      </c>
      <c r="E4763" s="8">
        <f t="shared" ca="1" si="18"/>
        <v>0.41938375041074061</v>
      </c>
    </row>
    <row r="4764" spans="1:5" ht="15.75" customHeight="1" x14ac:dyDescent="0.3">
      <c r="A4764" s="1">
        <v>2231</v>
      </c>
      <c r="B4764" s="1" t="s">
        <v>3977</v>
      </c>
      <c r="C4764" s="1" t="s">
        <v>13428</v>
      </c>
      <c r="D4764" s="1" t="s">
        <v>12905</v>
      </c>
      <c r="E4764" s="8">
        <f t="shared" ca="1" si="18"/>
        <v>0.22635666319876513</v>
      </c>
    </row>
    <row r="4765" spans="1:5" ht="15.75" customHeight="1" x14ac:dyDescent="0.3">
      <c r="A4765" s="1">
        <v>2231</v>
      </c>
      <c r="B4765" s="1" t="s">
        <v>9978</v>
      </c>
      <c r="C4765" s="1" t="s">
        <v>13428</v>
      </c>
      <c r="D4765" s="1" t="s">
        <v>9979</v>
      </c>
      <c r="E4765" s="8">
        <f t="shared" ca="1" si="18"/>
        <v>0.9796294487249857</v>
      </c>
    </row>
    <row r="4766" spans="1:5" ht="15.75" customHeight="1" x14ac:dyDescent="0.3">
      <c r="A4766" s="1">
        <v>2232</v>
      </c>
      <c r="B4766" s="1" t="s">
        <v>4953</v>
      </c>
      <c r="C4766" s="1" t="s">
        <v>13428</v>
      </c>
      <c r="D4766" s="1" t="s">
        <v>4954</v>
      </c>
      <c r="E4766" s="8">
        <f t="shared" ca="1" si="18"/>
        <v>2.1694644060947565E-2</v>
      </c>
    </row>
    <row r="4767" spans="1:5" ht="15.75" customHeight="1" x14ac:dyDescent="0.3">
      <c r="A4767" s="1">
        <v>2232</v>
      </c>
      <c r="B4767" s="1" t="s">
        <v>1784</v>
      </c>
      <c r="C4767" s="1" t="s">
        <v>13428</v>
      </c>
      <c r="D4767" s="1" t="s">
        <v>1785</v>
      </c>
      <c r="E4767" s="8">
        <f t="shared" ca="1" si="18"/>
        <v>0.29597739459569761</v>
      </c>
    </row>
    <row r="4768" spans="1:5" ht="15.75" customHeight="1" x14ac:dyDescent="0.3">
      <c r="A4768" s="1">
        <v>2233</v>
      </c>
      <c r="B4768" s="1" t="s">
        <v>4871</v>
      </c>
      <c r="C4768" s="1" t="s">
        <v>13428</v>
      </c>
      <c r="D4768" s="1" t="s">
        <v>6013</v>
      </c>
      <c r="E4768" s="8">
        <f t="shared" ca="1" si="18"/>
        <v>0.27325069732318652</v>
      </c>
    </row>
    <row r="4769" spans="1:5" ht="15.75" customHeight="1" x14ac:dyDescent="0.3">
      <c r="A4769" s="1">
        <v>2233</v>
      </c>
      <c r="B4769" s="1" t="s">
        <v>9853</v>
      </c>
      <c r="C4769" s="1" t="s">
        <v>13428</v>
      </c>
      <c r="D4769" s="1" t="s">
        <v>10828</v>
      </c>
      <c r="E4769" s="8">
        <f t="shared" ca="1" si="18"/>
        <v>0.93064924787451486</v>
      </c>
    </row>
    <row r="4770" spans="1:5" ht="15.75" customHeight="1" x14ac:dyDescent="0.3">
      <c r="A4770" s="1">
        <v>2234</v>
      </c>
      <c r="B4770" s="1" t="s">
        <v>6831</v>
      </c>
      <c r="C4770" s="1" t="s">
        <v>13428</v>
      </c>
      <c r="D4770" s="1" t="s">
        <v>6832</v>
      </c>
      <c r="E4770" s="8">
        <f t="shared" ca="1" si="18"/>
        <v>7.4614325558544081E-3</v>
      </c>
    </row>
    <row r="4771" spans="1:5" ht="15.75" customHeight="1" x14ac:dyDescent="0.3">
      <c r="A4771" s="1">
        <v>2234</v>
      </c>
      <c r="B4771" s="1" t="s">
        <v>11503</v>
      </c>
      <c r="C4771" s="1" t="s">
        <v>13428</v>
      </c>
      <c r="D4771" s="1" t="s">
        <v>13318</v>
      </c>
      <c r="E4771" s="8">
        <f t="shared" ca="1" si="18"/>
        <v>8.002511207345242E-2</v>
      </c>
    </row>
    <row r="4772" spans="1:5" ht="15.75" customHeight="1" x14ac:dyDescent="0.3">
      <c r="A4772" s="1">
        <v>2235</v>
      </c>
      <c r="B4772" s="1" t="s">
        <v>11339</v>
      </c>
      <c r="C4772" s="1" t="s">
        <v>13428</v>
      </c>
      <c r="D4772" s="1" t="s">
        <v>11340</v>
      </c>
      <c r="E4772" s="8">
        <f t="shared" ca="1" si="18"/>
        <v>0.99534068065824977</v>
      </c>
    </row>
    <row r="4773" spans="1:5" ht="15.75" customHeight="1" x14ac:dyDescent="0.3">
      <c r="A4773" s="1">
        <v>2235</v>
      </c>
      <c r="B4773" s="1" t="s">
        <v>3372</v>
      </c>
      <c r="C4773" s="1" t="s">
        <v>13428</v>
      </c>
      <c r="D4773" s="1" t="s">
        <v>5656</v>
      </c>
      <c r="E4773" s="8">
        <f t="shared" ca="1" si="18"/>
        <v>0.95256515854596013</v>
      </c>
    </row>
    <row r="4774" spans="1:5" ht="15.75" customHeight="1" x14ac:dyDescent="0.3">
      <c r="A4774" s="1">
        <v>2236</v>
      </c>
      <c r="B4774" s="1" t="s">
        <v>5501</v>
      </c>
      <c r="C4774" s="1" t="s">
        <v>13428</v>
      </c>
      <c r="D4774" s="1" t="s">
        <v>5502</v>
      </c>
      <c r="E4774" s="8">
        <f t="shared" ca="1" si="18"/>
        <v>0.54131002284528729</v>
      </c>
    </row>
    <row r="4775" spans="1:5" ht="15.75" customHeight="1" x14ac:dyDescent="0.3">
      <c r="A4775" s="1">
        <v>2236</v>
      </c>
      <c r="B4775" s="1" t="s">
        <v>3776</v>
      </c>
      <c r="C4775" s="1" t="s">
        <v>13428</v>
      </c>
      <c r="D4775" s="1" t="s">
        <v>3777</v>
      </c>
      <c r="E4775" s="8">
        <f t="shared" ca="1" si="18"/>
        <v>0.40813359701371399</v>
      </c>
    </row>
    <row r="4776" spans="1:5" ht="15.75" customHeight="1" x14ac:dyDescent="0.3">
      <c r="A4776" s="1">
        <v>2237</v>
      </c>
      <c r="B4776" s="1" t="s">
        <v>9519</v>
      </c>
      <c r="C4776" s="1" t="s">
        <v>13428</v>
      </c>
      <c r="D4776" s="1" t="s">
        <v>9520</v>
      </c>
      <c r="E4776" s="8">
        <f t="shared" ca="1" si="18"/>
        <v>0.68051446735971233</v>
      </c>
    </row>
    <row r="4777" spans="1:5" ht="15.75" customHeight="1" x14ac:dyDescent="0.3">
      <c r="A4777" s="1">
        <v>2237</v>
      </c>
      <c r="B4777" s="1" t="s">
        <v>4960</v>
      </c>
      <c r="C4777" s="1" t="s">
        <v>13428</v>
      </c>
      <c r="D4777" s="1" t="s">
        <v>10248</v>
      </c>
      <c r="E4777" s="8">
        <f t="shared" ca="1" si="18"/>
        <v>0.78348304804948077</v>
      </c>
    </row>
    <row r="4778" spans="1:5" ht="15.75" customHeight="1" x14ac:dyDescent="0.3">
      <c r="A4778" s="1">
        <v>2238</v>
      </c>
      <c r="B4778" s="1" t="s">
        <v>1581</v>
      </c>
      <c r="C4778" s="1" t="s">
        <v>13428</v>
      </c>
      <c r="D4778" s="1" t="s">
        <v>12375</v>
      </c>
      <c r="E4778" s="8">
        <f t="shared" ca="1" si="18"/>
        <v>0.96867981719090601</v>
      </c>
    </row>
    <row r="4779" spans="1:5" ht="15.75" customHeight="1" x14ac:dyDescent="0.3">
      <c r="A4779" s="1">
        <v>2238</v>
      </c>
      <c r="B4779" s="1" t="s">
        <v>1314</v>
      </c>
      <c r="C4779" s="1" t="s">
        <v>13428</v>
      </c>
      <c r="D4779" s="1" t="s">
        <v>1315</v>
      </c>
      <c r="E4779" s="8">
        <f t="shared" ca="1" si="18"/>
        <v>0.75906958970078042</v>
      </c>
    </row>
    <row r="4780" spans="1:5" ht="15.75" customHeight="1" x14ac:dyDescent="0.3">
      <c r="A4780" s="1">
        <v>2239</v>
      </c>
      <c r="B4780" s="1" t="s">
        <v>3697</v>
      </c>
      <c r="C4780" s="1" t="s">
        <v>13428</v>
      </c>
      <c r="D4780" s="1" t="s">
        <v>3698</v>
      </c>
      <c r="E4780" s="8">
        <f t="shared" ca="1" si="18"/>
        <v>4.9490839608306025E-3</v>
      </c>
    </row>
    <row r="4781" spans="1:5" ht="15.75" customHeight="1" x14ac:dyDescent="0.3">
      <c r="A4781" s="1">
        <v>2239</v>
      </c>
      <c r="B4781" s="1" t="s">
        <v>1410</v>
      </c>
      <c r="C4781" s="1" t="s">
        <v>13428</v>
      </c>
      <c r="D4781" s="1" t="s">
        <v>1411</v>
      </c>
      <c r="E4781" s="8">
        <f t="shared" ca="1" si="18"/>
        <v>0.84951836496727717</v>
      </c>
    </row>
    <row r="4782" spans="1:5" ht="15.75" customHeight="1" x14ac:dyDescent="0.3">
      <c r="A4782" s="1">
        <v>2240</v>
      </c>
      <c r="B4782" s="1" t="s">
        <v>6395</v>
      </c>
      <c r="C4782" s="1" t="s">
        <v>13428</v>
      </c>
      <c r="D4782" s="1" t="s">
        <v>6396</v>
      </c>
      <c r="E4782" s="8">
        <f t="shared" ca="1" si="18"/>
        <v>0.20099665191158078</v>
      </c>
    </row>
    <row r="4783" spans="1:5" ht="15.75" customHeight="1" x14ac:dyDescent="0.3">
      <c r="A4783" s="1">
        <v>2240</v>
      </c>
      <c r="B4783" s="1" t="s">
        <v>4214</v>
      </c>
      <c r="C4783" s="1" t="s">
        <v>13428</v>
      </c>
      <c r="D4783" s="1" t="s">
        <v>4215</v>
      </c>
      <c r="E4783" s="8">
        <f t="shared" ca="1" si="18"/>
        <v>0.10018140721606672</v>
      </c>
    </row>
    <row r="4784" spans="1:5" ht="15.75" customHeight="1" x14ac:dyDescent="0.3">
      <c r="A4784" s="1">
        <v>2241</v>
      </c>
      <c r="B4784" s="1" t="s">
        <v>5051</v>
      </c>
      <c r="C4784" s="1" t="s">
        <v>13428</v>
      </c>
      <c r="D4784" s="1" t="s">
        <v>13321</v>
      </c>
      <c r="E4784" s="8">
        <f t="shared" ca="1" si="18"/>
        <v>0.78239089350596391</v>
      </c>
    </row>
    <row r="4785" spans="1:5" ht="15.75" customHeight="1" x14ac:dyDescent="0.3">
      <c r="A4785" s="1">
        <v>2241</v>
      </c>
      <c r="B4785" s="1" t="s">
        <v>6149</v>
      </c>
      <c r="C4785" s="1" t="s">
        <v>13428</v>
      </c>
      <c r="D4785" s="1" t="s">
        <v>6150</v>
      </c>
      <c r="E4785" s="8">
        <f t="shared" ca="1" si="18"/>
        <v>0.67566877317382057</v>
      </c>
    </row>
    <row r="4786" spans="1:5" ht="15.75" customHeight="1" x14ac:dyDescent="0.3">
      <c r="A4786" s="1">
        <v>2242</v>
      </c>
      <c r="B4786" s="1" t="s">
        <v>5788</v>
      </c>
      <c r="C4786" s="1" t="s">
        <v>13428</v>
      </c>
      <c r="D4786" s="1" t="s">
        <v>5789</v>
      </c>
      <c r="E4786" s="8">
        <f t="shared" ca="1" si="18"/>
        <v>0.6974540575465229</v>
      </c>
    </row>
    <row r="4787" spans="1:5" ht="15.75" customHeight="1" x14ac:dyDescent="0.3">
      <c r="A4787" s="1">
        <v>2242</v>
      </c>
      <c r="B4787" s="1" t="s">
        <v>1844</v>
      </c>
      <c r="C4787" s="1" t="s">
        <v>13428</v>
      </c>
      <c r="D4787" s="1" t="s">
        <v>12810</v>
      </c>
      <c r="E4787" s="8">
        <f t="shared" ca="1" si="18"/>
        <v>0.61731573668136752</v>
      </c>
    </row>
    <row r="4788" spans="1:5" ht="15.75" customHeight="1" x14ac:dyDescent="0.3">
      <c r="A4788" s="1">
        <v>2243</v>
      </c>
      <c r="B4788" s="1" t="s">
        <v>8</v>
      </c>
      <c r="C4788" s="1" t="s">
        <v>13428</v>
      </c>
      <c r="D4788" s="1" t="s">
        <v>9</v>
      </c>
      <c r="E4788" s="8">
        <f t="shared" ca="1" si="18"/>
        <v>0.38838776011033405</v>
      </c>
    </row>
    <row r="4789" spans="1:5" ht="15.75" customHeight="1" x14ac:dyDescent="0.3">
      <c r="A4789" s="1">
        <v>2243</v>
      </c>
      <c r="B4789" s="1" t="s">
        <v>410</v>
      </c>
      <c r="C4789" s="1" t="s">
        <v>13428</v>
      </c>
      <c r="D4789" s="1" t="s">
        <v>5432</v>
      </c>
      <c r="E4789" s="8">
        <f t="shared" ca="1" si="18"/>
        <v>4.1183836360761727E-2</v>
      </c>
    </row>
    <row r="4790" spans="1:5" ht="15.75" customHeight="1" x14ac:dyDescent="0.3">
      <c r="A4790" s="1">
        <v>2244</v>
      </c>
      <c r="B4790" s="1" t="s">
        <v>7974</v>
      </c>
      <c r="C4790" s="1" t="s">
        <v>13428</v>
      </c>
      <c r="D4790" s="1" t="s">
        <v>7975</v>
      </c>
      <c r="E4790" s="8">
        <f t="shared" ca="1" si="18"/>
        <v>6.4560745713751366E-2</v>
      </c>
    </row>
    <row r="4791" spans="1:5" ht="15.75" customHeight="1" x14ac:dyDescent="0.3">
      <c r="A4791" s="1">
        <v>2244</v>
      </c>
      <c r="B4791" s="1" t="s">
        <v>9578</v>
      </c>
      <c r="C4791" s="1" t="s">
        <v>13428</v>
      </c>
      <c r="D4791" s="1" t="s">
        <v>9885</v>
      </c>
      <c r="E4791" s="8">
        <f t="shared" ca="1" si="18"/>
        <v>0.74027494392031412</v>
      </c>
    </row>
    <row r="4792" spans="1:5" ht="15.75" customHeight="1" x14ac:dyDescent="0.3">
      <c r="A4792" s="1">
        <v>2245</v>
      </c>
      <c r="B4792" s="1" t="s">
        <v>4776</v>
      </c>
      <c r="C4792" s="1" t="s">
        <v>13428</v>
      </c>
      <c r="D4792" s="1" t="s">
        <v>4777</v>
      </c>
      <c r="E4792" s="8">
        <f t="shared" ca="1" si="18"/>
        <v>0.51384734195069914</v>
      </c>
    </row>
    <row r="4793" spans="1:5" ht="15.75" customHeight="1" x14ac:dyDescent="0.3">
      <c r="A4793" s="1">
        <v>2245</v>
      </c>
      <c r="B4793" s="1" t="s">
        <v>204</v>
      </c>
      <c r="C4793" s="1" t="s">
        <v>13428</v>
      </c>
      <c r="D4793" s="1" t="s">
        <v>13354</v>
      </c>
      <c r="E4793" s="8">
        <f t="shared" ca="1" si="18"/>
        <v>0.28044693777720986</v>
      </c>
    </row>
    <row r="4794" spans="1:5" ht="15.75" customHeight="1" x14ac:dyDescent="0.3">
      <c r="A4794" s="1">
        <v>2246</v>
      </c>
      <c r="B4794" s="1" t="s">
        <v>8036</v>
      </c>
      <c r="C4794" s="1" t="s">
        <v>13428</v>
      </c>
      <c r="D4794" s="1" t="s">
        <v>9567</v>
      </c>
      <c r="E4794" s="8">
        <f t="shared" ca="1" si="18"/>
        <v>0.52434173594482092</v>
      </c>
    </row>
    <row r="4795" spans="1:5" ht="15.75" customHeight="1" x14ac:dyDescent="0.3">
      <c r="A4795" s="1">
        <v>2246</v>
      </c>
      <c r="B4795" s="1" t="s">
        <v>1872</v>
      </c>
      <c r="C4795" s="1" t="s">
        <v>13428</v>
      </c>
      <c r="D4795" s="1" t="s">
        <v>6402</v>
      </c>
      <c r="E4795" s="8">
        <f t="shared" ca="1" si="18"/>
        <v>0.82730147228978446</v>
      </c>
    </row>
    <row r="4796" spans="1:5" ht="15.75" customHeight="1" x14ac:dyDescent="0.3">
      <c r="A4796" s="1">
        <v>2247</v>
      </c>
      <c r="B4796" s="1" t="s">
        <v>9614</v>
      </c>
      <c r="C4796" s="1" t="s">
        <v>13428</v>
      </c>
      <c r="D4796" s="1" t="s">
        <v>9615</v>
      </c>
      <c r="E4796" s="8">
        <f t="shared" ca="1" si="18"/>
        <v>0.48658631428580523</v>
      </c>
    </row>
    <row r="4797" spans="1:5" ht="15.75" customHeight="1" x14ac:dyDescent="0.3">
      <c r="A4797" s="1">
        <v>2247</v>
      </c>
      <c r="B4797" s="1" t="s">
        <v>3048</v>
      </c>
      <c r="C4797" s="1" t="s">
        <v>13428</v>
      </c>
      <c r="D4797" s="1" t="s">
        <v>10827</v>
      </c>
      <c r="E4797" s="8">
        <f t="shared" ca="1" si="18"/>
        <v>0.77927565666285503</v>
      </c>
    </row>
    <row r="4798" spans="1:5" ht="15.75" customHeight="1" x14ac:dyDescent="0.3">
      <c r="A4798" s="1">
        <v>2248</v>
      </c>
      <c r="B4798" s="1" t="s">
        <v>7145</v>
      </c>
      <c r="C4798" s="1" t="s">
        <v>13428</v>
      </c>
      <c r="D4798" s="1" t="s">
        <v>8366</v>
      </c>
      <c r="E4798" s="8">
        <f t="shared" ca="1" si="18"/>
        <v>0.43032921932704016</v>
      </c>
    </row>
    <row r="4799" spans="1:5" ht="15.75" customHeight="1" x14ac:dyDescent="0.3">
      <c r="A4799" s="1">
        <v>2248</v>
      </c>
      <c r="B4799" s="1" t="s">
        <v>3696</v>
      </c>
      <c r="C4799" s="1" t="s">
        <v>13428</v>
      </c>
      <c r="D4799" s="1" t="s">
        <v>7722</v>
      </c>
      <c r="E4799" s="8">
        <f t="shared" ca="1" si="18"/>
        <v>0.36530407006873744</v>
      </c>
    </row>
    <row r="4800" spans="1:5" ht="15.75" customHeight="1" x14ac:dyDescent="0.3">
      <c r="A4800" s="1">
        <v>2249</v>
      </c>
      <c r="B4800" s="1" t="s">
        <v>8257</v>
      </c>
      <c r="C4800" s="1" t="s">
        <v>13428</v>
      </c>
      <c r="D4800" s="1" t="s">
        <v>8258</v>
      </c>
      <c r="E4800" s="8">
        <f t="shared" ca="1" si="18"/>
        <v>0.65715180608502199</v>
      </c>
    </row>
    <row r="4801" spans="1:5" ht="15.75" customHeight="1" x14ac:dyDescent="0.3">
      <c r="A4801" s="1">
        <v>2249</v>
      </c>
      <c r="B4801" s="1" t="s">
        <v>4316</v>
      </c>
      <c r="C4801" s="1" t="s">
        <v>13428</v>
      </c>
      <c r="D4801" s="1" t="s">
        <v>4317</v>
      </c>
      <c r="E4801" s="8">
        <f t="shared" ca="1" si="18"/>
        <v>0.10525935410353449</v>
      </c>
    </row>
    <row r="4802" spans="1:5" ht="15.75" customHeight="1" x14ac:dyDescent="0.3">
      <c r="A4802" s="1">
        <v>2250</v>
      </c>
      <c r="B4802" s="1" t="s">
        <v>6762</v>
      </c>
      <c r="C4802" s="1" t="s">
        <v>13428</v>
      </c>
      <c r="D4802" s="1" t="s">
        <v>8107</v>
      </c>
      <c r="E4802" s="8">
        <f t="shared" ca="1" si="18"/>
        <v>2.8985845935421972E-3</v>
      </c>
    </row>
    <row r="4803" spans="1:5" ht="15.75" customHeight="1" x14ac:dyDescent="0.3">
      <c r="A4803" s="1">
        <v>2250</v>
      </c>
      <c r="B4803" s="1" t="s">
        <v>10658</v>
      </c>
      <c r="C4803" s="1" t="s">
        <v>13428</v>
      </c>
      <c r="D4803" s="1" t="s">
        <v>10659</v>
      </c>
      <c r="E4803" s="8">
        <f t="shared" ca="1" si="18"/>
        <v>0.36435243966544828</v>
      </c>
    </row>
    <row r="4804" spans="1:5" ht="15.75" customHeight="1" x14ac:dyDescent="0.3">
      <c r="A4804" s="1">
        <v>2251</v>
      </c>
      <c r="B4804" s="1" t="s">
        <v>2052</v>
      </c>
      <c r="C4804" s="1" t="s">
        <v>13428</v>
      </c>
      <c r="D4804" s="1" t="s">
        <v>10511</v>
      </c>
      <c r="E4804" s="8">
        <f t="shared" ca="1" si="18"/>
        <v>0.6225961505815768</v>
      </c>
    </row>
    <row r="4805" spans="1:5" ht="15.75" customHeight="1" x14ac:dyDescent="0.3">
      <c r="A4805" s="1">
        <v>2251</v>
      </c>
      <c r="B4805" s="1" t="s">
        <v>5574</v>
      </c>
      <c r="C4805" s="1" t="s">
        <v>13428</v>
      </c>
      <c r="D4805" s="1" t="s">
        <v>11365</v>
      </c>
      <c r="E4805" s="8">
        <f t="shared" ca="1" si="18"/>
        <v>0.91068281848771382</v>
      </c>
    </row>
    <row r="4806" spans="1:5" ht="15.75" customHeight="1" x14ac:dyDescent="0.3">
      <c r="A4806" s="1">
        <v>2252</v>
      </c>
      <c r="B4806" s="1" t="s">
        <v>5657</v>
      </c>
      <c r="C4806" s="1" t="s">
        <v>13428</v>
      </c>
      <c r="D4806" s="1" t="s">
        <v>5658</v>
      </c>
      <c r="E4806" s="8">
        <f t="shared" ca="1" si="18"/>
        <v>0.67034252242615788</v>
      </c>
    </row>
    <row r="4807" spans="1:5" ht="15.75" customHeight="1" x14ac:dyDescent="0.3">
      <c r="A4807" s="1">
        <v>2252</v>
      </c>
      <c r="B4807" s="1" t="s">
        <v>10939</v>
      </c>
      <c r="C4807" s="1" t="s">
        <v>13428</v>
      </c>
      <c r="D4807" s="1" t="s">
        <v>10940</v>
      </c>
      <c r="E4807" s="8">
        <f t="shared" ca="1" si="18"/>
        <v>0.82242408241743881</v>
      </c>
    </row>
    <row r="4808" spans="1:5" ht="15.75" customHeight="1" x14ac:dyDescent="0.3">
      <c r="A4808" s="1">
        <v>2253</v>
      </c>
      <c r="B4808" s="1" t="s">
        <v>8944</v>
      </c>
      <c r="C4808" s="1" t="s">
        <v>13428</v>
      </c>
      <c r="D4808" s="1" t="s">
        <v>13001</v>
      </c>
      <c r="E4808" s="8">
        <f t="shared" ca="1" si="18"/>
        <v>0.98986109510788001</v>
      </c>
    </row>
    <row r="4809" spans="1:5" ht="15.75" customHeight="1" x14ac:dyDescent="0.3">
      <c r="A4809" s="1">
        <v>2253</v>
      </c>
      <c r="B4809" s="1" t="s">
        <v>7346</v>
      </c>
      <c r="C4809" s="1" t="s">
        <v>13428</v>
      </c>
      <c r="D4809" s="1" t="s">
        <v>13381</v>
      </c>
      <c r="E4809" s="8">
        <f t="shared" ca="1" si="18"/>
        <v>0.20608937764005597</v>
      </c>
    </row>
    <row r="4810" spans="1:5" ht="15.75" customHeight="1" x14ac:dyDescent="0.3">
      <c r="A4810" s="1">
        <v>2254</v>
      </c>
      <c r="B4810" s="1" t="s">
        <v>8658</v>
      </c>
      <c r="C4810" s="1" t="s">
        <v>13428</v>
      </c>
      <c r="D4810" s="1" t="s">
        <v>8659</v>
      </c>
      <c r="E4810" s="8">
        <f t="shared" ca="1" si="18"/>
        <v>0.85889001652598396</v>
      </c>
    </row>
    <row r="4811" spans="1:5" ht="15.75" customHeight="1" x14ac:dyDescent="0.3">
      <c r="A4811" s="1">
        <v>2254</v>
      </c>
      <c r="B4811" s="1" t="s">
        <v>4557</v>
      </c>
      <c r="C4811" s="1" t="s">
        <v>13428</v>
      </c>
      <c r="D4811" s="1" t="s">
        <v>9301</v>
      </c>
      <c r="E4811" s="8">
        <f t="shared" ca="1" si="18"/>
        <v>0.92227169676065857</v>
      </c>
    </row>
    <row r="4812" spans="1:5" ht="15.75" customHeight="1" x14ac:dyDescent="0.3">
      <c r="A4812" s="1">
        <v>2255</v>
      </c>
      <c r="B4812" s="1" t="s">
        <v>8243</v>
      </c>
      <c r="C4812" s="1" t="s">
        <v>13428</v>
      </c>
      <c r="D4812" s="1" t="s">
        <v>8244</v>
      </c>
      <c r="E4812" s="8">
        <f t="shared" ca="1" si="18"/>
        <v>0.69886790807362575</v>
      </c>
    </row>
    <row r="4813" spans="1:5" ht="15.75" customHeight="1" x14ac:dyDescent="0.3">
      <c r="A4813" s="1">
        <v>2255</v>
      </c>
      <c r="B4813" s="1" t="s">
        <v>9953</v>
      </c>
      <c r="C4813" s="1" t="s">
        <v>13428</v>
      </c>
      <c r="D4813" s="1" t="s">
        <v>11392</v>
      </c>
      <c r="E4813" s="8">
        <f t="shared" ca="1" si="18"/>
        <v>0.71622735810162375</v>
      </c>
    </row>
    <row r="4814" spans="1:5" ht="15.75" customHeight="1" x14ac:dyDescent="0.3">
      <c r="A4814" s="1">
        <v>2256</v>
      </c>
      <c r="B4814" s="1" t="s">
        <v>1382</v>
      </c>
      <c r="C4814" s="1" t="s">
        <v>13428</v>
      </c>
      <c r="D4814" s="1" t="s">
        <v>1383</v>
      </c>
      <c r="E4814" s="8">
        <f t="shared" ca="1" si="18"/>
        <v>0.73847532950191275</v>
      </c>
    </row>
    <row r="4815" spans="1:5" ht="15.75" customHeight="1" x14ac:dyDescent="0.3">
      <c r="A4815" s="1">
        <v>2256</v>
      </c>
      <c r="B4815" s="1" t="s">
        <v>9149</v>
      </c>
      <c r="C4815" s="1" t="s">
        <v>13428</v>
      </c>
      <c r="D4815" s="1" t="s">
        <v>9150</v>
      </c>
      <c r="E4815" s="8">
        <f t="shared" ca="1" si="18"/>
        <v>0.4377249406061624</v>
      </c>
    </row>
    <row r="4816" spans="1:5" ht="15.75" customHeight="1" x14ac:dyDescent="0.3">
      <c r="A4816" s="1">
        <v>2257</v>
      </c>
      <c r="B4816" s="1" t="s">
        <v>3627</v>
      </c>
      <c r="C4816" s="1" t="s">
        <v>13428</v>
      </c>
      <c r="D4816" s="1" t="s">
        <v>7900</v>
      </c>
      <c r="E4816" s="8">
        <f t="shared" ca="1" si="18"/>
        <v>0.36532114251533199</v>
      </c>
    </row>
    <row r="4817" spans="1:5" ht="15.75" customHeight="1" x14ac:dyDescent="0.3">
      <c r="A4817" s="1">
        <v>2257</v>
      </c>
      <c r="B4817" s="1" t="s">
        <v>10794</v>
      </c>
      <c r="C4817" s="1" t="s">
        <v>13428</v>
      </c>
      <c r="D4817" s="1" t="s">
        <v>10795</v>
      </c>
      <c r="E4817" s="8">
        <f t="shared" ca="1" si="18"/>
        <v>0.15513728203829313</v>
      </c>
    </row>
    <row r="4818" spans="1:5" ht="15.75" customHeight="1" x14ac:dyDescent="0.3">
      <c r="A4818" s="1">
        <v>2258</v>
      </c>
      <c r="B4818" s="1" t="s">
        <v>4029</v>
      </c>
      <c r="C4818" s="1" t="s">
        <v>13428</v>
      </c>
      <c r="D4818" s="1" t="s">
        <v>11528</v>
      </c>
      <c r="E4818" s="8">
        <f t="shared" ca="1" si="18"/>
        <v>0.14643295931236222</v>
      </c>
    </row>
    <row r="4819" spans="1:5" ht="15.75" customHeight="1" x14ac:dyDescent="0.3">
      <c r="A4819" s="1">
        <v>2258</v>
      </c>
      <c r="B4819" s="1" t="s">
        <v>6792</v>
      </c>
      <c r="C4819" s="1" t="s">
        <v>13428</v>
      </c>
      <c r="D4819" s="1" t="s">
        <v>7170</v>
      </c>
      <c r="E4819" s="8">
        <f t="shared" ca="1" si="18"/>
        <v>0.41580137700272812</v>
      </c>
    </row>
    <row r="4820" spans="1:5" ht="15.75" customHeight="1" x14ac:dyDescent="0.3">
      <c r="A4820" s="1">
        <v>2259</v>
      </c>
      <c r="B4820" s="1" t="s">
        <v>5719</v>
      </c>
      <c r="C4820" s="1" t="s">
        <v>13428</v>
      </c>
      <c r="D4820" s="1" t="s">
        <v>12529</v>
      </c>
      <c r="E4820" s="8">
        <f t="shared" ca="1" si="18"/>
        <v>0.38648827067010394</v>
      </c>
    </row>
    <row r="4821" spans="1:5" ht="15.75" customHeight="1" x14ac:dyDescent="0.3">
      <c r="A4821" s="1">
        <v>2259</v>
      </c>
      <c r="B4821" s="1" t="s">
        <v>9080</v>
      </c>
      <c r="C4821" s="1" t="s">
        <v>13428</v>
      </c>
      <c r="D4821" s="1" t="s">
        <v>13421</v>
      </c>
      <c r="E4821" s="8">
        <f t="shared" ca="1" si="18"/>
        <v>0.52076986289654725</v>
      </c>
    </row>
    <row r="4822" spans="1:5" ht="15.75" customHeight="1" x14ac:dyDescent="0.3">
      <c r="A4822" s="1">
        <v>2260</v>
      </c>
      <c r="B4822" s="1" t="s">
        <v>8926</v>
      </c>
      <c r="C4822" s="1" t="s">
        <v>13428</v>
      </c>
      <c r="D4822" s="1" t="s">
        <v>8927</v>
      </c>
      <c r="E4822" s="8">
        <f t="shared" ca="1" si="18"/>
        <v>0.35267200133840249</v>
      </c>
    </row>
    <row r="4823" spans="1:5" ht="15.75" customHeight="1" x14ac:dyDescent="0.3">
      <c r="A4823" s="1">
        <v>2260</v>
      </c>
      <c r="B4823" s="1" t="s">
        <v>10507</v>
      </c>
      <c r="C4823" s="1" t="s">
        <v>13428</v>
      </c>
      <c r="D4823" s="1" t="s">
        <v>12647</v>
      </c>
      <c r="E4823" s="8">
        <f t="shared" ca="1" si="18"/>
        <v>0.73409705352998122</v>
      </c>
    </row>
    <row r="4824" spans="1:5" ht="15.75" customHeight="1" x14ac:dyDescent="0.3">
      <c r="A4824" s="1">
        <v>2261</v>
      </c>
      <c r="B4824" s="1" t="s">
        <v>3512</v>
      </c>
      <c r="C4824" s="1" t="s">
        <v>13428</v>
      </c>
      <c r="D4824" s="1" t="s">
        <v>3513</v>
      </c>
      <c r="E4824" s="8">
        <f t="shared" ca="1" si="18"/>
        <v>0.68218733083028393</v>
      </c>
    </row>
    <row r="4825" spans="1:5" ht="15.75" customHeight="1" x14ac:dyDescent="0.3">
      <c r="A4825" s="1">
        <v>2261</v>
      </c>
      <c r="B4825" s="1" t="s">
        <v>9954</v>
      </c>
      <c r="C4825" s="1" t="s">
        <v>13428</v>
      </c>
      <c r="D4825" s="1" t="s">
        <v>9955</v>
      </c>
      <c r="E4825" s="8">
        <f t="shared" ca="1" si="18"/>
        <v>0.87696332142623945</v>
      </c>
    </row>
    <row r="4826" spans="1:5" ht="15.75" customHeight="1" x14ac:dyDescent="0.3">
      <c r="A4826" s="1">
        <v>2262</v>
      </c>
      <c r="B4826" s="1" t="s">
        <v>5685</v>
      </c>
      <c r="C4826" s="1" t="s">
        <v>13428</v>
      </c>
      <c r="D4826" s="1" t="s">
        <v>11489</v>
      </c>
      <c r="E4826" s="8">
        <f t="shared" ca="1" si="18"/>
        <v>0.31589615332860344</v>
      </c>
    </row>
    <row r="4827" spans="1:5" ht="15.75" customHeight="1" x14ac:dyDescent="0.3">
      <c r="A4827" s="1">
        <v>2262</v>
      </c>
      <c r="B4827" s="1" t="s">
        <v>9405</v>
      </c>
      <c r="C4827" s="1" t="s">
        <v>13428</v>
      </c>
      <c r="D4827" s="1" t="s">
        <v>9612</v>
      </c>
      <c r="E4827" s="8">
        <f t="shared" ca="1" si="18"/>
        <v>0.36680363525310122</v>
      </c>
    </row>
    <row r="4828" spans="1:5" ht="15.75" customHeight="1" x14ac:dyDescent="0.3">
      <c r="A4828" s="1">
        <v>2263</v>
      </c>
      <c r="B4828" s="1" t="s">
        <v>11492</v>
      </c>
      <c r="C4828" s="1" t="s">
        <v>13428</v>
      </c>
      <c r="D4828" s="1" t="s">
        <v>12658</v>
      </c>
      <c r="E4828" s="8">
        <f t="shared" ca="1" si="18"/>
        <v>0.90170446169305984</v>
      </c>
    </row>
    <row r="4829" spans="1:5" ht="15.75" customHeight="1" x14ac:dyDescent="0.3">
      <c r="A4829" s="1">
        <v>2263</v>
      </c>
      <c r="B4829" s="1" t="s">
        <v>10603</v>
      </c>
      <c r="C4829" s="1" t="s">
        <v>13428</v>
      </c>
      <c r="D4829" s="1" t="s">
        <v>10604</v>
      </c>
      <c r="E4829" s="8">
        <f t="shared" ca="1" si="18"/>
        <v>0.43849675924667453</v>
      </c>
    </row>
    <row r="4830" spans="1:5" ht="15.75" customHeight="1" x14ac:dyDescent="0.3">
      <c r="A4830" s="1">
        <v>2264</v>
      </c>
      <c r="B4830" s="1" t="s">
        <v>6862</v>
      </c>
      <c r="C4830" s="1" t="s">
        <v>13428</v>
      </c>
      <c r="D4830" s="1" t="s">
        <v>13294</v>
      </c>
      <c r="E4830" s="8">
        <f t="shared" ca="1" si="18"/>
        <v>0.56287863087873635</v>
      </c>
    </row>
    <row r="4831" spans="1:5" ht="15.75" customHeight="1" x14ac:dyDescent="0.3">
      <c r="A4831" s="1">
        <v>2264</v>
      </c>
      <c r="B4831" s="1" t="s">
        <v>5607</v>
      </c>
      <c r="C4831" s="1" t="s">
        <v>13428</v>
      </c>
      <c r="D4831" s="1" t="s">
        <v>8076</v>
      </c>
      <c r="E4831" s="8">
        <f t="shared" ca="1" si="18"/>
        <v>0.26692326217396589</v>
      </c>
    </row>
    <row r="4832" spans="1:5" ht="15.75" customHeight="1" x14ac:dyDescent="0.3">
      <c r="A4832" s="1">
        <v>2265</v>
      </c>
      <c r="B4832" s="1" t="s">
        <v>5263</v>
      </c>
      <c r="C4832" s="1" t="s">
        <v>13428</v>
      </c>
      <c r="D4832" s="1" t="s">
        <v>7299</v>
      </c>
      <c r="E4832" s="8">
        <f t="shared" ca="1" si="18"/>
        <v>9.6764882649468587E-2</v>
      </c>
    </row>
    <row r="4833" spans="1:5" ht="15.75" customHeight="1" x14ac:dyDescent="0.3">
      <c r="A4833" s="1">
        <v>2265</v>
      </c>
      <c r="B4833" s="1" t="s">
        <v>9335</v>
      </c>
      <c r="C4833" s="1" t="s">
        <v>13428</v>
      </c>
      <c r="D4833" s="1" t="s">
        <v>9336</v>
      </c>
      <c r="E4833" s="8">
        <f t="shared" ca="1" si="18"/>
        <v>0.3745885500158409</v>
      </c>
    </row>
    <row r="4834" spans="1:5" ht="15.75" customHeight="1" x14ac:dyDescent="0.3">
      <c r="A4834" s="1">
        <v>2266</v>
      </c>
      <c r="B4834" s="1" t="s">
        <v>1743</v>
      </c>
      <c r="C4834" s="1" t="s">
        <v>13428</v>
      </c>
      <c r="D4834" s="1" t="s">
        <v>11293</v>
      </c>
      <c r="E4834" s="8">
        <f t="shared" ca="1" si="18"/>
        <v>0.64577364940288762</v>
      </c>
    </row>
    <row r="4835" spans="1:5" ht="15.75" customHeight="1" x14ac:dyDescent="0.3">
      <c r="A4835" s="1">
        <v>2266</v>
      </c>
      <c r="B4835" s="1" t="s">
        <v>7665</v>
      </c>
      <c r="C4835" s="1" t="s">
        <v>13428</v>
      </c>
      <c r="D4835" s="1" t="s">
        <v>7666</v>
      </c>
      <c r="E4835" s="8">
        <f t="shared" ca="1" si="18"/>
        <v>0.83082484053722272</v>
      </c>
    </row>
    <row r="4836" spans="1:5" ht="15.75" customHeight="1" x14ac:dyDescent="0.3">
      <c r="A4836" s="1">
        <v>2267</v>
      </c>
      <c r="B4836" s="1" t="s">
        <v>6968</v>
      </c>
      <c r="C4836" s="1" t="s">
        <v>13428</v>
      </c>
      <c r="D4836" s="1" t="s">
        <v>6969</v>
      </c>
      <c r="E4836" s="8">
        <f t="shared" ca="1" si="18"/>
        <v>0.41259742242346287</v>
      </c>
    </row>
    <row r="4837" spans="1:5" ht="15.75" customHeight="1" x14ac:dyDescent="0.3">
      <c r="A4837" s="1">
        <v>2267</v>
      </c>
      <c r="B4837" s="1" t="s">
        <v>2976</v>
      </c>
      <c r="C4837" s="1" t="s">
        <v>13428</v>
      </c>
      <c r="D4837" s="1" t="s">
        <v>2977</v>
      </c>
      <c r="E4837" s="8">
        <f t="shared" ca="1" si="18"/>
        <v>0.87323823261995059</v>
      </c>
    </row>
    <row r="4838" spans="1:5" ht="15.75" customHeight="1" x14ac:dyDescent="0.3">
      <c r="A4838" s="1">
        <v>2268</v>
      </c>
      <c r="B4838" s="1" t="s">
        <v>9490</v>
      </c>
      <c r="C4838" s="1" t="s">
        <v>13428</v>
      </c>
      <c r="D4838" s="1" t="s">
        <v>9491</v>
      </c>
      <c r="E4838" s="8">
        <f t="shared" ca="1" si="18"/>
        <v>3.7424371743932539E-2</v>
      </c>
    </row>
    <row r="4839" spans="1:5" ht="15.75" customHeight="1" x14ac:dyDescent="0.3">
      <c r="A4839" s="1">
        <v>2268</v>
      </c>
      <c r="B4839" s="1" t="s">
        <v>9078</v>
      </c>
      <c r="C4839" s="1" t="s">
        <v>13428</v>
      </c>
      <c r="D4839" s="1" t="s">
        <v>9079</v>
      </c>
      <c r="E4839" s="8">
        <f t="shared" ca="1" si="18"/>
        <v>0.54786529980655529</v>
      </c>
    </row>
    <row r="4840" spans="1:5" ht="15.75" customHeight="1" x14ac:dyDescent="0.3">
      <c r="A4840" s="1">
        <v>2269</v>
      </c>
      <c r="B4840" s="1" t="s">
        <v>4424</v>
      </c>
      <c r="C4840" s="1" t="s">
        <v>13428</v>
      </c>
      <c r="D4840" s="1" t="s">
        <v>4425</v>
      </c>
      <c r="E4840" s="8">
        <f t="shared" ca="1" si="18"/>
        <v>1.8953472795445903E-2</v>
      </c>
    </row>
    <row r="4841" spans="1:5" ht="15.75" customHeight="1" x14ac:dyDescent="0.3">
      <c r="A4841" s="1">
        <v>2269</v>
      </c>
      <c r="B4841" s="1" t="s">
        <v>3810</v>
      </c>
      <c r="C4841" s="1" t="s">
        <v>13428</v>
      </c>
      <c r="D4841" s="1" t="s">
        <v>3811</v>
      </c>
      <c r="E4841" s="8">
        <f t="shared" ca="1" si="18"/>
        <v>0.96107784092213655</v>
      </c>
    </row>
    <row r="4842" spans="1:5" ht="15.75" customHeight="1" x14ac:dyDescent="0.3">
      <c r="A4842" s="1">
        <v>2270</v>
      </c>
      <c r="B4842" s="1" t="s">
        <v>6028</v>
      </c>
      <c r="C4842" s="1" t="s">
        <v>13428</v>
      </c>
      <c r="D4842" s="1" t="s">
        <v>6029</v>
      </c>
      <c r="E4842" s="8">
        <f t="shared" ca="1" si="18"/>
        <v>0.21881239021703736</v>
      </c>
    </row>
    <row r="4843" spans="1:5" ht="15.75" customHeight="1" x14ac:dyDescent="0.3">
      <c r="A4843" s="1">
        <v>2270</v>
      </c>
      <c r="B4843" s="1" t="s">
        <v>2978</v>
      </c>
      <c r="C4843" s="1" t="s">
        <v>13428</v>
      </c>
      <c r="D4843" s="1" t="s">
        <v>10605</v>
      </c>
      <c r="E4843" s="8">
        <f t="shared" ca="1" si="18"/>
        <v>0.76815502858215212</v>
      </c>
    </row>
    <row r="4844" spans="1:5" ht="15.75" customHeight="1" x14ac:dyDescent="0.3">
      <c r="A4844" s="1">
        <v>2271</v>
      </c>
      <c r="B4844" s="1" t="s">
        <v>10157</v>
      </c>
      <c r="C4844" s="1" t="s">
        <v>13428</v>
      </c>
      <c r="D4844" s="1" t="s">
        <v>12279</v>
      </c>
      <c r="E4844" s="8">
        <f t="shared" ca="1" si="18"/>
        <v>0.44827404325171116</v>
      </c>
    </row>
    <row r="4845" spans="1:5" ht="15.75" customHeight="1" x14ac:dyDescent="0.3">
      <c r="A4845" s="1">
        <v>2271</v>
      </c>
      <c r="B4845" s="1" t="s">
        <v>5594</v>
      </c>
      <c r="C4845" s="1" t="s">
        <v>13428</v>
      </c>
      <c r="D4845" s="1" t="s">
        <v>11354</v>
      </c>
      <c r="E4845" s="8">
        <f t="shared" ca="1" si="18"/>
        <v>0.62939062861922446</v>
      </c>
    </row>
    <row r="4846" spans="1:5" ht="15.75" customHeight="1" x14ac:dyDescent="0.3">
      <c r="A4846" s="1">
        <v>2272</v>
      </c>
      <c r="B4846" s="1" t="s">
        <v>6577</v>
      </c>
      <c r="C4846" s="1" t="s">
        <v>13428</v>
      </c>
      <c r="D4846" s="1" t="s">
        <v>6578</v>
      </c>
      <c r="E4846" s="8">
        <f t="shared" ca="1" si="18"/>
        <v>0.85825348475622965</v>
      </c>
    </row>
    <row r="4847" spans="1:5" ht="15.75" customHeight="1" x14ac:dyDescent="0.3">
      <c r="A4847" s="1">
        <v>2272</v>
      </c>
      <c r="B4847" s="1" t="s">
        <v>11198</v>
      </c>
      <c r="C4847" s="1" t="s">
        <v>13428</v>
      </c>
      <c r="D4847" s="1" t="s">
        <v>11199</v>
      </c>
      <c r="E4847" s="8">
        <f t="shared" ref="E4847:E5101" ca="1" si="19">RAND()</f>
        <v>0.60747738344745772</v>
      </c>
    </row>
    <row r="4848" spans="1:5" ht="15.75" customHeight="1" x14ac:dyDescent="0.3">
      <c r="A4848" s="1">
        <v>2273</v>
      </c>
      <c r="B4848" s="1" t="s">
        <v>6664</v>
      </c>
      <c r="C4848" s="1" t="s">
        <v>13428</v>
      </c>
      <c r="D4848" s="1" t="s">
        <v>7565</v>
      </c>
      <c r="E4848" s="8">
        <f t="shared" ca="1" si="19"/>
        <v>0.77211506570544275</v>
      </c>
    </row>
    <row r="4849" spans="1:5" ht="15.75" customHeight="1" x14ac:dyDescent="0.3">
      <c r="A4849" s="1">
        <v>2273</v>
      </c>
      <c r="B4849" s="1" t="s">
        <v>2042</v>
      </c>
      <c r="C4849" s="1" t="s">
        <v>13428</v>
      </c>
      <c r="D4849" s="1" t="s">
        <v>12415</v>
      </c>
      <c r="E4849" s="8">
        <f t="shared" ca="1" si="19"/>
        <v>4.2842544799094662E-2</v>
      </c>
    </row>
    <row r="4850" spans="1:5" ht="15.75" customHeight="1" x14ac:dyDescent="0.3">
      <c r="A4850" s="1">
        <v>2274</v>
      </c>
      <c r="B4850" s="1" t="s">
        <v>8011</v>
      </c>
      <c r="C4850" s="1" t="s">
        <v>13428</v>
      </c>
      <c r="D4850" s="1" t="s">
        <v>11456</v>
      </c>
      <c r="E4850" s="8">
        <f t="shared" ca="1" si="19"/>
        <v>0.86765573644333083</v>
      </c>
    </row>
    <row r="4851" spans="1:5" ht="15.75" customHeight="1" x14ac:dyDescent="0.3">
      <c r="A4851" s="1">
        <v>2274</v>
      </c>
      <c r="B4851" s="1" t="s">
        <v>8179</v>
      </c>
      <c r="C4851" s="1" t="s">
        <v>13428</v>
      </c>
      <c r="D4851" s="1" t="s">
        <v>8180</v>
      </c>
      <c r="E4851" s="8">
        <f t="shared" ca="1" si="19"/>
        <v>0.37905557680474888</v>
      </c>
    </row>
    <row r="4852" spans="1:5" ht="15.75" customHeight="1" x14ac:dyDescent="0.3">
      <c r="A4852" s="1">
        <v>2275</v>
      </c>
      <c r="B4852" s="1" t="s">
        <v>10942</v>
      </c>
      <c r="C4852" s="1" t="s">
        <v>13428</v>
      </c>
      <c r="D4852" s="1" t="s">
        <v>11104</v>
      </c>
      <c r="E4852" s="8">
        <f t="shared" ca="1" si="19"/>
        <v>0.69042259616173107</v>
      </c>
    </row>
    <row r="4853" spans="1:5" ht="15.75" customHeight="1" x14ac:dyDescent="0.3">
      <c r="A4853" s="1">
        <v>2275</v>
      </c>
      <c r="B4853" s="1" t="s">
        <v>7047</v>
      </c>
      <c r="C4853" s="1" t="s">
        <v>13428</v>
      </c>
      <c r="D4853" s="1" t="s">
        <v>9807</v>
      </c>
      <c r="E4853" s="8">
        <f t="shared" ca="1" si="19"/>
        <v>0.95634913064823401</v>
      </c>
    </row>
    <row r="4854" spans="1:5" ht="15.75" customHeight="1" x14ac:dyDescent="0.3">
      <c r="A4854" s="1">
        <v>2276</v>
      </c>
      <c r="B4854" s="1" t="s">
        <v>3085</v>
      </c>
      <c r="C4854" s="1" t="s">
        <v>13428</v>
      </c>
      <c r="D4854" s="1" t="s">
        <v>11506</v>
      </c>
      <c r="E4854" s="8">
        <f t="shared" ca="1" si="19"/>
        <v>0.29213249178226441</v>
      </c>
    </row>
    <row r="4855" spans="1:5" ht="15.75" customHeight="1" x14ac:dyDescent="0.3">
      <c r="A4855" s="1">
        <v>2276</v>
      </c>
      <c r="B4855" s="1" t="s">
        <v>949</v>
      </c>
      <c r="C4855" s="1" t="s">
        <v>13428</v>
      </c>
      <c r="D4855" s="1" t="s">
        <v>7194</v>
      </c>
      <c r="E4855" s="8">
        <f t="shared" ca="1" si="19"/>
        <v>0.77232151675484328</v>
      </c>
    </row>
    <row r="4856" spans="1:5" ht="15.75" customHeight="1" x14ac:dyDescent="0.3">
      <c r="A4856" s="1">
        <v>2277</v>
      </c>
      <c r="B4856" s="1" t="s">
        <v>11796</v>
      </c>
      <c r="C4856" s="1" t="s">
        <v>13428</v>
      </c>
      <c r="D4856" s="1" t="s">
        <v>11859</v>
      </c>
      <c r="E4856" s="8">
        <f t="shared" ca="1" si="19"/>
        <v>0.87164195407801459</v>
      </c>
    </row>
    <row r="4857" spans="1:5" ht="15.75" customHeight="1" x14ac:dyDescent="0.3">
      <c r="A4857" s="1">
        <v>2277</v>
      </c>
      <c r="B4857" s="1" t="s">
        <v>11296</v>
      </c>
      <c r="C4857" s="1" t="s">
        <v>13428</v>
      </c>
      <c r="D4857" s="1" t="s">
        <v>12915</v>
      </c>
      <c r="E4857" s="8">
        <f t="shared" ca="1" si="19"/>
        <v>0.44888080436011657</v>
      </c>
    </row>
    <row r="4858" spans="1:5" ht="15.75" customHeight="1" x14ac:dyDescent="0.3">
      <c r="A4858" s="1">
        <v>2278</v>
      </c>
      <c r="B4858" s="1" t="s">
        <v>5580</v>
      </c>
      <c r="C4858" s="1" t="s">
        <v>13428</v>
      </c>
      <c r="D4858" s="1" t="s">
        <v>5581</v>
      </c>
      <c r="E4858" s="8">
        <f t="shared" ca="1" si="19"/>
        <v>0.388709482081524</v>
      </c>
    </row>
    <row r="4859" spans="1:5" ht="15.75" customHeight="1" x14ac:dyDescent="0.3">
      <c r="A4859" s="1">
        <v>2278</v>
      </c>
      <c r="B4859" s="1" t="s">
        <v>6211</v>
      </c>
      <c r="C4859" s="1" t="s">
        <v>13428</v>
      </c>
      <c r="D4859" s="1" t="s">
        <v>6212</v>
      </c>
      <c r="E4859" s="8">
        <f t="shared" ca="1" si="19"/>
        <v>0.19909108887234683</v>
      </c>
    </row>
    <row r="4860" spans="1:5" ht="15.75" customHeight="1" x14ac:dyDescent="0.3">
      <c r="A4860" s="1">
        <v>2279</v>
      </c>
      <c r="B4860" s="1" t="s">
        <v>9001</v>
      </c>
      <c r="C4860" s="1" t="s">
        <v>13428</v>
      </c>
      <c r="D4860" s="1" t="s">
        <v>12871</v>
      </c>
      <c r="E4860" s="8">
        <f t="shared" ca="1" si="19"/>
        <v>3.0872746096270443E-2</v>
      </c>
    </row>
    <row r="4861" spans="1:5" ht="15.75" customHeight="1" x14ac:dyDescent="0.3">
      <c r="A4861" s="1">
        <v>2279</v>
      </c>
      <c r="B4861" s="1" t="s">
        <v>7272</v>
      </c>
      <c r="C4861" s="1" t="s">
        <v>13428</v>
      </c>
      <c r="D4861" s="1" t="s">
        <v>9190</v>
      </c>
      <c r="E4861" s="8">
        <f t="shared" ca="1" si="19"/>
        <v>0.26620554331670587</v>
      </c>
    </row>
    <row r="4862" spans="1:5" ht="15.75" customHeight="1" x14ac:dyDescent="0.3">
      <c r="A4862" s="1">
        <v>2280</v>
      </c>
      <c r="B4862" s="1" t="s">
        <v>8416</v>
      </c>
      <c r="C4862" s="1" t="s">
        <v>13428</v>
      </c>
      <c r="D4862" s="1" t="s">
        <v>11344</v>
      </c>
      <c r="E4862" s="8">
        <f t="shared" ca="1" si="19"/>
        <v>0.85733929292614064</v>
      </c>
    </row>
    <row r="4863" spans="1:5" ht="15.75" customHeight="1" x14ac:dyDescent="0.3">
      <c r="A4863" s="1">
        <v>2280</v>
      </c>
      <c r="B4863" s="1" t="s">
        <v>2408</v>
      </c>
      <c r="C4863" s="1" t="s">
        <v>13428</v>
      </c>
      <c r="D4863" s="1" t="s">
        <v>10921</v>
      </c>
      <c r="E4863" s="8">
        <f t="shared" ca="1" si="19"/>
        <v>0.12093555617291363</v>
      </c>
    </row>
    <row r="4864" spans="1:5" ht="15.75" customHeight="1" x14ac:dyDescent="0.3">
      <c r="A4864" s="1">
        <v>2281</v>
      </c>
      <c r="B4864" s="1" t="s">
        <v>4464</v>
      </c>
      <c r="C4864" s="1" t="s">
        <v>13428</v>
      </c>
      <c r="D4864" s="1" t="s">
        <v>4465</v>
      </c>
      <c r="E4864" s="8">
        <f t="shared" ca="1" si="19"/>
        <v>0.58915700919797265</v>
      </c>
    </row>
    <row r="4865" spans="1:5" ht="15.75" customHeight="1" x14ac:dyDescent="0.3">
      <c r="A4865" s="1">
        <v>2281</v>
      </c>
      <c r="B4865" s="1" t="s">
        <v>6104</v>
      </c>
      <c r="C4865" s="1" t="s">
        <v>13428</v>
      </c>
      <c r="D4865" s="1" t="s">
        <v>12806</v>
      </c>
      <c r="E4865" s="8">
        <f t="shared" ca="1" si="19"/>
        <v>2.7552354385499966E-2</v>
      </c>
    </row>
    <row r="4866" spans="1:5" ht="15.75" customHeight="1" x14ac:dyDescent="0.3">
      <c r="A4866" s="1">
        <v>2282</v>
      </c>
      <c r="B4866" s="1" t="s">
        <v>4504</v>
      </c>
      <c r="C4866" s="1" t="s">
        <v>13428</v>
      </c>
      <c r="D4866" s="1" t="s">
        <v>4505</v>
      </c>
      <c r="E4866" s="8">
        <f t="shared" ca="1" si="19"/>
        <v>0.9911400974047696</v>
      </c>
    </row>
    <row r="4867" spans="1:5" ht="15.75" customHeight="1" x14ac:dyDescent="0.3">
      <c r="A4867" s="1">
        <v>2282</v>
      </c>
      <c r="B4867" s="1" t="s">
        <v>641</v>
      </c>
      <c r="C4867" s="1" t="s">
        <v>13428</v>
      </c>
      <c r="D4867" s="1" t="s">
        <v>10156</v>
      </c>
      <c r="E4867" s="8">
        <f t="shared" ca="1" si="19"/>
        <v>0.86439524679854762</v>
      </c>
    </row>
    <row r="4868" spans="1:5" ht="15.75" customHeight="1" x14ac:dyDescent="0.3">
      <c r="A4868" s="1">
        <v>2283</v>
      </c>
      <c r="B4868" s="1" t="s">
        <v>7926</v>
      </c>
      <c r="C4868" s="1" t="s">
        <v>13428</v>
      </c>
      <c r="D4868" s="1" t="s">
        <v>7927</v>
      </c>
      <c r="E4868" s="8">
        <f t="shared" ca="1" si="19"/>
        <v>0.78253577562613308</v>
      </c>
    </row>
    <row r="4869" spans="1:5" ht="15.75" customHeight="1" x14ac:dyDescent="0.3">
      <c r="A4869" s="1">
        <v>2283</v>
      </c>
      <c r="B4869" s="1" t="s">
        <v>398</v>
      </c>
      <c r="C4869" s="1" t="s">
        <v>13428</v>
      </c>
      <c r="D4869" s="1" t="s">
        <v>7927</v>
      </c>
      <c r="E4869" s="8">
        <f t="shared" ca="1" si="19"/>
        <v>0.8822584551170044</v>
      </c>
    </row>
    <row r="4870" spans="1:5" ht="15.75" customHeight="1" x14ac:dyDescent="0.3">
      <c r="A4870" s="1">
        <v>2284</v>
      </c>
      <c r="B4870" s="1" t="s">
        <v>7775</v>
      </c>
      <c r="C4870" s="1" t="s">
        <v>13428</v>
      </c>
      <c r="D4870" s="1" t="s">
        <v>11014</v>
      </c>
      <c r="E4870" s="8">
        <f t="shared" ca="1" si="19"/>
        <v>0.55347639357079081</v>
      </c>
    </row>
    <row r="4871" spans="1:5" ht="15.75" customHeight="1" x14ac:dyDescent="0.3">
      <c r="A4871" s="1">
        <v>2284</v>
      </c>
      <c r="B4871" s="1" t="s">
        <v>8182</v>
      </c>
      <c r="C4871" s="1" t="s">
        <v>13428</v>
      </c>
      <c r="D4871" s="1" t="s">
        <v>8423</v>
      </c>
      <c r="E4871" s="8">
        <f t="shared" ca="1" si="19"/>
        <v>0.29554471111397218</v>
      </c>
    </row>
    <row r="4872" spans="1:5" ht="15.75" customHeight="1" x14ac:dyDescent="0.3">
      <c r="A4872" s="1">
        <v>2285</v>
      </c>
      <c r="B4872" s="1" t="s">
        <v>9444</v>
      </c>
      <c r="C4872" s="1" t="s">
        <v>13428</v>
      </c>
      <c r="D4872" s="1" t="s">
        <v>12724</v>
      </c>
      <c r="E4872" s="8">
        <f t="shared" ca="1" si="19"/>
        <v>0.98590775133154929</v>
      </c>
    </row>
    <row r="4873" spans="1:5" ht="15.75" customHeight="1" x14ac:dyDescent="0.3">
      <c r="A4873" s="1">
        <v>2285</v>
      </c>
      <c r="B4873" s="1" t="s">
        <v>9062</v>
      </c>
      <c r="C4873" s="1" t="s">
        <v>13428</v>
      </c>
      <c r="D4873" s="1" t="s">
        <v>12963</v>
      </c>
      <c r="E4873" s="8">
        <f t="shared" ca="1" si="19"/>
        <v>0.43517951005635203</v>
      </c>
    </row>
    <row r="4874" spans="1:5" ht="15.75" customHeight="1" x14ac:dyDescent="0.3">
      <c r="A4874" s="1">
        <v>2286</v>
      </c>
      <c r="B4874" s="1" t="s">
        <v>10177</v>
      </c>
      <c r="C4874" s="1" t="s">
        <v>13428</v>
      </c>
      <c r="D4874" s="1" t="s">
        <v>10178</v>
      </c>
      <c r="E4874" s="8">
        <f t="shared" ca="1" si="19"/>
        <v>0.29181547238645811</v>
      </c>
    </row>
    <row r="4875" spans="1:5" ht="15.75" customHeight="1" x14ac:dyDescent="0.3">
      <c r="A4875" s="1">
        <v>2286</v>
      </c>
      <c r="B4875" s="1" t="s">
        <v>6119</v>
      </c>
      <c r="C4875" s="1" t="s">
        <v>13428</v>
      </c>
      <c r="D4875" s="1" t="s">
        <v>6120</v>
      </c>
      <c r="E4875" s="8">
        <f t="shared" ca="1" si="19"/>
        <v>0.3994285138495528</v>
      </c>
    </row>
    <row r="4876" spans="1:5" ht="15.75" customHeight="1" x14ac:dyDescent="0.3">
      <c r="A4876" s="1">
        <v>2287</v>
      </c>
      <c r="B4876" s="1" t="s">
        <v>5217</v>
      </c>
      <c r="C4876" s="1" t="s">
        <v>13428</v>
      </c>
      <c r="D4876" s="1" t="s">
        <v>5218</v>
      </c>
      <c r="E4876" s="8">
        <f t="shared" ca="1" si="19"/>
        <v>0.23917708351409994</v>
      </c>
    </row>
    <row r="4877" spans="1:5" ht="15.75" customHeight="1" x14ac:dyDescent="0.3">
      <c r="A4877" s="1">
        <v>2287</v>
      </c>
      <c r="B4877" s="1" t="s">
        <v>8187</v>
      </c>
      <c r="C4877" s="1" t="s">
        <v>13428</v>
      </c>
      <c r="D4877" s="1" t="s">
        <v>10304</v>
      </c>
      <c r="E4877" s="8">
        <f t="shared" ca="1" si="19"/>
        <v>0.41838551704495763</v>
      </c>
    </row>
    <row r="4878" spans="1:5" ht="15.75" customHeight="1" x14ac:dyDescent="0.3">
      <c r="A4878" s="1">
        <v>2288</v>
      </c>
      <c r="B4878" s="1" t="s">
        <v>10246</v>
      </c>
      <c r="C4878" s="1" t="s">
        <v>13428</v>
      </c>
      <c r="D4878" s="1" t="s">
        <v>10247</v>
      </c>
      <c r="E4878" s="8">
        <f t="shared" ca="1" si="19"/>
        <v>0.62748158436901469</v>
      </c>
    </row>
    <row r="4879" spans="1:5" ht="15.75" customHeight="1" x14ac:dyDescent="0.3">
      <c r="A4879" s="1">
        <v>2288</v>
      </c>
      <c r="B4879" s="1" t="s">
        <v>10098</v>
      </c>
      <c r="C4879" s="1" t="s">
        <v>13428</v>
      </c>
      <c r="D4879" s="1" t="s">
        <v>10099</v>
      </c>
      <c r="E4879" s="8">
        <f t="shared" ca="1" si="19"/>
        <v>0.33952306726796355</v>
      </c>
    </row>
    <row r="4880" spans="1:5" ht="15.75" customHeight="1" x14ac:dyDescent="0.3">
      <c r="A4880" s="1">
        <v>2289</v>
      </c>
      <c r="B4880" s="1" t="s">
        <v>9325</v>
      </c>
      <c r="C4880" s="1" t="s">
        <v>13428</v>
      </c>
      <c r="D4880" s="1" t="s">
        <v>12979</v>
      </c>
      <c r="E4880" s="8">
        <f t="shared" ca="1" si="19"/>
        <v>0.61496135659022588</v>
      </c>
    </row>
    <row r="4881" spans="1:5" ht="15.75" customHeight="1" x14ac:dyDescent="0.3">
      <c r="A4881" s="1">
        <v>2289</v>
      </c>
      <c r="B4881" s="1" t="s">
        <v>5926</v>
      </c>
      <c r="C4881" s="1" t="s">
        <v>13428</v>
      </c>
      <c r="D4881" s="1" t="s">
        <v>11504</v>
      </c>
      <c r="E4881" s="8">
        <f t="shared" ca="1" si="19"/>
        <v>0.37993606566807603</v>
      </c>
    </row>
    <row r="4882" spans="1:5" ht="15.75" customHeight="1" x14ac:dyDescent="0.3">
      <c r="A4882" s="1">
        <v>2290</v>
      </c>
      <c r="B4882" s="1" t="s">
        <v>5665</v>
      </c>
      <c r="C4882" s="1" t="s">
        <v>13428</v>
      </c>
      <c r="D4882" s="1" t="s">
        <v>5666</v>
      </c>
      <c r="E4882" s="8">
        <f t="shared" ca="1" si="19"/>
        <v>0.29953077998028788</v>
      </c>
    </row>
    <row r="4883" spans="1:5" ht="15.75" customHeight="1" x14ac:dyDescent="0.3">
      <c r="A4883" s="1">
        <v>2290</v>
      </c>
      <c r="B4883" s="1" t="s">
        <v>4526</v>
      </c>
      <c r="C4883" s="1" t="s">
        <v>13428</v>
      </c>
      <c r="D4883" s="1" t="s">
        <v>4527</v>
      </c>
      <c r="E4883" s="8">
        <f t="shared" ca="1" si="19"/>
        <v>5.6696914404159249E-2</v>
      </c>
    </row>
    <row r="4884" spans="1:5" ht="15.75" customHeight="1" x14ac:dyDescent="0.3">
      <c r="A4884" s="1">
        <v>2291</v>
      </c>
      <c r="B4884" s="1" t="s">
        <v>7446</v>
      </c>
      <c r="C4884" s="1" t="s">
        <v>13428</v>
      </c>
      <c r="D4884" s="1" t="s">
        <v>7447</v>
      </c>
      <c r="E4884" s="8">
        <f t="shared" ca="1" si="19"/>
        <v>0.99112605769637296</v>
      </c>
    </row>
    <row r="4885" spans="1:5" ht="15.75" customHeight="1" x14ac:dyDescent="0.3">
      <c r="A4885" s="1">
        <v>2291</v>
      </c>
      <c r="B4885" s="1" t="s">
        <v>4074</v>
      </c>
      <c r="C4885" s="1" t="s">
        <v>13428</v>
      </c>
      <c r="D4885" s="1" t="s">
        <v>12471</v>
      </c>
      <c r="E4885" s="8">
        <f t="shared" ca="1" si="19"/>
        <v>0.67689089817330539</v>
      </c>
    </row>
    <row r="4886" spans="1:5" ht="15.75" customHeight="1" x14ac:dyDescent="0.3">
      <c r="A4886" s="1">
        <v>2292</v>
      </c>
      <c r="B4886" s="1" t="s">
        <v>4934</v>
      </c>
      <c r="C4886" s="1" t="s">
        <v>13428</v>
      </c>
      <c r="D4886" s="1" t="s">
        <v>11042</v>
      </c>
      <c r="E4886" s="8">
        <f t="shared" ca="1" si="19"/>
        <v>8.9389356176176049E-3</v>
      </c>
    </row>
    <row r="4887" spans="1:5" ht="15.75" customHeight="1" x14ac:dyDescent="0.3">
      <c r="A4887" s="1">
        <v>2292</v>
      </c>
      <c r="B4887" s="1" t="s">
        <v>1255</v>
      </c>
      <c r="C4887" s="1" t="s">
        <v>13428</v>
      </c>
      <c r="D4887" s="1" t="s">
        <v>1256</v>
      </c>
      <c r="E4887" s="8">
        <f t="shared" ca="1" si="19"/>
        <v>0.81394213103410606</v>
      </c>
    </row>
    <row r="4888" spans="1:5" ht="15.75" customHeight="1" x14ac:dyDescent="0.3">
      <c r="A4888" s="1">
        <v>2293</v>
      </c>
      <c r="B4888" s="1" t="s">
        <v>8712</v>
      </c>
      <c r="C4888" s="1" t="s">
        <v>13428</v>
      </c>
      <c r="D4888" s="1" t="s">
        <v>8713</v>
      </c>
      <c r="E4888" s="8">
        <f t="shared" ca="1" si="19"/>
        <v>0.58353040361745667</v>
      </c>
    </row>
    <row r="4889" spans="1:5" ht="15.75" customHeight="1" x14ac:dyDescent="0.3">
      <c r="A4889" s="1">
        <v>2293</v>
      </c>
      <c r="B4889" s="1" t="s">
        <v>5440</v>
      </c>
      <c r="C4889" s="1" t="s">
        <v>13428</v>
      </c>
      <c r="D4889" s="1" t="s">
        <v>8442</v>
      </c>
      <c r="E4889" s="8">
        <f t="shared" ca="1" si="19"/>
        <v>8.0030761916966675E-2</v>
      </c>
    </row>
    <row r="4890" spans="1:5" ht="15.75" customHeight="1" x14ac:dyDescent="0.3">
      <c r="A4890" s="1">
        <v>2294</v>
      </c>
      <c r="B4890" s="1" t="s">
        <v>11655</v>
      </c>
      <c r="C4890" s="1" t="s">
        <v>13428</v>
      </c>
      <c r="D4890" s="1" t="s">
        <v>13353</v>
      </c>
      <c r="E4890" s="8">
        <f t="shared" ca="1" si="19"/>
        <v>0.51581780723437154</v>
      </c>
    </row>
    <row r="4891" spans="1:5" ht="15.75" customHeight="1" x14ac:dyDescent="0.3">
      <c r="A4891" s="1">
        <v>2294</v>
      </c>
      <c r="B4891" s="1" t="s">
        <v>4805</v>
      </c>
      <c r="C4891" s="1" t="s">
        <v>13428</v>
      </c>
      <c r="D4891" s="1" t="s">
        <v>13070</v>
      </c>
      <c r="E4891" s="8">
        <f t="shared" ca="1" si="19"/>
        <v>0.14400638708542557</v>
      </c>
    </row>
    <row r="4892" spans="1:5" ht="15.75" customHeight="1" x14ac:dyDescent="0.3">
      <c r="A4892" s="1">
        <v>2295</v>
      </c>
      <c r="B4892" s="1" t="s">
        <v>3886</v>
      </c>
      <c r="C4892" s="1" t="s">
        <v>13428</v>
      </c>
      <c r="D4892" s="1" t="s">
        <v>3887</v>
      </c>
      <c r="E4892" s="8">
        <f t="shared" ca="1" si="19"/>
        <v>0.5940134419587394</v>
      </c>
    </row>
    <row r="4893" spans="1:5" ht="15.75" customHeight="1" x14ac:dyDescent="0.3">
      <c r="A4893" s="1">
        <v>2295</v>
      </c>
      <c r="B4893" s="1" t="s">
        <v>4205</v>
      </c>
      <c r="C4893" s="1" t="s">
        <v>13428</v>
      </c>
      <c r="D4893" s="1" t="s">
        <v>4206</v>
      </c>
      <c r="E4893" s="8">
        <f t="shared" ca="1" si="19"/>
        <v>0.34290305189872361</v>
      </c>
    </row>
    <row r="4894" spans="1:5" ht="15.75" customHeight="1" x14ac:dyDescent="0.3">
      <c r="A4894" s="1">
        <v>2296</v>
      </c>
      <c r="B4894" s="1" t="s">
        <v>4293</v>
      </c>
      <c r="C4894" s="1" t="s">
        <v>13428</v>
      </c>
      <c r="D4894" s="1" t="s">
        <v>6606</v>
      </c>
      <c r="E4894" s="8">
        <f t="shared" ca="1" si="19"/>
        <v>0.6129105510593823</v>
      </c>
    </row>
    <row r="4895" spans="1:5" ht="15.75" customHeight="1" x14ac:dyDescent="0.3">
      <c r="A4895" s="1">
        <v>2296</v>
      </c>
      <c r="B4895" s="1" t="s">
        <v>6376</v>
      </c>
      <c r="C4895" s="1" t="s">
        <v>13428</v>
      </c>
      <c r="D4895" s="1" t="s">
        <v>6661</v>
      </c>
      <c r="E4895" s="8">
        <f t="shared" ca="1" si="19"/>
        <v>0.28951210638204572</v>
      </c>
    </row>
    <row r="4896" spans="1:5" ht="15.75" customHeight="1" x14ac:dyDescent="0.3">
      <c r="A4896" s="1">
        <v>2297</v>
      </c>
      <c r="B4896" s="1" t="s">
        <v>9677</v>
      </c>
      <c r="C4896" s="1" t="s">
        <v>13428</v>
      </c>
      <c r="D4896" s="1" t="s">
        <v>9678</v>
      </c>
      <c r="E4896" s="8">
        <f t="shared" ca="1" si="19"/>
        <v>0.61362862762000092</v>
      </c>
    </row>
    <row r="4897" spans="1:5" ht="15.75" customHeight="1" x14ac:dyDescent="0.3">
      <c r="A4897" s="1">
        <v>2297</v>
      </c>
      <c r="B4897" s="1" t="s">
        <v>3247</v>
      </c>
      <c r="C4897" s="1" t="s">
        <v>13428</v>
      </c>
      <c r="D4897" s="1" t="s">
        <v>13020</v>
      </c>
      <c r="E4897" s="8">
        <f t="shared" ca="1" si="19"/>
        <v>0.48091969010310653</v>
      </c>
    </row>
    <row r="4898" spans="1:5" ht="15.75" customHeight="1" x14ac:dyDescent="0.3">
      <c r="A4898" s="1">
        <v>2298</v>
      </c>
      <c r="B4898" s="1" t="s">
        <v>6607</v>
      </c>
      <c r="C4898" s="1" t="s">
        <v>13428</v>
      </c>
      <c r="D4898" s="1" t="s">
        <v>6608</v>
      </c>
      <c r="E4898" s="8">
        <f t="shared" ca="1" si="19"/>
        <v>0.75824109393029582</v>
      </c>
    </row>
    <row r="4899" spans="1:5" ht="15.75" customHeight="1" x14ac:dyDescent="0.3">
      <c r="A4899" s="1">
        <v>2298</v>
      </c>
      <c r="B4899" s="1" t="s">
        <v>9329</v>
      </c>
      <c r="C4899" s="1" t="s">
        <v>13428</v>
      </c>
      <c r="D4899" s="1" t="s">
        <v>9330</v>
      </c>
      <c r="E4899" s="8">
        <f t="shared" ca="1" si="19"/>
        <v>0.93818864963767334</v>
      </c>
    </row>
    <row r="4900" spans="1:5" ht="15.75" customHeight="1" x14ac:dyDescent="0.3">
      <c r="A4900" s="1">
        <v>2299</v>
      </c>
      <c r="B4900" s="1" t="s">
        <v>3223</v>
      </c>
      <c r="C4900" s="1" t="s">
        <v>13428</v>
      </c>
      <c r="D4900" s="1" t="s">
        <v>4093</v>
      </c>
      <c r="E4900" s="8">
        <f t="shared" ca="1" si="19"/>
        <v>0.83186494912986753</v>
      </c>
    </row>
    <row r="4901" spans="1:5" ht="15.75" customHeight="1" x14ac:dyDescent="0.3">
      <c r="A4901" s="1">
        <v>2299</v>
      </c>
      <c r="B4901" s="1" t="s">
        <v>5732</v>
      </c>
      <c r="C4901" s="1" t="s">
        <v>13428</v>
      </c>
      <c r="D4901" s="1" t="s">
        <v>12791</v>
      </c>
      <c r="E4901" s="8">
        <f t="shared" ca="1" si="19"/>
        <v>0.380230446034444</v>
      </c>
    </row>
    <row r="4902" spans="1:5" ht="15.75" customHeight="1" x14ac:dyDescent="0.3">
      <c r="A4902" s="1">
        <v>2300</v>
      </c>
      <c r="B4902" s="1" t="s">
        <v>1641</v>
      </c>
      <c r="C4902" s="1" t="s">
        <v>13428</v>
      </c>
      <c r="D4902" s="1" t="s">
        <v>7694</v>
      </c>
      <c r="E4902" s="8">
        <f t="shared" ca="1" si="19"/>
        <v>0.68922782820605022</v>
      </c>
    </row>
    <row r="4903" spans="1:5" ht="15.75" customHeight="1" x14ac:dyDescent="0.3">
      <c r="A4903" s="1">
        <v>2300</v>
      </c>
      <c r="B4903" s="1" t="s">
        <v>11612</v>
      </c>
      <c r="C4903" s="1" t="s">
        <v>13428</v>
      </c>
      <c r="D4903" s="1" t="s">
        <v>11613</v>
      </c>
      <c r="E4903" s="8">
        <f t="shared" ca="1" si="19"/>
        <v>0.41721564171474501</v>
      </c>
    </row>
    <row r="4904" spans="1:5" ht="15.75" customHeight="1" x14ac:dyDescent="0.3">
      <c r="A4904" s="1">
        <v>2301</v>
      </c>
      <c r="B4904" s="1" t="s">
        <v>3093</v>
      </c>
      <c r="C4904" s="1" t="s">
        <v>13428</v>
      </c>
      <c r="D4904" s="1" t="s">
        <v>5566</v>
      </c>
      <c r="E4904" s="8">
        <f t="shared" ca="1" si="19"/>
        <v>8.4721034928032735E-2</v>
      </c>
    </row>
    <row r="4905" spans="1:5" ht="15.75" customHeight="1" x14ac:dyDescent="0.3">
      <c r="A4905" s="1">
        <v>2301</v>
      </c>
      <c r="B4905" s="1" t="s">
        <v>6896</v>
      </c>
      <c r="C4905" s="1" t="s">
        <v>13428</v>
      </c>
      <c r="D4905" s="1" t="s">
        <v>6897</v>
      </c>
      <c r="E4905" s="8">
        <f t="shared" ca="1" si="19"/>
        <v>0.45952051005747163</v>
      </c>
    </row>
    <row r="4906" spans="1:5" ht="15.75" customHeight="1" x14ac:dyDescent="0.3">
      <c r="A4906" s="1">
        <v>2302</v>
      </c>
      <c r="B4906" s="1" t="s">
        <v>7914</v>
      </c>
      <c r="C4906" s="1" t="s">
        <v>13428</v>
      </c>
      <c r="D4906" s="1" t="s">
        <v>9923</v>
      </c>
      <c r="E4906" s="8">
        <f t="shared" ca="1" si="19"/>
        <v>8.6038022689163163E-2</v>
      </c>
    </row>
    <row r="4907" spans="1:5" ht="15.75" customHeight="1" x14ac:dyDescent="0.3">
      <c r="A4907" s="1">
        <v>2302</v>
      </c>
      <c r="B4907" s="1" t="s">
        <v>8001</v>
      </c>
      <c r="C4907" s="1" t="s">
        <v>13428</v>
      </c>
      <c r="D4907" s="1" t="s">
        <v>8002</v>
      </c>
      <c r="E4907" s="8">
        <f t="shared" ca="1" si="19"/>
        <v>0.20236834577419605</v>
      </c>
    </row>
    <row r="4908" spans="1:5" ht="15.75" customHeight="1" x14ac:dyDescent="0.3">
      <c r="A4908" s="1">
        <v>2303</v>
      </c>
      <c r="B4908" s="1" t="s">
        <v>7432</v>
      </c>
      <c r="C4908" s="1" t="s">
        <v>13428</v>
      </c>
      <c r="D4908" s="1" t="s">
        <v>13193</v>
      </c>
      <c r="E4908" s="8">
        <f t="shared" ca="1" si="19"/>
        <v>0.48055468463216255</v>
      </c>
    </row>
    <row r="4909" spans="1:5" ht="15.75" customHeight="1" x14ac:dyDescent="0.3">
      <c r="A4909" s="1">
        <v>2303</v>
      </c>
      <c r="B4909" s="1" t="s">
        <v>4330</v>
      </c>
      <c r="C4909" s="1" t="s">
        <v>13428</v>
      </c>
      <c r="D4909" s="1" t="s">
        <v>4331</v>
      </c>
      <c r="E4909" s="8">
        <f t="shared" ca="1" si="19"/>
        <v>0.3947372126860651</v>
      </c>
    </row>
    <row r="4910" spans="1:5" ht="15.75" customHeight="1" x14ac:dyDescent="0.3">
      <c r="A4910" s="1">
        <v>2304</v>
      </c>
      <c r="B4910" s="1" t="s">
        <v>3583</v>
      </c>
      <c r="C4910" s="1" t="s">
        <v>13428</v>
      </c>
      <c r="D4910" s="1" t="s">
        <v>3584</v>
      </c>
      <c r="E4910" s="8">
        <f t="shared" ca="1" si="19"/>
        <v>0.57102343179254567</v>
      </c>
    </row>
    <row r="4911" spans="1:5" ht="15.75" customHeight="1" x14ac:dyDescent="0.3">
      <c r="A4911" s="1">
        <v>2304</v>
      </c>
      <c r="B4911" s="1" t="s">
        <v>2628</v>
      </c>
      <c r="C4911" s="1" t="s">
        <v>13428</v>
      </c>
      <c r="D4911" s="1" t="s">
        <v>2629</v>
      </c>
      <c r="E4911" s="8">
        <f t="shared" ca="1" si="19"/>
        <v>0.90504200442101457</v>
      </c>
    </row>
    <row r="4912" spans="1:5" ht="15.75" customHeight="1" x14ac:dyDescent="0.3">
      <c r="A4912" s="1">
        <v>2305</v>
      </c>
      <c r="B4912" s="1" t="s">
        <v>5200</v>
      </c>
      <c r="C4912" s="1" t="s">
        <v>13428</v>
      </c>
      <c r="D4912" s="1" t="s">
        <v>12439</v>
      </c>
      <c r="E4912" s="8">
        <f t="shared" ca="1" si="19"/>
        <v>0.86417791021327628</v>
      </c>
    </row>
    <row r="4913" spans="1:5" ht="15.75" customHeight="1" x14ac:dyDescent="0.3">
      <c r="A4913" s="1">
        <v>2305</v>
      </c>
      <c r="B4913" s="1" t="s">
        <v>5751</v>
      </c>
      <c r="C4913" s="1" t="s">
        <v>13428</v>
      </c>
      <c r="D4913" s="1" t="s">
        <v>5752</v>
      </c>
      <c r="E4913" s="8">
        <f t="shared" ca="1" si="19"/>
        <v>0.58512015951874607</v>
      </c>
    </row>
    <row r="4914" spans="1:5" ht="15.75" customHeight="1" x14ac:dyDescent="0.3">
      <c r="A4914" s="1">
        <v>2306</v>
      </c>
      <c r="B4914" s="1" t="s">
        <v>4300</v>
      </c>
      <c r="C4914" s="1" t="s">
        <v>13428</v>
      </c>
      <c r="D4914" s="1" t="s">
        <v>4301</v>
      </c>
      <c r="E4914" s="8">
        <f t="shared" ca="1" si="19"/>
        <v>2.3178459167681797E-2</v>
      </c>
    </row>
    <row r="4915" spans="1:5" ht="15.75" customHeight="1" x14ac:dyDescent="0.3">
      <c r="A4915" s="1">
        <v>2306</v>
      </c>
      <c r="B4915" s="1" t="s">
        <v>4770</v>
      </c>
      <c r="C4915" s="1" t="s">
        <v>13428</v>
      </c>
      <c r="D4915" s="1" t="s">
        <v>4771</v>
      </c>
      <c r="E4915" s="8">
        <f t="shared" ca="1" si="19"/>
        <v>0.72605898984930373</v>
      </c>
    </row>
    <row r="4916" spans="1:5" ht="15.75" customHeight="1" x14ac:dyDescent="0.3">
      <c r="A4916" s="1">
        <v>2307</v>
      </c>
      <c r="B4916" s="1" t="s">
        <v>5512</v>
      </c>
      <c r="C4916" s="1" t="s">
        <v>13428</v>
      </c>
      <c r="D4916" s="1" t="s">
        <v>5513</v>
      </c>
      <c r="E4916" s="8">
        <f t="shared" ca="1" si="19"/>
        <v>0.5368253190576584</v>
      </c>
    </row>
    <row r="4917" spans="1:5" ht="15.75" customHeight="1" x14ac:dyDescent="0.3">
      <c r="A4917" s="1">
        <v>2307</v>
      </c>
      <c r="B4917" s="1" t="s">
        <v>8049</v>
      </c>
      <c r="C4917" s="1" t="s">
        <v>13428</v>
      </c>
      <c r="D4917" s="1" t="s">
        <v>11174</v>
      </c>
      <c r="E4917" s="8">
        <f t="shared" ca="1" si="19"/>
        <v>0.25309739106672291</v>
      </c>
    </row>
    <row r="4918" spans="1:5" ht="15.75" customHeight="1" x14ac:dyDescent="0.3">
      <c r="A4918" s="1">
        <v>2308</v>
      </c>
      <c r="B4918" s="1" t="s">
        <v>4188</v>
      </c>
      <c r="C4918" s="1" t="s">
        <v>13428</v>
      </c>
      <c r="D4918" s="1" t="s">
        <v>4189</v>
      </c>
      <c r="E4918" s="8">
        <f t="shared" ca="1" si="19"/>
        <v>0.9240623577487852</v>
      </c>
    </row>
    <row r="4919" spans="1:5" ht="15.75" customHeight="1" x14ac:dyDescent="0.3">
      <c r="A4919" s="1">
        <v>2308</v>
      </c>
      <c r="B4919" s="1" t="s">
        <v>3703</v>
      </c>
      <c r="C4919" s="1" t="s">
        <v>13428</v>
      </c>
      <c r="D4919" s="1" t="s">
        <v>3704</v>
      </c>
      <c r="E4919" s="8">
        <f t="shared" ca="1" si="19"/>
        <v>0.76424609858950321</v>
      </c>
    </row>
    <row r="4920" spans="1:5" ht="15.75" customHeight="1" x14ac:dyDescent="0.3">
      <c r="A4920" s="1">
        <v>2309</v>
      </c>
      <c r="B4920" s="1" t="s">
        <v>4000</v>
      </c>
      <c r="C4920" s="1" t="s">
        <v>13428</v>
      </c>
      <c r="D4920" s="1" t="s">
        <v>4001</v>
      </c>
      <c r="E4920" s="8">
        <f t="shared" ca="1" si="19"/>
        <v>0.76841440109041703</v>
      </c>
    </row>
    <row r="4921" spans="1:5" ht="15.75" customHeight="1" x14ac:dyDescent="0.3">
      <c r="A4921" s="1">
        <v>2309</v>
      </c>
      <c r="B4921" s="1" t="s">
        <v>9816</v>
      </c>
      <c r="C4921" s="1" t="s">
        <v>13428</v>
      </c>
      <c r="D4921" s="1" t="s">
        <v>12669</v>
      </c>
      <c r="E4921" s="8">
        <f t="shared" ca="1" si="19"/>
        <v>0.98249597350482798</v>
      </c>
    </row>
    <row r="4922" spans="1:5" ht="15.75" customHeight="1" x14ac:dyDescent="0.3">
      <c r="A4922" s="1">
        <v>2310</v>
      </c>
      <c r="B4922" s="1" t="s">
        <v>9235</v>
      </c>
      <c r="C4922" s="1" t="s">
        <v>13428</v>
      </c>
      <c r="D4922" s="1" t="s">
        <v>9236</v>
      </c>
      <c r="E4922" s="8">
        <f t="shared" ca="1" si="19"/>
        <v>0.40276219170251915</v>
      </c>
    </row>
    <row r="4923" spans="1:5" ht="15.75" customHeight="1" x14ac:dyDescent="0.3">
      <c r="A4923" s="1">
        <v>2310</v>
      </c>
      <c r="B4923" s="1" t="s">
        <v>2146</v>
      </c>
      <c r="C4923" s="1" t="s">
        <v>13428</v>
      </c>
      <c r="D4923" s="1" t="s">
        <v>2147</v>
      </c>
      <c r="E4923" s="8">
        <f t="shared" ca="1" si="19"/>
        <v>0.49482687363939382</v>
      </c>
    </row>
    <row r="4924" spans="1:5" ht="15.75" customHeight="1" x14ac:dyDescent="0.3">
      <c r="A4924" s="1">
        <v>2311</v>
      </c>
      <c r="B4924" s="1" t="s">
        <v>7460</v>
      </c>
      <c r="C4924" s="1" t="s">
        <v>13428</v>
      </c>
      <c r="D4924" s="1" t="s">
        <v>7461</v>
      </c>
      <c r="E4924" s="8">
        <f t="shared" ca="1" si="19"/>
        <v>0.89837968136493829</v>
      </c>
    </row>
    <row r="4925" spans="1:5" ht="15.75" customHeight="1" x14ac:dyDescent="0.3">
      <c r="A4925" s="1">
        <v>2311</v>
      </c>
      <c r="B4925" s="1" t="s">
        <v>10602</v>
      </c>
      <c r="C4925" s="1" t="s">
        <v>13428</v>
      </c>
      <c r="D4925" s="1" t="s">
        <v>12357</v>
      </c>
      <c r="E4925" s="8">
        <f t="shared" ca="1" si="19"/>
        <v>0.65447423640247138</v>
      </c>
    </row>
    <row r="4926" spans="1:5" ht="15.75" customHeight="1" x14ac:dyDescent="0.3">
      <c r="A4926" s="1">
        <v>2312</v>
      </c>
      <c r="B4926" s="1" t="s">
        <v>4088</v>
      </c>
      <c r="C4926" s="1" t="s">
        <v>13428</v>
      </c>
      <c r="D4926" s="1" t="s">
        <v>10549</v>
      </c>
      <c r="E4926" s="8">
        <f t="shared" ca="1" si="19"/>
        <v>8.6842069952544509E-2</v>
      </c>
    </row>
    <row r="4927" spans="1:5" ht="15.75" customHeight="1" x14ac:dyDescent="0.3">
      <c r="A4927" s="1">
        <v>2312</v>
      </c>
      <c r="B4927" s="1" t="s">
        <v>7238</v>
      </c>
      <c r="C4927" s="1" t="s">
        <v>13428</v>
      </c>
      <c r="D4927" s="1" t="s">
        <v>7239</v>
      </c>
      <c r="E4927" s="8">
        <f t="shared" ca="1" si="19"/>
        <v>0.96173818746494744</v>
      </c>
    </row>
    <row r="4928" spans="1:5" ht="15.75" customHeight="1" x14ac:dyDescent="0.3">
      <c r="A4928" s="1">
        <v>2313</v>
      </c>
      <c r="B4928" s="1" t="s">
        <v>11107</v>
      </c>
      <c r="C4928" s="1" t="s">
        <v>13428</v>
      </c>
      <c r="D4928" s="1" t="s">
        <v>12565</v>
      </c>
      <c r="E4928" s="8">
        <f t="shared" ca="1" si="19"/>
        <v>0.71382173624269551</v>
      </c>
    </row>
    <row r="4929" spans="1:5" ht="15.75" customHeight="1" x14ac:dyDescent="0.3">
      <c r="A4929" s="1">
        <v>2313</v>
      </c>
      <c r="B4929" s="1" t="s">
        <v>7329</v>
      </c>
      <c r="C4929" s="1" t="s">
        <v>13428</v>
      </c>
      <c r="D4929" s="1" t="s">
        <v>9602</v>
      </c>
      <c r="E4929" s="8">
        <f t="shared" ca="1" si="19"/>
        <v>0.96497830136840179</v>
      </c>
    </row>
    <row r="4930" spans="1:5" ht="15.75" customHeight="1" x14ac:dyDescent="0.3">
      <c r="A4930" s="1">
        <v>2314</v>
      </c>
      <c r="B4930" s="1" t="s">
        <v>6342</v>
      </c>
      <c r="C4930" s="1" t="s">
        <v>13428</v>
      </c>
      <c r="D4930" s="1" t="s">
        <v>12977</v>
      </c>
      <c r="E4930" s="8">
        <f t="shared" ca="1" si="19"/>
        <v>5.9174582869086501E-2</v>
      </c>
    </row>
    <row r="4931" spans="1:5" ht="15.75" customHeight="1" x14ac:dyDescent="0.3">
      <c r="A4931" s="1">
        <v>2314</v>
      </c>
      <c r="B4931" s="1" t="s">
        <v>11921</v>
      </c>
      <c r="C4931" s="1" t="s">
        <v>13428</v>
      </c>
      <c r="D4931" s="1" t="s">
        <v>11922</v>
      </c>
      <c r="E4931" s="8">
        <f t="shared" ca="1" si="19"/>
        <v>0.82820615523333185</v>
      </c>
    </row>
    <row r="4932" spans="1:5" ht="15.75" customHeight="1" x14ac:dyDescent="0.3">
      <c r="A4932" s="1">
        <v>2315</v>
      </c>
      <c r="B4932" s="1" t="s">
        <v>8581</v>
      </c>
      <c r="C4932" s="1" t="s">
        <v>13428</v>
      </c>
      <c r="D4932" s="1" t="s">
        <v>8582</v>
      </c>
      <c r="E4932" s="8">
        <f t="shared" ca="1" si="19"/>
        <v>3.0315303051563269E-2</v>
      </c>
    </row>
    <row r="4933" spans="1:5" ht="15.75" customHeight="1" x14ac:dyDescent="0.3">
      <c r="A4933" s="1">
        <v>2315</v>
      </c>
      <c r="B4933" s="1" t="s">
        <v>4590</v>
      </c>
      <c r="C4933" s="1" t="s">
        <v>13428</v>
      </c>
      <c r="D4933" s="1" t="s">
        <v>4591</v>
      </c>
      <c r="E4933" s="8">
        <f t="shared" ca="1" si="19"/>
        <v>7.3133633375458529E-2</v>
      </c>
    </row>
    <row r="4934" spans="1:5" ht="15.75" customHeight="1" x14ac:dyDescent="0.3">
      <c r="A4934" s="1">
        <v>2316</v>
      </c>
      <c r="B4934" s="1" t="s">
        <v>12158</v>
      </c>
      <c r="C4934" s="1" t="s">
        <v>13428</v>
      </c>
      <c r="D4934" s="1" t="s">
        <v>12159</v>
      </c>
      <c r="E4934" s="8">
        <f t="shared" ca="1" si="19"/>
        <v>0.40549675913197969</v>
      </c>
    </row>
    <row r="4935" spans="1:5" ht="15.75" customHeight="1" x14ac:dyDescent="0.3">
      <c r="A4935" s="1">
        <v>2316</v>
      </c>
      <c r="B4935" s="1" t="s">
        <v>6311</v>
      </c>
      <c r="C4935" s="1" t="s">
        <v>13428</v>
      </c>
      <c r="D4935" s="1" t="s">
        <v>6312</v>
      </c>
      <c r="E4935" s="8">
        <f t="shared" ca="1" si="19"/>
        <v>5.7765723568474314E-2</v>
      </c>
    </row>
    <row r="4936" spans="1:5" ht="15.75" customHeight="1" x14ac:dyDescent="0.3">
      <c r="A4936" s="1">
        <v>2317</v>
      </c>
      <c r="B4936" s="1" t="s">
        <v>5365</v>
      </c>
      <c r="C4936" s="1" t="s">
        <v>13428</v>
      </c>
      <c r="D4936" s="1" t="s">
        <v>5366</v>
      </c>
      <c r="E4936" s="8">
        <f t="shared" ca="1" si="19"/>
        <v>0.23708511327845094</v>
      </c>
    </row>
    <row r="4937" spans="1:5" ht="15.75" customHeight="1" x14ac:dyDescent="0.3">
      <c r="A4937" s="1">
        <v>2317</v>
      </c>
      <c r="B4937" s="1" t="s">
        <v>12440</v>
      </c>
      <c r="C4937" s="1" t="s">
        <v>13428</v>
      </c>
      <c r="D4937" s="1" t="s">
        <v>12441</v>
      </c>
      <c r="E4937" s="8">
        <f t="shared" ca="1" si="19"/>
        <v>0.24368507776413828</v>
      </c>
    </row>
    <row r="4938" spans="1:5" ht="15.75" customHeight="1" x14ac:dyDescent="0.3">
      <c r="A4938" s="1">
        <v>2318</v>
      </c>
      <c r="B4938" s="1" t="s">
        <v>756</v>
      </c>
      <c r="C4938" s="1" t="s">
        <v>13428</v>
      </c>
      <c r="D4938" s="1" t="s">
        <v>1471</v>
      </c>
      <c r="E4938" s="8">
        <f t="shared" ca="1" si="19"/>
        <v>0.47823970982111452</v>
      </c>
    </row>
    <row r="4939" spans="1:5" ht="15.75" customHeight="1" x14ac:dyDescent="0.3">
      <c r="A4939" s="1">
        <v>2318</v>
      </c>
      <c r="B4939" s="1" t="s">
        <v>449</v>
      </c>
      <c r="C4939" s="1" t="s">
        <v>13428</v>
      </c>
      <c r="D4939" s="1" t="s">
        <v>450</v>
      </c>
      <c r="E4939" s="8">
        <f t="shared" ca="1" si="19"/>
        <v>0.83800018221830153</v>
      </c>
    </row>
    <row r="4940" spans="1:5" ht="15.75" customHeight="1" x14ac:dyDescent="0.3">
      <c r="A4940" s="1">
        <v>2319</v>
      </c>
      <c r="B4940" s="1" t="s">
        <v>4748</v>
      </c>
      <c r="C4940" s="1" t="s">
        <v>13428</v>
      </c>
      <c r="D4940" s="1" t="s">
        <v>4749</v>
      </c>
      <c r="E4940" s="8">
        <f t="shared" ca="1" si="19"/>
        <v>0.54869672266881242</v>
      </c>
    </row>
    <row r="4941" spans="1:5" ht="15.75" customHeight="1" x14ac:dyDescent="0.3">
      <c r="A4941" s="1">
        <v>2319</v>
      </c>
      <c r="B4941" s="1" t="s">
        <v>7138</v>
      </c>
      <c r="C4941" s="1" t="s">
        <v>13428</v>
      </c>
      <c r="D4941" s="1" t="s">
        <v>7139</v>
      </c>
      <c r="E4941" s="8">
        <f t="shared" ca="1" si="19"/>
        <v>0.85488312515606657</v>
      </c>
    </row>
    <row r="4942" spans="1:5" ht="15.75" customHeight="1" x14ac:dyDescent="0.3">
      <c r="A4942" s="1">
        <v>2320</v>
      </c>
      <c r="B4942" s="1" t="s">
        <v>8863</v>
      </c>
      <c r="C4942" s="1" t="s">
        <v>13428</v>
      </c>
      <c r="D4942" s="1" t="s">
        <v>10024</v>
      </c>
      <c r="E4942" s="8">
        <f t="shared" ca="1" si="19"/>
        <v>0.3209729672994448</v>
      </c>
    </row>
    <row r="4943" spans="1:5" ht="15.75" customHeight="1" x14ac:dyDescent="0.3">
      <c r="A4943" s="1">
        <v>2320</v>
      </c>
      <c r="B4943" s="1" t="s">
        <v>4839</v>
      </c>
      <c r="C4943" s="1" t="s">
        <v>13428</v>
      </c>
      <c r="D4943" s="1" t="s">
        <v>4840</v>
      </c>
      <c r="E4943" s="8">
        <f t="shared" ca="1" si="19"/>
        <v>0.94666689143100602</v>
      </c>
    </row>
    <row r="4944" spans="1:5" ht="15.75" customHeight="1" x14ac:dyDescent="0.3">
      <c r="A4944" s="1">
        <v>2321</v>
      </c>
      <c r="B4944" s="1" t="s">
        <v>5777</v>
      </c>
      <c r="C4944" s="1" t="s">
        <v>13428</v>
      </c>
      <c r="D4944" s="1" t="s">
        <v>5778</v>
      </c>
      <c r="E4944" s="8">
        <f t="shared" ca="1" si="19"/>
        <v>0.73226119243624055</v>
      </c>
    </row>
    <row r="4945" spans="1:5" ht="15.75" customHeight="1" x14ac:dyDescent="0.3">
      <c r="A4945" s="1">
        <v>2321</v>
      </c>
      <c r="B4945" s="1" t="s">
        <v>2415</v>
      </c>
      <c r="C4945" s="1" t="s">
        <v>13428</v>
      </c>
      <c r="D4945" s="1" t="s">
        <v>3535</v>
      </c>
      <c r="E4945" s="8">
        <f t="shared" ca="1" si="19"/>
        <v>0.42606630156733072</v>
      </c>
    </row>
    <row r="4946" spans="1:5" ht="15.75" customHeight="1" x14ac:dyDescent="0.3">
      <c r="A4946" s="1">
        <v>2322</v>
      </c>
      <c r="B4946" s="1" t="s">
        <v>5260</v>
      </c>
      <c r="C4946" s="1" t="s">
        <v>13428</v>
      </c>
      <c r="D4946" s="1" t="s">
        <v>5261</v>
      </c>
      <c r="E4946" s="8">
        <f t="shared" ca="1" si="19"/>
        <v>0.1111243181736441</v>
      </c>
    </row>
    <row r="4947" spans="1:5" ht="15.75" customHeight="1" x14ac:dyDescent="0.3">
      <c r="A4947" s="1">
        <v>2322</v>
      </c>
      <c r="B4947" s="1" t="s">
        <v>7368</v>
      </c>
      <c r="C4947" s="1" t="s">
        <v>13428</v>
      </c>
      <c r="D4947" s="1" t="s">
        <v>7369</v>
      </c>
      <c r="E4947" s="8">
        <f t="shared" ca="1" si="19"/>
        <v>0.17560139221875182</v>
      </c>
    </row>
    <row r="4948" spans="1:5" ht="15.75" customHeight="1" x14ac:dyDescent="0.3">
      <c r="A4948" s="1">
        <v>2323</v>
      </c>
      <c r="B4948" s="1" t="s">
        <v>4955</v>
      </c>
      <c r="C4948" s="1" t="s">
        <v>13428</v>
      </c>
      <c r="D4948" s="1" t="s">
        <v>4956</v>
      </c>
      <c r="E4948" s="8">
        <f t="shared" ca="1" si="19"/>
        <v>0.13764682287108998</v>
      </c>
    </row>
    <row r="4949" spans="1:5" ht="15.75" customHeight="1" x14ac:dyDescent="0.3">
      <c r="A4949" s="1">
        <v>2323</v>
      </c>
      <c r="B4949" s="1" t="s">
        <v>8067</v>
      </c>
      <c r="C4949" s="1" t="s">
        <v>13428</v>
      </c>
      <c r="D4949" s="1" t="s">
        <v>9018</v>
      </c>
      <c r="E4949" s="8">
        <f t="shared" ca="1" si="19"/>
        <v>0.17115678635190745</v>
      </c>
    </row>
    <row r="4950" spans="1:5" ht="15.75" customHeight="1" x14ac:dyDescent="0.3">
      <c r="A4950" s="1">
        <v>2324</v>
      </c>
      <c r="B4950" s="1" t="s">
        <v>9946</v>
      </c>
      <c r="C4950" s="1" t="s">
        <v>13428</v>
      </c>
      <c r="D4950" s="1" t="s">
        <v>12103</v>
      </c>
      <c r="E4950" s="8">
        <f t="shared" ca="1" si="19"/>
        <v>0.78256564277615204</v>
      </c>
    </row>
    <row r="4951" spans="1:5" ht="15.75" customHeight="1" x14ac:dyDescent="0.3">
      <c r="A4951" s="1">
        <v>2324</v>
      </c>
      <c r="B4951" s="1" t="s">
        <v>1822</v>
      </c>
      <c r="C4951" s="1" t="s">
        <v>13428</v>
      </c>
      <c r="D4951" s="1" t="s">
        <v>1823</v>
      </c>
      <c r="E4951" s="8">
        <f t="shared" ca="1" si="19"/>
        <v>0.40924721362451122</v>
      </c>
    </row>
    <row r="4952" spans="1:5" ht="15.75" customHeight="1" x14ac:dyDescent="0.3">
      <c r="A4952" s="1">
        <v>2325</v>
      </c>
      <c r="B4952" s="1" t="s">
        <v>7679</v>
      </c>
      <c r="C4952" s="1" t="s">
        <v>13428</v>
      </c>
      <c r="D4952" s="1" t="s">
        <v>7680</v>
      </c>
      <c r="E4952" s="8">
        <f t="shared" ca="1" si="19"/>
        <v>0.71524202715862362</v>
      </c>
    </row>
    <row r="4953" spans="1:5" ht="15.75" customHeight="1" x14ac:dyDescent="0.3">
      <c r="A4953" s="1">
        <v>2325</v>
      </c>
      <c r="B4953" s="1" t="s">
        <v>4666</v>
      </c>
      <c r="C4953" s="1" t="s">
        <v>13428</v>
      </c>
      <c r="D4953" s="1" t="s">
        <v>13180</v>
      </c>
      <c r="E4953" s="8">
        <f t="shared" ca="1" si="19"/>
        <v>0.93035317313955501</v>
      </c>
    </row>
    <row r="4954" spans="1:5" ht="15.75" customHeight="1" x14ac:dyDescent="0.3">
      <c r="A4954" s="1">
        <v>2326</v>
      </c>
      <c r="B4954" s="1" t="s">
        <v>1273</v>
      </c>
      <c r="C4954" s="1" t="s">
        <v>13428</v>
      </c>
      <c r="D4954" s="1" t="s">
        <v>1274</v>
      </c>
      <c r="E4954" s="8">
        <f t="shared" ca="1" si="19"/>
        <v>0.92140039764092319</v>
      </c>
    </row>
    <row r="4955" spans="1:5" ht="15.75" customHeight="1" x14ac:dyDescent="0.3">
      <c r="A4955" s="1">
        <v>2326</v>
      </c>
      <c r="B4955" s="1" t="s">
        <v>3178</v>
      </c>
      <c r="C4955" s="1" t="s">
        <v>13428</v>
      </c>
      <c r="D4955" s="1" t="s">
        <v>8369</v>
      </c>
      <c r="E4955" s="8">
        <f t="shared" ca="1" si="19"/>
        <v>0.28326095784967964</v>
      </c>
    </row>
    <row r="4956" spans="1:5" ht="15.75" customHeight="1" x14ac:dyDescent="0.3">
      <c r="A4956" s="1">
        <v>2327</v>
      </c>
      <c r="B4956" s="1" t="s">
        <v>9452</v>
      </c>
      <c r="C4956" s="1" t="s">
        <v>13428</v>
      </c>
      <c r="D4956" s="1" t="s">
        <v>10826</v>
      </c>
      <c r="E4956" s="8">
        <f t="shared" ca="1" si="19"/>
        <v>0.26099114568432336</v>
      </c>
    </row>
    <row r="4957" spans="1:5" ht="15.75" customHeight="1" x14ac:dyDescent="0.3">
      <c r="A4957" s="1">
        <v>2327</v>
      </c>
      <c r="B4957" s="1" t="s">
        <v>11724</v>
      </c>
      <c r="C4957" s="1" t="s">
        <v>13428</v>
      </c>
      <c r="D4957" s="1" t="s">
        <v>12901</v>
      </c>
      <c r="E4957" s="8">
        <f t="shared" ca="1" si="19"/>
        <v>0.85378671262516603</v>
      </c>
    </row>
    <row r="4958" spans="1:5" ht="15.75" customHeight="1" x14ac:dyDescent="0.3">
      <c r="A4958" s="1">
        <v>2328</v>
      </c>
      <c r="B4958" s="1" t="s">
        <v>3767</v>
      </c>
      <c r="C4958" s="1" t="s">
        <v>13428</v>
      </c>
      <c r="D4958" s="1" t="s">
        <v>3768</v>
      </c>
      <c r="E4958" s="8">
        <f t="shared" ca="1" si="19"/>
        <v>2.154063556320529E-2</v>
      </c>
    </row>
    <row r="4959" spans="1:5" ht="15.75" customHeight="1" x14ac:dyDescent="0.3">
      <c r="A4959" s="1">
        <v>2328</v>
      </c>
      <c r="B4959" s="1" t="s">
        <v>11001</v>
      </c>
      <c r="C4959" s="1" t="s">
        <v>13428</v>
      </c>
      <c r="D4959" s="1" t="s">
        <v>12248</v>
      </c>
      <c r="E4959" s="8">
        <f t="shared" ca="1" si="19"/>
        <v>0.19779173848479292</v>
      </c>
    </row>
    <row r="4960" spans="1:5" ht="15.75" customHeight="1" x14ac:dyDescent="0.3">
      <c r="A4960" s="1">
        <v>2329</v>
      </c>
      <c r="B4960" s="1" t="s">
        <v>3189</v>
      </c>
      <c r="C4960" s="1" t="s">
        <v>13428</v>
      </c>
      <c r="D4960" s="1" t="s">
        <v>3190</v>
      </c>
      <c r="E4960" s="8">
        <f t="shared" ca="1" si="19"/>
        <v>0.58611747187687613</v>
      </c>
    </row>
    <row r="4961" spans="1:5" ht="15.75" customHeight="1" x14ac:dyDescent="0.3">
      <c r="A4961" s="1">
        <v>2329</v>
      </c>
      <c r="B4961" s="1" t="s">
        <v>3628</v>
      </c>
      <c r="C4961" s="1" t="s">
        <v>13428</v>
      </c>
      <c r="D4961" s="1" t="s">
        <v>8210</v>
      </c>
      <c r="E4961" s="8">
        <f t="shared" ca="1" si="19"/>
        <v>0.76277267881996225</v>
      </c>
    </row>
    <row r="4962" spans="1:5" ht="15.75" customHeight="1" x14ac:dyDescent="0.3">
      <c r="A4962" s="1">
        <v>2330</v>
      </c>
      <c r="B4962" s="1" t="s">
        <v>3572</v>
      </c>
      <c r="C4962" s="1" t="s">
        <v>13428</v>
      </c>
      <c r="D4962" s="1" t="s">
        <v>13259</v>
      </c>
      <c r="E4962" s="8">
        <f t="shared" ca="1" si="19"/>
        <v>0.63314370062405512</v>
      </c>
    </row>
    <row r="4963" spans="1:5" ht="15.75" customHeight="1" x14ac:dyDescent="0.3">
      <c r="A4963" s="1">
        <v>2330</v>
      </c>
      <c r="B4963" s="1" t="s">
        <v>7163</v>
      </c>
      <c r="C4963" s="1" t="s">
        <v>13428</v>
      </c>
      <c r="D4963" s="1" t="s">
        <v>7164</v>
      </c>
      <c r="E4963" s="8">
        <f t="shared" ca="1" si="19"/>
        <v>0.76008517277686638</v>
      </c>
    </row>
    <row r="4964" spans="1:5" ht="15.75" customHeight="1" x14ac:dyDescent="0.3">
      <c r="A4964" s="1">
        <v>2331</v>
      </c>
      <c r="B4964" s="1" t="s">
        <v>12759</v>
      </c>
      <c r="C4964" s="1" t="s">
        <v>13428</v>
      </c>
      <c r="D4964" s="1" t="s">
        <v>12760</v>
      </c>
      <c r="E4964" s="8">
        <f t="shared" ca="1" si="19"/>
        <v>0.88308461987180542</v>
      </c>
    </row>
    <row r="4965" spans="1:5" ht="15.75" customHeight="1" x14ac:dyDescent="0.3">
      <c r="A4965" s="1">
        <v>2331</v>
      </c>
      <c r="B4965" s="1" t="s">
        <v>4715</v>
      </c>
      <c r="C4965" s="1" t="s">
        <v>13428</v>
      </c>
      <c r="D4965" s="1" t="s">
        <v>4716</v>
      </c>
      <c r="E4965" s="8">
        <f t="shared" ca="1" si="19"/>
        <v>0.49060688089167281</v>
      </c>
    </row>
    <row r="4966" spans="1:5" ht="15.75" customHeight="1" x14ac:dyDescent="0.3">
      <c r="A4966" s="1">
        <v>2332</v>
      </c>
      <c r="B4966" s="1" t="s">
        <v>8384</v>
      </c>
      <c r="C4966" s="1" t="s">
        <v>13428</v>
      </c>
      <c r="D4966" s="1" t="s">
        <v>8385</v>
      </c>
      <c r="E4966" s="8">
        <f t="shared" ca="1" si="19"/>
        <v>0.91713134472094437</v>
      </c>
    </row>
    <row r="4967" spans="1:5" ht="15.75" customHeight="1" x14ac:dyDescent="0.3">
      <c r="A4967" s="1">
        <v>2332</v>
      </c>
      <c r="B4967" s="1" t="s">
        <v>3149</v>
      </c>
      <c r="C4967" s="1" t="s">
        <v>13428</v>
      </c>
      <c r="D4967" s="1" t="s">
        <v>11753</v>
      </c>
      <c r="E4967" s="8">
        <f t="shared" ca="1" si="19"/>
        <v>0.71945149771666861</v>
      </c>
    </row>
    <row r="4968" spans="1:5" ht="15.75" customHeight="1" x14ac:dyDescent="0.3">
      <c r="A4968" s="1">
        <v>2333</v>
      </c>
      <c r="B4968" s="1" t="s">
        <v>1168</v>
      </c>
      <c r="C4968" s="1" t="s">
        <v>13428</v>
      </c>
      <c r="D4968" s="1" t="s">
        <v>1169</v>
      </c>
      <c r="E4968" s="8">
        <f t="shared" ca="1" si="19"/>
        <v>6.9124905118714164E-2</v>
      </c>
    </row>
    <row r="4969" spans="1:5" ht="15.75" customHeight="1" x14ac:dyDescent="0.3">
      <c r="A4969" s="1">
        <v>2333</v>
      </c>
      <c r="B4969" s="1" t="s">
        <v>7534</v>
      </c>
      <c r="C4969" s="1" t="s">
        <v>13428</v>
      </c>
      <c r="D4969" s="1" t="s">
        <v>7825</v>
      </c>
      <c r="E4969" s="8">
        <f t="shared" ca="1" si="19"/>
        <v>0.90768193025006161</v>
      </c>
    </row>
    <row r="4970" spans="1:5" ht="15.75" customHeight="1" x14ac:dyDescent="0.3">
      <c r="A4970" s="1">
        <v>2334</v>
      </c>
      <c r="B4970" s="1" t="s">
        <v>11408</v>
      </c>
      <c r="C4970" s="1" t="s">
        <v>13428</v>
      </c>
      <c r="D4970" s="1" t="s">
        <v>11409</v>
      </c>
      <c r="E4970" s="8">
        <f t="shared" ca="1" si="19"/>
        <v>0.70392927129016369</v>
      </c>
    </row>
    <row r="4971" spans="1:5" ht="15.75" customHeight="1" x14ac:dyDescent="0.3">
      <c r="A4971" s="1">
        <v>2334</v>
      </c>
      <c r="B4971" s="1" t="s">
        <v>5753</v>
      </c>
      <c r="C4971" s="1" t="s">
        <v>13428</v>
      </c>
      <c r="D4971" s="1" t="s">
        <v>5754</v>
      </c>
      <c r="E4971" s="8">
        <f t="shared" ca="1" si="19"/>
        <v>0.65398722743497051</v>
      </c>
    </row>
    <row r="4972" spans="1:5" ht="15.75" customHeight="1" x14ac:dyDescent="0.3">
      <c r="A4972" s="1">
        <v>2335</v>
      </c>
      <c r="B4972" s="1" t="s">
        <v>7243</v>
      </c>
      <c r="C4972" s="1" t="s">
        <v>13428</v>
      </c>
      <c r="D4972" s="1" t="s">
        <v>7244</v>
      </c>
      <c r="E4972" s="8">
        <f t="shared" ca="1" si="19"/>
        <v>0.64522063262055218</v>
      </c>
    </row>
    <row r="4973" spans="1:5" ht="15.75" customHeight="1" x14ac:dyDescent="0.3">
      <c r="A4973" s="1">
        <v>2335</v>
      </c>
      <c r="B4973" s="1" t="s">
        <v>5073</v>
      </c>
      <c r="C4973" s="1" t="s">
        <v>13428</v>
      </c>
      <c r="D4973" s="1" t="s">
        <v>5074</v>
      </c>
      <c r="E4973" s="8">
        <f t="shared" ca="1" si="19"/>
        <v>0.5443075754859612</v>
      </c>
    </row>
    <row r="4974" spans="1:5" ht="15.75" customHeight="1" x14ac:dyDescent="0.3">
      <c r="A4974" s="1">
        <v>2336</v>
      </c>
      <c r="B4974" s="1" t="s">
        <v>8829</v>
      </c>
      <c r="C4974" s="1" t="s">
        <v>13428</v>
      </c>
      <c r="D4974" s="1" t="s">
        <v>8830</v>
      </c>
      <c r="E4974" s="8">
        <f t="shared" ca="1" si="19"/>
        <v>0.98690736261653</v>
      </c>
    </row>
    <row r="4975" spans="1:5" ht="15.75" customHeight="1" x14ac:dyDescent="0.3">
      <c r="A4975" s="1">
        <v>2336</v>
      </c>
      <c r="B4975" s="1" t="s">
        <v>8655</v>
      </c>
      <c r="C4975" s="1" t="s">
        <v>13428</v>
      </c>
      <c r="D4975" s="1" t="s">
        <v>13350</v>
      </c>
      <c r="E4975" s="8">
        <f t="shared" ca="1" si="19"/>
        <v>0.98047415615933597</v>
      </c>
    </row>
    <row r="4976" spans="1:5" ht="15.75" customHeight="1" x14ac:dyDescent="0.3">
      <c r="A4976" s="1">
        <v>2337</v>
      </c>
      <c r="B4976" s="1" t="s">
        <v>10865</v>
      </c>
      <c r="C4976" s="1" t="s">
        <v>13428</v>
      </c>
      <c r="D4976" s="1" t="s">
        <v>13256</v>
      </c>
      <c r="E4976" s="8">
        <f t="shared" ca="1" si="19"/>
        <v>0.10036448304321177</v>
      </c>
    </row>
    <row r="4977" spans="1:5" ht="15.75" customHeight="1" x14ac:dyDescent="0.3">
      <c r="A4977" s="1">
        <v>2337</v>
      </c>
      <c r="B4977" s="1" t="s">
        <v>5639</v>
      </c>
      <c r="C4977" s="1" t="s">
        <v>13428</v>
      </c>
      <c r="D4977" s="1" t="s">
        <v>5640</v>
      </c>
      <c r="E4977" s="8">
        <f t="shared" ca="1" si="19"/>
        <v>0.99813598819089755</v>
      </c>
    </row>
    <row r="4978" spans="1:5" ht="15.75" customHeight="1" x14ac:dyDescent="0.3">
      <c r="A4978" s="1">
        <v>2338</v>
      </c>
      <c r="B4978" s="1" t="s">
        <v>931</v>
      </c>
      <c r="C4978" s="1" t="s">
        <v>13428</v>
      </c>
      <c r="D4978" s="1" t="s">
        <v>932</v>
      </c>
      <c r="E4978" s="8">
        <f t="shared" ca="1" si="19"/>
        <v>1.84650912287041E-2</v>
      </c>
    </row>
    <row r="4979" spans="1:5" ht="15.75" customHeight="1" x14ac:dyDescent="0.3">
      <c r="A4979" s="1">
        <v>2338</v>
      </c>
      <c r="B4979" s="1" t="s">
        <v>6789</v>
      </c>
      <c r="C4979" s="1" t="s">
        <v>13428</v>
      </c>
      <c r="D4979" s="1" t="s">
        <v>7492</v>
      </c>
      <c r="E4979" s="8">
        <f t="shared" ca="1" si="19"/>
        <v>0.40375516488464525</v>
      </c>
    </row>
    <row r="4980" spans="1:5" ht="15.75" customHeight="1" x14ac:dyDescent="0.3">
      <c r="A4980" s="1">
        <v>2339</v>
      </c>
      <c r="B4980" s="1" t="s">
        <v>6044</v>
      </c>
      <c r="C4980" s="1" t="s">
        <v>13428</v>
      </c>
      <c r="D4980" s="1" t="s">
        <v>6045</v>
      </c>
      <c r="E4980" s="8">
        <f t="shared" ca="1" si="19"/>
        <v>0.4211214319370854</v>
      </c>
    </row>
    <row r="4981" spans="1:5" ht="15.75" customHeight="1" x14ac:dyDescent="0.3">
      <c r="A4981" s="1">
        <v>2339</v>
      </c>
      <c r="B4981" s="1" t="s">
        <v>1809</v>
      </c>
      <c r="C4981" s="1" t="s">
        <v>13428</v>
      </c>
      <c r="D4981" s="1" t="s">
        <v>8381</v>
      </c>
      <c r="E4981" s="8">
        <f t="shared" ca="1" si="19"/>
        <v>3.8018252545224951E-2</v>
      </c>
    </row>
    <row r="4982" spans="1:5" ht="15.75" customHeight="1" x14ac:dyDescent="0.3">
      <c r="A4982" s="1">
        <v>2340</v>
      </c>
      <c r="B4982" s="1" t="s">
        <v>2029</v>
      </c>
      <c r="C4982" s="1" t="s">
        <v>13428</v>
      </c>
      <c r="D4982" s="1" t="s">
        <v>2030</v>
      </c>
      <c r="E4982" s="8">
        <f t="shared" ca="1" si="19"/>
        <v>0.76206769093667537</v>
      </c>
    </row>
    <row r="4983" spans="1:5" ht="15.75" customHeight="1" x14ac:dyDescent="0.3">
      <c r="A4983" s="1">
        <v>2340</v>
      </c>
      <c r="B4983" s="1" t="s">
        <v>7414</v>
      </c>
      <c r="C4983" s="1" t="s">
        <v>13428</v>
      </c>
      <c r="D4983" s="1" t="s">
        <v>9691</v>
      </c>
      <c r="E4983" s="8">
        <f t="shared" ca="1" si="19"/>
        <v>0.45611982903068016</v>
      </c>
    </row>
    <row r="4984" spans="1:5" ht="15.75" customHeight="1" x14ac:dyDescent="0.3">
      <c r="A4984" s="1">
        <v>2341</v>
      </c>
      <c r="B4984" s="1" t="s">
        <v>7732</v>
      </c>
      <c r="C4984" s="1" t="s">
        <v>13428</v>
      </c>
      <c r="D4984" s="1" t="s">
        <v>8695</v>
      </c>
      <c r="E4984" s="8">
        <f t="shared" ca="1" si="19"/>
        <v>0.83742184921363028</v>
      </c>
    </row>
    <row r="4985" spans="1:5" ht="15.75" customHeight="1" x14ac:dyDescent="0.3">
      <c r="A4985" s="1">
        <v>2341</v>
      </c>
      <c r="B4985" s="1" t="s">
        <v>7769</v>
      </c>
      <c r="C4985" s="1" t="s">
        <v>13428</v>
      </c>
      <c r="D4985" s="1" t="s">
        <v>11278</v>
      </c>
      <c r="E4985" s="8">
        <f t="shared" ca="1" si="19"/>
        <v>4.1756851426316355E-2</v>
      </c>
    </row>
    <row r="4986" spans="1:5" ht="15.75" customHeight="1" x14ac:dyDescent="0.3">
      <c r="A4986" s="1">
        <v>2342</v>
      </c>
      <c r="B4986" s="1" t="s">
        <v>9481</v>
      </c>
      <c r="C4986" s="1" t="s">
        <v>13428</v>
      </c>
      <c r="D4986" s="1" t="s">
        <v>9482</v>
      </c>
      <c r="E4986" s="8">
        <f t="shared" ca="1" si="19"/>
        <v>1.2935331109691584E-2</v>
      </c>
    </row>
    <row r="4987" spans="1:5" ht="15.75" customHeight="1" x14ac:dyDescent="0.3">
      <c r="A4987" s="1">
        <v>2342</v>
      </c>
      <c r="B4987" s="1" t="s">
        <v>5223</v>
      </c>
      <c r="C4987" s="1" t="s">
        <v>13428</v>
      </c>
      <c r="D4987" s="1" t="s">
        <v>7873</v>
      </c>
      <c r="E4987" s="8">
        <f t="shared" ca="1" si="19"/>
        <v>3.6848935766137125E-2</v>
      </c>
    </row>
    <row r="4988" spans="1:5" ht="15.75" customHeight="1" x14ac:dyDescent="0.3">
      <c r="A4988" s="1">
        <v>2343</v>
      </c>
      <c r="B4988" s="1" t="s">
        <v>9293</v>
      </c>
      <c r="C4988" s="1" t="s">
        <v>13428</v>
      </c>
      <c r="D4988" s="1" t="s">
        <v>11263</v>
      </c>
      <c r="E4988" s="8">
        <f t="shared" ca="1" si="19"/>
        <v>6.5927992315827466E-2</v>
      </c>
    </row>
    <row r="4989" spans="1:5" ht="15.75" customHeight="1" x14ac:dyDescent="0.3">
      <c r="A4989" s="1">
        <v>2343</v>
      </c>
      <c r="B4989" s="1" t="s">
        <v>2474</v>
      </c>
      <c r="C4989" s="1" t="s">
        <v>13428</v>
      </c>
      <c r="D4989" s="1" t="s">
        <v>2475</v>
      </c>
      <c r="E4989" s="8">
        <f t="shared" ca="1" si="19"/>
        <v>0.89163647170141414</v>
      </c>
    </row>
    <row r="4990" spans="1:5" ht="15.75" customHeight="1" x14ac:dyDescent="0.3">
      <c r="A4990" s="1">
        <v>2344</v>
      </c>
      <c r="B4990" s="1" t="s">
        <v>12887</v>
      </c>
      <c r="C4990" s="1" t="s">
        <v>13428</v>
      </c>
      <c r="D4990" s="1" t="s">
        <v>12888</v>
      </c>
      <c r="E4990" s="8">
        <f t="shared" ca="1" si="19"/>
        <v>0.82376541813785698</v>
      </c>
    </row>
    <row r="4991" spans="1:5" ht="15.75" customHeight="1" x14ac:dyDescent="0.3">
      <c r="A4991" s="1">
        <v>2344</v>
      </c>
      <c r="B4991" s="1" t="s">
        <v>7871</v>
      </c>
      <c r="C4991" s="1" t="s">
        <v>13428</v>
      </c>
      <c r="D4991" s="1" t="s">
        <v>7872</v>
      </c>
      <c r="E4991" s="8">
        <f t="shared" ca="1" si="19"/>
        <v>0.85025224226825524</v>
      </c>
    </row>
    <row r="4992" spans="1:5" ht="15.75" customHeight="1" x14ac:dyDescent="0.3">
      <c r="A4992" s="1">
        <v>2345</v>
      </c>
      <c r="B4992" s="1" t="s">
        <v>5307</v>
      </c>
      <c r="C4992" s="1" t="s">
        <v>13428</v>
      </c>
      <c r="D4992" s="1" t="s">
        <v>5308</v>
      </c>
      <c r="E4992" s="8">
        <f t="shared" ca="1" si="19"/>
        <v>0.57977144072659448</v>
      </c>
    </row>
    <row r="4993" spans="1:5" ht="15.75" customHeight="1" x14ac:dyDescent="0.3">
      <c r="A4993" s="1">
        <v>2345</v>
      </c>
      <c r="B4993" s="1" t="s">
        <v>8992</v>
      </c>
      <c r="C4993" s="1" t="s">
        <v>13428</v>
      </c>
      <c r="D4993" s="1" t="s">
        <v>13364</v>
      </c>
      <c r="E4993" s="8">
        <f t="shared" ca="1" si="19"/>
        <v>0.17721305769495888</v>
      </c>
    </row>
    <row r="4994" spans="1:5" ht="15.75" customHeight="1" x14ac:dyDescent="0.3">
      <c r="A4994" s="1">
        <v>2346</v>
      </c>
      <c r="B4994" s="1" t="s">
        <v>12494</v>
      </c>
      <c r="C4994" s="1" t="s">
        <v>13428</v>
      </c>
      <c r="D4994" s="1" t="s">
        <v>12495</v>
      </c>
      <c r="E4994" s="8">
        <f t="shared" ca="1" si="19"/>
        <v>0.67203372425206609</v>
      </c>
    </row>
    <row r="4995" spans="1:5" ht="15.75" customHeight="1" x14ac:dyDescent="0.3">
      <c r="A4995" s="1">
        <v>2346</v>
      </c>
      <c r="B4995" s="1" t="s">
        <v>504</v>
      </c>
      <c r="C4995" s="1" t="s">
        <v>13428</v>
      </c>
      <c r="D4995" s="1" t="s">
        <v>505</v>
      </c>
      <c r="E4995" s="8">
        <f t="shared" ca="1" si="19"/>
        <v>0.44419366874222532</v>
      </c>
    </row>
    <row r="4996" spans="1:5" ht="15.75" customHeight="1" x14ac:dyDescent="0.3">
      <c r="A4996" s="1">
        <v>2347</v>
      </c>
      <c r="B4996" s="1" t="s">
        <v>13018</v>
      </c>
      <c r="C4996" s="1" t="s">
        <v>13428</v>
      </c>
      <c r="D4996" s="1" t="s">
        <v>13026</v>
      </c>
      <c r="E4996" s="8">
        <f t="shared" ca="1" si="19"/>
        <v>0.85926666989147205</v>
      </c>
    </row>
    <row r="4997" spans="1:5" ht="15.75" customHeight="1" x14ac:dyDescent="0.3">
      <c r="A4997" s="1">
        <v>2347</v>
      </c>
      <c r="B4997" s="1" t="s">
        <v>6942</v>
      </c>
      <c r="C4997" s="1" t="s">
        <v>13428</v>
      </c>
      <c r="D4997" s="1" t="s">
        <v>6943</v>
      </c>
      <c r="E4997" s="8">
        <f t="shared" ca="1" si="19"/>
        <v>0.10221373474843842</v>
      </c>
    </row>
    <row r="4998" spans="1:5" ht="15.75" customHeight="1" x14ac:dyDescent="0.3">
      <c r="A4998" s="1">
        <v>2348</v>
      </c>
      <c r="B4998" s="1" t="s">
        <v>11052</v>
      </c>
      <c r="C4998" s="1" t="s">
        <v>13428</v>
      </c>
      <c r="D4998" s="1" t="s">
        <v>11053</v>
      </c>
      <c r="E4998" s="8">
        <f t="shared" ca="1" si="19"/>
        <v>0.48213473325788103</v>
      </c>
    </row>
    <row r="4999" spans="1:5" ht="15.75" customHeight="1" x14ac:dyDescent="0.3">
      <c r="A4999" s="1">
        <v>2348</v>
      </c>
      <c r="B4999" s="1" t="s">
        <v>9750</v>
      </c>
      <c r="C4999" s="1" t="s">
        <v>13428</v>
      </c>
      <c r="D4999" s="1" t="s">
        <v>13288</v>
      </c>
      <c r="E4999" s="8">
        <f t="shared" ca="1" si="19"/>
        <v>0.19465851744432749</v>
      </c>
    </row>
    <row r="5000" spans="1:5" ht="15.75" customHeight="1" x14ac:dyDescent="0.3">
      <c r="A5000" s="1">
        <v>2349</v>
      </c>
      <c r="B5000" s="1" t="s">
        <v>4337</v>
      </c>
      <c r="C5000" s="1" t="s">
        <v>13428</v>
      </c>
      <c r="D5000" s="1" t="s">
        <v>12946</v>
      </c>
      <c r="E5000" s="8">
        <f t="shared" ca="1" si="19"/>
        <v>0.34395931687784587</v>
      </c>
    </row>
    <row r="5001" spans="1:5" ht="15.75" customHeight="1" x14ac:dyDescent="0.3">
      <c r="A5001" s="1">
        <v>2349</v>
      </c>
      <c r="B5001" s="1" t="s">
        <v>6624</v>
      </c>
      <c r="C5001" s="1" t="s">
        <v>13428</v>
      </c>
      <c r="D5001" s="1" t="s">
        <v>10614</v>
      </c>
      <c r="E5001" s="8">
        <f t="shared" ca="1" si="19"/>
        <v>0.97986553163166523</v>
      </c>
    </row>
    <row r="5002" spans="1:5" ht="15.75" customHeight="1" x14ac:dyDescent="0.3">
      <c r="A5002" s="1">
        <v>2350</v>
      </c>
      <c r="B5002" s="1" t="s">
        <v>797</v>
      </c>
      <c r="C5002" s="1" t="s">
        <v>13428</v>
      </c>
      <c r="D5002" s="1" t="s">
        <v>8791</v>
      </c>
      <c r="E5002" s="8">
        <f t="shared" ca="1" si="19"/>
        <v>0.50868225958970847</v>
      </c>
    </row>
    <row r="5003" spans="1:5" ht="15.75" customHeight="1" x14ac:dyDescent="0.3">
      <c r="A5003" s="1">
        <v>2350</v>
      </c>
      <c r="B5003" s="1" t="s">
        <v>857</v>
      </c>
      <c r="C5003" s="1" t="s">
        <v>13428</v>
      </c>
      <c r="D5003" s="1" t="s">
        <v>4399</v>
      </c>
      <c r="E5003" s="8">
        <f t="shared" ca="1" si="19"/>
        <v>0.4529157395620802</v>
      </c>
    </row>
    <row r="5004" spans="1:5" ht="15.75" customHeight="1" x14ac:dyDescent="0.3">
      <c r="A5004" s="1">
        <v>2351</v>
      </c>
      <c r="B5004" s="1" t="s">
        <v>8008</v>
      </c>
      <c r="C5004" s="1" t="s">
        <v>13428</v>
      </c>
      <c r="D5004" s="1" t="s">
        <v>8009</v>
      </c>
      <c r="E5004" s="8">
        <f t="shared" ca="1" si="19"/>
        <v>0.10094125628054307</v>
      </c>
    </row>
    <row r="5005" spans="1:5" ht="15.75" customHeight="1" x14ac:dyDescent="0.3">
      <c r="A5005" s="1">
        <v>2351</v>
      </c>
      <c r="B5005" s="1" t="s">
        <v>12008</v>
      </c>
      <c r="C5005" s="1" t="s">
        <v>13428</v>
      </c>
      <c r="D5005" s="1" t="s">
        <v>13152</v>
      </c>
      <c r="E5005" s="8">
        <f t="shared" ca="1" si="19"/>
        <v>0.83687741039388486</v>
      </c>
    </row>
    <row r="5006" spans="1:5" ht="15.75" customHeight="1" x14ac:dyDescent="0.3">
      <c r="A5006" s="1">
        <v>2352</v>
      </c>
      <c r="B5006" s="1" t="s">
        <v>5245</v>
      </c>
      <c r="C5006" s="1" t="s">
        <v>13428</v>
      </c>
      <c r="D5006" s="1" t="s">
        <v>5246</v>
      </c>
      <c r="E5006" s="8">
        <f t="shared" ca="1" si="19"/>
        <v>0.30811818564391458</v>
      </c>
    </row>
    <row r="5007" spans="1:5" ht="15.75" customHeight="1" x14ac:dyDescent="0.3">
      <c r="A5007" s="1">
        <v>2352</v>
      </c>
      <c r="B5007" s="1" t="s">
        <v>11234</v>
      </c>
      <c r="C5007" s="1" t="s">
        <v>13428</v>
      </c>
      <c r="D5007" s="1" t="s">
        <v>11235</v>
      </c>
      <c r="E5007" s="8">
        <f t="shared" ca="1" si="19"/>
        <v>0.40486212714697289</v>
      </c>
    </row>
    <row r="5008" spans="1:5" ht="15.75" customHeight="1" x14ac:dyDescent="0.3">
      <c r="A5008" s="1">
        <v>2353</v>
      </c>
      <c r="B5008" s="1" t="s">
        <v>3467</v>
      </c>
      <c r="C5008" s="1" t="s">
        <v>13428</v>
      </c>
      <c r="D5008" s="1" t="s">
        <v>12570</v>
      </c>
      <c r="E5008" s="8">
        <f t="shared" ca="1" si="19"/>
        <v>0.71311381832266074</v>
      </c>
    </row>
    <row r="5009" spans="1:5" ht="15.75" customHeight="1" x14ac:dyDescent="0.3">
      <c r="A5009" s="1">
        <v>2353</v>
      </c>
      <c r="B5009" s="1" t="s">
        <v>10171</v>
      </c>
      <c r="C5009" s="1" t="s">
        <v>13428</v>
      </c>
      <c r="D5009" s="1" t="s">
        <v>13326</v>
      </c>
      <c r="E5009" s="8">
        <f t="shared" ca="1" si="19"/>
        <v>0.41974754954076654</v>
      </c>
    </row>
    <row r="5010" spans="1:5" ht="15.75" customHeight="1" x14ac:dyDescent="0.3">
      <c r="A5010" s="1">
        <v>2354</v>
      </c>
      <c r="B5010" s="1" t="s">
        <v>12852</v>
      </c>
      <c r="C5010" s="1" t="s">
        <v>13428</v>
      </c>
      <c r="D5010" s="1" t="s">
        <v>12868</v>
      </c>
      <c r="E5010" s="8">
        <f t="shared" ca="1" si="19"/>
        <v>0.18351494975295268</v>
      </c>
    </row>
    <row r="5011" spans="1:5" ht="15.75" customHeight="1" x14ac:dyDescent="0.3">
      <c r="A5011" s="1">
        <v>2354</v>
      </c>
      <c r="B5011" s="1" t="s">
        <v>3286</v>
      </c>
      <c r="C5011" s="1" t="s">
        <v>13428</v>
      </c>
      <c r="D5011" s="1" t="s">
        <v>3287</v>
      </c>
      <c r="E5011" s="8">
        <f t="shared" ca="1" si="19"/>
        <v>0.94538077190048864</v>
      </c>
    </row>
    <row r="5012" spans="1:5" ht="15.75" customHeight="1" x14ac:dyDescent="0.3">
      <c r="A5012" s="1">
        <v>2355</v>
      </c>
      <c r="B5012" s="1" t="s">
        <v>1196</v>
      </c>
      <c r="C5012" s="1" t="s">
        <v>13428</v>
      </c>
      <c r="D5012" s="1" t="s">
        <v>5101</v>
      </c>
      <c r="E5012" s="8">
        <f t="shared" ca="1" si="19"/>
        <v>0.41865940406310731</v>
      </c>
    </row>
    <row r="5013" spans="1:5" ht="15.75" customHeight="1" x14ac:dyDescent="0.3">
      <c r="A5013" s="1">
        <v>2355</v>
      </c>
      <c r="B5013" s="1" t="s">
        <v>12362</v>
      </c>
      <c r="C5013" s="1" t="s">
        <v>13428</v>
      </c>
      <c r="D5013" s="1" t="s">
        <v>12363</v>
      </c>
      <c r="E5013" s="8">
        <f t="shared" ca="1" si="19"/>
        <v>1.1843203709354766E-2</v>
      </c>
    </row>
    <row r="5014" spans="1:5" ht="15.75" customHeight="1" x14ac:dyDescent="0.3">
      <c r="A5014" s="1">
        <v>2356</v>
      </c>
      <c r="B5014" s="1" t="s">
        <v>7835</v>
      </c>
      <c r="C5014" s="1" t="s">
        <v>13428</v>
      </c>
      <c r="D5014" s="1" t="s">
        <v>7836</v>
      </c>
      <c r="E5014" s="8">
        <f t="shared" ca="1" si="19"/>
        <v>0.92075946264983932</v>
      </c>
    </row>
    <row r="5015" spans="1:5" ht="15.75" customHeight="1" x14ac:dyDescent="0.3">
      <c r="A5015" s="1">
        <v>2356</v>
      </c>
      <c r="B5015" s="1" t="s">
        <v>1964</v>
      </c>
      <c r="C5015" s="1" t="s">
        <v>13428</v>
      </c>
      <c r="D5015" s="1" t="s">
        <v>5995</v>
      </c>
      <c r="E5015" s="8">
        <f t="shared" ca="1" si="19"/>
        <v>0.16070593945886347</v>
      </c>
    </row>
    <row r="5016" spans="1:5" ht="15.75" customHeight="1" x14ac:dyDescent="0.3">
      <c r="A5016" s="1">
        <v>2357</v>
      </c>
      <c r="B5016" s="1" t="s">
        <v>5047</v>
      </c>
      <c r="C5016" s="1" t="s">
        <v>13428</v>
      </c>
      <c r="D5016" s="1" t="s">
        <v>5048</v>
      </c>
      <c r="E5016" s="8">
        <f t="shared" ca="1" si="19"/>
        <v>0.26906621431138011</v>
      </c>
    </row>
    <row r="5017" spans="1:5" ht="15.75" customHeight="1" x14ac:dyDescent="0.3">
      <c r="A5017" s="1">
        <v>2357</v>
      </c>
      <c r="B5017" s="1" t="s">
        <v>3352</v>
      </c>
      <c r="C5017" s="1" t="s">
        <v>13428</v>
      </c>
      <c r="D5017" s="1" t="s">
        <v>5905</v>
      </c>
      <c r="E5017" s="8">
        <f t="shared" ca="1" si="19"/>
        <v>0.79275900001076216</v>
      </c>
    </row>
    <row r="5018" spans="1:5" ht="15.75" customHeight="1" x14ac:dyDescent="0.3">
      <c r="A5018" s="1">
        <v>2358</v>
      </c>
      <c r="B5018" s="1" t="s">
        <v>7196</v>
      </c>
      <c r="C5018" s="1" t="s">
        <v>13428</v>
      </c>
      <c r="D5018" s="1" t="s">
        <v>8443</v>
      </c>
      <c r="E5018" s="8">
        <f t="shared" ca="1" si="19"/>
        <v>0.85556943142153152</v>
      </c>
    </row>
    <row r="5019" spans="1:5" ht="15.75" customHeight="1" x14ac:dyDescent="0.3">
      <c r="A5019" s="1">
        <v>2358</v>
      </c>
      <c r="B5019" s="1" t="s">
        <v>12034</v>
      </c>
      <c r="C5019" s="1" t="s">
        <v>13428</v>
      </c>
      <c r="D5019" s="1" t="s">
        <v>12891</v>
      </c>
      <c r="E5019" s="8">
        <f t="shared" ca="1" si="19"/>
        <v>0.67029160516288</v>
      </c>
    </row>
    <row r="5020" spans="1:5" ht="15.75" customHeight="1" x14ac:dyDescent="0.3">
      <c r="A5020" s="1">
        <v>2359</v>
      </c>
      <c r="B5020" s="1" t="s">
        <v>1813</v>
      </c>
      <c r="C5020" s="1" t="s">
        <v>13428</v>
      </c>
      <c r="D5020" s="1" t="s">
        <v>12182</v>
      </c>
      <c r="E5020" s="8">
        <f t="shared" ca="1" si="19"/>
        <v>0.7157599313979468</v>
      </c>
    </row>
    <row r="5021" spans="1:5" ht="15.75" customHeight="1" x14ac:dyDescent="0.3">
      <c r="A5021" s="1">
        <v>2359</v>
      </c>
      <c r="B5021" s="1" t="s">
        <v>11417</v>
      </c>
      <c r="C5021" s="1" t="s">
        <v>13428</v>
      </c>
      <c r="D5021" s="1" t="s">
        <v>11418</v>
      </c>
      <c r="E5021" s="8">
        <f t="shared" ca="1" si="19"/>
        <v>0.41196361656113245</v>
      </c>
    </row>
    <row r="5022" spans="1:5" ht="15.75" customHeight="1" x14ac:dyDescent="0.3">
      <c r="A5022" s="1">
        <v>2360</v>
      </c>
      <c r="B5022" s="1" t="s">
        <v>11317</v>
      </c>
      <c r="C5022" s="1" t="s">
        <v>13428</v>
      </c>
      <c r="D5022" s="1" t="s">
        <v>13073</v>
      </c>
      <c r="E5022" s="8">
        <f t="shared" ca="1" si="19"/>
        <v>0.6851046639659697</v>
      </c>
    </row>
    <row r="5023" spans="1:5" ht="15.75" customHeight="1" x14ac:dyDescent="0.3">
      <c r="A5023" s="1">
        <v>2360</v>
      </c>
      <c r="B5023" s="1" t="s">
        <v>6692</v>
      </c>
      <c r="C5023" s="1" t="s">
        <v>13428</v>
      </c>
      <c r="D5023" s="1" t="s">
        <v>13100</v>
      </c>
      <c r="E5023" s="8">
        <f t="shared" ca="1" si="19"/>
        <v>0.45654186153018073</v>
      </c>
    </row>
    <row r="5024" spans="1:5" ht="15.75" customHeight="1" x14ac:dyDescent="0.3">
      <c r="A5024" s="1">
        <v>2361</v>
      </c>
      <c r="B5024" s="1" t="s">
        <v>1038</v>
      </c>
      <c r="C5024" s="1" t="s">
        <v>13428</v>
      </c>
      <c r="D5024" s="1" t="s">
        <v>1039</v>
      </c>
      <c r="E5024" s="8">
        <f t="shared" ca="1" si="19"/>
        <v>0.64374001458951424</v>
      </c>
    </row>
    <row r="5025" spans="1:5" ht="15.75" customHeight="1" x14ac:dyDescent="0.3">
      <c r="A5025" s="1">
        <v>2361</v>
      </c>
      <c r="B5025" s="1" t="s">
        <v>10134</v>
      </c>
      <c r="C5025" s="1" t="s">
        <v>13428</v>
      </c>
      <c r="D5025" s="1" t="s">
        <v>12975</v>
      </c>
      <c r="E5025" s="8">
        <f t="shared" ca="1" si="19"/>
        <v>0.26735463828601103</v>
      </c>
    </row>
    <row r="5026" spans="1:5" ht="15.75" customHeight="1" x14ac:dyDescent="0.3">
      <c r="A5026" s="1">
        <v>2362</v>
      </c>
      <c r="B5026" s="1" t="s">
        <v>4265</v>
      </c>
      <c r="C5026" s="1" t="s">
        <v>13428</v>
      </c>
      <c r="D5026" s="1" t="s">
        <v>4266</v>
      </c>
      <c r="E5026" s="8">
        <f t="shared" ca="1" si="19"/>
        <v>0.14353861233258813</v>
      </c>
    </row>
    <row r="5027" spans="1:5" ht="15.75" customHeight="1" x14ac:dyDescent="0.3">
      <c r="A5027" s="1">
        <v>2362</v>
      </c>
      <c r="B5027" s="1" t="s">
        <v>8742</v>
      </c>
      <c r="C5027" s="1" t="s">
        <v>13428</v>
      </c>
      <c r="D5027" s="1" t="s">
        <v>11169</v>
      </c>
      <c r="E5027" s="8">
        <f t="shared" ca="1" si="19"/>
        <v>0.95407998350148415</v>
      </c>
    </row>
    <row r="5028" spans="1:5" ht="15.75" customHeight="1" x14ac:dyDescent="0.3">
      <c r="A5028" s="1">
        <v>2363</v>
      </c>
      <c r="B5028" s="1" t="s">
        <v>3794</v>
      </c>
      <c r="C5028" s="1" t="s">
        <v>13428</v>
      </c>
      <c r="D5028" s="1" t="s">
        <v>3795</v>
      </c>
      <c r="E5028" s="8">
        <f t="shared" ca="1" si="19"/>
        <v>0.3966035491313058</v>
      </c>
    </row>
    <row r="5029" spans="1:5" ht="15.75" customHeight="1" x14ac:dyDescent="0.3">
      <c r="A5029" s="1">
        <v>2363</v>
      </c>
      <c r="B5029" s="1" t="s">
        <v>6970</v>
      </c>
      <c r="C5029" s="1" t="s">
        <v>13428</v>
      </c>
      <c r="D5029" s="1" t="s">
        <v>6971</v>
      </c>
      <c r="E5029" s="8">
        <f t="shared" ca="1" si="19"/>
        <v>0.35614764467006688</v>
      </c>
    </row>
    <row r="5030" spans="1:5" ht="15.75" customHeight="1" x14ac:dyDescent="0.3">
      <c r="A5030" s="1">
        <v>2364</v>
      </c>
      <c r="B5030" s="1" t="s">
        <v>3934</v>
      </c>
      <c r="C5030" s="1" t="s">
        <v>13428</v>
      </c>
      <c r="D5030" s="1" t="s">
        <v>3935</v>
      </c>
      <c r="E5030" s="8">
        <f t="shared" ca="1" si="19"/>
        <v>0.76830513230344988</v>
      </c>
    </row>
    <row r="5031" spans="1:5" ht="15.75" customHeight="1" x14ac:dyDescent="0.3">
      <c r="A5031" s="1">
        <v>2364</v>
      </c>
      <c r="B5031" s="1" t="s">
        <v>2044</v>
      </c>
      <c r="C5031" s="1" t="s">
        <v>13428</v>
      </c>
      <c r="D5031" s="1" t="s">
        <v>9191</v>
      </c>
      <c r="E5031" s="8">
        <f t="shared" ca="1" si="19"/>
        <v>0.57759670914663586</v>
      </c>
    </row>
    <row r="5032" spans="1:5" ht="15.75" customHeight="1" x14ac:dyDescent="0.3">
      <c r="A5032" s="1">
        <v>2365</v>
      </c>
      <c r="B5032" s="1" t="s">
        <v>8206</v>
      </c>
      <c r="C5032" s="1" t="s">
        <v>13428</v>
      </c>
      <c r="D5032" s="1" t="s">
        <v>11745</v>
      </c>
      <c r="E5032" s="8">
        <f t="shared" ca="1" si="19"/>
        <v>0.40327058697537155</v>
      </c>
    </row>
    <row r="5033" spans="1:5" ht="15.75" customHeight="1" x14ac:dyDescent="0.3">
      <c r="A5033" s="1">
        <v>2365</v>
      </c>
      <c r="B5033" s="1" t="s">
        <v>2930</v>
      </c>
      <c r="C5033" s="1" t="s">
        <v>13428</v>
      </c>
      <c r="D5033" s="1" t="s">
        <v>12532</v>
      </c>
      <c r="E5033" s="8">
        <f t="shared" ca="1" si="19"/>
        <v>0.20024497604079283</v>
      </c>
    </row>
    <row r="5034" spans="1:5" ht="15.75" customHeight="1" x14ac:dyDescent="0.3">
      <c r="A5034" s="1">
        <v>2366</v>
      </c>
      <c r="B5034" s="1" t="s">
        <v>6772</v>
      </c>
      <c r="C5034" s="1" t="s">
        <v>13428</v>
      </c>
      <c r="D5034" s="1" t="s">
        <v>12667</v>
      </c>
      <c r="E5034" s="8">
        <f t="shared" ca="1" si="19"/>
        <v>0.57564111433482446</v>
      </c>
    </row>
    <row r="5035" spans="1:5" ht="15.75" customHeight="1" x14ac:dyDescent="0.3">
      <c r="A5035" s="1">
        <v>2366</v>
      </c>
      <c r="B5035" s="1" t="s">
        <v>4357</v>
      </c>
      <c r="C5035" s="1" t="s">
        <v>13428</v>
      </c>
      <c r="D5035" s="1" t="s">
        <v>4358</v>
      </c>
      <c r="E5035" s="8">
        <f t="shared" ca="1" si="19"/>
        <v>0.4869164226956908</v>
      </c>
    </row>
    <row r="5036" spans="1:5" ht="15.75" customHeight="1" x14ac:dyDescent="0.3">
      <c r="A5036" s="1">
        <v>2367</v>
      </c>
      <c r="B5036" s="1" t="s">
        <v>8822</v>
      </c>
      <c r="C5036" s="1" t="s">
        <v>13428</v>
      </c>
      <c r="D5036" s="1" t="s">
        <v>8823</v>
      </c>
      <c r="E5036" s="8">
        <f t="shared" ca="1" si="19"/>
        <v>0.83858944120367995</v>
      </c>
    </row>
    <row r="5037" spans="1:5" ht="15.75" customHeight="1" x14ac:dyDescent="0.3">
      <c r="A5037" s="1">
        <v>2367</v>
      </c>
      <c r="B5037" s="1" t="s">
        <v>6961</v>
      </c>
      <c r="C5037" s="1" t="s">
        <v>13428</v>
      </c>
      <c r="D5037" s="1" t="s">
        <v>6962</v>
      </c>
      <c r="E5037" s="8">
        <f t="shared" ca="1" si="19"/>
        <v>3.928122246744381E-2</v>
      </c>
    </row>
    <row r="5038" spans="1:5" ht="15.75" customHeight="1" x14ac:dyDescent="0.3">
      <c r="A5038" s="1">
        <v>2368</v>
      </c>
      <c r="B5038" s="1" t="s">
        <v>10450</v>
      </c>
      <c r="C5038" s="1" t="s">
        <v>13428</v>
      </c>
      <c r="D5038" s="1" t="s">
        <v>10451</v>
      </c>
      <c r="E5038" s="8">
        <f t="shared" ca="1" si="19"/>
        <v>0.44606215538997829</v>
      </c>
    </row>
    <row r="5039" spans="1:5" ht="15.75" customHeight="1" x14ac:dyDescent="0.3">
      <c r="A5039" s="1">
        <v>2368</v>
      </c>
      <c r="B5039" s="1" t="s">
        <v>10632</v>
      </c>
      <c r="C5039" s="1" t="s">
        <v>13428</v>
      </c>
      <c r="D5039" s="1" t="s">
        <v>10633</v>
      </c>
      <c r="E5039" s="8">
        <f t="shared" ca="1" si="19"/>
        <v>0.32317954800208404</v>
      </c>
    </row>
    <row r="5040" spans="1:5" ht="15.75" customHeight="1" x14ac:dyDescent="0.3">
      <c r="A5040" s="1">
        <v>2369</v>
      </c>
      <c r="B5040" s="1" t="s">
        <v>6691</v>
      </c>
      <c r="C5040" s="1" t="s">
        <v>13428</v>
      </c>
      <c r="D5040" s="1" t="s">
        <v>13116</v>
      </c>
      <c r="E5040" s="8">
        <f t="shared" ca="1" si="19"/>
        <v>0.1619886784185417</v>
      </c>
    </row>
    <row r="5041" spans="1:5" ht="15.75" customHeight="1" x14ac:dyDescent="0.3">
      <c r="A5041" s="1">
        <v>2369</v>
      </c>
      <c r="B5041" s="1" t="s">
        <v>8661</v>
      </c>
      <c r="C5041" s="1" t="s">
        <v>13428</v>
      </c>
      <c r="D5041" s="1" t="s">
        <v>8662</v>
      </c>
      <c r="E5041" s="8">
        <f t="shared" ca="1" si="19"/>
        <v>0.83345166358505463</v>
      </c>
    </row>
    <row r="5042" spans="1:5" ht="15.75" customHeight="1" x14ac:dyDescent="0.3">
      <c r="A5042" s="1">
        <v>2370</v>
      </c>
      <c r="B5042" s="1" t="s">
        <v>11444</v>
      </c>
      <c r="C5042" s="1" t="s">
        <v>13428</v>
      </c>
      <c r="D5042" s="1" t="s">
        <v>13176</v>
      </c>
      <c r="E5042" s="8">
        <f t="shared" ca="1" si="19"/>
        <v>0.77947828984067802</v>
      </c>
    </row>
    <row r="5043" spans="1:5" ht="15.75" customHeight="1" x14ac:dyDescent="0.3">
      <c r="A5043" s="1">
        <v>2370</v>
      </c>
      <c r="B5043" s="1" t="s">
        <v>7098</v>
      </c>
      <c r="C5043" s="1" t="s">
        <v>13428</v>
      </c>
      <c r="D5043" s="1" t="s">
        <v>11445</v>
      </c>
      <c r="E5043" s="8">
        <f t="shared" ca="1" si="19"/>
        <v>0.77270288392903053</v>
      </c>
    </row>
    <row r="5044" spans="1:5" ht="15.75" customHeight="1" x14ac:dyDescent="0.3">
      <c r="A5044" s="1">
        <v>2371</v>
      </c>
      <c r="B5044" s="1" t="s">
        <v>12533</v>
      </c>
      <c r="C5044" s="1" t="s">
        <v>13428</v>
      </c>
      <c r="D5044" s="1" t="s">
        <v>12534</v>
      </c>
      <c r="E5044" s="8">
        <f t="shared" ca="1" si="19"/>
        <v>0.78498984546371864</v>
      </c>
    </row>
    <row r="5045" spans="1:5" ht="15.75" customHeight="1" x14ac:dyDescent="0.3">
      <c r="A5045" s="1">
        <v>2371</v>
      </c>
      <c r="B5045" s="1" t="s">
        <v>1203</v>
      </c>
      <c r="C5045" s="1" t="s">
        <v>13428</v>
      </c>
      <c r="D5045" s="1" t="s">
        <v>1204</v>
      </c>
      <c r="E5045" s="8">
        <f t="shared" ca="1" si="19"/>
        <v>0.69781687764309541</v>
      </c>
    </row>
    <row r="5046" spans="1:5" ht="15.75" customHeight="1" x14ac:dyDescent="0.3">
      <c r="A5046" s="1">
        <v>2372</v>
      </c>
      <c r="B5046" s="1" t="s">
        <v>11932</v>
      </c>
      <c r="C5046" s="1" t="s">
        <v>13428</v>
      </c>
      <c r="D5046" s="1" t="s">
        <v>12472</v>
      </c>
      <c r="E5046" s="8">
        <f t="shared" ca="1" si="19"/>
        <v>0.16659234846259552</v>
      </c>
    </row>
    <row r="5047" spans="1:5" ht="15.75" customHeight="1" x14ac:dyDescent="0.3">
      <c r="A5047" s="1">
        <v>2372</v>
      </c>
      <c r="B5047" s="1" t="s">
        <v>11398</v>
      </c>
      <c r="C5047" s="1" t="s">
        <v>13428</v>
      </c>
      <c r="D5047" s="1" t="s">
        <v>12472</v>
      </c>
      <c r="E5047" s="8">
        <f t="shared" ca="1" si="19"/>
        <v>0.5022482083890667</v>
      </c>
    </row>
    <row r="5048" spans="1:5" ht="15.75" customHeight="1" x14ac:dyDescent="0.3">
      <c r="A5048" s="1">
        <v>2373</v>
      </c>
      <c r="B5048" s="1" t="s">
        <v>4350</v>
      </c>
      <c r="C5048" s="1" t="s">
        <v>13428</v>
      </c>
      <c r="D5048" s="1" t="s">
        <v>4351</v>
      </c>
      <c r="E5048" s="8">
        <f t="shared" ca="1" si="19"/>
        <v>0.56270500964800829</v>
      </c>
    </row>
    <row r="5049" spans="1:5" ht="15.75" customHeight="1" x14ac:dyDescent="0.3">
      <c r="A5049" s="1">
        <v>2373</v>
      </c>
      <c r="B5049" s="1" t="s">
        <v>5878</v>
      </c>
      <c r="C5049" s="1" t="s">
        <v>13428</v>
      </c>
      <c r="D5049" s="1" t="s">
        <v>6918</v>
      </c>
      <c r="E5049" s="8">
        <f t="shared" ca="1" si="19"/>
        <v>2.0022237493753092E-3</v>
      </c>
    </row>
    <row r="5050" spans="1:5" ht="15.75" customHeight="1" x14ac:dyDescent="0.3">
      <c r="A5050" s="1">
        <v>2374</v>
      </c>
      <c r="B5050" s="1" t="s">
        <v>6463</v>
      </c>
      <c r="C5050" s="1" t="s">
        <v>13428</v>
      </c>
      <c r="D5050" s="1" t="s">
        <v>6464</v>
      </c>
      <c r="E5050" s="8">
        <f t="shared" ca="1" si="19"/>
        <v>0.21147368798294752</v>
      </c>
    </row>
    <row r="5051" spans="1:5" ht="15.75" customHeight="1" x14ac:dyDescent="0.3">
      <c r="A5051" s="1">
        <v>2374</v>
      </c>
      <c r="B5051" s="1" t="s">
        <v>5151</v>
      </c>
      <c r="C5051" s="1" t="s">
        <v>13428</v>
      </c>
      <c r="D5051" s="1" t="s">
        <v>6464</v>
      </c>
      <c r="E5051" s="8">
        <f t="shared" ca="1" si="19"/>
        <v>0.40680947320679017</v>
      </c>
    </row>
    <row r="5052" spans="1:5" ht="15.75" customHeight="1" x14ac:dyDescent="0.3">
      <c r="A5052" s="1">
        <v>2375</v>
      </c>
      <c r="B5052" s="1" t="s">
        <v>3041</v>
      </c>
      <c r="C5052" s="1" t="s">
        <v>13428</v>
      </c>
      <c r="D5052" s="1" t="s">
        <v>3042</v>
      </c>
      <c r="E5052" s="8">
        <f t="shared" ca="1" si="19"/>
        <v>0.72483138225141397</v>
      </c>
    </row>
    <row r="5053" spans="1:5" ht="15.75" customHeight="1" x14ac:dyDescent="0.3">
      <c r="A5053" s="1">
        <v>2375</v>
      </c>
      <c r="B5053" s="1" t="s">
        <v>2760</v>
      </c>
      <c r="C5053" s="1" t="s">
        <v>13428</v>
      </c>
      <c r="D5053" s="1" t="s">
        <v>2761</v>
      </c>
      <c r="E5053" s="8">
        <f t="shared" ca="1" si="19"/>
        <v>0.11079493852084232</v>
      </c>
    </row>
    <row r="5054" spans="1:5" ht="15.75" customHeight="1" x14ac:dyDescent="0.3">
      <c r="A5054" s="1">
        <v>2376</v>
      </c>
      <c r="B5054" s="1" t="s">
        <v>1310</v>
      </c>
      <c r="C5054" s="1" t="s">
        <v>13428</v>
      </c>
      <c r="D5054" s="1" t="s">
        <v>1311</v>
      </c>
      <c r="E5054" s="8">
        <f t="shared" ca="1" si="19"/>
        <v>0.6954545177666277</v>
      </c>
    </row>
    <row r="5055" spans="1:5" ht="15.75" customHeight="1" x14ac:dyDescent="0.3">
      <c r="A5055" s="1">
        <v>2376</v>
      </c>
      <c r="B5055" s="1" t="s">
        <v>10692</v>
      </c>
      <c r="C5055" s="1" t="s">
        <v>13428</v>
      </c>
      <c r="D5055" s="1" t="s">
        <v>1311</v>
      </c>
      <c r="E5055" s="8">
        <f t="shared" ca="1" si="19"/>
        <v>0.2421631053610831</v>
      </c>
    </row>
    <row r="5056" spans="1:5" ht="15.75" customHeight="1" x14ac:dyDescent="0.3">
      <c r="A5056" s="1">
        <v>2377</v>
      </c>
      <c r="B5056" s="1" t="s">
        <v>9209</v>
      </c>
      <c r="C5056" s="1" t="s">
        <v>13428</v>
      </c>
      <c r="D5056" s="1" t="s">
        <v>11851</v>
      </c>
      <c r="E5056" s="8">
        <f t="shared" ca="1" si="19"/>
        <v>0.24487541971107885</v>
      </c>
    </row>
    <row r="5057" spans="1:5" ht="15.75" customHeight="1" x14ac:dyDescent="0.3">
      <c r="A5057" s="1">
        <v>2377</v>
      </c>
      <c r="B5057" s="1" t="s">
        <v>8109</v>
      </c>
      <c r="C5057" s="1" t="s">
        <v>13428</v>
      </c>
      <c r="D5057" s="1" t="s">
        <v>8110</v>
      </c>
      <c r="E5057" s="8">
        <f t="shared" ca="1" si="19"/>
        <v>0.3201448682952448</v>
      </c>
    </row>
    <row r="5058" spans="1:5" ht="15.75" customHeight="1" x14ac:dyDescent="0.3">
      <c r="A5058" s="1">
        <v>2378</v>
      </c>
      <c r="B5058" s="1" t="s">
        <v>8883</v>
      </c>
      <c r="C5058" s="1" t="s">
        <v>13428</v>
      </c>
      <c r="D5058" s="1" t="s">
        <v>3378</v>
      </c>
      <c r="E5058" s="8">
        <f t="shared" ca="1" si="19"/>
        <v>0.1513787047293832</v>
      </c>
    </row>
    <row r="5059" spans="1:5" ht="15.75" customHeight="1" x14ac:dyDescent="0.3">
      <c r="A5059" s="1">
        <v>2378</v>
      </c>
      <c r="B5059" s="1" t="s">
        <v>3377</v>
      </c>
      <c r="C5059" s="1" t="s">
        <v>13428</v>
      </c>
      <c r="D5059" s="1" t="s">
        <v>3378</v>
      </c>
      <c r="E5059" s="8">
        <f t="shared" ca="1" si="19"/>
        <v>0.47265502960632177</v>
      </c>
    </row>
    <row r="5060" spans="1:5" ht="15.75" customHeight="1" x14ac:dyDescent="0.3">
      <c r="A5060" s="1">
        <v>2379</v>
      </c>
      <c r="B5060" s="1" t="s">
        <v>8119</v>
      </c>
      <c r="C5060" s="1" t="s">
        <v>13428</v>
      </c>
      <c r="D5060" s="1" t="s">
        <v>12427</v>
      </c>
      <c r="E5060" s="8">
        <f t="shared" ca="1" si="19"/>
        <v>0.58859820429618859</v>
      </c>
    </row>
    <row r="5061" spans="1:5" ht="15.75" customHeight="1" x14ac:dyDescent="0.3">
      <c r="A5061" s="1">
        <v>2379</v>
      </c>
      <c r="B5061" s="1" t="s">
        <v>4832</v>
      </c>
      <c r="C5061" s="1" t="s">
        <v>13428</v>
      </c>
      <c r="D5061" s="1" t="s">
        <v>8143</v>
      </c>
      <c r="E5061" s="8">
        <f t="shared" ca="1" si="19"/>
        <v>7.0701644698718979E-2</v>
      </c>
    </row>
    <row r="5062" spans="1:5" ht="15.75" customHeight="1" x14ac:dyDescent="0.3">
      <c r="A5062" s="1">
        <v>2380</v>
      </c>
      <c r="B5062" s="1" t="s">
        <v>11635</v>
      </c>
      <c r="C5062" s="1" t="s">
        <v>13428</v>
      </c>
      <c r="D5062" s="1" t="s">
        <v>3593</v>
      </c>
      <c r="E5062" s="8">
        <f t="shared" ca="1" si="19"/>
        <v>0.73550526322577836</v>
      </c>
    </row>
    <row r="5063" spans="1:5" ht="15.75" customHeight="1" x14ac:dyDescent="0.3">
      <c r="A5063" s="1">
        <v>2380</v>
      </c>
      <c r="B5063" s="1" t="s">
        <v>3592</v>
      </c>
      <c r="C5063" s="1" t="s">
        <v>13428</v>
      </c>
      <c r="D5063" s="1" t="s">
        <v>3593</v>
      </c>
      <c r="E5063" s="8">
        <f t="shared" ca="1" si="19"/>
        <v>0.92569177687022786</v>
      </c>
    </row>
    <row r="5064" spans="1:5" ht="15.75" customHeight="1" x14ac:dyDescent="0.3">
      <c r="A5064" s="1">
        <v>2381</v>
      </c>
      <c r="B5064" s="1" t="s">
        <v>6788</v>
      </c>
      <c r="C5064" s="1" t="s">
        <v>13428</v>
      </c>
      <c r="D5064" s="1" t="s">
        <v>8474</v>
      </c>
      <c r="E5064" s="8">
        <f t="shared" ca="1" si="19"/>
        <v>0.1789126370066797</v>
      </c>
    </row>
    <row r="5065" spans="1:5" ht="15.75" customHeight="1" x14ac:dyDescent="0.3">
      <c r="A5065" s="1">
        <v>2381</v>
      </c>
      <c r="B5065" s="1" t="s">
        <v>6787</v>
      </c>
      <c r="C5065" s="1" t="s">
        <v>13428</v>
      </c>
      <c r="D5065" s="1" t="s">
        <v>8474</v>
      </c>
      <c r="E5065" s="8">
        <f t="shared" ca="1" si="19"/>
        <v>0.81815076986629631</v>
      </c>
    </row>
    <row r="5066" spans="1:5" ht="15.75" customHeight="1" x14ac:dyDescent="0.3">
      <c r="A5066" s="1">
        <v>2382</v>
      </c>
      <c r="B5066" s="1" t="s">
        <v>1633</v>
      </c>
      <c r="C5066" s="1" t="s">
        <v>13428</v>
      </c>
      <c r="D5066" s="1" t="s">
        <v>1634</v>
      </c>
      <c r="E5066" s="8">
        <f t="shared" ca="1" si="19"/>
        <v>0.15748028060576258</v>
      </c>
    </row>
    <row r="5067" spans="1:5" ht="15.75" customHeight="1" x14ac:dyDescent="0.3">
      <c r="A5067" s="1">
        <v>2382</v>
      </c>
      <c r="B5067" s="1" t="s">
        <v>2150</v>
      </c>
      <c r="C5067" s="1" t="s">
        <v>13428</v>
      </c>
      <c r="D5067" s="1" t="s">
        <v>2151</v>
      </c>
      <c r="E5067" s="8">
        <f t="shared" ca="1" si="19"/>
        <v>0.67417952869346176</v>
      </c>
    </row>
    <row r="5068" spans="1:5" ht="15.75" customHeight="1" x14ac:dyDescent="0.3">
      <c r="A5068" s="1">
        <v>2383</v>
      </c>
      <c r="B5068" s="1" t="s">
        <v>11815</v>
      </c>
      <c r="C5068" s="1" t="s">
        <v>13428</v>
      </c>
      <c r="D5068" s="1" t="s">
        <v>11184</v>
      </c>
      <c r="E5068" s="8">
        <f t="shared" ca="1" si="19"/>
        <v>7.0847612789944336E-2</v>
      </c>
    </row>
    <row r="5069" spans="1:5" ht="15.75" customHeight="1" x14ac:dyDescent="0.3">
      <c r="A5069" s="1">
        <v>2383</v>
      </c>
      <c r="B5069" s="1" t="s">
        <v>10713</v>
      </c>
      <c r="C5069" s="1" t="s">
        <v>13428</v>
      </c>
      <c r="D5069" s="1" t="s">
        <v>11184</v>
      </c>
      <c r="E5069" s="8">
        <f t="shared" ca="1" si="19"/>
        <v>0.25200915338463847</v>
      </c>
    </row>
    <row r="5070" spans="1:5" ht="15.75" customHeight="1" x14ac:dyDescent="0.3">
      <c r="A5070" s="1">
        <v>2384</v>
      </c>
      <c r="B5070" s="1" t="s">
        <v>11046</v>
      </c>
      <c r="C5070" s="1" t="s">
        <v>13428</v>
      </c>
      <c r="D5070" s="1" t="s">
        <v>12816</v>
      </c>
      <c r="E5070" s="8">
        <f t="shared" ca="1" si="19"/>
        <v>0.17792290960335344</v>
      </c>
    </row>
    <row r="5071" spans="1:5" ht="15.75" customHeight="1" x14ac:dyDescent="0.3">
      <c r="A5071" s="1">
        <v>2384</v>
      </c>
      <c r="B5071" s="1" t="s">
        <v>5999</v>
      </c>
      <c r="C5071" s="1" t="s">
        <v>13428</v>
      </c>
      <c r="D5071" s="1" t="s">
        <v>6000</v>
      </c>
      <c r="E5071" s="8">
        <f t="shared" ca="1" si="19"/>
        <v>0.32246150549709218</v>
      </c>
    </row>
    <row r="5072" spans="1:5" ht="15.75" customHeight="1" x14ac:dyDescent="0.3">
      <c r="A5072" s="1">
        <v>2385</v>
      </c>
      <c r="B5072" s="1" t="s">
        <v>3145</v>
      </c>
      <c r="C5072" s="1" t="s">
        <v>13428</v>
      </c>
      <c r="D5072" s="1" t="s">
        <v>7826</v>
      </c>
      <c r="E5072" s="8">
        <f t="shared" ca="1" si="19"/>
        <v>8.8732175674565372E-2</v>
      </c>
    </row>
    <row r="5073" spans="1:5" ht="15.75" customHeight="1" x14ac:dyDescent="0.3">
      <c r="A5073" s="1">
        <v>2385</v>
      </c>
      <c r="B5073" s="1" t="s">
        <v>5570</v>
      </c>
      <c r="C5073" s="1" t="s">
        <v>13428</v>
      </c>
      <c r="D5073" s="1" t="s">
        <v>7058</v>
      </c>
      <c r="E5073" s="8">
        <f t="shared" ca="1" si="19"/>
        <v>0.59115926036276878</v>
      </c>
    </row>
    <row r="5074" spans="1:5" ht="15.75" customHeight="1" x14ac:dyDescent="0.3">
      <c r="A5074" s="1">
        <v>2386</v>
      </c>
      <c r="B5074" s="1" t="s">
        <v>5034</v>
      </c>
      <c r="C5074" s="1" t="s">
        <v>13428</v>
      </c>
      <c r="D5074" s="1" t="s">
        <v>5035</v>
      </c>
      <c r="E5074" s="8">
        <f t="shared" ca="1" si="19"/>
        <v>0.46301593924551565</v>
      </c>
    </row>
    <row r="5075" spans="1:5" ht="15.75" customHeight="1" x14ac:dyDescent="0.3">
      <c r="A5075" s="1">
        <v>2386</v>
      </c>
      <c r="B5075" s="1" t="s">
        <v>2699</v>
      </c>
      <c r="C5075" s="1" t="s">
        <v>13428</v>
      </c>
      <c r="D5075" s="1" t="s">
        <v>12198</v>
      </c>
      <c r="E5075" s="8">
        <f t="shared" ca="1" si="19"/>
        <v>0.85228398049771403</v>
      </c>
    </row>
    <row r="5076" spans="1:5" ht="15.75" customHeight="1" x14ac:dyDescent="0.3">
      <c r="A5076" s="1">
        <v>2387</v>
      </c>
      <c r="B5076" s="1" t="s">
        <v>6579</v>
      </c>
      <c r="C5076" s="1" t="s">
        <v>13428</v>
      </c>
      <c r="D5076" s="1" t="s">
        <v>13036</v>
      </c>
      <c r="E5076" s="8">
        <f t="shared" ca="1" si="19"/>
        <v>0.88066492144323194</v>
      </c>
    </row>
    <row r="5077" spans="1:5" ht="15.75" customHeight="1" x14ac:dyDescent="0.3">
      <c r="A5077" s="1">
        <v>2387</v>
      </c>
      <c r="B5077" s="1" t="s">
        <v>3994</v>
      </c>
      <c r="C5077" s="1" t="s">
        <v>13428</v>
      </c>
      <c r="D5077" s="1" t="s">
        <v>3995</v>
      </c>
      <c r="E5077" s="8">
        <f t="shared" ca="1" si="19"/>
        <v>0.37180793225733821</v>
      </c>
    </row>
    <row r="5078" spans="1:5" ht="15.75" customHeight="1" x14ac:dyDescent="0.3">
      <c r="A5078" s="1">
        <v>2388</v>
      </c>
      <c r="B5078" s="1" t="s">
        <v>1119</v>
      </c>
      <c r="C5078" s="1" t="s">
        <v>13428</v>
      </c>
      <c r="D5078" s="1" t="s">
        <v>11443</v>
      </c>
      <c r="E5078" s="8">
        <f t="shared" ca="1" si="19"/>
        <v>0.69990427522724241</v>
      </c>
    </row>
    <row r="5079" spans="1:5" ht="15.75" customHeight="1" x14ac:dyDescent="0.3">
      <c r="A5079" s="1">
        <v>2388</v>
      </c>
      <c r="B5079" s="1" t="s">
        <v>8984</v>
      </c>
      <c r="C5079" s="1" t="s">
        <v>13428</v>
      </c>
      <c r="D5079" s="1" t="s">
        <v>8985</v>
      </c>
      <c r="E5079" s="8">
        <f t="shared" ca="1" si="19"/>
        <v>0.1314600910671514</v>
      </c>
    </row>
    <row r="5080" spans="1:5" ht="15.75" customHeight="1" x14ac:dyDescent="0.3">
      <c r="A5080" s="1">
        <v>2389</v>
      </c>
      <c r="B5080" s="1" t="s">
        <v>5558</v>
      </c>
      <c r="C5080" s="1" t="s">
        <v>13428</v>
      </c>
      <c r="D5080" s="1" t="s">
        <v>5559</v>
      </c>
      <c r="E5080" s="8">
        <f t="shared" ca="1" si="19"/>
        <v>0.94395380412136431</v>
      </c>
    </row>
    <row r="5081" spans="1:5" ht="15.75" customHeight="1" x14ac:dyDescent="0.3">
      <c r="A5081" s="1">
        <v>2389</v>
      </c>
      <c r="B5081" s="1" t="s">
        <v>5347</v>
      </c>
      <c r="C5081" s="1" t="s">
        <v>13428</v>
      </c>
      <c r="D5081" s="1" t="s">
        <v>5559</v>
      </c>
      <c r="E5081" s="8">
        <f t="shared" ca="1" si="19"/>
        <v>0.79428855805103138</v>
      </c>
    </row>
    <row r="5082" spans="1:5" ht="15.75" customHeight="1" x14ac:dyDescent="0.3">
      <c r="A5082" s="1">
        <v>2390</v>
      </c>
      <c r="B5082" s="1" t="s">
        <v>4326</v>
      </c>
      <c r="C5082" s="1" t="s">
        <v>13428</v>
      </c>
      <c r="D5082" s="1" t="s">
        <v>4327</v>
      </c>
      <c r="E5082" s="8">
        <f t="shared" ca="1" si="19"/>
        <v>0.38324626938107653</v>
      </c>
    </row>
    <row r="5083" spans="1:5" ht="15.75" customHeight="1" x14ac:dyDescent="0.3">
      <c r="A5083" s="1">
        <v>2390</v>
      </c>
      <c r="B5083" s="1" t="s">
        <v>521</v>
      </c>
      <c r="C5083" s="1" t="s">
        <v>13428</v>
      </c>
      <c r="D5083" s="1" t="s">
        <v>8609</v>
      </c>
      <c r="E5083" s="8">
        <f t="shared" ca="1" si="19"/>
        <v>0.72517168948532174</v>
      </c>
    </row>
    <row r="5084" spans="1:5" ht="15.75" customHeight="1" x14ac:dyDescent="0.3">
      <c r="A5084" s="1">
        <v>2391</v>
      </c>
      <c r="B5084" s="1" t="s">
        <v>8952</v>
      </c>
      <c r="C5084" s="1" t="s">
        <v>13428</v>
      </c>
      <c r="D5084" s="1" t="s">
        <v>11310</v>
      </c>
      <c r="E5084" s="8">
        <f t="shared" ca="1" si="19"/>
        <v>0.13599580226235708</v>
      </c>
    </row>
    <row r="5085" spans="1:5" ht="15.75" customHeight="1" x14ac:dyDescent="0.3">
      <c r="A5085" s="1">
        <v>2391</v>
      </c>
      <c r="B5085" s="1" t="s">
        <v>11715</v>
      </c>
      <c r="C5085" s="1" t="s">
        <v>13428</v>
      </c>
      <c r="D5085" s="1" t="s">
        <v>13174</v>
      </c>
      <c r="E5085" s="8">
        <f t="shared" ca="1" si="19"/>
        <v>0.58863818478433927</v>
      </c>
    </row>
    <row r="5086" spans="1:5" ht="15.75" customHeight="1" x14ac:dyDescent="0.3">
      <c r="A5086" s="1">
        <v>2392</v>
      </c>
      <c r="B5086" s="1" t="s">
        <v>4897</v>
      </c>
      <c r="C5086" s="1" t="s">
        <v>13428</v>
      </c>
      <c r="D5086" s="1" t="s">
        <v>11358</v>
      </c>
      <c r="E5086" s="8">
        <f t="shared" ca="1" si="19"/>
        <v>0.77600144026896978</v>
      </c>
    </row>
    <row r="5087" spans="1:5" ht="15.75" customHeight="1" x14ac:dyDescent="0.3">
      <c r="A5087" s="1">
        <v>2392</v>
      </c>
      <c r="B5087" s="1" t="s">
        <v>1137</v>
      </c>
      <c r="C5087" s="1" t="s">
        <v>13428</v>
      </c>
      <c r="D5087" s="1" t="s">
        <v>1138</v>
      </c>
      <c r="E5087" s="8">
        <f t="shared" ca="1" si="19"/>
        <v>0.63837209131488992</v>
      </c>
    </row>
    <row r="5088" spans="1:5" ht="15.75" customHeight="1" x14ac:dyDescent="0.3">
      <c r="A5088" s="1">
        <v>2393</v>
      </c>
      <c r="B5088" s="1" t="s">
        <v>11624</v>
      </c>
      <c r="C5088" s="1" t="s">
        <v>13428</v>
      </c>
      <c r="D5088" s="1" t="s">
        <v>11896</v>
      </c>
      <c r="E5088" s="8">
        <f t="shared" ca="1" si="19"/>
        <v>1.588258794296149E-2</v>
      </c>
    </row>
    <row r="5089" spans="1:5" ht="15.75" customHeight="1" x14ac:dyDescent="0.3">
      <c r="A5089" s="1">
        <v>2393</v>
      </c>
      <c r="B5089" s="1" t="s">
        <v>12086</v>
      </c>
      <c r="C5089" s="1" t="s">
        <v>13428</v>
      </c>
      <c r="D5089" s="1" t="s">
        <v>12556</v>
      </c>
      <c r="E5089" s="8">
        <f t="shared" ca="1" si="19"/>
        <v>0.35233965729718686</v>
      </c>
    </row>
    <row r="5090" spans="1:5" ht="15.75" customHeight="1" x14ac:dyDescent="0.3">
      <c r="A5090" s="1">
        <v>2394</v>
      </c>
      <c r="B5090" s="1" t="s">
        <v>4248</v>
      </c>
      <c r="C5090" s="1" t="s">
        <v>13428</v>
      </c>
      <c r="D5090" s="1" t="s">
        <v>4249</v>
      </c>
      <c r="E5090" s="8">
        <f t="shared" ca="1" si="19"/>
        <v>0.27559247728239278</v>
      </c>
    </row>
    <row r="5091" spans="1:5" ht="15.75" customHeight="1" x14ac:dyDescent="0.3">
      <c r="A5091" s="1">
        <v>2394</v>
      </c>
      <c r="B5091" s="1" t="s">
        <v>11195</v>
      </c>
      <c r="C5091" s="1" t="s">
        <v>13428</v>
      </c>
      <c r="D5091" s="1" t="s">
        <v>12639</v>
      </c>
      <c r="E5091" s="8">
        <f t="shared" ca="1" si="19"/>
        <v>0.32742234576635498</v>
      </c>
    </row>
    <row r="5092" spans="1:5" ht="15.75" customHeight="1" x14ac:dyDescent="0.3">
      <c r="A5092" s="1">
        <v>2395</v>
      </c>
      <c r="B5092" s="1" t="s">
        <v>10668</v>
      </c>
      <c r="C5092" s="1" t="s">
        <v>13428</v>
      </c>
      <c r="D5092" s="1" t="s">
        <v>10669</v>
      </c>
      <c r="E5092" s="8">
        <f t="shared" ca="1" si="19"/>
        <v>0.91073587165526193</v>
      </c>
    </row>
    <row r="5093" spans="1:5" ht="15.75" customHeight="1" x14ac:dyDescent="0.3">
      <c r="A5093" s="1">
        <v>2395</v>
      </c>
      <c r="B5093" s="1" t="s">
        <v>4123</v>
      </c>
      <c r="C5093" s="1" t="s">
        <v>13428</v>
      </c>
      <c r="D5093" s="1" t="s">
        <v>11413</v>
      </c>
      <c r="E5093" s="8">
        <f t="shared" ca="1" si="19"/>
        <v>0.16161791626340649</v>
      </c>
    </row>
    <row r="5094" spans="1:5" ht="15.75" customHeight="1" x14ac:dyDescent="0.3">
      <c r="A5094" s="1">
        <v>2396</v>
      </c>
      <c r="B5094" s="1" t="s">
        <v>3522</v>
      </c>
      <c r="C5094" s="1" t="s">
        <v>13428</v>
      </c>
      <c r="D5094" s="1" t="s">
        <v>3523</v>
      </c>
      <c r="E5094" s="8">
        <f t="shared" ca="1" si="19"/>
        <v>0.81651126935976182</v>
      </c>
    </row>
    <row r="5095" spans="1:5" ht="15.75" customHeight="1" x14ac:dyDescent="0.3">
      <c r="A5095" s="1">
        <v>2396</v>
      </c>
      <c r="B5095" s="1" t="s">
        <v>6030</v>
      </c>
      <c r="C5095" s="1" t="s">
        <v>13428</v>
      </c>
      <c r="D5095" s="1" t="s">
        <v>7356</v>
      </c>
      <c r="E5095" s="8">
        <f t="shared" ca="1" si="19"/>
        <v>0.13827826136072097</v>
      </c>
    </row>
    <row r="5096" spans="1:5" ht="15.75" customHeight="1" x14ac:dyDescent="0.3">
      <c r="A5096" s="1">
        <v>2397</v>
      </c>
      <c r="B5096" s="1" t="s">
        <v>10151</v>
      </c>
      <c r="C5096" s="1" t="s">
        <v>13428</v>
      </c>
      <c r="D5096" s="1" t="s">
        <v>12287</v>
      </c>
      <c r="E5096" s="8">
        <f t="shared" ca="1" si="19"/>
        <v>0.23417596877196478</v>
      </c>
    </row>
    <row r="5097" spans="1:5" ht="15.75" customHeight="1" x14ac:dyDescent="0.3">
      <c r="A5097" s="1">
        <v>2397</v>
      </c>
      <c r="B5097" s="1" t="s">
        <v>11721</v>
      </c>
      <c r="C5097" s="1" t="s">
        <v>13428</v>
      </c>
      <c r="D5097" s="1" t="s">
        <v>11722</v>
      </c>
      <c r="E5097" s="8">
        <f t="shared" ca="1" si="19"/>
        <v>0.17223604063622211</v>
      </c>
    </row>
    <row r="5098" spans="1:5" ht="15.75" customHeight="1" x14ac:dyDescent="0.3">
      <c r="A5098" s="1">
        <v>2398</v>
      </c>
      <c r="B5098" s="1" t="s">
        <v>4740</v>
      </c>
      <c r="C5098" s="1" t="s">
        <v>13428</v>
      </c>
      <c r="D5098" s="1" t="s">
        <v>8495</v>
      </c>
      <c r="E5098" s="8">
        <f t="shared" ca="1" si="19"/>
        <v>0.17733349741353155</v>
      </c>
    </row>
    <row r="5099" spans="1:5" ht="15.75" customHeight="1" x14ac:dyDescent="0.3">
      <c r="A5099" s="1">
        <v>2398</v>
      </c>
      <c r="B5099" s="1" t="s">
        <v>7682</v>
      </c>
      <c r="C5099" s="1" t="s">
        <v>13428</v>
      </c>
      <c r="D5099" s="1" t="s">
        <v>8495</v>
      </c>
      <c r="E5099" s="8">
        <f t="shared" ca="1" si="19"/>
        <v>0.12432260059039069</v>
      </c>
    </row>
    <row r="5100" spans="1:5" ht="15.75" customHeight="1" x14ac:dyDescent="0.3">
      <c r="A5100" s="1">
        <v>2399</v>
      </c>
      <c r="B5100" s="1" t="s">
        <v>9823</v>
      </c>
      <c r="C5100" s="1" t="s">
        <v>13428</v>
      </c>
      <c r="D5100" s="1" t="s">
        <v>9824</v>
      </c>
      <c r="E5100" s="8">
        <f t="shared" ca="1" si="19"/>
        <v>0.31303836595510137</v>
      </c>
    </row>
    <row r="5101" spans="1:5" ht="15.75" customHeight="1" x14ac:dyDescent="0.3">
      <c r="A5101" s="1">
        <v>2399</v>
      </c>
      <c r="B5101" s="1" t="s">
        <v>12566</v>
      </c>
      <c r="C5101" s="1" t="s">
        <v>13428</v>
      </c>
      <c r="D5101" s="1" t="s">
        <v>12567</v>
      </c>
      <c r="E5101" s="8">
        <f t="shared" ca="1" si="19"/>
        <v>0.11201307299337071</v>
      </c>
    </row>
    <row r="5102" spans="1:5" ht="15.75" customHeight="1" x14ac:dyDescent="0.3">
      <c r="A5102" s="1">
        <v>2400</v>
      </c>
      <c r="B5102" s="1" t="s">
        <v>3508</v>
      </c>
      <c r="C5102" s="1" t="s">
        <v>13428</v>
      </c>
      <c r="D5102" s="1" t="s">
        <v>3509</v>
      </c>
      <c r="E5102" s="8">
        <f t="shared" ref="E5102:E5356" ca="1" si="20">RAND()</f>
        <v>0.11544944129701784</v>
      </c>
    </row>
    <row r="5103" spans="1:5" ht="15.75" customHeight="1" x14ac:dyDescent="0.3">
      <c r="A5103" s="1">
        <v>2400</v>
      </c>
      <c r="B5103" s="1" t="s">
        <v>7392</v>
      </c>
      <c r="C5103" s="1" t="s">
        <v>13428</v>
      </c>
      <c r="D5103" s="1" t="s">
        <v>7393</v>
      </c>
      <c r="E5103" s="8">
        <f t="shared" ca="1" si="20"/>
        <v>0.43522780777014103</v>
      </c>
    </row>
    <row r="5104" spans="1:5" ht="15.75" customHeight="1" x14ac:dyDescent="0.3">
      <c r="A5104" s="1">
        <v>2401</v>
      </c>
      <c r="B5104" s="1" t="s">
        <v>7996</v>
      </c>
      <c r="C5104" s="1" t="s">
        <v>13428</v>
      </c>
      <c r="D5104" s="1" t="s">
        <v>7997</v>
      </c>
      <c r="E5104" s="8">
        <f t="shared" ca="1" si="20"/>
        <v>0.76127588516899436</v>
      </c>
    </row>
    <row r="5105" spans="1:5" ht="15.75" customHeight="1" x14ac:dyDescent="0.3">
      <c r="A5105" s="1">
        <v>2401</v>
      </c>
      <c r="B5105" s="1" t="s">
        <v>6065</v>
      </c>
      <c r="C5105" s="1" t="s">
        <v>13428</v>
      </c>
      <c r="D5105" s="1" t="s">
        <v>6066</v>
      </c>
      <c r="E5105" s="8">
        <f t="shared" ca="1" si="20"/>
        <v>5.0035658042528741E-2</v>
      </c>
    </row>
    <row r="5106" spans="1:5" ht="15.75" customHeight="1" x14ac:dyDescent="0.3">
      <c r="A5106" s="1">
        <v>2402</v>
      </c>
      <c r="B5106" s="1" t="s">
        <v>10791</v>
      </c>
      <c r="C5106" s="1" t="s">
        <v>13428</v>
      </c>
      <c r="D5106" s="1" t="s">
        <v>11914</v>
      </c>
      <c r="E5106" s="8">
        <f t="shared" ca="1" si="20"/>
        <v>0.54341103551440373</v>
      </c>
    </row>
    <row r="5107" spans="1:5" ht="15.75" customHeight="1" x14ac:dyDescent="0.3">
      <c r="A5107" s="1">
        <v>2402</v>
      </c>
      <c r="B5107" s="1" t="s">
        <v>7574</v>
      </c>
      <c r="C5107" s="1" t="s">
        <v>13428</v>
      </c>
      <c r="D5107" s="1" t="s">
        <v>7575</v>
      </c>
      <c r="E5107" s="8">
        <f t="shared" ca="1" si="20"/>
        <v>0.97484159528845071</v>
      </c>
    </row>
    <row r="5108" spans="1:5" ht="15.75" customHeight="1" x14ac:dyDescent="0.3">
      <c r="A5108" s="1">
        <v>2403</v>
      </c>
      <c r="B5108" s="1" t="s">
        <v>11291</v>
      </c>
      <c r="C5108" s="1" t="s">
        <v>13428</v>
      </c>
      <c r="D5108" s="1" t="s">
        <v>10366</v>
      </c>
      <c r="E5108" s="8">
        <f t="shared" ca="1" si="20"/>
        <v>0.28491329623372841</v>
      </c>
    </row>
    <row r="5109" spans="1:5" ht="15.75" customHeight="1" x14ac:dyDescent="0.3">
      <c r="A5109" s="1">
        <v>2403</v>
      </c>
      <c r="B5109" s="1" t="s">
        <v>10365</v>
      </c>
      <c r="C5109" s="1" t="s">
        <v>13428</v>
      </c>
      <c r="D5109" s="1" t="s">
        <v>10366</v>
      </c>
      <c r="E5109" s="8">
        <f t="shared" ca="1" si="20"/>
        <v>0.57749507186582794</v>
      </c>
    </row>
    <row r="5110" spans="1:5" ht="15.75" customHeight="1" x14ac:dyDescent="0.3">
      <c r="A5110" s="1">
        <v>2404</v>
      </c>
      <c r="B5110" s="1" t="s">
        <v>3821</v>
      </c>
      <c r="C5110" s="1" t="s">
        <v>13428</v>
      </c>
      <c r="D5110" s="1" t="s">
        <v>12530</v>
      </c>
      <c r="E5110" s="8">
        <f t="shared" ca="1" si="20"/>
        <v>3.6221529570754307E-2</v>
      </c>
    </row>
    <row r="5111" spans="1:5" ht="15.75" customHeight="1" x14ac:dyDescent="0.3">
      <c r="A5111" s="1">
        <v>2404</v>
      </c>
      <c r="B5111" s="1" t="s">
        <v>4700</v>
      </c>
      <c r="C5111" s="1" t="s">
        <v>13428</v>
      </c>
      <c r="D5111" s="1" t="s">
        <v>4701</v>
      </c>
      <c r="E5111" s="8">
        <f t="shared" ca="1" si="20"/>
        <v>0.3209705574206515</v>
      </c>
    </row>
    <row r="5112" spans="1:5" ht="15.75" customHeight="1" x14ac:dyDescent="0.3">
      <c r="A5112" s="1">
        <v>2405</v>
      </c>
      <c r="B5112" s="1" t="s">
        <v>11086</v>
      </c>
      <c r="C5112" s="1" t="s">
        <v>13428</v>
      </c>
      <c r="D5112" s="1" t="s">
        <v>11087</v>
      </c>
      <c r="E5112" s="8">
        <f t="shared" ca="1" si="20"/>
        <v>0.86131641347151955</v>
      </c>
    </row>
    <row r="5113" spans="1:5" ht="15.75" customHeight="1" x14ac:dyDescent="0.3">
      <c r="A5113" s="1">
        <v>2405</v>
      </c>
      <c r="B5113" s="1" t="s">
        <v>12165</v>
      </c>
      <c r="C5113" s="1" t="s">
        <v>13428</v>
      </c>
      <c r="D5113" s="1" t="s">
        <v>11087</v>
      </c>
      <c r="E5113" s="8">
        <f t="shared" ca="1" si="20"/>
        <v>0.78533290344555051</v>
      </c>
    </row>
    <row r="5114" spans="1:5" ht="15.75" customHeight="1" x14ac:dyDescent="0.3">
      <c r="A5114" s="1">
        <v>2406</v>
      </c>
      <c r="B5114" s="1" t="s">
        <v>11306</v>
      </c>
      <c r="C5114" s="1" t="s">
        <v>13428</v>
      </c>
      <c r="D5114" s="1" t="s">
        <v>13008</v>
      </c>
      <c r="E5114" s="8">
        <f t="shared" ca="1" si="20"/>
        <v>0.43713357982306833</v>
      </c>
    </row>
    <row r="5115" spans="1:5" ht="15.75" customHeight="1" x14ac:dyDescent="0.3">
      <c r="A5115" s="1">
        <v>2406</v>
      </c>
      <c r="B5115" s="1" t="s">
        <v>1266</v>
      </c>
      <c r="C5115" s="1" t="s">
        <v>13428</v>
      </c>
      <c r="D5115" s="1" t="s">
        <v>1267</v>
      </c>
      <c r="E5115" s="8">
        <f t="shared" ca="1" si="20"/>
        <v>0.21977187496431139</v>
      </c>
    </row>
    <row r="5116" spans="1:5" ht="15.75" customHeight="1" x14ac:dyDescent="0.3">
      <c r="A5116" s="1">
        <v>2407</v>
      </c>
      <c r="B5116" s="1" t="s">
        <v>3441</v>
      </c>
      <c r="C5116" s="1" t="s">
        <v>13428</v>
      </c>
      <c r="D5116" s="1" t="s">
        <v>3442</v>
      </c>
      <c r="E5116" s="8">
        <f t="shared" ca="1" si="20"/>
        <v>0.83787746995172152</v>
      </c>
    </row>
    <row r="5117" spans="1:5" ht="15.75" customHeight="1" x14ac:dyDescent="0.3">
      <c r="A5117" s="1">
        <v>2407</v>
      </c>
      <c r="B5117" s="1" t="s">
        <v>7468</v>
      </c>
      <c r="C5117" s="1" t="s">
        <v>13428</v>
      </c>
      <c r="D5117" s="1" t="s">
        <v>13009</v>
      </c>
      <c r="E5117" s="8">
        <f t="shared" ca="1" si="20"/>
        <v>8.8929912301160097E-2</v>
      </c>
    </row>
    <row r="5118" spans="1:5" ht="15.75" customHeight="1" x14ac:dyDescent="0.3">
      <c r="A5118" s="1">
        <v>2408</v>
      </c>
      <c r="B5118" s="1" t="s">
        <v>8889</v>
      </c>
      <c r="C5118" s="1" t="s">
        <v>13428</v>
      </c>
      <c r="D5118" s="1" t="s">
        <v>10384</v>
      </c>
      <c r="E5118" s="8">
        <f t="shared" ca="1" si="20"/>
        <v>0.78000507188813528</v>
      </c>
    </row>
    <row r="5119" spans="1:5" ht="15.75" customHeight="1" x14ac:dyDescent="0.3">
      <c r="A5119" s="1">
        <v>2408</v>
      </c>
      <c r="B5119" s="1" t="s">
        <v>6584</v>
      </c>
      <c r="C5119" s="1" t="s">
        <v>13428</v>
      </c>
      <c r="D5119" s="1" t="s">
        <v>12503</v>
      </c>
      <c r="E5119" s="8">
        <f t="shared" ca="1" si="20"/>
        <v>0.8250885098333226</v>
      </c>
    </row>
    <row r="5120" spans="1:5" ht="15.75" customHeight="1" x14ac:dyDescent="0.3">
      <c r="A5120" s="1">
        <v>2409</v>
      </c>
      <c r="B5120" s="1" t="s">
        <v>3112</v>
      </c>
      <c r="C5120" s="1" t="s">
        <v>13428</v>
      </c>
      <c r="D5120" s="1" t="s">
        <v>11557</v>
      </c>
      <c r="E5120" s="8">
        <f t="shared" ca="1" si="20"/>
        <v>0.94011051918867294</v>
      </c>
    </row>
    <row r="5121" spans="1:5" ht="15.75" customHeight="1" x14ac:dyDescent="0.3">
      <c r="A5121" s="1">
        <v>2409</v>
      </c>
      <c r="B5121" s="1" t="s">
        <v>9825</v>
      </c>
      <c r="C5121" s="1" t="s">
        <v>13428</v>
      </c>
      <c r="D5121" s="1" t="s">
        <v>9826</v>
      </c>
      <c r="E5121" s="8">
        <f t="shared" ca="1" si="20"/>
        <v>0.96478823804671432</v>
      </c>
    </row>
    <row r="5122" spans="1:5" ht="15.75" customHeight="1" x14ac:dyDescent="0.3">
      <c r="A5122" s="1">
        <v>2410</v>
      </c>
      <c r="B5122" s="1" t="s">
        <v>6576</v>
      </c>
      <c r="C5122" s="1" t="s">
        <v>13428</v>
      </c>
      <c r="D5122" s="1" t="s">
        <v>9516</v>
      </c>
      <c r="E5122" s="8">
        <f t="shared" ca="1" si="20"/>
        <v>0.60422850308317144</v>
      </c>
    </row>
    <row r="5123" spans="1:5" ht="15.75" customHeight="1" x14ac:dyDescent="0.3">
      <c r="A5123" s="1">
        <v>2410</v>
      </c>
      <c r="B5123" s="1" t="s">
        <v>5586</v>
      </c>
      <c r="C5123" s="1" t="s">
        <v>13428</v>
      </c>
      <c r="D5123" s="1" t="s">
        <v>5587</v>
      </c>
      <c r="E5123" s="8">
        <f t="shared" ca="1" si="20"/>
        <v>0.25464483891594636</v>
      </c>
    </row>
    <row r="5124" spans="1:5" ht="15.75" customHeight="1" x14ac:dyDescent="0.3">
      <c r="A5124" s="1">
        <v>2411</v>
      </c>
      <c r="B5124" s="1" t="s">
        <v>1591</v>
      </c>
      <c r="C5124" s="1" t="s">
        <v>13428</v>
      </c>
      <c r="D5124" s="1" t="s">
        <v>1592</v>
      </c>
      <c r="E5124" s="8">
        <f t="shared" ca="1" si="20"/>
        <v>0.98028016648672223</v>
      </c>
    </row>
    <row r="5125" spans="1:5" ht="15.75" customHeight="1" x14ac:dyDescent="0.3">
      <c r="A5125" s="1">
        <v>2411</v>
      </c>
      <c r="B5125" s="1" t="s">
        <v>8997</v>
      </c>
      <c r="C5125" s="1" t="s">
        <v>13428</v>
      </c>
      <c r="D5125" s="1" t="s">
        <v>8998</v>
      </c>
      <c r="E5125" s="8">
        <f t="shared" ca="1" si="20"/>
        <v>0.13833555946510745</v>
      </c>
    </row>
    <row r="5126" spans="1:5" ht="15.75" customHeight="1" x14ac:dyDescent="0.3">
      <c r="A5126" s="1">
        <v>2412</v>
      </c>
      <c r="B5126" s="1" t="s">
        <v>8612</v>
      </c>
      <c r="C5126" s="1" t="s">
        <v>13428</v>
      </c>
      <c r="D5126" s="1" t="s">
        <v>8613</v>
      </c>
      <c r="E5126" s="8">
        <f t="shared" ca="1" si="20"/>
        <v>0.21427981860519874</v>
      </c>
    </row>
    <row r="5127" spans="1:5" ht="15.75" customHeight="1" x14ac:dyDescent="0.3">
      <c r="A5127" s="1">
        <v>2412</v>
      </c>
      <c r="B5127" s="1" t="s">
        <v>2088</v>
      </c>
      <c r="C5127" s="1" t="s">
        <v>13428</v>
      </c>
      <c r="D5127" s="1" t="s">
        <v>2089</v>
      </c>
      <c r="E5127" s="8">
        <f t="shared" ca="1" si="20"/>
        <v>0.74166820084715102</v>
      </c>
    </row>
    <row r="5128" spans="1:5" ht="15.75" customHeight="1" x14ac:dyDescent="0.3">
      <c r="A5128" s="1">
        <v>2413</v>
      </c>
      <c r="B5128" s="1" t="s">
        <v>6761</v>
      </c>
      <c r="C5128" s="1" t="s">
        <v>13428</v>
      </c>
      <c r="D5128" s="1" t="s">
        <v>7359</v>
      </c>
      <c r="E5128" s="8">
        <f t="shared" ca="1" si="20"/>
        <v>0.60566307759062987</v>
      </c>
    </row>
    <row r="5129" spans="1:5" ht="15.75" customHeight="1" x14ac:dyDescent="0.3">
      <c r="A5129" s="1">
        <v>2413</v>
      </c>
      <c r="B5129" s="1" t="s">
        <v>1776</v>
      </c>
      <c r="C5129" s="1" t="s">
        <v>13428</v>
      </c>
      <c r="D5129" s="1" t="s">
        <v>1777</v>
      </c>
      <c r="E5129" s="8">
        <f t="shared" ca="1" si="20"/>
        <v>4.4607426075291445E-2</v>
      </c>
    </row>
    <row r="5130" spans="1:5" ht="15.75" customHeight="1" x14ac:dyDescent="0.3">
      <c r="A5130" s="1">
        <v>2414</v>
      </c>
      <c r="B5130" s="1" t="s">
        <v>2833</v>
      </c>
      <c r="C5130" s="1" t="s">
        <v>13428</v>
      </c>
      <c r="D5130" s="1" t="s">
        <v>2834</v>
      </c>
      <c r="E5130" s="8">
        <f t="shared" ca="1" si="20"/>
        <v>0.76584286576334326</v>
      </c>
    </row>
    <row r="5131" spans="1:5" ht="15.75" customHeight="1" x14ac:dyDescent="0.3">
      <c r="A5131" s="1">
        <v>2414</v>
      </c>
      <c r="B5131" s="1" t="s">
        <v>5831</v>
      </c>
      <c r="C5131" s="1" t="s">
        <v>13428</v>
      </c>
      <c r="D5131" s="1" t="s">
        <v>5832</v>
      </c>
      <c r="E5131" s="8">
        <f t="shared" ca="1" si="20"/>
        <v>0.78693693031620526</v>
      </c>
    </row>
    <row r="5132" spans="1:5" ht="15.75" customHeight="1" x14ac:dyDescent="0.3">
      <c r="A5132" s="1">
        <v>2415</v>
      </c>
      <c r="B5132" s="1" t="s">
        <v>10529</v>
      </c>
      <c r="C5132" s="1" t="s">
        <v>13428</v>
      </c>
      <c r="D5132" s="1" t="s">
        <v>13272</v>
      </c>
      <c r="E5132" s="8">
        <f t="shared" ca="1" si="20"/>
        <v>0.93866071848459909</v>
      </c>
    </row>
    <row r="5133" spans="1:5" ht="15.75" customHeight="1" x14ac:dyDescent="0.3">
      <c r="A5133" s="1">
        <v>2415</v>
      </c>
      <c r="B5133" s="1" t="s">
        <v>8637</v>
      </c>
      <c r="C5133" s="1" t="s">
        <v>13428</v>
      </c>
      <c r="D5133" s="1" t="s">
        <v>8638</v>
      </c>
      <c r="E5133" s="8">
        <f t="shared" ca="1" si="20"/>
        <v>0.45539448120233039</v>
      </c>
    </row>
    <row r="5134" spans="1:5" ht="15.75" customHeight="1" x14ac:dyDescent="0.3">
      <c r="A5134" s="1">
        <v>2416</v>
      </c>
      <c r="B5134" s="1" t="s">
        <v>4519</v>
      </c>
      <c r="C5134" s="1" t="s">
        <v>13428</v>
      </c>
      <c r="D5134" s="1" t="s">
        <v>4520</v>
      </c>
      <c r="E5134" s="8">
        <f t="shared" ca="1" si="20"/>
        <v>0.81236471413454936</v>
      </c>
    </row>
    <row r="5135" spans="1:5" ht="15.75" customHeight="1" x14ac:dyDescent="0.3">
      <c r="A5135" s="1">
        <v>2416</v>
      </c>
      <c r="B5135" s="1" t="s">
        <v>12009</v>
      </c>
      <c r="C5135" s="1" t="s">
        <v>13428</v>
      </c>
      <c r="D5135" s="1" t="s">
        <v>12010</v>
      </c>
      <c r="E5135" s="8">
        <f t="shared" ca="1" si="20"/>
        <v>0.46090340714392386</v>
      </c>
    </row>
    <row r="5136" spans="1:5" ht="15.75" customHeight="1" x14ac:dyDescent="0.3">
      <c r="A5136" s="1">
        <v>2417</v>
      </c>
      <c r="B5136" s="1" t="s">
        <v>5174</v>
      </c>
      <c r="C5136" s="1" t="s">
        <v>13428</v>
      </c>
      <c r="D5136" s="1" t="s">
        <v>12702</v>
      </c>
      <c r="E5136" s="8">
        <f t="shared" ca="1" si="20"/>
        <v>0.14025705908064179</v>
      </c>
    </row>
    <row r="5137" spans="1:5" ht="15.75" customHeight="1" x14ac:dyDescent="0.3">
      <c r="A5137" s="1">
        <v>2417</v>
      </c>
      <c r="B5137" s="1" t="s">
        <v>12126</v>
      </c>
      <c r="C5137" s="1" t="s">
        <v>13428</v>
      </c>
      <c r="D5137" s="1" t="s">
        <v>12409</v>
      </c>
      <c r="E5137" s="8">
        <f t="shared" ca="1" si="20"/>
        <v>0.5690307902564411</v>
      </c>
    </row>
    <row r="5138" spans="1:5" ht="15.75" customHeight="1" x14ac:dyDescent="0.3">
      <c r="A5138" s="1">
        <v>2418</v>
      </c>
      <c r="B5138" s="1" t="s">
        <v>3908</v>
      </c>
      <c r="C5138" s="1" t="s">
        <v>13428</v>
      </c>
      <c r="D5138" s="1" t="s">
        <v>10280</v>
      </c>
      <c r="E5138" s="8">
        <f t="shared" ca="1" si="20"/>
        <v>0.66318302811614194</v>
      </c>
    </row>
    <row r="5139" spans="1:5" ht="15.75" customHeight="1" x14ac:dyDescent="0.3">
      <c r="A5139" s="1">
        <v>2418</v>
      </c>
      <c r="B5139" s="1" t="s">
        <v>9242</v>
      </c>
      <c r="C5139" s="1" t="s">
        <v>13428</v>
      </c>
      <c r="D5139" s="1" t="s">
        <v>9243</v>
      </c>
      <c r="E5139" s="8">
        <f t="shared" ca="1" si="20"/>
        <v>0.81173299563274459</v>
      </c>
    </row>
    <row r="5140" spans="1:5" ht="15.75" customHeight="1" x14ac:dyDescent="0.3">
      <c r="A5140" s="1">
        <v>2419</v>
      </c>
      <c r="B5140" s="1" t="s">
        <v>6209</v>
      </c>
      <c r="C5140" s="1" t="s">
        <v>13428</v>
      </c>
      <c r="D5140" s="1" t="s">
        <v>12893</v>
      </c>
      <c r="E5140" s="8">
        <f t="shared" ca="1" si="20"/>
        <v>0.59422492106239189</v>
      </c>
    </row>
    <row r="5141" spans="1:5" ht="15.75" customHeight="1" x14ac:dyDescent="0.3">
      <c r="A5141" s="1">
        <v>2419</v>
      </c>
      <c r="B5141" s="1" t="s">
        <v>4573</v>
      </c>
      <c r="C5141" s="1" t="s">
        <v>13428</v>
      </c>
      <c r="D5141" s="1" t="s">
        <v>8587</v>
      </c>
      <c r="E5141" s="8">
        <f t="shared" ca="1" si="20"/>
        <v>0.42098724699225798</v>
      </c>
    </row>
    <row r="5142" spans="1:5" ht="15.75" customHeight="1" x14ac:dyDescent="0.3">
      <c r="A5142" s="1">
        <v>2420</v>
      </c>
      <c r="B5142" s="1" t="s">
        <v>7498</v>
      </c>
      <c r="C5142" s="1" t="s">
        <v>13428</v>
      </c>
      <c r="D5142" s="1" t="s">
        <v>7499</v>
      </c>
      <c r="E5142" s="8">
        <f t="shared" ca="1" si="20"/>
        <v>6.4629852045117286E-2</v>
      </c>
    </row>
    <row r="5143" spans="1:5" ht="15.75" customHeight="1" x14ac:dyDescent="0.3">
      <c r="A5143" s="1">
        <v>2420</v>
      </c>
      <c r="B5143" s="1" t="s">
        <v>9164</v>
      </c>
      <c r="C5143" s="1" t="s">
        <v>13428</v>
      </c>
      <c r="D5143" s="1" t="s">
        <v>7499</v>
      </c>
      <c r="E5143" s="8">
        <f t="shared" ca="1" si="20"/>
        <v>0.33025814151408062</v>
      </c>
    </row>
    <row r="5144" spans="1:5" ht="15.75" customHeight="1" x14ac:dyDescent="0.3">
      <c r="A5144" s="1">
        <v>2421</v>
      </c>
      <c r="B5144" s="1" t="s">
        <v>7387</v>
      </c>
      <c r="C5144" s="1" t="s">
        <v>13428</v>
      </c>
      <c r="D5144" s="1" t="s">
        <v>7705</v>
      </c>
      <c r="E5144" s="8">
        <f t="shared" ca="1" si="20"/>
        <v>0.9207661529172958</v>
      </c>
    </row>
    <row r="5145" spans="1:5" ht="15.75" customHeight="1" x14ac:dyDescent="0.3">
      <c r="A5145" s="1">
        <v>2421</v>
      </c>
      <c r="B5145" s="1" t="s">
        <v>7561</v>
      </c>
      <c r="C5145" s="1" t="s">
        <v>13428</v>
      </c>
      <c r="D5145" s="1" t="s">
        <v>13260</v>
      </c>
      <c r="E5145" s="8">
        <f t="shared" ca="1" si="20"/>
        <v>0.53186362044626023</v>
      </c>
    </row>
    <row r="5146" spans="1:5" ht="15.75" customHeight="1" x14ac:dyDescent="0.3">
      <c r="A5146" s="1">
        <v>2422</v>
      </c>
      <c r="B5146" s="1" t="s">
        <v>4227</v>
      </c>
      <c r="C5146" s="1" t="s">
        <v>13428</v>
      </c>
      <c r="D5146" s="1" t="s">
        <v>9850</v>
      </c>
      <c r="E5146" s="8">
        <f t="shared" ca="1" si="20"/>
        <v>6.5387513990744939E-2</v>
      </c>
    </row>
    <row r="5147" spans="1:5" ht="15.75" customHeight="1" x14ac:dyDescent="0.3">
      <c r="A5147" s="1">
        <v>2422</v>
      </c>
      <c r="B5147" s="1" t="s">
        <v>11588</v>
      </c>
      <c r="C5147" s="1" t="s">
        <v>13428</v>
      </c>
      <c r="D5147" s="1" t="s">
        <v>9850</v>
      </c>
      <c r="E5147" s="8">
        <f t="shared" ca="1" si="20"/>
        <v>0.62439383010149141</v>
      </c>
    </row>
    <row r="5148" spans="1:5" ht="15.75" customHeight="1" x14ac:dyDescent="0.3">
      <c r="A5148" s="1">
        <v>2423</v>
      </c>
      <c r="B5148" s="1" t="s">
        <v>6540</v>
      </c>
      <c r="C5148" s="1" t="s">
        <v>13428</v>
      </c>
      <c r="D5148" s="1" t="s">
        <v>6611</v>
      </c>
      <c r="E5148" s="8">
        <f t="shared" ca="1" si="20"/>
        <v>0.10590325961540437</v>
      </c>
    </row>
    <row r="5149" spans="1:5" ht="15.75" customHeight="1" x14ac:dyDescent="0.3">
      <c r="A5149" s="1">
        <v>2423</v>
      </c>
      <c r="B5149" s="1" t="s">
        <v>3940</v>
      </c>
      <c r="C5149" s="1" t="s">
        <v>13428</v>
      </c>
      <c r="D5149" s="1" t="s">
        <v>6611</v>
      </c>
      <c r="E5149" s="8">
        <f t="shared" ca="1" si="20"/>
        <v>0.37275508573080907</v>
      </c>
    </row>
    <row r="5150" spans="1:5" ht="15.75" customHeight="1" x14ac:dyDescent="0.3">
      <c r="A5150" s="1">
        <v>2424</v>
      </c>
      <c r="B5150" s="1" t="s">
        <v>4677</v>
      </c>
      <c r="C5150" s="1" t="s">
        <v>13428</v>
      </c>
      <c r="D5150" s="1" t="s">
        <v>4678</v>
      </c>
      <c r="E5150" s="8">
        <f t="shared" ca="1" si="20"/>
        <v>0.23982299703039966</v>
      </c>
    </row>
    <row r="5151" spans="1:5" ht="15.75" customHeight="1" x14ac:dyDescent="0.3">
      <c r="A5151" s="1">
        <v>2424</v>
      </c>
      <c r="B5151" s="1" t="s">
        <v>8188</v>
      </c>
      <c r="C5151" s="1" t="s">
        <v>13428</v>
      </c>
      <c r="D5151" s="1" t="s">
        <v>8189</v>
      </c>
      <c r="E5151" s="8">
        <f t="shared" ca="1" si="20"/>
        <v>0.26231313335757922</v>
      </c>
    </row>
    <row r="5152" spans="1:5" ht="15.75" customHeight="1" x14ac:dyDescent="0.3">
      <c r="A5152" s="1">
        <v>2425</v>
      </c>
      <c r="B5152" s="1" t="s">
        <v>4570</v>
      </c>
      <c r="C5152" s="1" t="s">
        <v>13428</v>
      </c>
      <c r="D5152" s="1" t="s">
        <v>8235</v>
      </c>
      <c r="E5152" s="8">
        <f t="shared" ca="1" si="20"/>
        <v>0.24856703885596521</v>
      </c>
    </row>
    <row r="5153" spans="1:5" ht="15.75" customHeight="1" x14ac:dyDescent="0.3">
      <c r="A5153" s="1">
        <v>2425</v>
      </c>
      <c r="B5153" s="1" t="s">
        <v>12774</v>
      </c>
      <c r="C5153" s="1" t="s">
        <v>13428</v>
      </c>
      <c r="D5153" s="1" t="s">
        <v>12775</v>
      </c>
      <c r="E5153" s="8">
        <f t="shared" ca="1" si="20"/>
        <v>9.7069032896407781E-2</v>
      </c>
    </row>
    <row r="5154" spans="1:5" ht="15.75" customHeight="1" x14ac:dyDescent="0.3">
      <c r="A5154" s="1">
        <v>2426</v>
      </c>
      <c r="B5154" s="1" t="s">
        <v>3866</v>
      </c>
      <c r="C5154" s="1" t="s">
        <v>13428</v>
      </c>
      <c r="D5154" s="1" t="s">
        <v>5309</v>
      </c>
      <c r="E5154" s="8">
        <f t="shared" ca="1" si="20"/>
        <v>0.64136937237218783</v>
      </c>
    </row>
    <row r="5155" spans="1:5" ht="15.75" customHeight="1" x14ac:dyDescent="0.3">
      <c r="A5155" s="1">
        <v>2426</v>
      </c>
      <c r="B5155" s="1" t="s">
        <v>8699</v>
      </c>
      <c r="C5155" s="1" t="s">
        <v>13428</v>
      </c>
      <c r="D5155" s="1" t="s">
        <v>8700</v>
      </c>
      <c r="E5155" s="8">
        <f t="shared" ca="1" si="20"/>
        <v>0.58173238184748732</v>
      </c>
    </row>
    <row r="5156" spans="1:5" ht="15.75" customHeight="1" x14ac:dyDescent="0.3">
      <c r="A5156" s="1">
        <v>2427</v>
      </c>
      <c r="B5156" s="1" t="s">
        <v>10430</v>
      </c>
      <c r="C5156" s="1" t="s">
        <v>13428</v>
      </c>
      <c r="D5156" s="1" t="s">
        <v>10431</v>
      </c>
      <c r="E5156" s="8">
        <f t="shared" ca="1" si="20"/>
        <v>0.4569308906819548</v>
      </c>
    </row>
    <row r="5157" spans="1:5" ht="15.75" customHeight="1" x14ac:dyDescent="0.3">
      <c r="A5157" s="1">
        <v>2427</v>
      </c>
      <c r="B5157" s="1" t="s">
        <v>3388</v>
      </c>
      <c r="C5157" s="1" t="s">
        <v>13428</v>
      </c>
      <c r="D5157" s="1" t="s">
        <v>10015</v>
      </c>
      <c r="E5157" s="8">
        <f t="shared" ca="1" si="20"/>
        <v>0.84896764885866649</v>
      </c>
    </row>
    <row r="5158" spans="1:5" ht="15.75" customHeight="1" x14ac:dyDescent="0.3">
      <c r="A5158" s="1">
        <v>2428</v>
      </c>
      <c r="B5158" s="1" t="s">
        <v>10581</v>
      </c>
      <c r="C5158" s="1" t="s">
        <v>13428</v>
      </c>
      <c r="D5158" s="1" t="s">
        <v>11065</v>
      </c>
      <c r="E5158" s="8">
        <f t="shared" ca="1" si="20"/>
        <v>0.17635231687404662</v>
      </c>
    </row>
    <row r="5159" spans="1:5" ht="15.75" customHeight="1" x14ac:dyDescent="0.3">
      <c r="A5159" s="1">
        <v>2428</v>
      </c>
      <c r="B5159" s="1" t="s">
        <v>12509</v>
      </c>
      <c r="C5159" s="1" t="s">
        <v>13428</v>
      </c>
      <c r="D5159" s="1" t="s">
        <v>12510</v>
      </c>
      <c r="E5159" s="8">
        <f t="shared" ca="1" si="20"/>
        <v>0.2833804762347073</v>
      </c>
    </row>
    <row r="5160" spans="1:5" ht="15.75" customHeight="1" x14ac:dyDescent="0.3">
      <c r="A5160" s="1">
        <v>2429</v>
      </c>
      <c r="B5160" s="1" t="s">
        <v>5147</v>
      </c>
      <c r="C5160" s="1" t="s">
        <v>13428</v>
      </c>
      <c r="D5160" s="1" t="s">
        <v>5148</v>
      </c>
      <c r="E5160" s="8">
        <f t="shared" ca="1" si="20"/>
        <v>0.37935568968228284</v>
      </c>
    </row>
    <row r="5161" spans="1:5" ht="15.75" customHeight="1" x14ac:dyDescent="0.3">
      <c r="A5161" s="1">
        <v>2429</v>
      </c>
      <c r="B5161" s="1" t="s">
        <v>7494</v>
      </c>
      <c r="C5161" s="1" t="s">
        <v>13428</v>
      </c>
      <c r="D5161" s="1" t="s">
        <v>8930</v>
      </c>
      <c r="E5161" s="8">
        <f t="shared" ca="1" si="20"/>
        <v>0.35655364815971946</v>
      </c>
    </row>
    <row r="5162" spans="1:5" ht="15.75" customHeight="1" x14ac:dyDescent="0.3">
      <c r="A5162" s="1">
        <v>2430</v>
      </c>
      <c r="B5162" s="1" t="s">
        <v>6515</v>
      </c>
      <c r="C5162" s="1" t="s">
        <v>13428</v>
      </c>
      <c r="D5162" s="1" t="s">
        <v>9141</v>
      </c>
      <c r="E5162" s="8">
        <f t="shared" ca="1" si="20"/>
        <v>0.55177512924413918</v>
      </c>
    </row>
    <row r="5163" spans="1:5" ht="15.75" customHeight="1" x14ac:dyDescent="0.3">
      <c r="A5163" s="1">
        <v>2430</v>
      </c>
      <c r="B5163" s="1" t="s">
        <v>9127</v>
      </c>
      <c r="C5163" s="1" t="s">
        <v>13428</v>
      </c>
      <c r="D5163" s="1" t="s">
        <v>9141</v>
      </c>
      <c r="E5163" s="8">
        <f t="shared" ca="1" si="20"/>
        <v>8.9730474326088716E-2</v>
      </c>
    </row>
    <row r="5164" spans="1:5" ht="15.75" customHeight="1" x14ac:dyDescent="0.3">
      <c r="A5164" s="1">
        <v>2431</v>
      </c>
      <c r="B5164" s="1" t="s">
        <v>10519</v>
      </c>
      <c r="C5164" s="1" t="s">
        <v>13428</v>
      </c>
      <c r="D5164" s="1" t="s">
        <v>13081</v>
      </c>
      <c r="E5164" s="8">
        <f t="shared" ca="1" si="20"/>
        <v>0.41548993366455911</v>
      </c>
    </row>
    <row r="5165" spans="1:5" ht="15.75" customHeight="1" x14ac:dyDescent="0.3">
      <c r="A5165" s="1">
        <v>2431</v>
      </c>
      <c r="B5165" s="1" t="s">
        <v>9229</v>
      </c>
      <c r="C5165" s="1" t="s">
        <v>13428</v>
      </c>
      <c r="D5165" s="1" t="s">
        <v>9362</v>
      </c>
      <c r="E5165" s="8">
        <f t="shared" ca="1" si="20"/>
        <v>0.24877162943325881</v>
      </c>
    </row>
    <row r="5166" spans="1:5" ht="15.75" customHeight="1" x14ac:dyDescent="0.3">
      <c r="A5166" s="1">
        <v>2432</v>
      </c>
      <c r="B5166" s="1" t="s">
        <v>8208</v>
      </c>
      <c r="C5166" s="1" t="s">
        <v>13428</v>
      </c>
      <c r="D5166" s="1" t="s">
        <v>8209</v>
      </c>
      <c r="E5166" s="8">
        <f t="shared" ca="1" si="20"/>
        <v>0.46448910206273264</v>
      </c>
    </row>
    <row r="5167" spans="1:5" ht="15.75" customHeight="1" x14ac:dyDescent="0.3">
      <c r="A5167" s="1">
        <v>2432</v>
      </c>
      <c r="B5167" s="1" t="s">
        <v>9377</v>
      </c>
      <c r="C5167" s="1" t="s">
        <v>13428</v>
      </c>
      <c r="D5167" s="1" t="s">
        <v>9378</v>
      </c>
      <c r="E5167" s="8">
        <f t="shared" ca="1" si="20"/>
        <v>4.2859005740033873E-2</v>
      </c>
    </row>
    <row r="5168" spans="1:5" ht="15.75" customHeight="1" x14ac:dyDescent="0.3">
      <c r="A5168" s="1">
        <v>2433</v>
      </c>
      <c r="B5168" s="1" t="s">
        <v>3819</v>
      </c>
      <c r="C5168" s="1" t="s">
        <v>13428</v>
      </c>
      <c r="D5168" s="1" t="s">
        <v>3820</v>
      </c>
      <c r="E5168" s="8">
        <f t="shared" ca="1" si="20"/>
        <v>0.5091792421196768</v>
      </c>
    </row>
    <row r="5169" spans="1:5" ht="15.75" customHeight="1" x14ac:dyDescent="0.3">
      <c r="A5169" s="1">
        <v>2433</v>
      </c>
      <c r="B5169" s="1" t="s">
        <v>2339</v>
      </c>
      <c r="C5169" s="1" t="s">
        <v>13428</v>
      </c>
      <c r="D5169" s="1" t="s">
        <v>6269</v>
      </c>
      <c r="E5169" s="8">
        <f t="shared" ca="1" si="20"/>
        <v>0.98639721495706245</v>
      </c>
    </row>
    <row r="5170" spans="1:5" ht="15.75" customHeight="1" x14ac:dyDescent="0.3">
      <c r="A5170" s="1">
        <v>2434</v>
      </c>
      <c r="B5170" s="1" t="s">
        <v>12119</v>
      </c>
      <c r="C5170" s="1" t="s">
        <v>13428</v>
      </c>
      <c r="D5170" s="1" t="s">
        <v>12120</v>
      </c>
      <c r="E5170" s="8">
        <f t="shared" ca="1" si="20"/>
        <v>0.90768306159469803</v>
      </c>
    </row>
    <row r="5171" spans="1:5" ht="15.75" customHeight="1" x14ac:dyDescent="0.3">
      <c r="A5171" s="1">
        <v>2434</v>
      </c>
      <c r="B5171" s="1" t="s">
        <v>9616</v>
      </c>
      <c r="C5171" s="1" t="s">
        <v>13428</v>
      </c>
      <c r="D5171" s="1" t="s">
        <v>9617</v>
      </c>
      <c r="E5171" s="8">
        <f t="shared" ca="1" si="20"/>
        <v>0.65557680874529412</v>
      </c>
    </row>
    <row r="5172" spans="1:5" ht="15.75" customHeight="1" x14ac:dyDescent="0.3">
      <c r="A5172" s="1">
        <v>2435</v>
      </c>
      <c r="B5172" s="1" t="s">
        <v>8852</v>
      </c>
      <c r="C5172" s="1" t="s">
        <v>13428</v>
      </c>
      <c r="D5172" s="1" t="s">
        <v>9760</v>
      </c>
      <c r="E5172" s="8">
        <f t="shared" ca="1" si="20"/>
        <v>0.41378708264801012</v>
      </c>
    </row>
    <row r="5173" spans="1:5" ht="15.75" customHeight="1" x14ac:dyDescent="0.3">
      <c r="A5173" s="1">
        <v>2435</v>
      </c>
      <c r="B5173" s="1" t="s">
        <v>9297</v>
      </c>
      <c r="C5173" s="1" t="s">
        <v>13428</v>
      </c>
      <c r="D5173" s="1" t="s">
        <v>9298</v>
      </c>
      <c r="E5173" s="8">
        <f t="shared" ca="1" si="20"/>
        <v>0.95678294503483641</v>
      </c>
    </row>
    <row r="5174" spans="1:5" ht="15.75" customHeight="1" x14ac:dyDescent="0.3">
      <c r="A5174" s="1">
        <v>2436</v>
      </c>
      <c r="B5174" s="1" t="s">
        <v>10379</v>
      </c>
      <c r="C5174" s="1" t="s">
        <v>13428</v>
      </c>
      <c r="D5174" s="1" t="s">
        <v>10380</v>
      </c>
      <c r="E5174" s="8">
        <f t="shared" ca="1" si="20"/>
        <v>0.64903135982271898</v>
      </c>
    </row>
    <row r="5175" spans="1:5" ht="15.75" customHeight="1" x14ac:dyDescent="0.3">
      <c r="A5175" s="1">
        <v>2436</v>
      </c>
      <c r="B5175" s="1" t="s">
        <v>7408</v>
      </c>
      <c r="C5175" s="1" t="s">
        <v>13428</v>
      </c>
      <c r="D5175" s="1" t="s">
        <v>7409</v>
      </c>
      <c r="E5175" s="8">
        <f t="shared" ca="1" si="20"/>
        <v>0.11769968511429796</v>
      </c>
    </row>
    <row r="5176" spans="1:5" ht="15.75" customHeight="1" x14ac:dyDescent="0.3">
      <c r="A5176" s="1">
        <v>2437</v>
      </c>
      <c r="B5176" s="1" t="s">
        <v>11314</v>
      </c>
      <c r="C5176" s="1" t="s">
        <v>13428</v>
      </c>
      <c r="D5176" s="1" t="s">
        <v>11992</v>
      </c>
      <c r="E5176" s="8">
        <f t="shared" ca="1" si="20"/>
        <v>0.45914098254411384</v>
      </c>
    </row>
    <row r="5177" spans="1:5" ht="15.75" customHeight="1" x14ac:dyDescent="0.3">
      <c r="A5177" s="1">
        <v>2437</v>
      </c>
      <c r="B5177" s="1" t="s">
        <v>8413</v>
      </c>
      <c r="C5177" s="1" t="s">
        <v>13428</v>
      </c>
      <c r="D5177" s="1" t="s">
        <v>8414</v>
      </c>
      <c r="E5177" s="8">
        <f t="shared" ca="1" si="20"/>
        <v>0.18316586705111171</v>
      </c>
    </row>
    <row r="5178" spans="1:5" ht="15.75" customHeight="1" x14ac:dyDescent="0.3">
      <c r="A5178" s="1">
        <v>2438</v>
      </c>
      <c r="B5178" s="1" t="s">
        <v>263</v>
      </c>
      <c r="C5178" s="1" t="s">
        <v>13428</v>
      </c>
      <c r="D5178" s="1" t="s">
        <v>264</v>
      </c>
      <c r="E5178" s="8">
        <f t="shared" ca="1" si="20"/>
        <v>0.73977291577275472</v>
      </c>
    </row>
    <row r="5179" spans="1:5" ht="15.75" customHeight="1" x14ac:dyDescent="0.3">
      <c r="A5179" s="1">
        <v>2438</v>
      </c>
      <c r="B5179" s="1" t="s">
        <v>3972</v>
      </c>
      <c r="C5179" s="1" t="s">
        <v>13428</v>
      </c>
      <c r="D5179" s="1" t="s">
        <v>3973</v>
      </c>
      <c r="E5179" s="8">
        <f t="shared" ca="1" si="20"/>
        <v>0.39961538964622034</v>
      </c>
    </row>
    <row r="5180" spans="1:5" ht="15.75" customHeight="1" x14ac:dyDescent="0.3">
      <c r="A5180" s="1">
        <v>2439</v>
      </c>
      <c r="B5180" s="1" t="s">
        <v>8271</v>
      </c>
      <c r="C5180" s="1" t="s">
        <v>13428</v>
      </c>
      <c r="D5180" s="1" t="s">
        <v>9559</v>
      </c>
      <c r="E5180" s="8">
        <f t="shared" ca="1" si="20"/>
        <v>0.54961242676760391</v>
      </c>
    </row>
    <row r="5181" spans="1:5" ht="15.75" customHeight="1" x14ac:dyDescent="0.3">
      <c r="A5181" s="1">
        <v>2439</v>
      </c>
      <c r="B5181" s="1" t="s">
        <v>6253</v>
      </c>
      <c r="C5181" s="1" t="s">
        <v>13428</v>
      </c>
      <c r="D5181" s="1" t="s">
        <v>9559</v>
      </c>
      <c r="E5181" s="8">
        <f t="shared" ca="1" si="20"/>
        <v>0.2286795605933315</v>
      </c>
    </row>
    <row r="5182" spans="1:5" ht="15.75" customHeight="1" x14ac:dyDescent="0.3">
      <c r="A5182" s="1">
        <v>2440</v>
      </c>
      <c r="B5182" s="1" t="s">
        <v>5973</v>
      </c>
      <c r="C5182" s="1" t="s">
        <v>13428</v>
      </c>
      <c r="D5182" s="1" t="s">
        <v>885</v>
      </c>
      <c r="E5182" s="8">
        <f t="shared" ca="1" si="20"/>
        <v>0.81202836585873228</v>
      </c>
    </row>
    <row r="5183" spans="1:5" ht="15.75" customHeight="1" x14ac:dyDescent="0.3">
      <c r="A5183" s="1">
        <v>2440</v>
      </c>
      <c r="B5183" s="1" t="s">
        <v>884</v>
      </c>
      <c r="C5183" s="1" t="s">
        <v>13428</v>
      </c>
      <c r="D5183" s="1" t="s">
        <v>885</v>
      </c>
      <c r="E5183" s="8">
        <f t="shared" ca="1" si="20"/>
        <v>8.034286518638678E-2</v>
      </c>
    </row>
    <row r="5184" spans="1:5" ht="15.75" customHeight="1" x14ac:dyDescent="0.3">
      <c r="A5184" s="1">
        <v>2441</v>
      </c>
      <c r="B5184" s="1" t="s">
        <v>9773</v>
      </c>
      <c r="C5184" s="1" t="s">
        <v>13428</v>
      </c>
      <c r="D5184" s="1" t="s">
        <v>12865</v>
      </c>
      <c r="E5184" s="8">
        <f t="shared" ca="1" si="20"/>
        <v>0.55018650828725313</v>
      </c>
    </row>
    <row r="5185" spans="1:5" ht="15.75" customHeight="1" x14ac:dyDescent="0.3">
      <c r="A5185" s="1">
        <v>2441</v>
      </c>
      <c r="B5185" s="1" t="s">
        <v>4006</v>
      </c>
      <c r="C5185" s="1" t="s">
        <v>13428</v>
      </c>
      <c r="D5185" s="1" t="s">
        <v>7545</v>
      </c>
      <c r="E5185" s="8">
        <f t="shared" ca="1" si="20"/>
        <v>0.1058809236445325</v>
      </c>
    </row>
    <row r="5186" spans="1:5" ht="15.75" customHeight="1" x14ac:dyDescent="0.3">
      <c r="A5186" s="1">
        <v>2442</v>
      </c>
      <c r="B5186" s="1" t="s">
        <v>8267</v>
      </c>
      <c r="C5186" s="1" t="s">
        <v>13428</v>
      </c>
      <c r="D5186" s="1" t="s">
        <v>8268</v>
      </c>
      <c r="E5186" s="8">
        <f t="shared" ca="1" si="20"/>
        <v>0.33400214579176635</v>
      </c>
    </row>
    <row r="5187" spans="1:5" ht="15.75" customHeight="1" x14ac:dyDescent="0.3">
      <c r="A5187" s="1">
        <v>2442</v>
      </c>
      <c r="B5187" s="1" t="s">
        <v>6479</v>
      </c>
      <c r="C5187" s="1" t="s">
        <v>13428</v>
      </c>
      <c r="D5187" s="1" t="s">
        <v>6480</v>
      </c>
      <c r="E5187" s="8">
        <f t="shared" ca="1" si="20"/>
        <v>0.29207185442543471</v>
      </c>
    </row>
    <row r="5188" spans="1:5" ht="15.75" customHeight="1" x14ac:dyDescent="0.3">
      <c r="A5188" s="1">
        <v>2443</v>
      </c>
      <c r="B5188" s="1" t="s">
        <v>11450</v>
      </c>
      <c r="C5188" s="1" t="s">
        <v>13428</v>
      </c>
      <c r="D5188" s="1" t="s">
        <v>11451</v>
      </c>
      <c r="E5188" s="8">
        <f t="shared" ca="1" si="20"/>
        <v>0.49132133016973734</v>
      </c>
    </row>
    <row r="5189" spans="1:5" ht="15.75" customHeight="1" x14ac:dyDescent="0.3">
      <c r="A5189" s="1">
        <v>2443</v>
      </c>
      <c r="B5189" s="1" t="s">
        <v>9429</v>
      </c>
      <c r="C5189" s="1" t="s">
        <v>13428</v>
      </c>
      <c r="D5189" s="1" t="s">
        <v>9430</v>
      </c>
      <c r="E5189" s="8">
        <f t="shared" ca="1" si="20"/>
        <v>3.6982287494002897E-2</v>
      </c>
    </row>
    <row r="5190" spans="1:5" ht="15.75" customHeight="1" x14ac:dyDescent="0.3">
      <c r="A5190" s="1">
        <v>2444</v>
      </c>
      <c r="B5190" s="1" t="s">
        <v>7639</v>
      </c>
      <c r="C5190" s="1" t="s">
        <v>13428</v>
      </c>
      <c r="D5190" s="1" t="s">
        <v>7640</v>
      </c>
      <c r="E5190" s="8">
        <f t="shared" ca="1" si="20"/>
        <v>0.96300873726913339</v>
      </c>
    </row>
    <row r="5191" spans="1:5" ht="15.75" customHeight="1" x14ac:dyDescent="0.3">
      <c r="A5191" s="1">
        <v>2444</v>
      </c>
      <c r="B5191" s="1" t="s">
        <v>8275</v>
      </c>
      <c r="C5191" s="1" t="s">
        <v>13428</v>
      </c>
      <c r="D5191" s="1" t="s">
        <v>8276</v>
      </c>
      <c r="E5191" s="8">
        <f t="shared" ca="1" si="20"/>
        <v>0.57087679043737605</v>
      </c>
    </row>
    <row r="5192" spans="1:5" ht="15.75" customHeight="1" x14ac:dyDescent="0.3">
      <c r="A5192" s="1">
        <v>2445</v>
      </c>
      <c r="B5192" s="1" t="s">
        <v>2664</v>
      </c>
      <c r="C5192" s="1" t="s">
        <v>13428</v>
      </c>
      <c r="D5192" s="1" t="s">
        <v>9290</v>
      </c>
      <c r="E5192" s="8">
        <f t="shared" ca="1" si="20"/>
        <v>0.16819796759970307</v>
      </c>
    </row>
    <row r="5193" spans="1:5" ht="15.75" customHeight="1" x14ac:dyDescent="0.3">
      <c r="A5193" s="1">
        <v>2445</v>
      </c>
      <c r="B5193" s="1" t="s">
        <v>12220</v>
      </c>
      <c r="C5193" s="1" t="s">
        <v>13428</v>
      </c>
      <c r="D5193" s="1" t="s">
        <v>13242</v>
      </c>
      <c r="E5193" s="8">
        <f t="shared" ca="1" si="20"/>
        <v>0.18368489376102137</v>
      </c>
    </row>
    <row r="5194" spans="1:5" ht="15.75" customHeight="1" x14ac:dyDescent="0.3">
      <c r="A5194" s="1">
        <v>2446</v>
      </c>
      <c r="B5194" s="1" t="s">
        <v>9244</v>
      </c>
      <c r="C5194" s="1" t="s">
        <v>13428</v>
      </c>
      <c r="D5194" s="1" t="s">
        <v>12794</v>
      </c>
      <c r="E5194" s="8">
        <f t="shared" ca="1" si="20"/>
        <v>0.41841594311348174</v>
      </c>
    </row>
    <row r="5195" spans="1:5" ht="15.75" customHeight="1" x14ac:dyDescent="0.3">
      <c r="A5195" s="1">
        <v>2446</v>
      </c>
      <c r="B5195" s="1" t="s">
        <v>11877</v>
      </c>
      <c r="C5195" s="1" t="s">
        <v>13428</v>
      </c>
      <c r="D5195" s="1" t="s">
        <v>13317</v>
      </c>
      <c r="E5195" s="8">
        <f t="shared" ca="1" si="20"/>
        <v>0.45206050170412304</v>
      </c>
    </row>
    <row r="5196" spans="1:5" ht="15.75" customHeight="1" x14ac:dyDescent="0.3">
      <c r="A5196" s="1">
        <v>2447</v>
      </c>
      <c r="B5196" s="1" t="s">
        <v>3217</v>
      </c>
      <c r="C5196" s="1" t="s">
        <v>13428</v>
      </c>
      <c r="D5196" s="1" t="s">
        <v>9237</v>
      </c>
      <c r="E5196" s="8">
        <f t="shared" ca="1" si="20"/>
        <v>0.37393459053576461</v>
      </c>
    </row>
    <row r="5197" spans="1:5" ht="15.75" customHeight="1" x14ac:dyDescent="0.3">
      <c r="A5197" s="1">
        <v>2447</v>
      </c>
      <c r="B5197" s="1" t="s">
        <v>6043</v>
      </c>
      <c r="C5197" s="1" t="s">
        <v>13428</v>
      </c>
      <c r="D5197" s="1" t="s">
        <v>9237</v>
      </c>
      <c r="E5197" s="8">
        <f t="shared" ca="1" si="20"/>
        <v>2.3540409847400134E-3</v>
      </c>
    </row>
    <row r="5198" spans="1:5" ht="15.75" customHeight="1" x14ac:dyDescent="0.3">
      <c r="A5198" s="1">
        <v>2448</v>
      </c>
      <c r="B5198" s="1" t="s">
        <v>8176</v>
      </c>
      <c r="C5198" s="1" t="s">
        <v>13428</v>
      </c>
      <c r="D5198" s="1" t="s">
        <v>8177</v>
      </c>
      <c r="E5198" s="8">
        <f t="shared" ca="1" si="20"/>
        <v>0.78231803920104048</v>
      </c>
    </row>
    <row r="5199" spans="1:5" ht="15.75" customHeight="1" x14ac:dyDescent="0.3">
      <c r="A5199" s="1">
        <v>2448</v>
      </c>
      <c r="B5199" s="1" t="s">
        <v>6413</v>
      </c>
      <c r="C5199" s="1" t="s">
        <v>13428</v>
      </c>
      <c r="D5199" s="1" t="s">
        <v>6414</v>
      </c>
      <c r="E5199" s="8">
        <f t="shared" ca="1" si="20"/>
        <v>0.85904401202069502</v>
      </c>
    </row>
    <row r="5200" spans="1:5" ht="15.75" customHeight="1" x14ac:dyDescent="0.3">
      <c r="A5200" s="1">
        <v>2449</v>
      </c>
      <c r="B5200" s="1" t="s">
        <v>5095</v>
      </c>
      <c r="C5200" s="1" t="s">
        <v>13428</v>
      </c>
      <c r="D5200" s="1" t="s">
        <v>3162</v>
      </c>
      <c r="E5200" s="8">
        <f t="shared" ca="1" si="20"/>
        <v>0.27702449376939908</v>
      </c>
    </row>
    <row r="5201" spans="1:5" ht="15.75" customHeight="1" x14ac:dyDescent="0.3">
      <c r="A5201" s="1">
        <v>2449</v>
      </c>
      <c r="B5201" s="1" t="s">
        <v>3161</v>
      </c>
      <c r="C5201" s="1" t="s">
        <v>13428</v>
      </c>
      <c r="D5201" s="1" t="s">
        <v>3162</v>
      </c>
      <c r="E5201" s="8">
        <f t="shared" ca="1" si="20"/>
        <v>0.42060284428297168</v>
      </c>
    </row>
    <row r="5202" spans="1:5" ht="15.75" customHeight="1" x14ac:dyDescent="0.3">
      <c r="A5202" s="1">
        <v>2450</v>
      </c>
      <c r="B5202" s="1" t="s">
        <v>5613</v>
      </c>
      <c r="C5202" s="1" t="s">
        <v>13428</v>
      </c>
      <c r="D5202" s="1" t="s">
        <v>6444</v>
      </c>
      <c r="E5202" s="8">
        <f t="shared" ca="1" si="20"/>
        <v>0.79702674371034199</v>
      </c>
    </row>
    <row r="5203" spans="1:5" ht="15.75" customHeight="1" x14ac:dyDescent="0.3">
      <c r="A5203" s="1">
        <v>2450</v>
      </c>
      <c r="B5203" s="1" t="s">
        <v>9702</v>
      </c>
      <c r="C5203" s="1" t="s">
        <v>13428</v>
      </c>
      <c r="D5203" s="1" t="s">
        <v>9703</v>
      </c>
      <c r="E5203" s="8">
        <f t="shared" ca="1" si="20"/>
        <v>0.81715876517982011</v>
      </c>
    </row>
    <row r="5204" spans="1:5" ht="15.75" customHeight="1" x14ac:dyDescent="0.3">
      <c r="A5204" s="1">
        <v>2451</v>
      </c>
      <c r="B5204" s="1" t="s">
        <v>2805</v>
      </c>
      <c r="C5204" s="1" t="s">
        <v>13428</v>
      </c>
      <c r="D5204" s="1" t="s">
        <v>2806</v>
      </c>
      <c r="E5204" s="8">
        <f t="shared" ca="1" si="20"/>
        <v>0.78660828517591719</v>
      </c>
    </row>
    <row r="5205" spans="1:5" ht="15.75" customHeight="1" x14ac:dyDescent="0.3">
      <c r="A5205" s="1">
        <v>2451</v>
      </c>
      <c r="B5205" s="1" t="s">
        <v>3290</v>
      </c>
      <c r="C5205" s="1" t="s">
        <v>13428</v>
      </c>
      <c r="D5205" s="1" t="s">
        <v>2806</v>
      </c>
      <c r="E5205" s="8">
        <f t="shared" ca="1" si="20"/>
        <v>0.88631901747710173</v>
      </c>
    </row>
    <row r="5206" spans="1:5" ht="15.75" customHeight="1" x14ac:dyDescent="0.3">
      <c r="A5206" s="1">
        <v>2452</v>
      </c>
      <c r="B5206" s="1" t="s">
        <v>7421</v>
      </c>
      <c r="C5206" s="1" t="s">
        <v>13428</v>
      </c>
      <c r="D5206" s="1" t="s">
        <v>8812</v>
      </c>
      <c r="E5206" s="8">
        <f t="shared" ca="1" si="20"/>
        <v>0.22521832349088644</v>
      </c>
    </row>
    <row r="5207" spans="1:5" ht="15.75" customHeight="1" x14ac:dyDescent="0.3">
      <c r="A5207" s="1">
        <v>2452</v>
      </c>
      <c r="B5207" s="1" t="s">
        <v>11459</v>
      </c>
      <c r="C5207" s="1" t="s">
        <v>13428</v>
      </c>
      <c r="D5207" s="1" t="s">
        <v>12087</v>
      </c>
      <c r="E5207" s="8">
        <f t="shared" ca="1" si="20"/>
        <v>6.5778505135495324E-2</v>
      </c>
    </row>
    <row r="5208" spans="1:5" ht="15.75" customHeight="1" x14ac:dyDescent="0.3">
      <c r="A5208" s="1">
        <v>2453</v>
      </c>
      <c r="B5208" s="1" t="s">
        <v>6720</v>
      </c>
      <c r="C5208" s="1" t="s">
        <v>13428</v>
      </c>
      <c r="D5208" s="1" t="s">
        <v>952</v>
      </c>
      <c r="E5208" s="8">
        <f t="shared" ca="1" si="20"/>
        <v>0.13973551611870194</v>
      </c>
    </row>
    <row r="5209" spans="1:5" ht="15.75" customHeight="1" x14ac:dyDescent="0.3">
      <c r="A5209" s="1">
        <v>2453</v>
      </c>
      <c r="B5209" s="1" t="s">
        <v>951</v>
      </c>
      <c r="C5209" s="1" t="s">
        <v>13428</v>
      </c>
      <c r="D5209" s="1" t="s">
        <v>952</v>
      </c>
      <c r="E5209" s="8">
        <f t="shared" ca="1" si="20"/>
        <v>0.41433109687677872</v>
      </c>
    </row>
    <row r="5210" spans="1:5" ht="15.75" customHeight="1" x14ac:dyDescent="0.3">
      <c r="A5210" s="1">
        <v>2454</v>
      </c>
      <c r="B5210" s="1" t="s">
        <v>12383</v>
      </c>
      <c r="C5210" s="1" t="s">
        <v>13428</v>
      </c>
      <c r="D5210" s="1" t="s">
        <v>12384</v>
      </c>
      <c r="E5210" s="8">
        <f t="shared" ca="1" si="20"/>
        <v>0.64592755231406829</v>
      </c>
    </row>
    <row r="5211" spans="1:5" ht="15.75" customHeight="1" x14ac:dyDescent="0.3">
      <c r="A5211" s="1">
        <v>2454</v>
      </c>
      <c r="B5211" s="1" t="s">
        <v>1222</v>
      </c>
      <c r="C5211" s="1" t="s">
        <v>13428</v>
      </c>
      <c r="D5211" s="1" t="s">
        <v>3612</v>
      </c>
      <c r="E5211" s="8">
        <f t="shared" ca="1" si="20"/>
        <v>0.12102366390434594</v>
      </c>
    </row>
    <row r="5212" spans="1:5" ht="15.75" customHeight="1" x14ac:dyDescent="0.3">
      <c r="A5212" s="1">
        <v>2455</v>
      </c>
      <c r="B5212" s="1" t="s">
        <v>8847</v>
      </c>
      <c r="C5212" s="1" t="s">
        <v>13428</v>
      </c>
      <c r="D5212" s="1" t="s">
        <v>12475</v>
      </c>
      <c r="E5212" s="8">
        <f t="shared" ca="1" si="20"/>
        <v>9.376959406261276E-2</v>
      </c>
    </row>
    <row r="5213" spans="1:5" ht="15.75" customHeight="1" x14ac:dyDescent="0.3">
      <c r="A5213" s="1">
        <v>2455</v>
      </c>
      <c r="B5213" s="1" t="s">
        <v>2563</v>
      </c>
      <c r="C5213" s="1" t="s">
        <v>13428</v>
      </c>
      <c r="D5213" s="1" t="s">
        <v>2564</v>
      </c>
      <c r="E5213" s="8">
        <f t="shared" ca="1" si="20"/>
        <v>0.23404207523349996</v>
      </c>
    </row>
    <row r="5214" spans="1:5" ht="15.75" customHeight="1" x14ac:dyDescent="0.3">
      <c r="A5214" s="1">
        <v>2456</v>
      </c>
      <c r="B5214" s="1" t="s">
        <v>8837</v>
      </c>
      <c r="C5214" s="1" t="s">
        <v>13428</v>
      </c>
      <c r="D5214" s="1" t="s">
        <v>8838</v>
      </c>
      <c r="E5214" s="8">
        <f t="shared" ca="1" si="20"/>
        <v>0.11957886428963826</v>
      </c>
    </row>
    <row r="5215" spans="1:5" ht="15.75" customHeight="1" x14ac:dyDescent="0.3">
      <c r="A5215" s="1">
        <v>2456</v>
      </c>
      <c r="B5215" s="1" t="s">
        <v>8215</v>
      </c>
      <c r="C5215" s="1" t="s">
        <v>13428</v>
      </c>
      <c r="D5215" s="1" t="s">
        <v>8838</v>
      </c>
      <c r="E5215" s="8">
        <f t="shared" ca="1" si="20"/>
        <v>0.67125557954199477</v>
      </c>
    </row>
    <row r="5216" spans="1:5" ht="15.75" customHeight="1" x14ac:dyDescent="0.3">
      <c r="A5216" s="1">
        <v>2457</v>
      </c>
      <c r="B5216" s="1" t="s">
        <v>2891</v>
      </c>
      <c r="C5216" s="1" t="s">
        <v>13428</v>
      </c>
      <c r="D5216" s="1" t="s">
        <v>980</v>
      </c>
      <c r="E5216" s="8">
        <f t="shared" ca="1" si="20"/>
        <v>0.93183256962659811</v>
      </c>
    </row>
    <row r="5217" spans="1:5" ht="15.75" customHeight="1" x14ac:dyDescent="0.3">
      <c r="A5217" s="1">
        <v>2457</v>
      </c>
      <c r="B5217" s="1" t="s">
        <v>979</v>
      </c>
      <c r="C5217" s="1" t="s">
        <v>13428</v>
      </c>
      <c r="D5217" s="1" t="s">
        <v>980</v>
      </c>
      <c r="E5217" s="8">
        <f t="shared" ca="1" si="20"/>
        <v>0.78864049870733799</v>
      </c>
    </row>
    <row r="5218" spans="1:5" ht="15.75" customHeight="1" x14ac:dyDescent="0.3">
      <c r="A5218" s="1">
        <v>2458</v>
      </c>
      <c r="B5218" s="1" t="s">
        <v>5584</v>
      </c>
      <c r="C5218" s="1" t="s">
        <v>13428</v>
      </c>
      <c r="D5218" s="1" t="s">
        <v>5585</v>
      </c>
      <c r="E5218" s="8">
        <f t="shared" ca="1" si="20"/>
        <v>0.86143507293042842</v>
      </c>
    </row>
    <row r="5219" spans="1:5" ht="15.75" customHeight="1" x14ac:dyDescent="0.3">
      <c r="A5219" s="1">
        <v>2458</v>
      </c>
      <c r="B5219" s="1" t="s">
        <v>10599</v>
      </c>
      <c r="C5219" s="1" t="s">
        <v>13428</v>
      </c>
      <c r="D5219" s="1" t="s">
        <v>5585</v>
      </c>
      <c r="E5219" s="8">
        <f t="shared" ca="1" si="20"/>
        <v>9.9013296612904256E-3</v>
      </c>
    </row>
    <row r="5220" spans="1:5" ht="15.75" customHeight="1" x14ac:dyDescent="0.3">
      <c r="A5220" s="1">
        <v>2459</v>
      </c>
      <c r="B5220" s="1" t="s">
        <v>3056</v>
      </c>
      <c r="C5220" s="1" t="s">
        <v>13428</v>
      </c>
      <c r="D5220" s="1" t="s">
        <v>12420</v>
      </c>
      <c r="E5220" s="8">
        <f t="shared" ca="1" si="20"/>
        <v>0.56071889213836013</v>
      </c>
    </row>
    <row r="5221" spans="1:5" ht="15.75" customHeight="1" x14ac:dyDescent="0.3">
      <c r="A5221" s="1">
        <v>2459</v>
      </c>
      <c r="B5221" s="1" t="s">
        <v>11802</v>
      </c>
      <c r="C5221" s="1" t="s">
        <v>13428</v>
      </c>
      <c r="D5221" s="1" t="s">
        <v>11803</v>
      </c>
      <c r="E5221" s="8">
        <f t="shared" ca="1" si="20"/>
        <v>0.24881395926530436</v>
      </c>
    </row>
    <row r="5222" spans="1:5" ht="15.75" customHeight="1" x14ac:dyDescent="0.3">
      <c r="A5222" s="1">
        <v>2460</v>
      </c>
      <c r="B5222" s="1" t="s">
        <v>4647</v>
      </c>
      <c r="C5222" s="1" t="s">
        <v>13428</v>
      </c>
      <c r="D5222" s="1" t="s">
        <v>12356</v>
      </c>
      <c r="E5222" s="8">
        <f t="shared" ca="1" si="20"/>
        <v>0.38171881482721359</v>
      </c>
    </row>
    <row r="5223" spans="1:5" ht="15.75" customHeight="1" x14ac:dyDescent="0.3">
      <c r="A5223" s="1">
        <v>2460</v>
      </c>
      <c r="B5223" s="1" t="s">
        <v>12878</v>
      </c>
      <c r="C5223" s="1" t="s">
        <v>13428</v>
      </c>
      <c r="D5223" s="1" t="s">
        <v>12356</v>
      </c>
      <c r="E5223" s="8">
        <f t="shared" ca="1" si="20"/>
        <v>0.26866625727484705</v>
      </c>
    </row>
    <row r="5224" spans="1:5" ht="15.75" customHeight="1" x14ac:dyDescent="0.3">
      <c r="A5224" s="1">
        <v>2461</v>
      </c>
      <c r="B5224" s="1" t="s">
        <v>11267</v>
      </c>
      <c r="C5224" s="1" t="s">
        <v>13428</v>
      </c>
      <c r="D5224" s="1" t="s">
        <v>12621</v>
      </c>
      <c r="E5224" s="8">
        <f t="shared" ca="1" si="20"/>
        <v>0.69026316889898387</v>
      </c>
    </row>
    <row r="5225" spans="1:5" ht="15.75" customHeight="1" x14ac:dyDescent="0.3">
      <c r="A5225" s="1">
        <v>2461</v>
      </c>
      <c r="B5225" s="1" t="s">
        <v>5499</v>
      </c>
      <c r="C5225" s="1" t="s">
        <v>13428</v>
      </c>
      <c r="D5225" s="1" t="s">
        <v>5500</v>
      </c>
      <c r="E5225" s="8">
        <f t="shared" ca="1" si="20"/>
        <v>0.92392639842599988</v>
      </c>
    </row>
    <row r="5226" spans="1:5" ht="15.75" customHeight="1" x14ac:dyDescent="0.3">
      <c r="A5226" s="1">
        <v>2462</v>
      </c>
      <c r="B5226" s="1" t="s">
        <v>7865</v>
      </c>
      <c r="C5226" s="1" t="s">
        <v>13428</v>
      </c>
      <c r="D5226" s="1" t="s">
        <v>10527</v>
      </c>
      <c r="E5226" s="8">
        <f t="shared" ca="1" si="20"/>
        <v>0.45000989346840881</v>
      </c>
    </row>
    <row r="5227" spans="1:5" ht="15.75" customHeight="1" x14ac:dyDescent="0.3">
      <c r="A5227" s="1">
        <v>2462</v>
      </c>
      <c r="B5227" s="1" t="s">
        <v>12960</v>
      </c>
      <c r="C5227" s="1" t="s">
        <v>13428</v>
      </c>
      <c r="D5227" s="1" t="s">
        <v>13194</v>
      </c>
      <c r="E5227" s="8">
        <f t="shared" ca="1" si="20"/>
        <v>0.81262068300023205</v>
      </c>
    </row>
    <row r="5228" spans="1:5" ht="15.75" customHeight="1" x14ac:dyDescent="0.3">
      <c r="A5228" s="1">
        <v>2463</v>
      </c>
      <c r="B5228" s="1" t="s">
        <v>3306</v>
      </c>
      <c r="C5228" s="1" t="s">
        <v>13428</v>
      </c>
      <c r="D5228" s="1" t="s">
        <v>3307</v>
      </c>
      <c r="E5228" s="8">
        <f t="shared" ca="1" si="20"/>
        <v>0.36603668647634691</v>
      </c>
    </row>
    <row r="5229" spans="1:5" ht="15.75" customHeight="1" x14ac:dyDescent="0.3">
      <c r="A5229" s="1">
        <v>2463</v>
      </c>
      <c r="B5229" s="1" t="s">
        <v>3369</v>
      </c>
      <c r="C5229" s="1" t="s">
        <v>13428</v>
      </c>
      <c r="D5229" s="1" t="s">
        <v>3307</v>
      </c>
      <c r="E5229" s="8">
        <f t="shared" ca="1" si="20"/>
        <v>0.46309458174559182</v>
      </c>
    </row>
    <row r="5230" spans="1:5" ht="15.75" customHeight="1" x14ac:dyDescent="0.3">
      <c r="A5230" s="1">
        <v>2464</v>
      </c>
      <c r="B5230" s="1" t="s">
        <v>3812</v>
      </c>
      <c r="C5230" s="1" t="s">
        <v>13428</v>
      </c>
      <c r="D5230" s="1" t="s">
        <v>3813</v>
      </c>
      <c r="E5230" s="8">
        <f t="shared" ca="1" si="20"/>
        <v>0.48464583477694234</v>
      </c>
    </row>
    <row r="5231" spans="1:5" ht="15.75" customHeight="1" x14ac:dyDescent="0.3">
      <c r="A5231" s="1">
        <v>2464</v>
      </c>
      <c r="B5231" s="1" t="s">
        <v>2139</v>
      </c>
      <c r="C5231" s="1" t="s">
        <v>13428</v>
      </c>
      <c r="D5231" s="1" t="s">
        <v>10571</v>
      </c>
      <c r="E5231" s="8">
        <f t="shared" ca="1" si="20"/>
        <v>4.4038458598372299E-2</v>
      </c>
    </row>
    <row r="5232" spans="1:5" ht="15.75" customHeight="1" x14ac:dyDescent="0.3">
      <c r="A5232" s="1">
        <v>2465</v>
      </c>
      <c r="B5232" s="1" t="s">
        <v>11970</v>
      </c>
      <c r="C5232" s="1" t="s">
        <v>13428</v>
      </c>
      <c r="D5232" s="1" t="s">
        <v>11995</v>
      </c>
      <c r="E5232" s="8">
        <f t="shared" ca="1" si="20"/>
        <v>0.81401999508364353</v>
      </c>
    </row>
    <row r="5233" spans="1:5" ht="15.75" customHeight="1" x14ac:dyDescent="0.3">
      <c r="A5233" s="1">
        <v>2465</v>
      </c>
      <c r="B5233" s="1" t="s">
        <v>6288</v>
      </c>
      <c r="C5233" s="1" t="s">
        <v>13428</v>
      </c>
      <c r="D5233" s="1" t="s">
        <v>8739</v>
      </c>
      <c r="E5233" s="8">
        <f t="shared" ca="1" si="20"/>
        <v>0.50793213624884415</v>
      </c>
    </row>
    <row r="5234" spans="1:5" ht="15.75" customHeight="1" x14ac:dyDescent="0.3">
      <c r="A5234" s="1">
        <v>2466</v>
      </c>
      <c r="B5234" s="1" t="s">
        <v>4084</v>
      </c>
      <c r="C5234" s="1" t="s">
        <v>13428</v>
      </c>
      <c r="D5234" s="1" t="s">
        <v>12671</v>
      </c>
      <c r="E5234" s="8">
        <f t="shared" ca="1" si="20"/>
        <v>0.51959168431035918</v>
      </c>
    </row>
    <row r="5235" spans="1:5" ht="15.75" customHeight="1" x14ac:dyDescent="0.3">
      <c r="A5235" s="1">
        <v>2466</v>
      </c>
      <c r="B5235" s="1" t="s">
        <v>11911</v>
      </c>
      <c r="C5235" s="1" t="s">
        <v>13428</v>
      </c>
      <c r="D5235" s="1" t="s">
        <v>11912</v>
      </c>
      <c r="E5235" s="8">
        <f t="shared" ca="1" si="20"/>
        <v>0.84015868683820338</v>
      </c>
    </row>
    <row r="5236" spans="1:5" ht="15.75" customHeight="1" x14ac:dyDescent="0.3">
      <c r="A5236" s="1">
        <v>2467</v>
      </c>
      <c r="B5236" s="1" t="s">
        <v>10731</v>
      </c>
      <c r="C5236" s="1" t="s">
        <v>13428</v>
      </c>
      <c r="D5236" s="1" t="s">
        <v>13393</v>
      </c>
      <c r="E5236" s="8">
        <f t="shared" ca="1" si="20"/>
        <v>0.78636605380200364</v>
      </c>
    </row>
    <row r="5237" spans="1:5" ht="15.75" customHeight="1" x14ac:dyDescent="0.3">
      <c r="A5237" s="1">
        <v>2467</v>
      </c>
      <c r="B5237" s="1" t="s">
        <v>1433</v>
      </c>
      <c r="C5237" s="1" t="s">
        <v>13428</v>
      </c>
      <c r="D5237" s="1" t="s">
        <v>13233</v>
      </c>
      <c r="E5237" s="8">
        <f t="shared" ca="1" si="20"/>
        <v>0.23316524239915215</v>
      </c>
    </row>
    <row r="5238" spans="1:5" ht="15.75" customHeight="1" x14ac:dyDescent="0.3">
      <c r="A5238" s="1">
        <v>2468</v>
      </c>
      <c r="B5238" s="1" t="s">
        <v>6967</v>
      </c>
      <c r="C5238" s="1" t="s">
        <v>13428</v>
      </c>
      <c r="D5238" s="1" t="s">
        <v>11109</v>
      </c>
      <c r="E5238" s="8">
        <f t="shared" ca="1" si="20"/>
        <v>0.1299028489156695</v>
      </c>
    </row>
    <row r="5239" spans="1:5" ht="15.75" customHeight="1" x14ac:dyDescent="0.3">
      <c r="A5239" s="1">
        <v>2468</v>
      </c>
      <c r="B5239" s="1" t="s">
        <v>2543</v>
      </c>
      <c r="C5239" s="1" t="s">
        <v>13428</v>
      </c>
      <c r="D5239" s="1" t="s">
        <v>2544</v>
      </c>
      <c r="E5239" s="8">
        <f t="shared" ca="1" si="20"/>
        <v>0.22806296842118123</v>
      </c>
    </row>
    <row r="5240" spans="1:5" ht="15.75" customHeight="1" x14ac:dyDescent="0.3">
      <c r="A5240" s="1">
        <v>2469</v>
      </c>
      <c r="B5240" s="1" t="s">
        <v>10879</v>
      </c>
      <c r="C5240" s="1" t="s">
        <v>13428</v>
      </c>
      <c r="D5240" s="1" t="s">
        <v>10880</v>
      </c>
      <c r="E5240" s="8">
        <f t="shared" ca="1" si="20"/>
        <v>0.40816764027562003</v>
      </c>
    </row>
    <row r="5241" spans="1:5" ht="15.75" customHeight="1" x14ac:dyDescent="0.3">
      <c r="A5241" s="1">
        <v>2469</v>
      </c>
      <c r="B5241" s="1" t="s">
        <v>1152</v>
      </c>
      <c r="C5241" s="1" t="s">
        <v>13428</v>
      </c>
      <c r="D5241" s="1" t="s">
        <v>1153</v>
      </c>
      <c r="E5241" s="8">
        <f t="shared" ca="1" si="20"/>
        <v>0.57962059856813686</v>
      </c>
    </row>
    <row r="5242" spans="1:5" ht="15.75" customHeight="1" x14ac:dyDescent="0.3">
      <c r="A5242" s="1">
        <v>2470</v>
      </c>
      <c r="B5242" s="1" t="s">
        <v>145</v>
      </c>
      <c r="C5242" s="1" t="s">
        <v>13428</v>
      </c>
      <c r="D5242" s="1" t="s">
        <v>3813</v>
      </c>
      <c r="E5242" s="8">
        <f t="shared" ca="1" si="20"/>
        <v>0.96780321859535468</v>
      </c>
    </row>
    <row r="5243" spans="1:5" ht="15.75" customHeight="1" x14ac:dyDescent="0.3">
      <c r="A5243" s="1">
        <v>2470</v>
      </c>
      <c r="B5243" s="1" t="s">
        <v>8928</v>
      </c>
      <c r="C5243" s="1" t="s">
        <v>13428</v>
      </c>
      <c r="D5243" s="1" t="s">
        <v>10571</v>
      </c>
      <c r="E5243" s="8">
        <f t="shared" ca="1" si="20"/>
        <v>0.11759541360154635</v>
      </c>
    </row>
    <row r="5244" spans="1:5" ht="15.75" customHeight="1" x14ac:dyDescent="0.3">
      <c r="A5244" s="1">
        <v>2471</v>
      </c>
      <c r="B5244" s="1" t="s">
        <v>5848</v>
      </c>
      <c r="C5244" s="1" t="s">
        <v>13428</v>
      </c>
      <c r="D5244" s="1" t="s">
        <v>9344</v>
      </c>
      <c r="E5244" s="8">
        <f t="shared" ca="1" si="20"/>
        <v>0.64292112949296887</v>
      </c>
    </row>
    <row r="5245" spans="1:5" ht="15.75" customHeight="1" x14ac:dyDescent="0.3">
      <c r="A5245" s="1">
        <v>2471</v>
      </c>
      <c r="B5245" s="1" t="s">
        <v>10862</v>
      </c>
      <c r="C5245" s="1" t="s">
        <v>13428</v>
      </c>
      <c r="D5245" s="1" t="s">
        <v>10863</v>
      </c>
      <c r="E5245" s="8">
        <f t="shared" ca="1" si="20"/>
        <v>0.31960312590659512</v>
      </c>
    </row>
    <row r="5246" spans="1:5" ht="15.75" customHeight="1" x14ac:dyDescent="0.3">
      <c r="A5246" s="1">
        <v>2472</v>
      </c>
      <c r="B5246" s="1" t="s">
        <v>3128</v>
      </c>
      <c r="C5246" s="1" t="s">
        <v>13428</v>
      </c>
      <c r="D5246" s="1" t="s">
        <v>12286</v>
      </c>
      <c r="E5246" s="8">
        <f t="shared" ca="1" si="20"/>
        <v>0.91750688023726479</v>
      </c>
    </row>
    <row r="5247" spans="1:5" ht="15.75" customHeight="1" x14ac:dyDescent="0.3">
      <c r="A5247" s="1">
        <v>2472</v>
      </c>
      <c r="B5247" s="1" t="s">
        <v>4592</v>
      </c>
      <c r="C5247" s="1" t="s">
        <v>13428</v>
      </c>
      <c r="D5247" s="1" t="s">
        <v>4593</v>
      </c>
      <c r="E5247" s="8">
        <f t="shared" ca="1" si="20"/>
        <v>0.8438658921118537</v>
      </c>
    </row>
    <row r="5248" spans="1:5" ht="15.75" customHeight="1" x14ac:dyDescent="0.3">
      <c r="A5248" s="1">
        <v>2473</v>
      </c>
      <c r="B5248" s="1" t="s">
        <v>6271</v>
      </c>
      <c r="C5248" s="1" t="s">
        <v>13428</v>
      </c>
      <c r="D5248" s="1" t="s">
        <v>6272</v>
      </c>
      <c r="E5248" s="8">
        <f t="shared" ca="1" si="20"/>
        <v>0.91104700676252315</v>
      </c>
    </row>
    <row r="5249" spans="1:5" ht="15.75" customHeight="1" x14ac:dyDescent="0.3">
      <c r="A5249" s="1">
        <v>2473</v>
      </c>
      <c r="B5249" s="1" t="s">
        <v>8611</v>
      </c>
      <c r="C5249" s="1" t="s">
        <v>13428</v>
      </c>
      <c r="D5249" s="1" t="s">
        <v>13131</v>
      </c>
      <c r="E5249" s="8">
        <f t="shared" ca="1" si="20"/>
        <v>0.29388332607325052</v>
      </c>
    </row>
    <row r="5250" spans="1:5" ht="15.75" customHeight="1" x14ac:dyDescent="0.3">
      <c r="A5250" s="1">
        <v>2474</v>
      </c>
      <c r="B5250" s="1" t="s">
        <v>5526</v>
      </c>
      <c r="C5250" s="1" t="s">
        <v>13428</v>
      </c>
      <c r="D5250" s="1" t="s">
        <v>5527</v>
      </c>
      <c r="E5250" s="8">
        <f t="shared" ca="1" si="20"/>
        <v>0.77470410009169444</v>
      </c>
    </row>
    <row r="5251" spans="1:5" ht="15.75" customHeight="1" x14ac:dyDescent="0.3">
      <c r="A5251" s="1">
        <v>2474</v>
      </c>
      <c r="B5251" s="1" t="s">
        <v>2268</v>
      </c>
      <c r="C5251" s="1" t="s">
        <v>13428</v>
      </c>
      <c r="D5251" s="1" t="s">
        <v>11167</v>
      </c>
      <c r="E5251" s="8">
        <f t="shared" ca="1" si="20"/>
        <v>8.3243152766954376E-2</v>
      </c>
    </row>
    <row r="5252" spans="1:5" ht="15.75" customHeight="1" x14ac:dyDescent="0.3">
      <c r="A5252" s="1">
        <v>2475</v>
      </c>
      <c r="B5252" s="1" t="s">
        <v>1861</v>
      </c>
      <c r="C5252" s="1" t="s">
        <v>13428</v>
      </c>
      <c r="D5252" s="1" t="s">
        <v>7607</v>
      </c>
      <c r="E5252" s="8">
        <f t="shared" ca="1" si="20"/>
        <v>0.53389058717067794</v>
      </c>
    </row>
    <row r="5253" spans="1:5" ht="15.75" customHeight="1" x14ac:dyDescent="0.3">
      <c r="A5253" s="1">
        <v>2475</v>
      </c>
      <c r="B5253" s="1" t="s">
        <v>4796</v>
      </c>
      <c r="C5253" s="1" t="s">
        <v>13428</v>
      </c>
      <c r="D5253" s="1" t="s">
        <v>4797</v>
      </c>
      <c r="E5253" s="8">
        <f t="shared" ca="1" si="20"/>
        <v>0.10227532650013527</v>
      </c>
    </row>
    <row r="5254" spans="1:5" ht="15.75" customHeight="1" x14ac:dyDescent="0.3">
      <c r="A5254" s="1">
        <v>2476</v>
      </c>
      <c r="B5254" s="1" t="s">
        <v>4225</v>
      </c>
      <c r="C5254" s="1" t="s">
        <v>13428</v>
      </c>
      <c r="D5254" s="1" t="s">
        <v>4226</v>
      </c>
      <c r="E5254" s="8">
        <f t="shared" ca="1" si="20"/>
        <v>0.50033894135654688</v>
      </c>
    </row>
    <row r="5255" spans="1:5" ht="15.75" customHeight="1" x14ac:dyDescent="0.3">
      <c r="A5255" s="1">
        <v>2476</v>
      </c>
      <c r="B5255" s="1" t="s">
        <v>1769</v>
      </c>
      <c r="C5255" s="1" t="s">
        <v>13428</v>
      </c>
      <c r="D5255" s="1" t="s">
        <v>6216</v>
      </c>
      <c r="E5255" s="8">
        <f t="shared" ca="1" si="20"/>
        <v>0.92824592308205267</v>
      </c>
    </row>
    <row r="5256" spans="1:5" ht="15.75" customHeight="1" x14ac:dyDescent="0.3">
      <c r="A5256" s="1">
        <v>2477</v>
      </c>
      <c r="B5256" s="1" t="s">
        <v>6415</v>
      </c>
      <c r="C5256" s="1" t="s">
        <v>13428</v>
      </c>
      <c r="D5256" s="1" t="s">
        <v>6416</v>
      </c>
      <c r="E5256" s="8">
        <f t="shared" ca="1" si="20"/>
        <v>0.80304805673589241</v>
      </c>
    </row>
    <row r="5257" spans="1:5" ht="15.75" customHeight="1" x14ac:dyDescent="0.3">
      <c r="A5257" s="1">
        <v>2477</v>
      </c>
      <c r="B5257" s="1" t="s">
        <v>9684</v>
      </c>
      <c r="C5257" s="1" t="s">
        <v>13428</v>
      </c>
      <c r="D5257" s="1" t="s">
        <v>12643</v>
      </c>
      <c r="E5257" s="8">
        <f t="shared" ca="1" si="20"/>
        <v>0.30388967796023458</v>
      </c>
    </row>
    <row r="5258" spans="1:5" ht="15.75" customHeight="1" x14ac:dyDescent="0.3">
      <c r="A5258" s="1">
        <v>2478</v>
      </c>
      <c r="B5258" s="1" t="s">
        <v>4035</v>
      </c>
      <c r="C5258" s="1" t="s">
        <v>13428</v>
      </c>
      <c r="D5258" s="1" t="s">
        <v>6338</v>
      </c>
      <c r="E5258" s="8">
        <f t="shared" ca="1" si="20"/>
        <v>0.80716630363788278</v>
      </c>
    </row>
    <row r="5259" spans="1:5" ht="15.75" customHeight="1" x14ac:dyDescent="0.3">
      <c r="A5259" s="1">
        <v>2478</v>
      </c>
      <c r="B5259" s="1" t="s">
        <v>12395</v>
      </c>
      <c r="C5259" s="1" t="s">
        <v>13428</v>
      </c>
      <c r="D5259" s="1" t="s">
        <v>12396</v>
      </c>
      <c r="E5259" s="8">
        <f t="shared" ca="1" si="20"/>
        <v>0.47943402175997085</v>
      </c>
    </row>
    <row r="5260" spans="1:5" ht="15.75" customHeight="1" x14ac:dyDescent="0.3">
      <c r="A5260" s="1">
        <v>2479</v>
      </c>
      <c r="B5260" s="1" t="s">
        <v>9234</v>
      </c>
      <c r="C5260" s="1" t="s">
        <v>13428</v>
      </c>
      <c r="D5260" s="1" t="s">
        <v>12063</v>
      </c>
      <c r="E5260" s="8">
        <f t="shared" ca="1" si="20"/>
        <v>0.90614358765166436</v>
      </c>
    </row>
    <row r="5261" spans="1:5" ht="15.75" customHeight="1" x14ac:dyDescent="0.3">
      <c r="A5261" s="1">
        <v>2479</v>
      </c>
      <c r="B5261" s="1" t="s">
        <v>2304</v>
      </c>
      <c r="C5261" s="1" t="s">
        <v>13428</v>
      </c>
      <c r="D5261" s="1" t="s">
        <v>2305</v>
      </c>
      <c r="E5261" s="8">
        <f t="shared" ca="1" si="20"/>
        <v>0.79860292318541282</v>
      </c>
    </row>
    <row r="5262" spans="1:5" ht="15.75" customHeight="1" x14ac:dyDescent="0.3">
      <c r="A5262" s="1">
        <v>2480</v>
      </c>
      <c r="B5262" s="1" t="s">
        <v>7686</v>
      </c>
      <c r="C5262" s="1" t="s">
        <v>13428</v>
      </c>
      <c r="D5262" s="1" t="s">
        <v>9628</v>
      </c>
      <c r="E5262" s="8">
        <f t="shared" ca="1" si="20"/>
        <v>4.8903474604057529E-2</v>
      </c>
    </row>
    <row r="5263" spans="1:5" ht="15.75" customHeight="1" x14ac:dyDescent="0.3">
      <c r="A5263" s="1">
        <v>2480</v>
      </c>
      <c r="B5263" s="1" t="s">
        <v>9663</v>
      </c>
      <c r="C5263" s="1" t="s">
        <v>13428</v>
      </c>
      <c r="D5263" s="1" t="s">
        <v>9664</v>
      </c>
      <c r="E5263" s="8">
        <f t="shared" ca="1" si="20"/>
        <v>0.12795721270676175</v>
      </c>
    </row>
    <row r="5264" spans="1:5" ht="15.75" customHeight="1" x14ac:dyDescent="0.3">
      <c r="A5264" s="1">
        <v>2481</v>
      </c>
      <c r="B5264" s="1" t="s">
        <v>8361</v>
      </c>
      <c r="C5264" s="1" t="s">
        <v>13428</v>
      </c>
      <c r="D5264" s="1" t="s">
        <v>8362</v>
      </c>
      <c r="E5264" s="8">
        <f t="shared" ca="1" si="20"/>
        <v>0.99122835307305246</v>
      </c>
    </row>
    <row r="5265" spans="1:5" ht="15.75" customHeight="1" x14ac:dyDescent="0.3">
      <c r="A5265" s="1">
        <v>2481</v>
      </c>
      <c r="B5265" s="1" t="s">
        <v>5279</v>
      </c>
      <c r="C5265" s="1" t="s">
        <v>13428</v>
      </c>
      <c r="D5265" s="1" t="s">
        <v>12430</v>
      </c>
      <c r="E5265" s="8">
        <f t="shared" ca="1" si="20"/>
        <v>0.77550359974566085</v>
      </c>
    </row>
    <row r="5266" spans="1:5" ht="15.75" customHeight="1" x14ac:dyDescent="0.3">
      <c r="A5266" s="1">
        <v>2482</v>
      </c>
      <c r="B5266" s="1" t="s">
        <v>9640</v>
      </c>
      <c r="C5266" s="1" t="s">
        <v>13428</v>
      </c>
      <c r="D5266" s="1" t="s">
        <v>10225</v>
      </c>
      <c r="E5266" s="8">
        <f t="shared" ca="1" si="20"/>
        <v>0.42222136051058878</v>
      </c>
    </row>
    <row r="5267" spans="1:5" ht="15.75" customHeight="1" x14ac:dyDescent="0.3">
      <c r="A5267" s="1">
        <v>2482</v>
      </c>
      <c r="B5267" s="1" t="s">
        <v>1007</v>
      </c>
      <c r="C5267" s="1" t="s">
        <v>13428</v>
      </c>
      <c r="D5267" s="1" t="s">
        <v>1008</v>
      </c>
      <c r="E5267" s="8">
        <f t="shared" ca="1" si="20"/>
        <v>0.90369220409667583</v>
      </c>
    </row>
    <row r="5268" spans="1:5" ht="15.75" customHeight="1" x14ac:dyDescent="0.3">
      <c r="A5268" s="1">
        <v>2483</v>
      </c>
      <c r="B5268" s="1" t="s">
        <v>3759</v>
      </c>
      <c r="C5268" s="1" t="s">
        <v>13428</v>
      </c>
      <c r="D5268" s="1" t="s">
        <v>9119</v>
      </c>
      <c r="E5268" s="8">
        <f t="shared" ca="1" si="20"/>
        <v>0.16469304150296715</v>
      </c>
    </row>
    <row r="5269" spans="1:5" ht="15.75" customHeight="1" x14ac:dyDescent="0.3">
      <c r="A5269" s="1">
        <v>2483</v>
      </c>
      <c r="B5269" s="1" t="s">
        <v>7488</v>
      </c>
      <c r="C5269" s="1" t="s">
        <v>13428</v>
      </c>
      <c r="D5269" s="1" t="s">
        <v>7489</v>
      </c>
      <c r="E5269" s="8">
        <f t="shared" ca="1" si="20"/>
        <v>0.55994134681570773</v>
      </c>
    </row>
    <row r="5270" spans="1:5" ht="15.75" customHeight="1" x14ac:dyDescent="0.3">
      <c r="A5270" s="1">
        <v>2484</v>
      </c>
      <c r="B5270" s="1" t="s">
        <v>11895</v>
      </c>
      <c r="C5270" s="1" t="s">
        <v>13428</v>
      </c>
      <c r="D5270" s="1" t="s">
        <v>11959</v>
      </c>
      <c r="E5270" s="8">
        <f t="shared" ca="1" si="20"/>
        <v>2.8215744794160003E-3</v>
      </c>
    </row>
    <row r="5271" spans="1:5" ht="15.75" customHeight="1" x14ac:dyDescent="0.3">
      <c r="A5271" s="1">
        <v>2484</v>
      </c>
      <c r="B5271" s="1" t="s">
        <v>4598</v>
      </c>
      <c r="C5271" s="1" t="s">
        <v>13428</v>
      </c>
      <c r="D5271" s="1" t="s">
        <v>4696</v>
      </c>
      <c r="E5271" s="8">
        <f t="shared" ca="1" si="20"/>
        <v>0.29427322277189549</v>
      </c>
    </row>
    <row r="5272" spans="1:5" ht="15.75" customHeight="1" x14ac:dyDescent="0.3">
      <c r="A5272" s="1">
        <v>2485</v>
      </c>
      <c r="B5272" s="1" t="s">
        <v>13044</v>
      </c>
      <c r="C5272" s="1" t="s">
        <v>13428</v>
      </c>
      <c r="D5272" s="1" t="s">
        <v>13045</v>
      </c>
      <c r="E5272" s="8">
        <f t="shared" ca="1" si="20"/>
        <v>0.17804411142743115</v>
      </c>
    </row>
    <row r="5273" spans="1:5" ht="15.75" customHeight="1" x14ac:dyDescent="0.3">
      <c r="A5273" s="1">
        <v>2485</v>
      </c>
      <c r="B5273" s="1" t="s">
        <v>2731</v>
      </c>
      <c r="C5273" s="1" t="s">
        <v>13428</v>
      </c>
      <c r="D5273" s="1" t="s">
        <v>2732</v>
      </c>
      <c r="E5273" s="8">
        <f t="shared" ca="1" si="20"/>
        <v>0.31816250507370003</v>
      </c>
    </row>
    <row r="5274" spans="1:5" ht="15.75" customHeight="1" x14ac:dyDescent="0.3">
      <c r="A5274" s="1">
        <v>2486</v>
      </c>
      <c r="B5274" s="1" t="s">
        <v>5998</v>
      </c>
      <c r="C5274" s="1" t="s">
        <v>13428</v>
      </c>
      <c r="D5274" s="1" t="s">
        <v>11399</v>
      </c>
      <c r="E5274" s="8">
        <f t="shared" ca="1" si="20"/>
        <v>0.83511030638521255</v>
      </c>
    </row>
    <row r="5275" spans="1:5" ht="15.75" customHeight="1" x14ac:dyDescent="0.3">
      <c r="A5275" s="1">
        <v>2486</v>
      </c>
      <c r="B5275" s="1" t="s">
        <v>6536</v>
      </c>
      <c r="C5275" s="1" t="s">
        <v>13428</v>
      </c>
      <c r="D5275" s="1" t="s">
        <v>9668</v>
      </c>
      <c r="E5275" s="8">
        <f t="shared" ca="1" si="20"/>
        <v>5.9764121499694678E-3</v>
      </c>
    </row>
    <row r="5276" spans="1:5" ht="15.75" customHeight="1" x14ac:dyDescent="0.3">
      <c r="A5276" s="1">
        <v>2487</v>
      </c>
      <c r="B5276" s="1" t="s">
        <v>2939</v>
      </c>
      <c r="C5276" s="1" t="s">
        <v>13428</v>
      </c>
      <c r="D5276" s="1" t="s">
        <v>2940</v>
      </c>
      <c r="E5276" s="8">
        <f t="shared" ca="1" si="20"/>
        <v>0.50582138030520885</v>
      </c>
    </row>
    <row r="5277" spans="1:5" ht="15.75" customHeight="1" x14ac:dyDescent="0.3">
      <c r="A5277" s="1">
        <v>2487</v>
      </c>
      <c r="B5277" s="1" t="s">
        <v>6685</v>
      </c>
      <c r="C5277" s="1" t="s">
        <v>13428</v>
      </c>
      <c r="D5277" s="1" t="s">
        <v>6686</v>
      </c>
      <c r="E5277" s="8">
        <f t="shared" ca="1" si="20"/>
        <v>0.35100091430734126</v>
      </c>
    </row>
    <row r="5278" spans="1:5" ht="15.75" customHeight="1" x14ac:dyDescent="0.3">
      <c r="A5278" s="1">
        <v>2488</v>
      </c>
      <c r="B5278" s="1" t="s">
        <v>7318</v>
      </c>
      <c r="C5278" s="1" t="s">
        <v>13428</v>
      </c>
      <c r="D5278" s="1" t="s">
        <v>7319</v>
      </c>
      <c r="E5278" s="8">
        <f t="shared" ca="1" si="20"/>
        <v>0.72047759644251042</v>
      </c>
    </row>
    <row r="5279" spans="1:5" ht="15.75" customHeight="1" x14ac:dyDescent="0.3">
      <c r="A5279" s="1">
        <v>2488</v>
      </c>
      <c r="B5279" s="1" t="s">
        <v>10205</v>
      </c>
      <c r="C5279" s="1" t="s">
        <v>13428</v>
      </c>
      <c r="D5279" s="1" t="s">
        <v>11505</v>
      </c>
      <c r="E5279" s="8">
        <f t="shared" ca="1" si="20"/>
        <v>0.53491332297329974</v>
      </c>
    </row>
    <row r="5280" spans="1:5" ht="15.75" customHeight="1" x14ac:dyDescent="0.3">
      <c r="A5280" s="1">
        <v>2489</v>
      </c>
      <c r="B5280" s="1" t="s">
        <v>6477</v>
      </c>
      <c r="C5280" s="1" t="s">
        <v>13428</v>
      </c>
      <c r="D5280" s="1" t="s">
        <v>6478</v>
      </c>
      <c r="E5280" s="8">
        <f t="shared" ca="1" si="20"/>
        <v>0.83816175568647566</v>
      </c>
    </row>
    <row r="5281" spans="1:5" ht="15.75" customHeight="1" x14ac:dyDescent="0.3">
      <c r="A5281" s="1">
        <v>2489</v>
      </c>
      <c r="B5281" s="1" t="s">
        <v>5128</v>
      </c>
      <c r="C5281" s="1" t="s">
        <v>13428</v>
      </c>
      <c r="D5281" s="1" t="s">
        <v>6697</v>
      </c>
      <c r="E5281" s="8">
        <f t="shared" ca="1" si="20"/>
        <v>0.62676484854801151</v>
      </c>
    </row>
    <row r="5282" spans="1:5" ht="15.75" customHeight="1" x14ac:dyDescent="0.3">
      <c r="A5282" s="1">
        <v>2490</v>
      </c>
      <c r="B5282" s="1" t="s">
        <v>3346</v>
      </c>
      <c r="C5282" s="1" t="s">
        <v>13428</v>
      </c>
      <c r="D5282" s="1" t="s">
        <v>12444</v>
      </c>
      <c r="E5282" s="8">
        <f t="shared" ca="1" si="20"/>
        <v>0.11160715368900953</v>
      </c>
    </row>
    <row r="5283" spans="1:5" ht="15.75" customHeight="1" x14ac:dyDescent="0.3">
      <c r="A5283" s="1">
        <v>2490</v>
      </c>
      <c r="B5283" s="1" t="s">
        <v>7857</v>
      </c>
      <c r="C5283" s="1" t="s">
        <v>13428</v>
      </c>
      <c r="D5283" s="1" t="s">
        <v>13187</v>
      </c>
      <c r="E5283" s="8">
        <f t="shared" ca="1" si="20"/>
        <v>0.62764897053551438</v>
      </c>
    </row>
    <row r="5284" spans="1:5" ht="15.75" customHeight="1" x14ac:dyDescent="0.3">
      <c r="A5284" s="1">
        <v>2491</v>
      </c>
      <c r="B5284" s="1" t="s">
        <v>9012</v>
      </c>
      <c r="C5284" s="1" t="s">
        <v>13428</v>
      </c>
      <c r="D5284" s="1" t="s">
        <v>9013</v>
      </c>
      <c r="E5284" s="8">
        <f t="shared" ca="1" si="20"/>
        <v>0.87921846930724445</v>
      </c>
    </row>
    <row r="5285" spans="1:5" ht="15.75" customHeight="1" x14ac:dyDescent="0.3">
      <c r="A5285" s="1">
        <v>2491</v>
      </c>
      <c r="B5285" s="1" t="s">
        <v>1674</v>
      </c>
      <c r="C5285" s="1" t="s">
        <v>13428</v>
      </c>
      <c r="D5285" s="1" t="s">
        <v>1675</v>
      </c>
      <c r="E5285" s="8">
        <f t="shared" ca="1" si="20"/>
        <v>0.33960195299444984</v>
      </c>
    </row>
    <row r="5286" spans="1:5" ht="15.75" customHeight="1" x14ac:dyDescent="0.3">
      <c r="A5286" s="1">
        <v>2492</v>
      </c>
      <c r="B5286" s="1" t="s">
        <v>7002</v>
      </c>
      <c r="C5286" s="1" t="s">
        <v>13428</v>
      </c>
      <c r="D5286" s="1" t="s">
        <v>7003</v>
      </c>
      <c r="E5286" s="8">
        <f t="shared" ca="1" si="20"/>
        <v>0.16476771005331803</v>
      </c>
    </row>
    <row r="5287" spans="1:5" ht="15.75" customHeight="1" x14ac:dyDescent="0.3">
      <c r="A5287" s="1">
        <v>2492</v>
      </c>
      <c r="B5287" s="1" t="s">
        <v>6725</v>
      </c>
      <c r="C5287" s="1" t="s">
        <v>13428</v>
      </c>
      <c r="D5287" s="1" t="s">
        <v>6726</v>
      </c>
      <c r="E5287" s="8">
        <f t="shared" ca="1" si="20"/>
        <v>0.93585420086044913</v>
      </c>
    </row>
    <row r="5288" spans="1:5" ht="15.75" customHeight="1" x14ac:dyDescent="0.3">
      <c r="A5288" s="1">
        <v>2493</v>
      </c>
      <c r="B5288" s="1" t="s">
        <v>5234</v>
      </c>
      <c r="C5288" s="1" t="s">
        <v>13428</v>
      </c>
      <c r="D5288" s="1" t="s">
        <v>9793</v>
      </c>
      <c r="E5288" s="8">
        <f t="shared" ca="1" si="20"/>
        <v>0.43276031938690573</v>
      </c>
    </row>
    <row r="5289" spans="1:5" ht="15.75" customHeight="1" x14ac:dyDescent="0.3">
      <c r="A5289" s="1">
        <v>2493</v>
      </c>
      <c r="B5289" s="1" t="s">
        <v>6771</v>
      </c>
      <c r="C5289" s="1" t="s">
        <v>13428</v>
      </c>
      <c r="D5289" s="1" t="s">
        <v>12318</v>
      </c>
      <c r="E5289" s="8">
        <f t="shared" ca="1" si="20"/>
        <v>0.89628859286692197</v>
      </c>
    </row>
    <row r="5290" spans="1:5" ht="15.75" customHeight="1" x14ac:dyDescent="0.3">
      <c r="A5290" s="1">
        <v>2494</v>
      </c>
      <c r="B5290" s="1" t="s">
        <v>9943</v>
      </c>
      <c r="C5290" s="1" t="s">
        <v>13428</v>
      </c>
      <c r="D5290" s="1" t="s">
        <v>12957</v>
      </c>
      <c r="E5290" s="8">
        <f t="shared" ca="1" si="20"/>
        <v>0.41231011012886198</v>
      </c>
    </row>
    <row r="5291" spans="1:5" ht="15.75" customHeight="1" x14ac:dyDescent="0.3">
      <c r="A5291" s="1">
        <v>2494</v>
      </c>
      <c r="B5291" s="1" t="s">
        <v>5481</v>
      </c>
      <c r="C5291" s="1" t="s">
        <v>13428</v>
      </c>
      <c r="D5291" s="1" t="s">
        <v>10742</v>
      </c>
      <c r="E5291" s="8">
        <f t="shared" ca="1" si="20"/>
        <v>0.81098735930208921</v>
      </c>
    </row>
    <row r="5292" spans="1:5" ht="15.75" customHeight="1" x14ac:dyDescent="0.3">
      <c r="A5292" s="1">
        <v>2495</v>
      </c>
      <c r="B5292" s="1" t="s">
        <v>8494</v>
      </c>
      <c r="C5292" s="1" t="s">
        <v>13428</v>
      </c>
      <c r="D5292" s="1" t="s">
        <v>11673</v>
      </c>
      <c r="E5292" s="8">
        <f t="shared" ca="1" si="20"/>
        <v>0.44177268199531217</v>
      </c>
    </row>
    <row r="5293" spans="1:5" ht="15.75" customHeight="1" x14ac:dyDescent="0.3">
      <c r="A5293" s="1">
        <v>2495</v>
      </c>
      <c r="B5293" s="1" t="s">
        <v>6401</v>
      </c>
      <c r="C5293" s="1" t="s">
        <v>13428</v>
      </c>
      <c r="D5293" s="1" t="s">
        <v>12264</v>
      </c>
      <c r="E5293" s="8">
        <f t="shared" ca="1" si="20"/>
        <v>0.63312316681314651</v>
      </c>
    </row>
    <row r="5294" spans="1:5" ht="15.75" customHeight="1" x14ac:dyDescent="0.3">
      <c r="A5294" s="1">
        <v>2496</v>
      </c>
      <c r="B5294" s="1" t="s">
        <v>5265</v>
      </c>
      <c r="C5294" s="1" t="s">
        <v>13428</v>
      </c>
      <c r="D5294" s="1" t="s">
        <v>6089</v>
      </c>
      <c r="E5294" s="8">
        <f t="shared" ca="1" si="20"/>
        <v>0.22637178844088623</v>
      </c>
    </row>
    <row r="5295" spans="1:5" ht="15.75" customHeight="1" x14ac:dyDescent="0.3">
      <c r="A5295" s="1">
        <v>2496</v>
      </c>
      <c r="B5295" s="1" t="s">
        <v>6448</v>
      </c>
      <c r="C5295" s="1" t="s">
        <v>13428</v>
      </c>
      <c r="D5295" s="1" t="s">
        <v>7384</v>
      </c>
      <c r="E5295" s="8">
        <f t="shared" ca="1" si="20"/>
        <v>0.57123935222358502</v>
      </c>
    </row>
    <row r="5296" spans="1:5" ht="15.75" customHeight="1" x14ac:dyDescent="0.3">
      <c r="A5296" s="1">
        <v>2497</v>
      </c>
      <c r="B5296" s="1" t="s">
        <v>3922</v>
      </c>
      <c r="C5296" s="1" t="s">
        <v>13428</v>
      </c>
      <c r="D5296" s="1" t="s">
        <v>3923</v>
      </c>
      <c r="E5296" s="8">
        <f t="shared" ca="1" si="20"/>
        <v>0.87717103456744339</v>
      </c>
    </row>
    <row r="5297" spans="1:5" ht="15.75" customHeight="1" x14ac:dyDescent="0.3">
      <c r="A5297" s="1">
        <v>2497</v>
      </c>
      <c r="B5297" s="1" t="s">
        <v>9690</v>
      </c>
      <c r="C5297" s="1" t="s">
        <v>13428</v>
      </c>
      <c r="D5297" s="1" t="s">
        <v>3923</v>
      </c>
      <c r="E5297" s="8">
        <f t="shared" ca="1" si="20"/>
        <v>0.53778998730309391</v>
      </c>
    </row>
    <row r="5298" spans="1:5" ht="15.75" customHeight="1" x14ac:dyDescent="0.3">
      <c r="A5298" s="1">
        <v>2498</v>
      </c>
      <c r="B5298" s="1" t="s">
        <v>9696</v>
      </c>
      <c r="C5298" s="1" t="s">
        <v>13428</v>
      </c>
      <c r="D5298" s="1" t="s">
        <v>9697</v>
      </c>
      <c r="E5298" s="8">
        <f t="shared" ca="1" si="20"/>
        <v>0.59202921423706778</v>
      </c>
    </row>
    <row r="5299" spans="1:5" ht="15.75" customHeight="1" x14ac:dyDescent="0.3">
      <c r="A5299" s="1">
        <v>2498</v>
      </c>
      <c r="B5299" s="1" t="s">
        <v>4324</v>
      </c>
      <c r="C5299" s="1" t="s">
        <v>13428</v>
      </c>
      <c r="D5299" s="1" t="s">
        <v>4325</v>
      </c>
      <c r="E5299" s="8">
        <f t="shared" ca="1" si="20"/>
        <v>0.79189968254493426</v>
      </c>
    </row>
    <row r="5300" spans="1:5" ht="15.75" customHeight="1" x14ac:dyDescent="0.3">
      <c r="A5300" s="1">
        <v>2499</v>
      </c>
      <c r="B5300" s="1" t="s">
        <v>11511</v>
      </c>
      <c r="C5300" s="1" t="s">
        <v>13428</v>
      </c>
      <c r="D5300" s="1" t="s">
        <v>11512</v>
      </c>
      <c r="E5300" s="8">
        <f t="shared" ca="1" si="20"/>
        <v>0.30100582051020974</v>
      </c>
    </row>
    <row r="5301" spans="1:5" ht="15.75" customHeight="1" x14ac:dyDescent="0.3">
      <c r="A5301" s="1">
        <v>2499</v>
      </c>
      <c r="B5301" s="1" t="s">
        <v>7332</v>
      </c>
      <c r="C5301" s="1" t="s">
        <v>13428</v>
      </c>
      <c r="D5301" s="1" t="s">
        <v>7333</v>
      </c>
      <c r="E5301" s="8">
        <f t="shared" ca="1" si="20"/>
        <v>0.10087836315328125</v>
      </c>
    </row>
    <row r="5302" spans="1:5" ht="15.75" customHeight="1" x14ac:dyDescent="0.3">
      <c r="A5302" s="1">
        <v>2500</v>
      </c>
      <c r="B5302" s="1" t="s">
        <v>10096</v>
      </c>
      <c r="C5302" s="1" t="s">
        <v>13428</v>
      </c>
      <c r="D5302" s="1" t="s">
        <v>12693</v>
      </c>
      <c r="E5302" s="8">
        <f t="shared" ca="1" si="20"/>
        <v>0.14168225665761902</v>
      </c>
    </row>
    <row r="5303" spans="1:5" ht="15.75" customHeight="1" x14ac:dyDescent="0.3">
      <c r="A5303" s="1">
        <v>2500</v>
      </c>
      <c r="B5303" s="1" t="s">
        <v>3611</v>
      </c>
      <c r="C5303" s="1" t="s">
        <v>13428</v>
      </c>
      <c r="D5303" s="1" t="s">
        <v>10510</v>
      </c>
      <c r="E5303" s="8">
        <f t="shared" ca="1" si="20"/>
        <v>0.10373358549898015</v>
      </c>
    </row>
    <row r="5304" spans="1:5" ht="15.75" customHeight="1" x14ac:dyDescent="0.3">
      <c r="A5304" s="1">
        <v>2501</v>
      </c>
      <c r="B5304" s="1" t="s">
        <v>1626</v>
      </c>
      <c r="C5304" s="1" t="s">
        <v>13428</v>
      </c>
      <c r="D5304" s="1" t="s">
        <v>8683</v>
      </c>
      <c r="E5304" s="8">
        <f t="shared" ca="1" si="20"/>
        <v>0.54983027681143393</v>
      </c>
    </row>
    <row r="5305" spans="1:5" ht="15.75" customHeight="1" x14ac:dyDescent="0.3">
      <c r="A5305" s="1">
        <v>2501</v>
      </c>
      <c r="B5305" s="1" t="s">
        <v>3541</v>
      </c>
      <c r="C5305" s="1" t="s">
        <v>13428</v>
      </c>
      <c r="D5305" s="1" t="s">
        <v>3542</v>
      </c>
      <c r="E5305" s="8">
        <f t="shared" ca="1" si="20"/>
        <v>0.87206820087945236</v>
      </c>
    </row>
    <row r="5306" spans="1:5" ht="15.75" customHeight="1" x14ac:dyDescent="0.3">
      <c r="A5306" s="1">
        <v>2502</v>
      </c>
      <c r="B5306" s="1" t="s">
        <v>5850</v>
      </c>
      <c r="C5306" s="1" t="s">
        <v>13428</v>
      </c>
      <c r="D5306" s="1" t="s">
        <v>7702</v>
      </c>
      <c r="E5306" s="8">
        <f t="shared" ca="1" si="20"/>
        <v>0.3272370726473155</v>
      </c>
    </row>
    <row r="5307" spans="1:5" ht="15.75" customHeight="1" x14ac:dyDescent="0.3">
      <c r="A5307" s="1">
        <v>2502</v>
      </c>
      <c r="B5307" s="1" t="s">
        <v>12958</v>
      </c>
      <c r="C5307" s="1" t="s">
        <v>13428</v>
      </c>
      <c r="D5307" s="1" t="s">
        <v>13051</v>
      </c>
      <c r="E5307" s="8">
        <f t="shared" ca="1" si="20"/>
        <v>0.73532367559612233</v>
      </c>
    </row>
    <row r="5308" spans="1:5" ht="15.75" customHeight="1" x14ac:dyDescent="0.3">
      <c r="A5308" s="1">
        <v>2503</v>
      </c>
      <c r="B5308" s="1" t="s">
        <v>6612</v>
      </c>
      <c r="C5308" s="1" t="s">
        <v>13428</v>
      </c>
      <c r="D5308" s="1" t="s">
        <v>6613</v>
      </c>
      <c r="E5308" s="8">
        <f t="shared" ca="1" si="20"/>
        <v>0.1567808229247567</v>
      </c>
    </row>
    <row r="5309" spans="1:5" ht="15.75" customHeight="1" x14ac:dyDescent="0.3">
      <c r="A5309" s="1">
        <v>2503</v>
      </c>
      <c r="B5309" s="1" t="s">
        <v>2288</v>
      </c>
      <c r="C5309" s="1" t="s">
        <v>13428</v>
      </c>
      <c r="D5309" s="1" t="s">
        <v>2289</v>
      </c>
      <c r="E5309" s="8">
        <f t="shared" ca="1" si="20"/>
        <v>0.87780832276578313</v>
      </c>
    </row>
    <row r="5310" spans="1:5" ht="15.75" customHeight="1" x14ac:dyDescent="0.3">
      <c r="A5310" s="1">
        <v>2504</v>
      </c>
      <c r="B5310" s="1" t="s">
        <v>2807</v>
      </c>
      <c r="C5310" s="1" t="s">
        <v>13428</v>
      </c>
      <c r="D5310" s="1" t="s">
        <v>13240</v>
      </c>
      <c r="E5310" s="8">
        <f t="shared" ca="1" si="20"/>
        <v>0.5260214860890523</v>
      </c>
    </row>
    <row r="5311" spans="1:5" ht="15.75" customHeight="1" x14ac:dyDescent="0.3">
      <c r="A5311" s="1">
        <v>2504</v>
      </c>
      <c r="B5311" s="1" t="s">
        <v>2362</v>
      </c>
      <c r="C5311" s="1" t="s">
        <v>13428</v>
      </c>
      <c r="D5311" s="1" t="s">
        <v>12680</v>
      </c>
      <c r="E5311" s="8">
        <f t="shared" ca="1" si="20"/>
        <v>5.1177583745246835E-2</v>
      </c>
    </row>
    <row r="5312" spans="1:5" ht="15.75" customHeight="1" x14ac:dyDescent="0.3">
      <c r="A5312" s="1">
        <v>2505</v>
      </c>
      <c r="B5312" s="1" t="s">
        <v>6062</v>
      </c>
      <c r="C5312" s="1" t="s">
        <v>13428</v>
      </c>
      <c r="D5312" s="1" t="s">
        <v>6063</v>
      </c>
      <c r="E5312" s="8">
        <f t="shared" ca="1" si="20"/>
        <v>0.10224124275736135</v>
      </c>
    </row>
    <row r="5313" spans="1:5" ht="15.75" customHeight="1" x14ac:dyDescent="0.3">
      <c r="A5313" s="1">
        <v>2505</v>
      </c>
      <c r="B5313" s="1" t="s">
        <v>5335</v>
      </c>
      <c r="C5313" s="1" t="s">
        <v>13428</v>
      </c>
      <c r="D5313" s="1" t="s">
        <v>5336</v>
      </c>
      <c r="E5313" s="8">
        <f t="shared" ca="1" si="20"/>
        <v>0.28633061184502129</v>
      </c>
    </row>
    <row r="5314" spans="1:5" ht="15.75" customHeight="1" x14ac:dyDescent="0.3">
      <c r="A5314" s="1">
        <v>2506</v>
      </c>
      <c r="B5314" s="1" t="s">
        <v>5689</v>
      </c>
      <c r="C5314" s="1" t="s">
        <v>13428</v>
      </c>
      <c r="D5314" s="1" t="s">
        <v>5690</v>
      </c>
      <c r="E5314" s="8">
        <f t="shared" ca="1" si="20"/>
        <v>0.82982150903770124</v>
      </c>
    </row>
    <row r="5315" spans="1:5" ht="15.75" customHeight="1" x14ac:dyDescent="0.3">
      <c r="A5315" s="1">
        <v>2506</v>
      </c>
      <c r="B5315" s="1" t="s">
        <v>6175</v>
      </c>
      <c r="C5315" s="1" t="s">
        <v>13428</v>
      </c>
      <c r="D5315" s="1" t="s">
        <v>11127</v>
      </c>
      <c r="E5315" s="8">
        <f t="shared" ca="1" si="20"/>
        <v>0.51382877857412101</v>
      </c>
    </row>
    <row r="5316" spans="1:5" ht="15.75" customHeight="1" x14ac:dyDescent="0.3">
      <c r="A5316" s="1">
        <v>2507</v>
      </c>
      <c r="B5316" s="1" t="s">
        <v>6124</v>
      </c>
      <c r="C5316" s="1" t="s">
        <v>13428</v>
      </c>
      <c r="D5316" s="1" t="s">
        <v>6125</v>
      </c>
      <c r="E5316" s="8">
        <f t="shared" ca="1" si="20"/>
        <v>0.90820047517475366</v>
      </c>
    </row>
    <row r="5317" spans="1:5" ht="15.75" customHeight="1" x14ac:dyDescent="0.3">
      <c r="A5317" s="1">
        <v>2507</v>
      </c>
      <c r="B5317" s="1" t="s">
        <v>10578</v>
      </c>
      <c r="C5317" s="1" t="s">
        <v>13428</v>
      </c>
      <c r="D5317" s="1" t="s">
        <v>10579</v>
      </c>
      <c r="E5317" s="8">
        <f t="shared" ca="1" si="20"/>
        <v>0.33836574465896996</v>
      </c>
    </row>
    <row r="5318" spans="1:5" ht="15.75" customHeight="1" x14ac:dyDescent="0.3">
      <c r="A5318" s="1">
        <v>2508</v>
      </c>
      <c r="B5318" s="1" t="s">
        <v>9220</v>
      </c>
      <c r="C5318" s="1" t="s">
        <v>13428</v>
      </c>
      <c r="D5318" s="1" t="s">
        <v>13231</v>
      </c>
      <c r="E5318" s="8">
        <f t="shared" ca="1" si="20"/>
        <v>0.59443639037236695</v>
      </c>
    </row>
    <row r="5319" spans="1:5" ht="15.75" customHeight="1" x14ac:dyDescent="0.3">
      <c r="A5319" s="1">
        <v>2508</v>
      </c>
      <c r="B5319" s="1" t="s">
        <v>9929</v>
      </c>
      <c r="C5319" s="1" t="s">
        <v>13428</v>
      </c>
      <c r="D5319" s="1" t="s">
        <v>9930</v>
      </c>
      <c r="E5319" s="8">
        <f t="shared" ca="1" si="20"/>
        <v>0.21991516711043468</v>
      </c>
    </row>
    <row r="5320" spans="1:5" ht="15.75" customHeight="1" x14ac:dyDescent="0.3">
      <c r="A5320" s="1">
        <v>2509</v>
      </c>
      <c r="B5320" s="1" t="s">
        <v>1778</v>
      </c>
      <c r="C5320" s="1" t="s">
        <v>13428</v>
      </c>
      <c r="D5320" s="1" t="s">
        <v>1779</v>
      </c>
      <c r="E5320" s="8">
        <f t="shared" ca="1" si="20"/>
        <v>0.67082380009267184</v>
      </c>
    </row>
    <row r="5321" spans="1:5" ht="15.75" customHeight="1" x14ac:dyDescent="0.3">
      <c r="A5321" s="1">
        <v>2509</v>
      </c>
      <c r="B5321" s="1" t="s">
        <v>9582</v>
      </c>
      <c r="C5321" s="1" t="s">
        <v>13428</v>
      </c>
      <c r="D5321" s="1" t="s">
        <v>11672</v>
      </c>
      <c r="E5321" s="8">
        <f t="shared" ca="1" si="20"/>
        <v>0.31264883885223926</v>
      </c>
    </row>
    <row r="5322" spans="1:5" ht="15.75" customHeight="1" x14ac:dyDescent="0.3">
      <c r="A5322" s="1">
        <v>2510</v>
      </c>
      <c r="B5322" s="1" t="s">
        <v>8693</v>
      </c>
      <c r="C5322" s="1" t="s">
        <v>13428</v>
      </c>
      <c r="D5322" s="1" t="s">
        <v>12043</v>
      </c>
      <c r="E5322" s="8">
        <f t="shared" ca="1" si="20"/>
        <v>0.8882264765428286</v>
      </c>
    </row>
    <row r="5323" spans="1:5" ht="15.75" customHeight="1" x14ac:dyDescent="0.3">
      <c r="A5323" s="1">
        <v>2510</v>
      </c>
      <c r="B5323" s="1" t="s">
        <v>7573</v>
      </c>
      <c r="C5323" s="1" t="s">
        <v>13428</v>
      </c>
      <c r="D5323" s="1" t="s">
        <v>10035</v>
      </c>
      <c r="E5323" s="8">
        <f t="shared" ca="1" si="20"/>
        <v>0.36918532294266893</v>
      </c>
    </row>
    <row r="5324" spans="1:5" ht="15.75" customHeight="1" x14ac:dyDescent="0.3">
      <c r="A5324" s="1">
        <v>2511</v>
      </c>
      <c r="B5324" s="1" t="s">
        <v>11211</v>
      </c>
      <c r="C5324" s="1" t="s">
        <v>13428</v>
      </c>
      <c r="D5324" s="1" t="s">
        <v>11212</v>
      </c>
      <c r="E5324" s="8">
        <f t="shared" ca="1" si="20"/>
        <v>0.11742196042037711</v>
      </c>
    </row>
    <row r="5325" spans="1:5" ht="15.75" customHeight="1" x14ac:dyDescent="0.3">
      <c r="A5325" s="1">
        <v>2511</v>
      </c>
      <c r="B5325" s="1" t="s">
        <v>4721</v>
      </c>
      <c r="C5325" s="1" t="s">
        <v>13428</v>
      </c>
      <c r="D5325" s="1" t="s">
        <v>5626</v>
      </c>
      <c r="E5325" s="8">
        <f t="shared" ca="1" si="20"/>
        <v>0.47549208927084174</v>
      </c>
    </row>
    <row r="5326" spans="1:5" ht="15.75" customHeight="1" x14ac:dyDescent="0.3">
      <c r="A5326" s="1">
        <v>2512</v>
      </c>
      <c r="B5326" s="1" t="s">
        <v>2174</v>
      </c>
      <c r="C5326" s="1" t="s">
        <v>13428</v>
      </c>
      <c r="D5326" s="1" t="s">
        <v>2175</v>
      </c>
      <c r="E5326" s="8">
        <f t="shared" ca="1" si="20"/>
        <v>4.8006911120694329E-2</v>
      </c>
    </row>
    <row r="5327" spans="1:5" ht="15.75" customHeight="1" x14ac:dyDescent="0.3">
      <c r="A5327" s="1">
        <v>2512</v>
      </c>
      <c r="B5327" s="1" t="s">
        <v>6687</v>
      </c>
      <c r="C5327" s="1" t="s">
        <v>13428</v>
      </c>
      <c r="D5327" s="1" t="s">
        <v>6688</v>
      </c>
      <c r="E5327" s="8">
        <f t="shared" ca="1" si="20"/>
        <v>0.33519233962016071</v>
      </c>
    </row>
    <row r="5328" spans="1:5" ht="15.75" customHeight="1" x14ac:dyDescent="0.3">
      <c r="A5328" s="1">
        <v>2513</v>
      </c>
      <c r="B5328" s="1" t="s">
        <v>9126</v>
      </c>
      <c r="C5328" s="1" t="s">
        <v>13428</v>
      </c>
      <c r="D5328" s="1" t="s">
        <v>12358</v>
      </c>
      <c r="E5328" s="8">
        <f t="shared" ca="1" si="20"/>
        <v>0.89860873491490145</v>
      </c>
    </row>
    <row r="5329" spans="1:5" ht="15.75" customHeight="1" x14ac:dyDescent="0.3">
      <c r="A5329" s="1">
        <v>2513</v>
      </c>
      <c r="B5329" s="1" t="s">
        <v>9151</v>
      </c>
      <c r="C5329" s="1" t="s">
        <v>13428</v>
      </c>
      <c r="D5329" s="1" t="s">
        <v>11997</v>
      </c>
      <c r="E5329" s="8">
        <f t="shared" ca="1" si="20"/>
        <v>0.5471998923851229</v>
      </c>
    </row>
    <row r="5330" spans="1:5" ht="15.75" customHeight="1" x14ac:dyDescent="0.3">
      <c r="A5330" s="1">
        <v>2514</v>
      </c>
      <c r="B5330" s="1" t="s">
        <v>6281</v>
      </c>
      <c r="C5330" s="1" t="s">
        <v>13428</v>
      </c>
      <c r="D5330" s="1" t="s">
        <v>12896</v>
      </c>
      <c r="E5330" s="8">
        <f t="shared" ca="1" si="20"/>
        <v>0.12185884476658182</v>
      </c>
    </row>
    <row r="5331" spans="1:5" ht="15.75" customHeight="1" x14ac:dyDescent="0.3">
      <c r="A5331" s="1">
        <v>2514</v>
      </c>
      <c r="B5331" s="1" t="s">
        <v>10756</v>
      </c>
      <c r="C5331" s="1" t="s">
        <v>13428</v>
      </c>
      <c r="D5331" s="1" t="s">
        <v>10757</v>
      </c>
      <c r="E5331" s="8">
        <f t="shared" ca="1" si="20"/>
        <v>0.60233874219588412</v>
      </c>
    </row>
    <row r="5332" spans="1:5" ht="15.75" customHeight="1" x14ac:dyDescent="0.3">
      <c r="A5332" s="1">
        <v>2515</v>
      </c>
      <c r="B5332" s="1" t="s">
        <v>8080</v>
      </c>
      <c r="C5332" s="1" t="s">
        <v>13428</v>
      </c>
      <c r="D5332" s="1" t="s">
        <v>8081</v>
      </c>
      <c r="E5332" s="8">
        <f t="shared" ca="1" si="20"/>
        <v>3.3926782626575336E-2</v>
      </c>
    </row>
    <row r="5333" spans="1:5" ht="15.75" customHeight="1" x14ac:dyDescent="0.3">
      <c r="A5333" s="1">
        <v>2515</v>
      </c>
      <c r="B5333" s="1" t="s">
        <v>1643</v>
      </c>
      <c r="C5333" s="1" t="s">
        <v>13428</v>
      </c>
      <c r="D5333" s="1" t="s">
        <v>8042</v>
      </c>
      <c r="E5333" s="8">
        <f t="shared" ca="1" si="20"/>
        <v>1.3424790440649259E-2</v>
      </c>
    </row>
    <row r="5334" spans="1:5" ht="15.75" customHeight="1" x14ac:dyDescent="0.3">
      <c r="A5334" s="1">
        <v>2516</v>
      </c>
      <c r="B5334" s="1" t="s">
        <v>10123</v>
      </c>
      <c r="C5334" s="1" t="s">
        <v>13428</v>
      </c>
      <c r="D5334" s="1" t="s">
        <v>9317</v>
      </c>
      <c r="E5334" s="8">
        <f t="shared" ca="1" si="20"/>
        <v>0.9568559241751895</v>
      </c>
    </row>
    <row r="5335" spans="1:5" ht="15.75" customHeight="1" x14ac:dyDescent="0.3">
      <c r="A5335" s="1">
        <v>2516</v>
      </c>
      <c r="B5335" s="1" t="s">
        <v>3067</v>
      </c>
      <c r="C5335" s="1" t="s">
        <v>13428</v>
      </c>
      <c r="D5335" s="1" t="s">
        <v>9317</v>
      </c>
      <c r="E5335" s="8">
        <f t="shared" ca="1" si="20"/>
        <v>0.11802708422901409</v>
      </c>
    </row>
    <row r="5336" spans="1:5" ht="15.75" customHeight="1" x14ac:dyDescent="0.3">
      <c r="A5336" s="1">
        <v>2517</v>
      </c>
      <c r="B5336" s="1" t="s">
        <v>2499</v>
      </c>
      <c r="C5336" s="1" t="s">
        <v>13428</v>
      </c>
      <c r="D5336" s="1" t="s">
        <v>11620</v>
      </c>
      <c r="E5336" s="8">
        <f t="shared" ca="1" si="20"/>
        <v>0.33614825664201053</v>
      </c>
    </row>
    <row r="5337" spans="1:5" ht="15.75" customHeight="1" x14ac:dyDescent="0.3">
      <c r="A5337" s="1">
        <v>2517</v>
      </c>
      <c r="B5337" s="1" t="s">
        <v>10228</v>
      </c>
      <c r="C5337" s="1" t="s">
        <v>13428</v>
      </c>
      <c r="D5337" s="1" t="s">
        <v>10229</v>
      </c>
      <c r="E5337" s="8">
        <f t="shared" ca="1" si="20"/>
        <v>0.43634872940368208</v>
      </c>
    </row>
    <row r="5338" spans="1:5" ht="15.75" customHeight="1" x14ac:dyDescent="0.3">
      <c r="A5338" s="1">
        <v>2518</v>
      </c>
      <c r="B5338" s="1" t="s">
        <v>1529</v>
      </c>
      <c r="C5338" s="1" t="s">
        <v>13428</v>
      </c>
      <c r="D5338" s="1" t="s">
        <v>5924</v>
      </c>
      <c r="E5338" s="8">
        <f t="shared" ca="1" si="20"/>
        <v>0.91964797589517666</v>
      </c>
    </row>
    <row r="5339" spans="1:5" ht="15.75" customHeight="1" x14ac:dyDescent="0.3">
      <c r="A5339" s="1">
        <v>2518</v>
      </c>
      <c r="B5339" s="1" t="s">
        <v>11156</v>
      </c>
      <c r="C5339" s="1" t="s">
        <v>13428</v>
      </c>
      <c r="D5339" s="1" t="s">
        <v>11260</v>
      </c>
      <c r="E5339" s="8">
        <f t="shared" ca="1" si="20"/>
        <v>0.78583362333976059</v>
      </c>
    </row>
    <row r="5340" spans="1:5" ht="15.75" customHeight="1" x14ac:dyDescent="0.3">
      <c r="A5340" s="1">
        <v>2519</v>
      </c>
      <c r="B5340" s="1" t="s">
        <v>1715</v>
      </c>
      <c r="C5340" s="1" t="s">
        <v>13428</v>
      </c>
      <c r="D5340" s="1" t="s">
        <v>12059</v>
      </c>
      <c r="E5340" s="8">
        <f t="shared" ca="1" si="20"/>
        <v>0.54413887525345506</v>
      </c>
    </row>
    <row r="5341" spans="1:5" ht="15.75" customHeight="1" x14ac:dyDescent="0.3">
      <c r="A5341" s="1">
        <v>2519</v>
      </c>
      <c r="B5341" s="1" t="s">
        <v>9161</v>
      </c>
      <c r="C5341" s="1" t="s">
        <v>13428</v>
      </c>
      <c r="D5341" s="1" t="s">
        <v>12059</v>
      </c>
      <c r="E5341" s="8">
        <f t="shared" ca="1" si="20"/>
        <v>0.61816462411980788</v>
      </c>
    </row>
    <row r="5342" spans="1:5" ht="15.75" customHeight="1" x14ac:dyDescent="0.3">
      <c r="A5342" s="1">
        <v>2520</v>
      </c>
      <c r="B5342" s="1" t="s">
        <v>2687</v>
      </c>
      <c r="C5342" s="1" t="s">
        <v>13428</v>
      </c>
      <c r="D5342" s="1" t="s">
        <v>8715</v>
      </c>
      <c r="E5342" s="8">
        <f t="shared" ca="1" si="20"/>
        <v>0.61566706407827754</v>
      </c>
    </row>
    <row r="5343" spans="1:5" ht="15.75" customHeight="1" x14ac:dyDescent="0.3">
      <c r="A5343" s="1">
        <v>2520</v>
      </c>
      <c r="B5343" s="1" t="s">
        <v>3249</v>
      </c>
      <c r="C5343" s="1" t="s">
        <v>13428</v>
      </c>
      <c r="D5343" s="1" t="s">
        <v>3250</v>
      </c>
      <c r="E5343" s="8">
        <f t="shared" ca="1" si="20"/>
        <v>0.98959605708343412</v>
      </c>
    </row>
    <row r="5344" spans="1:5" ht="15.75" customHeight="1" x14ac:dyDescent="0.3">
      <c r="A5344" s="1">
        <v>2521</v>
      </c>
      <c r="B5344" s="1" t="s">
        <v>4042</v>
      </c>
      <c r="C5344" s="1" t="s">
        <v>13428</v>
      </c>
      <c r="D5344" s="1" t="s">
        <v>10051</v>
      </c>
      <c r="E5344" s="8">
        <f t="shared" ca="1" si="20"/>
        <v>0.21509104168537785</v>
      </c>
    </row>
    <row r="5345" spans="1:5" ht="15.75" customHeight="1" x14ac:dyDescent="0.3">
      <c r="A5345" s="1">
        <v>2521</v>
      </c>
      <c r="B5345" s="1" t="s">
        <v>1087</v>
      </c>
      <c r="C5345" s="1" t="s">
        <v>13428</v>
      </c>
      <c r="D5345" s="1" t="s">
        <v>6171</v>
      </c>
      <c r="E5345" s="8">
        <f t="shared" ca="1" si="20"/>
        <v>0.40921900962543589</v>
      </c>
    </row>
    <row r="5346" spans="1:5" ht="15.75" customHeight="1" x14ac:dyDescent="0.3">
      <c r="A5346" s="1">
        <v>2522</v>
      </c>
      <c r="B5346" s="1" t="s">
        <v>2189</v>
      </c>
      <c r="C5346" s="1" t="s">
        <v>13428</v>
      </c>
      <c r="D5346" s="1" t="s">
        <v>2190</v>
      </c>
      <c r="E5346" s="8">
        <f t="shared" ca="1" si="20"/>
        <v>8.1118036794416648E-2</v>
      </c>
    </row>
    <row r="5347" spans="1:5" ht="15.75" customHeight="1" x14ac:dyDescent="0.3">
      <c r="A5347" s="1">
        <v>2522</v>
      </c>
      <c r="B5347" s="1" t="s">
        <v>1707</v>
      </c>
      <c r="C5347" s="1" t="s">
        <v>13428</v>
      </c>
      <c r="D5347" s="1" t="s">
        <v>1708</v>
      </c>
      <c r="E5347" s="8">
        <f t="shared" ca="1" si="20"/>
        <v>7.7400869187960186E-4</v>
      </c>
    </row>
    <row r="5348" spans="1:5" ht="15.75" customHeight="1" x14ac:dyDescent="0.3">
      <c r="A5348" s="1">
        <v>2523</v>
      </c>
      <c r="B5348" s="1" t="s">
        <v>6488</v>
      </c>
      <c r="C5348" s="1" t="s">
        <v>13428</v>
      </c>
      <c r="D5348" s="1" t="s">
        <v>11906</v>
      </c>
      <c r="E5348" s="8">
        <f t="shared" ca="1" si="20"/>
        <v>0.71874947568102598</v>
      </c>
    </row>
    <row r="5349" spans="1:5" ht="15.75" customHeight="1" x14ac:dyDescent="0.3">
      <c r="A5349" s="1">
        <v>2523</v>
      </c>
      <c r="B5349" s="1" t="s">
        <v>8336</v>
      </c>
      <c r="C5349" s="1" t="s">
        <v>13428</v>
      </c>
      <c r="D5349" s="1" t="s">
        <v>8337</v>
      </c>
      <c r="E5349" s="8">
        <f t="shared" ca="1" si="20"/>
        <v>0.78153669047482632</v>
      </c>
    </row>
    <row r="5350" spans="1:5" ht="15.75" customHeight="1" x14ac:dyDescent="0.3">
      <c r="A5350" s="1">
        <v>2524</v>
      </c>
      <c r="B5350" s="1" t="s">
        <v>7328</v>
      </c>
      <c r="C5350" s="1" t="s">
        <v>13428</v>
      </c>
      <c r="D5350" s="1" t="s">
        <v>12298</v>
      </c>
      <c r="E5350" s="8">
        <f t="shared" ca="1" si="20"/>
        <v>0.93296536273017439</v>
      </c>
    </row>
    <row r="5351" spans="1:5" ht="15.75" customHeight="1" x14ac:dyDescent="0.3">
      <c r="A5351" s="1">
        <v>2524</v>
      </c>
      <c r="B5351" s="1" t="s">
        <v>8873</v>
      </c>
      <c r="C5351" s="1" t="s">
        <v>13428</v>
      </c>
      <c r="D5351" s="1" t="s">
        <v>9938</v>
      </c>
      <c r="E5351" s="8">
        <f t="shared" ca="1" si="20"/>
        <v>0.66901616084567672</v>
      </c>
    </row>
    <row r="5352" spans="1:5" ht="15.75" customHeight="1" x14ac:dyDescent="0.3">
      <c r="A5352" s="1">
        <v>2525</v>
      </c>
      <c r="B5352" s="1" t="s">
        <v>7251</v>
      </c>
      <c r="C5352" s="1" t="s">
        <v>13428</v>
      </c>
      <c r="D5352" s="1" t="s">
        <v>12827</v>
      </c>
      <c r="E5352" s="8">
        <f t="shared" ca="1" si="20"/>
        <v>0.52104229710525585</v>
      </c>
    </row>
    <row r="5353" spans="1:5" ht="15.75" customHeight="1" x14ac:dyDescent="0.3">
      <c r="A5353" s="1">
        <v>2525</v>
      </c>
      <c r="B5353" s="1" t="s">
        <v>6817</v>
      </c>
      <c r="C5353" s="1" t="s">
        <v>13428</v>
      </c>
      <c r="D5353" s="1" t="s">
        <v>6818</v>
      </c>
      <c r="E5353" s="8">
        <f t="shared" ca="1" si="20"/>
        <v>0.58390067041548976</v>
      </c>
    </row>
    <row r="5354" spans="1:5" ht="15.75" customHeight="1" x14ac:dyDescent="0.3">
      <c r="A5354" s="1">
        <v>2526</v>
      </c>
      <c r="B5354" s="1" t="s">
        <v>3942</v>
      </c>
      <c r="C5354" s="1" t="s">
        <v>13428</v>
      </c>
      <c r="D5354" s="1" t="s">
        <v>12987</v>
      </c>
      <c r="E5354" s="8">
        <f t="shared" ca="1" si="20"/>
        <v>0.60394749649115387</v>
      </c>
    </row>
    <row r="5355" spans="1:5" ht="15.75" customHeight="1" x14ac:dyDescent="0.3">
      <c r="A5355" s="1">
        <v>2526</v>
      </c>
      <c r="B5355" s="1" t="s">
        <v>11790</v>
      </c>
      <c r="C5355" s="1" t="s">
        <v>13428</v>
      </c>
      <c r="D5355" s="1" t="s">
        <v>11791</v>
      </c>
      <c r="E5355" s="8">
        <f t="shared" ca="1" si="20"/>
        <v>0.58057408916160747</v>
      </c>
    </row>
    <row r="5356" spans="1:5" ht="15.75" customHeight="1" x14ac:dyDescent="0.3">
      <c r="A5356" s="1">
        <v>2527</v>
      </c>
      <c r="B5356" s="1" t="s">
        <v>11728</v>
      </c>
      <c r="C5356" s="1" t="s">
        <v>13428</v>
      </c>
      <c r="D5356" s="1" t="s">
        <v>11729</v>
      </c>
      <c r="E5356" s="8">
        <f t="shared" ca="1" si="20"/>
        <v>0.59920064793756789</v>
      </c>
    </row>
    <row r="5357" spans="1:5" ht="15.75" customHeight="1" x14ac:dyDescent="0.3">
      <c r="A5357" s="1">
        <v>2527</v>
      </c>
      <c r="B5357" s="1" t="s">
        <v>10512</v>
      </c>
      <c r="C5357" s="1" t="s">
        <v>13428</v>
      </c>
      <c r="D5357" s="1" t="s">
        <v>10513</v>
      </c>
      <c r="E5357" s="8">
        <f t="shared" ref="E5357:E5611" ca="1" si="21">RAND()</f>
        <v>0.17164963672057454</v>
      </c>
    </row>
    <row r="5358" spans="1:5" ht="15.75" customHeight="1" x14ac:dyDescent="0.3">
      <c r="A5358" s="1">
        <v>2528</v>
      </c>
      <c r="B5358" s="1" t="s">
        <v>7659</v>
      </c>
      <c r="C5358" s="1" t="s">
        <v>13428</v>
      </c>
      <c r="D5358" s="1" t="s">
        <v>7660</v>
      </c>
      <c r="E5358" s="8">
        <f t="shared" ca="1" si="21"/>
        <v>0.78384365937722555</v>
      </c>
    </row>
    <row r="5359" spans="1:5" ht="15.75" customHeight="1" x14ac:dyDescent="0.3">
      <c r="A5359" s="1">
        <v>2528</v>
      </c>
      <c r="B5359" s="1" t="s">
        <v>8627</v>
      </c>
      <c r="C5359" s="1" t="s">
        <v>13428</v>
      </c>
      <c r="D5359" s="1" t="s">
        <v>8915</v>
      </c>
      <c r="E5359" s="8">
        <f t="shared" ca="1" si="21"/>
        <v>0.62573238462156189</v>
      </c>
    </row>
    <row r="5360" spans="1:5" ht="15.75" customHeight="1" x14ac:dyDescent="0.3">
      <c r="A5360" s="1">
        <v>2529</v>
      </c>
      <c r="B5360" s="1" t="s">
        <v>5609</v>
      </c>
      <c r="C5360" s="1" t="s">
        <v>13428</v>
      </c>
      <c r="D5360" s="1" t="s">
        <v>5610</v>
      </c>
      <c r="E5360" s="8">
        <f t="shared" ca="1" si="21"/>
        <v>0.70649349677893858</v>
      </c>
    </row>
    <row r="5361" spans="1:5" ht="15.75" customHeight="1" x14ac:dyDescent="0.3">
      <c r="A5361" s="1">
        <v>2529</v>
      </c>
      <c r="B5361" s="1" t="s">
        <v>10208</v>
      </c>
      <c r="C5361" s="1" t="s">
        <v>13428</v>
      </c>
      <c r="D5361" s="1" t="s">
        <v>10209</v>
      </c>
      <c r="E5361" s="8">
        <f t="shared" ca="1" si="21"/>
        <v>0.1277572703004749</v>
      </c>
    </row>
    <row r="5362" spans="1:5" ht="15.75" customHeight="1" x14ac:dyDescent="0.3">
      <c r="A5362" s="1">
        <v>2530</v>
      </c>
      <c r="B5362" s="1" t="s">
        <v>174</v>
      </c>
      <c r="C5362" s="1" t="s">
        <v>13428</v>
      </c>
      <c r="D5362" s="1" t="s">
        <v>9915</v>
      </c>
      <c r="E5362" s="8">
        <f t="shared" ca="1" si="21"/>
        <v>9.3058418069401072E-2</v>
      </c>
    </row>
    <row r="5363" spans="1:5" ht="15.75" customHeight="1" x14ac:dyDescent="0.3">
      <c r="A5363" s="1">
        <v>2530</v>
      </c>
      <c r="B5363" s="1" t="s">
        <v>1482</v>
      </c>
      <c r="C5363" s="1" t="s">
        <v>13428</v>
      </c>
      <c r="D5363" s="1" t="s">
        <v>1483</v>
      </c>
      <c r="E5363" s="8">
        <f t="shared" ca="1" si="21"/>
        <v>0.35577768766723072</v>
      </c>
    </row>
    <row r="5364" spans="1:5" ht="15.75" customHeight="1" x14ac:dyDescent="0.3">
      <c r="A5364" s="1">
        <v>2531</v>
      </c>
      <c r="B5364" s="1" t="s">
        <v>4397</v>
      </c>
      <c r="C5364" s="1" t="s">
        <v>13428</v>
      </c>
      <c r="D5364" s="1" t="s">
        <v>7157</v>
      </c>
      <c r="E5364" s="8">
        <f t="shared" ca="1" si="21"/>
        <v>0.30027454938748155</v>
      </c>
    </row>
    <row r="5365" spans="1:5" ht="15.75" customHeight="1" x14ac:dyDescent="0.3">
      <c r="A5365" s="1">
        <v>2531</v>
      </c>
      <c r="B5365" s="1" t="s">
        <v>11581</v>
      </c>
      <c r="C5365" s="1" t="s">
        <v>13428</v>
      </c>
      <c r="D5365" s="1" t="s">
        <v>11582</v>
      </c>
      <c r="E5365" s="8">
        <f t="shared" ca="1" si="21"/>
        <v>0.35643137589840601</v>
      </c>
    </row>
    <row r="5366" spans="1:5" ht="15.75" customHeight="1" x14ac:dyDescent="0.3">
      <c r="A5366" s="1">
        <v>2532</v>
      </c>
      <c r="B5366" s="1" t="s">
        <v>3394</v>
      </c>
      <c r="C5366" s="1" t="s">
        <v>13428</v>
      </c>
      <c r="D5366" s="1" t="s">
        <v>3395</v>
      </c>
      <c r="E5366" s="8">
        <f t="shared" ca="1" si="21"/>
        <v>0.72561255152708182</v>
      </c>
    </row>
    <row r="5367" spans="1:5" ht="15.75" customHeight="1" x14ac:dyDescent="0.3">
      <c r="A5367" s="1">
        <v>2532</v>
      </c>
      <c r="B5367" s="1" t="s">
        <v>5315</v>
      </c>
      <c r="C5367" s="1" t="s">
        <v>13428</v>
      </c>
      <c r="D5367" s="1" t="s">
        <v>5316</v>
      </c>
      <c r="E5367" s="8">
        <f t="shared" ca="1" si="21"/>
        <v>0.24365175854624277</v>
      </c>
    </row>
    <row r="5368" spans="1:5" ht="15.75" customHeight="1" x14ac:dyDescent="0.3">
      <c r="A5368" s="1">
        <v>2533</v>
      </c>
      <c r="B5368" s="1" t="s">
        <v>2821</v>
      </c>
      <c r="C5368" s="1" t="s">
        <v>13428</v>
      </c>
      <c r="D5368" s="1" t="s">
        <v>2822</v>
      </c>
      <c r="E5368" s="8">
        <f t="shared" ca="1" si="21"/>
        <v>0.36842966982850145</v>
      </c>
    </row>
    <row r="5369" spans="1:5" ht="15.75" customHeight="1" x14ac:dyDescent="0.3">
      <c r="A5369" s="1">
        <v>2533</v>
      </c>
      <c r="B5369" s="1" t="s">
        <v>6959</v>
      </c>
      <c r="C5369" s="1" t="s">
        <v>13428</v>
      </c>
      <c r="D5369" s="1" t="s">
        <v>11881</v>
      </c>
      <c r="E5369" s="8">
        <f t="shared" ca="1" si="21"/>
        <v>0.18241301541842103</v>
      </c>
    </row>
    <row r="5370" spans="1:5" ht="15.75" customHeight="1" x14ac:dyDescent="0.3">
      <c r="A5370" s="1">
        <v>2534</v>
      </c>
      <c r="B5370" s="1" t="s">
        <v>3396</v>
      </c>
      <c r="C5370" s="1" t="s">
        <v>13428</v>
      </c>
      <c r="D5370" s="1" t="s">
        <v>11694</v>
      </c>
      <c r="E5370" s="8">
        <f t="shared" ca="1" si="21"/>
        <v>0.41754602644022276</v>
      </c>
    </row>
    <row r="5371" spans="1:5" ht="15.75" customHeight="1" x14ac:dyDescent="0.3">
      <c r="A5371" s="1">
        <v>2534</v>
      </c>
      <c r="B5371" s="1" t="s">
        <v>8953</v>
      </c>
      <c r="C5371" s="1" t="s">
        <v>13428</v>
      </c>
      <c r="D5371" s="1" t="s">
        <v>8954</v>
      </c>
      <c r="E5371" s="8">
        <f t="shared" ca="1" si="21"/>
        <v>0.40040551302651051</v>
      </c>
    </row>
    <row r="5372" spans="1:5" ht="15.75" customHeight="1" x14ac:dyDescent="0.3">
      <c r="A5372" s="1">
        <v>2535</v>
      </c>
      <c r="B5372" s="1" t="s">
        <v>8151</v>
      </c>
      <c r="C5372" s="1" t="s">
        <v>13428</v>
      </c>
      <c r="D5372" s="1" t="s">
        <v>8152</v>
      </c>
      <c r="E5372" s="8">
        <f t="shared" ca="1" si="21"/>
        <v>0.5635404079078119</v>
      </c>
    </row>
    <row r="5373" spans="1:5" ht="15.75" customHeight="1" x14ac:dyDescent="0.3">
      <c r="A5373" s="1">
        <v>2535</v>
      </c>
      <c r="B5373" s="1" t="s">
        <v>1793</v>
      </c>
      <c r="C5373" s="1" t="s">
        <v>13428</v>
      </c>
      <c r="D5373" s="1" t="s">
        <v>9203</v>
      </c>
      <c r="E5373" s="8">
        <f t="shared" ca="1" si="21"/>
        <v>5.1622124909454725E-2</v>
      </c>
    </row>
    <row r="5374" spans="1:5" ht="15.75" customHeight="1" x14ac:dyDescent="0.3">
      <c r="A5374" s="1">
        <v>2536</v>
      </c>
      <c r="B5374" s="1" t="s">
        <v>5008</v>
      </c>
      <c r="C5374" s="1" t="s">
        <v>13428</v>
      </c>
      <c r="D5374" s="1" t="s">
        <v>5009</v>
      </c>
      <c r="E5374" s="8">
        <f t="shared" ca="1" si="21"/>
        <v>0.35405774820677283</v>
      </c>
    </row>
    <row r="5375" spans="1:5" ht="15.75" customHeight="1" x14ac:dyDescent="0.3">
      <c r="A5375" s="1">
        <v>2536</v>
      </c>
      <c r="B5375" s="1" t="s">
        <v>4718</v>
      </c>
      <c r="C5375" s="1" t="s">
        <v>13428</v>
      </c>
      <c r="D5375" s="1" t="s">
        <v>4719</v>
      </c>
      <c r="E5375" s="8">
        <f t="shared" ca="1" si="21"/>
        <v>0.80163656135753836</v>
      </c>
    </row>
    <row r="5376" spans="1:5" ht="15.75" customHeight="1" x14ac:dyDescent="0.3">
      <c r="A5376" s="1">
        <v>2537</v>
      </c>
      <c r="B5376" s="1" t="s">
        <v>9265</v>
      </c>
      <c r="C5376" s="1" t="s">
        <v>13428</v>
      </c>
      <c r="D5376" s="1" t="s">
        <v>9266</v>
      </c>
      <c r="E5376" s="8">
        <f t="shared" ca="1" si="21"/>
        <v>0.73287222254037443</v>
      </c>
    </row>
    <row r="5377" spans="1:5" ht="15.75" customHeight="1" x14ac:dyDescent="0.3">
      <c r="A5377" s="1">
        <v>2537</v>
      </c>
      <c r="B5377" s="1" t="s">
        <v>7424</v>
      </c>
      <c r="C5377" s="1" t="s">
        <v>13428</v>
      </c>
      <c r="D5377" s="1" t="s">
        <v>7425</v>
      </c>
      <c r="E5377" s="8">
        <f t="shared" ca="1" si="21"/>
        <v>0.85546714398999801</v>
      </c>
    </row>
    <row r="5378" spans="1:5" ht="15.75" customHeight="1" x14ac:dyDescent="0.3">
      <c r="A5378" s="1">
        <v>2538</v>
      </c>
      <c r="B5378" s="1" t="s">
        <v>4103</v>
      </c>
      <c r="C5378" s="1" t="s">
        <v>13428</v>
      </c>
      <c r="D5378" s="1" t="s">
        <v>6157</v>
      </c>
      <c r="E5378" s="8">
        <f t="shared" ca="1" si="21"/>
        <v>0.974284938878896</v>
      </c>
    </row>
    <row r="5379" spans="1:5" ht="15.75" customHeight="1" x14ac:dyDescent="0.3">
      <c r="A5379" s="1">
        <v>2538</v>
      </c>
      <c r="B5379" s="1" t="s">
        <v>6039</v>
      </c>
      <c r="C5379" s="1" t="s">
        <v>13428</v>
      </c>
      <c r="D5379" s="1" t="s">
        <v>8418</v>
      </c>
      <c r="E5379" s="8">
        <f t="shared" ca="1" si="21"/>
        <v>0.58094798468738207</v>
      </c>
    </row>
    <row r="5380" spans="1:5" ht="15.75" customHeight="1" x14ac:dyDescent="0.3">
      <c r="A5380" s="1">
        <v>2539</v>
      </c>
      <c r="B5380" s="1" t="s">
        <v>2283</v>
      </c>
      <c r="C5380" s="1" t="s">
        <v>13428</v>
      </c>
      <c r="D5380" s="1" t="s">
        <v>12026</v>
      </c>
      <c r="E5380" s="8">
        <f t="shared" ca="1" si="21"/>
        <v>0.31290346555670445</v>
      </c>
    </row>
    <row r="5381" spans="1:5" ht="15.75" customHeight="1" x14ac:dyDescent="0.3">
      <c r="A5381" s="1">
        <v>2539</v>
      </c>
      <c r="B5381" s="1" t="s">
        <v>8073</v>
      </c>
      <c r="C5381" s="1" t="s">
        <v>13428</v>
      </c>
      <c r="D5381" s="1" t="s">
        <v>11608</v>
      </c>
      <c r="E5381" s="8">
        <f t="shared" ca="1" si="21"/>
        <v>0.3573078661423873</v>
      </c>
    </row>
    <row r="5382" spans="1:5" ht="15.75" customHeight="1" x14ac:dyDescent="0.3">
      <c r="A5382" s="1">
        <v>2540</v>
      </c>
      <c r="B5382" s="1" t="s">
        <v>5080</v>
      </c>
      <c r="C5382" s="1" t="s">
        <v>13428</v>
      </c>
      <c r="D5382" s="1" t="s">
        <v>5081</v>
      </c>
      <c r="E5382" s="8">
        <f t="shared" ca="1" si="21"/>
        <v>0.98215237853721837</v>
      </c>
    </row>
    <row r="5383" spans="1:5" ht="15.75" customHeight="1" x14ac:dyDescent="0.3">
      <c r="A5383" s="1">
        <v>2540</v>
      </c>
      <c r="B5383" s="1" t="s">
        <v>2574</v>
      </c>
      <c r="C5383" s="1" t="s">
        <v>13428</v>
      </c>
      <c r="D5383" s="1" t="s">
        <v>5701</v>
      </c>
      <c r="E5383" s="8">
        <f t="shared" ca="1" si="21"/>
        <v>0.29300041821198775</v>
      </c>
    </row>
    <row r="5384" spans="1:5" ht="15.75" customHeight="1" x14ac:dyDescent="0.3">
      <c r="A5384" s="1">
        <v>2541</v>
      </c>
      <c r="B5384" s="1" t="s">
        <v>12161</v>
      </c>
      <c r="C5384" s="1" t="s">
        <v>13428</v>
      </c>
      <c r="D5384" s="1" t="s">
        <v>13055</v>
      </c>
      <c r="E5384" s="8">
        <f t="shared" ca="1" si="21"/>
        <v>0.24142316546532261</v>
      </c>
    </row>
    <row r="5385" spans="1:5" ht="15.75" customHeight="1" x14ac:dyDescent="0.3">
      <c r="A5385" s="1">
        <v>2541</v>
      </c>
      <c r="B5385" s="1" t="s">
        <v>7930</v>
      </c>
      <c r="C5385" s="1" t="s">
        <v>13428</v>
      </c>
      <c r="D5385" s="1" t="s">
        <v>11116</v>
      </c>
      <c r="E5385" s="8">
        <f t="shared" ca="1" si="21"/>
        <v>0.40332964618933254</v>
      </c>
    </row>
    <row r="5386" spans="1:5" ht="15.75" customHeight="1" x14ac:dyDescent="0.3">
      <c r="A5386" s="1">
        <v>2542</v>
      </c>
      <c r="B5386" s="1" t="s">
        <v>1343</v>
      </c>
      <c r="C5386" s="1" t="s">
        <v>13428</v>
      </c>
      <c r="D5386" s="1" t="s">
        <v>7199</v>
      </c>
      <c r="E5386" s="8">
        <f t="shared" ca="1" si="21"/>
        <v>0.88008779472746512</v>
      </c>
    </row>
    <row r="5387" spans="1:5" ht="15.75" customHeight="1" x14ac:dyDescent="0.3">
      <c r="A5387" s="1">
        <v>2542</v>
      </c>
      <c r="B5387" s="1" t="s">
        <v>5405</v>
      </c>
      <c r="C5387" s="1" t="s">
        <v>13428</v>
      </c>
      <c r="D5387" s="1" t="s">
        <v>5406</v>
      </c>
      <c r="E5387" s="8">
        <f t="shared" ca="1" si="21"/>
        <v>0.40548780185465061</v>
      </c>
    </row>
    <row r="5388" spans="1:5" ht="15.75" customHeight="1" x14ac:dyDescent="0.3">
      <c r="A5388" s="1">
        <v>2543</v>
      </c>
      <c r="B5388" s="1" t="s">
        <v>5422</v>
      </c>
      <c r="C5388" s="1" t="s">
        <v>13428</v>
      </c>
      <c r="D5388" s="1" t="s">
        <v>13300</v>
      </c>
      <c r="E5388" s="8">
        <f t="shared" ca="1" si="21"/>
        <v>0.14829590914804291</v>
      </c>
    </row>
    <row r="5389" spans="1:5" ht="15.75" customHeight="1" x14ac:dyDescent="0.3">
      <c r="A5389" s="1">
        <v>2543</v>
      </c>
      <c r="B5389" s="1" t="s">
        <v>638</v>
      </c>
      <c r="C5389" s="1" t="s">
        <v>13428</v>
      </c>
      <c r="D5389" s="1" t="s">
        <v>9453</v>
      </c>
      <c r="E5389" s="8">
        <f t="shared" ca="1" si="21"/>
        <v>0.55900794450072233</v>
      </c>
    </row>
    <row r="5390" spans="1:5" ht="15.75" customHeight="1" x14ac:dyDescent="0.3">
      <c r="A5390" s="1">
        <v>2544</v>
      </c>
      <c r="B5390" s="1" t="s">
        <v>4291</v>
      </c>
      <c r="C5390" s="1" t="s">
        <v>13428</v>
      </c>
      <c r="D5390" s="1" t="s">
        <v>12869</v>
      </c>
      <c r="E5390" s="8">
        <f t="shared" ca="1" si="21"/>
        <v>0.97927421132739367</v>
      </c>
    </row>
    <row r="5391" spans="1:5" ht="15.75" customHeight="1" x14ac:dyDescent="0.3">
      <c r="A5391" s="1">
        <v>2544</v>
      </c>
      <c r="B5391" s="1" t="s">
        <v>3617</v>
      </c>
      <c r="C5391" s="1" t="s">
        <v>13428</v>
      </c>
      <c r="D5391" s="1" t="s">
        <v>13306</v>
      </c>
      <c r="E5391" s="8">
        <f t="shared" ca="1" si="21"/>
        <v>0.42782490982738586</v>
      </c>
    </row>
    <row r="5392" spans="1:5" ht="15.75" customHeight="1" x14ac:dyDescent="0.3">
      <c r="A5392" s="1">
        <v>2545</v>
      </c>
      <c r="B5392" s="1" t="s">
        <v>6384</v>
      </c>
      <c r="C5392" s="1" t="s">
        <v>13428</v>
      </c>
      <c r="D5392" s="1" t="s">
        <v>6385</v>
      </c>
      <c r="E5392" s="8">
        <f t="shared" ca="1" si="21"/>
        <v>0.68854593536138686</v>
      </c>
    </row>
    <row r="5393" spans="1:5" ht="15.75" customHeight="1" x14ac:dyDescent="0.3">
      <c r="A5393" s="1">
        <v>2545</v>
      </c>
      <c r="B5393" s="1" t="s">
        <v>154</v>
      </c>
      <c r="C5393" s="1" t="s">
        <v>13428</v>
      </c>
      <c r="D5393" s="1" t="s">
        <v>155</v>
      </c>
      <c r="E5393" s="8">
        <f t="shared" ca="1" si="21"/>
        <v>0.72880600149163688</v>
      </c>
    </row>
    <row r="5394" spans="1:5" ht="15.75" customHeight="1" x14ac:dyDescent="0.3">
      <c r="A5394" s="1">
        <v>2546</v>
      </c>
      <c r="B5394" s="1" t="s">
        <v>4094</v>
      </c>
      <c r="C5394" s="1" t="s">
        <v>13428</v>
      </c>
      <c r="D5394" s="1" t="s">
        <v>11389</v>
      </c>
      <c r="E5394" s="8">
        <f t="shared" ca="1" si="21"/>
        <v>0.25153971097727723</v>
      </c>
    </row>
    <row r="5395" spans="1:5" ht="15.75" customHeight="1" x14ac:dyDescent="0.3">
      <c r="A5395" s="1">
        <v>2546</v>
      </c>
      <c r="B5395" s="1" t="s">
        <v>4492</v>
      </c>
      <c r="C5395" s="1" t="s">
        <v>13428</v>
      </c>
      <c r="D5395" s="1" t="s">
        <v>11384</v>
      </c>
      <c r="E5395" s="8">
        <f t="shared" ca="1" si="21"/>
        <v>0.26857975116493515</v>
      </c>
    </row>
    <row r="5396" spans="1:5" ht="15.75" customHeight="1" x14ac:dyDescent="0.3">
      <c r="A5396" s="1">
        <v>2547</v>
      </c>
      <c r="B5396" s="1" t="s">
        <v>823</v>
      </c>
      <c r="C5396" s="1" t="s">
        <v>13428</v>
      </c>
      <c r="D5396" s="1" t="s">
        <v>4583</v>
      </c>
      <c r="E5396" s="8">
        <f t="shared" ca="1" si="21"/>
        <v>0.82760215898465683</v>
      </c>
    </row>
    <row r="5397" spans="1:5" ht="15.75" customHeight="1" x14ac:dyDescent="0.3">
      <c r="A5397" s="1">
        <v>2547</v>
      </c>
      <c r="B5397" s="1" t="s">
        <v>7152</v>
      </c>
      <c r="C5397" s="1" t="s">
        <v>13428</v>
      </c>
      <c r="D5397" s="1" t="s">
        <v>11181</v>
      </c>
      <c r="E5397" s="8">
        <f t="shared" ca="1" si="21"/>
        <v>0.63626723621228864</v>
      </c>
    </row>
    <row r="5398" spans="1:5" ht="15.75" customHeight="1" x14ac:dyDescent="0.3">
      <c r="A5398" s="1">
        <v>2548</v>
      </c>
      <c r="B5398" s="1" t="s">
        <v>2501</v>
      </c>
      <c r="C5398" s="1" t="s">
        <v>13428</v>
      </c>
      <c r="D5398" s="1" t="s">
        <v>4179</v>
      </c>
      <c r="E5398" s="8">
        <f t="shared" ca="1" si="21"/>
        <v>0.61923371266512361</v>
      </c>
    </row>
    <row r="5399" spans="1:5" ht="15.75" customHeight="1" x14ac:dyDescent="0.3">
      <c r="A5399" s="1">
        <v>2548</v>
      </c>
      <c r="B5399" s="1" t="s">
        <v>9543</v>
      </c>
      <c r="C5399" s="1" t="s">
        <v>13428</v>
      </c>
      <c r="D5399" s="1" t="s">
        <v>9544</v>
      </c>
      <c r="E5399" s="8">
        <f t="shared" ca="1" si="21"/>
        <v>0.35706632349662049</v>
      </c>
    </row>
    <row r="5400" spans="1:5" ht="15.75" customHeight="1" x14ac:dyDescent="0.3">
      <c r="A5400" s="1">
        <v>2549</v>
      </c>
      <c r="B5400" s="1" t="s">
        <v>5505</v>
      </c>
      <c r="C5400" s="1" t="s">
        <v>13428</v>
      </c>
      <c r="D5400" s="1" t="s">
        <v>5506</v>
      </c>
      <c r="E5400" s="8">
        <f t="shared" ca="1" si="21"/>
        <v>0.39486385820863501</v>
      </c>
    </row>
    <row r="5401" spans="1:5" ht="15.75" customHeight="1" x14ac:dyDescent="0.3">
      <c r="A5401" s="1">
        <v>2549</v>
      </c>
      <c r="B5401" s="1" t="s">
        <v>7532</v>
      </c>
      <c r="C5401" s="1" t="s">
        <v>13428</v>
      </c>
      <c r="D5401" s="1" t="s">
        <v>7533</v>
      </c>
      <c r="E5401" s="8">
        <f t="shared" ca="1" si="21"/>
        <v>0.66018809689554325</v>
      </c>
    </row>
    <row r="5402" spans="1:5" ht="15.75" customHeight="1" x14ac:dyDescent="0.3">
      <c r="A5402" s="1">
        <v>2550</v>
      </c>
      <c r="B5402" s="1" t="s">
        <v>6355</v>
      </c>
      <c r="C5402" s="1" t="s">
        <v>13428</v>
      </c>
      <c r="D5402" s="1" t="s">
        <v>6356</v>
      </c>
      <c r="E5402" s="8">
        <f t="shared" ca="1" si="21"/>
        <v>0.44229008643214907</v>
      </c>
    </row>
    <row r="5403" spans="1:5" ht="15.75" customHeight="1" x14ac:dyDescent="0.3">
      <c r="A5403" s="1">
        <v>2550</v>
      </c>
      <c r="B5403" s="1" t="s">
        <v>6550</v>
      </c>
      <c r="C5403" s="1" t="s">
        <v>13428</v>
      </c>
      <c r="D5403" s="1" t="s">
        <v>6551</v>
      </c>
      <c r="E5403" s="8">
        <f t="shared" ca="1" si="21"/>
        <v>0.3916720751982864</v>
      </c>
    </row>
    <row r="5404" spans="1:5" ht="15.75" customHeight="1" x14ac:dyDescent="0.3">
      <c r="A5404" s="1">
        <v>2551</v>
      </c>
      <c r="B5404" s="1" t="s">
        <v>2096</v>
      </c>
      <c r="C5404" s="1" t="s">
        <v>13428</v>
      </c>
      <c r="D5404" s="1" t="s">
        <v>9733</v>
      </c>
      <c r="E5404" s="8">
        <f t="shared" ca="1" si="21"/>
        <v>0.30402253989512784</v>
      </c>
    </row>
    <row r="5405" spans="1:5" ht="15.75" customHeight="1" x14ac:dyDescent="0.3">
      <c r="A5405" s="1">
        <v>2551</v>
      </c>
      <c r="B5405" s="1" t="s">
        <v>11746</v>
      </c>
      <c r="C5405" s="1" t="s">
        <v>13428</v>
      </c>
      <c r="D5405" s="1" t="s">
        <v>12793</v>
      </c>
      <c r="E5405" s="8">
        <f t="shared" ca="1" si="21"/>
        <v>7.9625835355929264E-2</v>
      </c>
    </row>
    <row r="5406" spans="1:5" ht="15.75" customHeight="1" x14ac:dyDescent="0.3">
      <c r="A5406" s="1">
        <v>2552</v>
      </c>
      <c r="B5406" s="1" t="s">
        <v>6710</v>
      </c>
      <c r="C5406" s="1" t="s">
        <v>13428</v>
      </c>
      <c r="D5406" s="1" t="s">
        <v>8481</v>
      </c>
      <c r="E5406" s="8">
        <f t="shared" ca="1" si="21"/>
        <v>0.82520968989702193</v>
      </c>
    </row>
    <row r="5407" spans="1:5" ht="15.75" customHeight="1" x14ac:dyDescent="0.3">
      <c r="A5407" s="1">
        <v>2552</v>
      </c>
      <c r="B5407" s="1" t="s">
        <v>10860</v>
      </c>
      <c r="C5407" s="1" t="s">
        <v>13428</v>
      </c>
      <c r="D5407" s="1" t="s">
        <v>10861</v>
      </c>
      <c r="E5407" s="8">
        <f t="shared" ca="1" si="21"/>
        <v>0.8190155722341903</v>
      </c>
    </row>
    <row r="5408" spans="1:5" ht="15.75" customHeight="1" x14ac:dyDescent="0.3">
      <c r="A5408" s="1">
        <v>2553</v>
      </c>
      <c r="B5408" s="1" t="s">
        <v>7621</v>
      </c>
      <c r="C5408" s="1" t="s">
        <v>13428</v>
      </c>
      <c r="D5408" s="1" t="s">
        <v>13314</v>
      </c>
      <c r="E5408" s="8">
        <f t="shared" ca="1" si="21"/>
        <v>0.24128309047580687</v>
      </c>
    </row>
    <row r="5409" spans="1:5" ht="15.75" customHeight="1" x14ac:dyDescent="0.3">
      <c r="A5409" s="1">
        <v>2553</v>
      </c>
      <c r="B5409" s="1" t="s">
        <v>576</v>
      </c>
      <c r="C5409" s="1" t="s">
        <v>13428</v>
      </c>
      <c r="D5409" s="1" t="s">
        <v>577</v>
      </c>
      <c r="E5409" s="8">
        <f t="shared" ca="1" si="21"/>
        <v>0.80416620776320547</v>
      </c>
    </row>
    <row r="5410" spans="1:5" ht="15.75" customHeight="1" x14ac:dyDescent="0.3">
      <c r="A5410" s="1">
        <v>2554</v>
      </c>
      <c r="B5410" s="1" t="s">
        <v>4364</v>
      </c>
      <c r="C5410" s="1" t="s">
        <v>13428</v>
      </c>
      <c r="D5410" s="1" t="s">
        <v>4365</v>
      </c>
      <c r="E5410" s="8">
        <f t="shared" ca="1" si="21"/>
        <v>0.94961706928313305</v>
      </c>
    </row>
    <row r="5411" spans="1:5" ht="15.75" customHeight="1" x14ac:dyDescent="0.3">
      <c r="A5411" s="1">
        <v>2554</v>
      </c>
      <c r="B5411" s="1" t="s">
        <v>5854</v>
      </c>
      <c r="C5411" s="1" t="s">
        <v>13428</v>
      </c>
      <c r="D5411" s="1" t="s">
        <v>4365</v>
      </c>
      <c r="E5411" s="8">
        <f t="shared" ca="1" si="21"/>
        <v>0.11153507384241179</v>
      </c>
    </row>
    <row r="5412" spans="1:5" ht="15.75" customHeight="1" x14ac:dyDescent="0.3">
      <c r="A5412" s="1">
        <v>2555</v>
      </c>
      <c r="B5412" s="1" t="s">
        <v>7197</v>
      </c>
      <c r="C5412" s="1" t="s">
        <v>13428</v>
      </c>
      <c r="D5412" s="1" t="s">
        <v>8515</v>
      </c>
      <c r="E5412" s="8">
        <f t="shared" ca="1" si="21"/>
        <v>0.68683654078215517</v>
      </c>
    </row>
    <row r="5413" spans="1:5" ht="15.75" customHeight="1" x14ac:dyDescent="0.3">
      <c r="A5413" s="1">
        <v>2555</v>
      </c>
      <c r="B5413" s="1" t="s">
        <v>2667</v>
      </c>
      <c r="C5413" s="1" t="s">
        <v>13428</v>
      </c>
      <c r="D5413" s="1" t="s">
        <v>2668</v>
      </c>
      <c r="E5413" s="8">
        <f t="shared" ca="1" si="21"/>
        <v>0.43521189236882529</v>
      </c>
    </row>
    <row r="5414" spans="1:5" ht="15.75" customHeight="1" x14ac:dyDescent="0.3">
      <c r="A5414" s="1">
        <v>2556</v>
      </c>
      <c r="B5414" s="1" t="s">
        <v>12351</v>
      </c>
      <c r="C5414" s="1" t="s">
        <v>13428</v>
      </c>
      <c r="D5414" s="1" t="s">
        <v>12352</v>
      </c>
      <c r="E5414" s="8">
        <f t="shared" ca="1" si="21"/>
        <v>0.9794367547929449</v>
      </c>
    </row>
    <row r="5415" spans="1:5" ht="15.75" customHeight="1" x14ac:dyDescent="0.3">
      <c r="A5415" s="1">
        <v>2556</v>
      </c>
      <c r="B5415" s="1" t="s">
        <v>1224</v>
      </c>
      <c r="C5415" s="1" t="s">
        <v>13428</v>
      </c>
      <c r="D5415" s="1" t="s">
        <v>2403</v>
      </c>
      <c r="E5415" s="8">
        <f t="shared" ca="1" si="21"/>
        <v>0.93515143056970951</v>
      </c>
    </row>
    <row r="5416" spans="1:5" ht="15.75" customHeight="1" x14ac:dyDescent="0.3">
      <c r="A5416" s="1">
        <v>2557</v>
      </c>
      <c r="B5416" s="1" t="s">
        <v>6587</v>
      </c>
      <c r="C5416" s="1" t="s">
        <v>13428</v>
      </c>
      <c r="D5416" s="1" t="s">
        <v>6588</v>
      </c>
      <c r="E5416" s="8">
        <f t="shared" ca="1" si="21"/>
        <v>0.48298857131705086</v>
      </c>
    </row>
    <row r="5417" spans="1:5" ht="15.75" customHeight="1" x14ac:dyDescent="0.3">
      <c r="A5417" s="1">
        <v>2557</v>
      </c>
      <c r="B5417" s="1" t="s">
        <v>5927</v>
      </c>
      <c r="C5417" s="1" t="s">
        <v>13428</v>
      </c>
      <c r="D5417" s="1" t="s">
        <v>5928</v>
      </c>
      <c r="E5417" s="8">
        <f t="shared" ca="1" si="21"/>
        <v>0.43260712668509693</v>
      </c>
    </row>
    <row r="5418" spans="1:5" ht="15.75" customHeight="1" x14ac:dyDescent="0.3">
      <c r="A5418" s="1">
        <v>2558</v>
      </c>
      <c r="B5418" s="1" t="s">
        <v>9634</v>
      </c>
      <c r="C5418" s="1" t="s">
        <v>13428</v>
      </c>
      <c r="D5418" s="1" t="s">
        <v>12758</v>
      </c>
      <c r="E5418" s="8">
        <f t="shared" ca="1" si="21"/>
        <v>0.66938173551983804</v>
      </c>
    </row>
    <row r="5419" spans="1:5" ht="15.75" customHeight="1" x14ac:dyDescent="0.3">
      <c r="A5419" s="1">
        <v>2558</v>
      </c>
      <c r="B5419" s="1" t="s">
        <v>10026</v>
      </c>
      <c r="C5419" s="1" t="s">
        <v>13428</v>
      </c>
      <c r="D5419" s="1" t="s">
        <v>10027</v>
      </c>
      <c r="E5419" s="8">
        <f t="shared" ca="1" si="21"/>
        <v>0.16177960741081909</v>
      </c>
    </row>
    <row r="5420" spans="1:5" ht="15.75" customHeight="1" x14ac:dyDescent="0.3">
      <c r="A5420" s="1">
        <v>2559</v>
      </c>
      <c r="B5420" s="1" t="s">
        <v>5557</v>
      </c>
      <c r="C5420" s="1" t="s">
        <v>13428</v>
      </c>
      <c r="D5420" s="1" t="s">
        <v>7580</v>
      </c>
      <c r="E5420" s="8">
        <f t="shared" ca="1" si="21"/>
        <v>0.2840979623704738</v>
      </c>
    </row>
    <row r="5421" spans="1:5" ht="15.75" customHeight="1" x14ac:dyDescent="0.3">
      <c r="A5421" s="1">
        <v>2559</v>
      </c>
      <c r="B5421" s="1" t="s">
        <v>6524</v>
      </c>
      <c r="C5421" s="1" t="s">
        <v>13428</v>
      </c>
      <c r="D5421" s="1" t="s">
        <v>6525</v>
      </c>
      <c r="E5421" s="8">
        <f t="shared" ca="1" si="21"/>
        <v>0.57990516968717165</v>
      </c>
    </row>
    <row r="5422" spans="1:5" ht="15.75" customHeight="1" x14ac:dyDescent="0.3">
      <c r="A5422" s="1">
        <v>2560</v>
      </c>
      <c r="B5422" s="1" t="s">
        <v>1459</v>
      </c>
      <c r="C5422" s="1" t="s">
        <v>13428</v>
      </c>
      <c r="D5422" s="1" t="s">
        <v>8586</v>
      </c>
      <c r="E5422" s="8">
        <f t="shared" ca="1" si="21"/>
        <v>7.5719744768280361E-2</v>
      </c>
    </row>
    <row r="5423" spans="1:5" ht="15.75" customHeight="1" x14ac:dyDescent="0.3">
      <c r="A5423" s="1">
        <v>2560</v>
      </c>
      <c r="B5423" s="1" t="s">
        <v>3641</v>
      </c>
      <c r="C5423" s="1" t="s">
        <v>13428</v>
      </c>
      <c r="D5423" s="1" t="s">
        <v>3642</v>
      </c>
      <c r="E5423" s="8">
        <f t="shared" ca="1" si="21"/>
        <v>0.49306392729193838</v>
      </c>
    </row>
    <row r="5424" spans="1:5" ht="15.75" customHeight="1" x14ac:dyDescent="0.3">
      <c r="A5424" s="1">
        <v>2561</v>
      </c>
      <c r="B5424" s="1" t="s">
        <v>11897</v>
      </c>
      <c r="C5424" s="1" t="s">
        <v>13428</v>
      </c>
      <c r="D5424" s="1" t="s">
        <v>11898</v>
      </c>
      <c r="E5424" s="8">
        <f t="shared" ca="1" si="21"/>
        <v>0.86994807145056374</v>
      </c>
    </row>
    <row r="5425" spans="1:5" ht="15.75" customHeight="1" x14ac:dyDescent="0.3">
      <c r="A5425" s="1">
        <v>2561</v>
      </c>
      <c r="B5425" s="1" t="s">
        <v>5435</v>
      </c>
      <c r="C5425" s="1" t="s">
        <v>13428</v>
      </c>
      <c r="D5425" s="1" t="s">
        <v>5436</v>
      </c>
      <c r="E5425" s="8">
        <f t="shared" ca="1" si="21"/>
        <v>0.94728678977525349</v>
      </c>
    </row>
    <row r="5426" spans="1:5" ht="15.75" customHeight="1" x14ac:dyDescent="0.3">
      <c r="A5426" s="1">
        <v>2562</v>
      </c>
      <c r="B5426" s="1" t="s">
        <v>5387</v>
      </c>
      <c r="C5426" s="1" t="s">
        <v>13428</v>
      </c>
      <c r="D5426" s="1" t="s">
        <v>5388</v>
      </c>
      <c r="E5426" s="8">
        <f t="shared" ca="1" si="21"/>
        <v>2.0519565021106745E-2</v>
      </c>
    </row>
    <row r="5427" spans="1:5" ht="15.75" customHeight="1" x14ac:dyDescent="0.3">
      <c r="A5427" s="1">
        <v>2562</v>
      </c>
      <c r="B5427" s="1" t="s">
        <v>5202</v>
      </c>
      <c r="C5427" s="1" t="s">
        <v>13428</v>
      </c>
      <c r="D5427" s="1" t="s">
        <v>13083</v>
      </c>
      <c r="E5427" s="8">
        <f t="shared" ca="1" si="21"/>
        <v>0.67149194090094111</v>
      </c>
    </row>
    <row r="5428" spans="1:5" ht="15.75" customHeight="1" x14ac:dyDescent="0.3">
      <c r="A5428" s="1">
        <v>2563</v>
      </c>
      <c r="B5428" s="1" t="s">
        <v>6617</v>
      </c>
      <c r="C5428" s="1" t="s">
        <v>13428</v>
      </c>
      <c r="D5428" s="1" t="s">
        <v>10238</v>
      </c>
      <c r="E5428" s="8">
        <f t="shared" ca="1" si="21"/>
        <v>0.64648197957979248</v>
      </c>
    </row>
    <row r="5429" spans="1:5" ht="15.75" customHeight="1" x14ac:dyDescent="0.3">
      <c r="A5429" s="1">
        <v>2563</v>
      </c>
      <c r="B5429" s="1" t="s">
        <v>9768</v>
      </c>
      <c r="C5429" s="1" t="s">
        <v>13428</v>
      </c>
      <c r="D5429" s="1" t="s">
        <v>9769</v>
      </c>
      <c r="E5429" s="8">
        <f t="shared" ca="1" si="21"/>
        <v>0.32048551014986659</v>
      </c>
    </row>
    <row r="5430" spans="1:5" ht="15.75" customHeight="1" x14ac:dyDescent="0.3">
      <c r="A5430" s="1">
        <v>2564</v>
      </c>
      <c r="B5430" s="1" t="s">
        <v>3111</v>
      </c>
      <c r="C5430" s="1" t="s">
        <v>13428</v>
      </c>
      <c r="D5430" s="1" t="s">
        <v>8410</v>
      </c>
      <c r="E5430" s="8">
        <f t="shared" ca="1" si="21"/>
        <v>0.19340455785699873</v>
      </c>
    </row>
    <row r="5431" spans="1:5" ht="15.75" customHeight="1" x14ac:dyDescent="0.3">
      <c r="A5431" s="1">
        <v>2564</v>
      </c>
      <c r="B5431" s="1" t="s">
        <v>6651</v>
      </c>
      <c r="C5431" s="1" t="s">
        <v>13428</v>
      </c>
      <c r="D5431" s="1" t="s">
        <v>6799</v>
      </c>
      <c r="E5431" s="8">
        <f t="shared" ca="1" si="21"/>
        <v>0.14883521372878239</v>
      </c>
    </row>
    <row r="5432" spans="1:5" ht="15.75" customHeight="1" x14ac:dyDescent="0.3">
      <c r="A5432" s="1">
        <v>2565</v>
      </c>
      <c r="B5432" s="1" t="s">
        <v>3896</v>
      </c>
      <c r="C5432" s="1" t="s">
        <v>13428</v>
      </c>
      <c r="D5432" s="1" t="s">
        <v>3897</v>
      </c>
      <c r="E5432" s="8">
        <f t="shared" ca="1" si="21"/>
        <v>0.90119054506862228</v>
      </c>
    </row>
    <row r="5433" spans="1:5" ht="15.75" customHeight="1" x14ac:dyDescent="0.3">
      <c r="A5433" s="1">
        <v>2565</v>
      </c>
      <c r="B5433" s="1" t="s">
        <v>12873</v>
      </c>
      <c r="C5433" s="1" t="s">
        <v>13428</v>
      </c>
      <c r="D5433" s="1" t="s">
        <v>13063</v>
      </c>
      <c r="E5433" s="8">
        <f t="shared" ca="1" si="21"/>
        <v>0.29744389522702785</v>
      </c>
    </row>
    <row r="5434" spans="1:5" ht="15.75" customHeight="1" x14ac:dyDescent="0.3">
      <c r="A5434" s="1">
        <v>2566</v>
      </c>
      <c r="B5434" s="1" t="s">
        <v>3449</v>
      </c>
      <c r="C5434" s="1" t="s">
        <v>13428</v>
      </c>
      <c r="D5434" s="1" t="s">
        <v>11767</v>
      </c>
      <c r="E5434" s="8">
        <f t="shared" ca="1" si="21"/>
        <v>0.31152961368754228</v>
      </c>
    </row>
    <row r="5435" spans="1:5" ht="15.75" customHeight="1" x14ac:dyDescent="0.3">
      <c r="A5435" s="1">
        <v>2566</v>
      </c>
      <c r="B5435" s="1" t="s">
        <v>4602</v>
      </c>
      <c r="C5435" s="1" t="s">
        <v>13428</v>
      </c>
      <c r="D5435" s="1" t="s">
        <v>4603</v>
      </c>
      <c r="E5435" s="8">
        <f t="shared" ca="1" si="21"/>
        <v>0.58520668516515295</v>
      </c>
    </row>
    <row r="5436" spans="1:5" ht="15.75" customHeight="1" x14ac:dyDescent="0.3">
      <c r="A5436" s="1">
        <v>2567</v>
      </c>
      <c r="B5436" s="1" t="s">
        <v>7119</v>
      </c>
      <c r="C5436" s="1" t="s">
        <v>13428</v>
      </c>
      <c r="D5436" s="1" t="s">
        <v>7120</v>
      </c>
      <c r="E5436" s="8">
        <f t="shared" ca="1" si="21"/>
        <v>0.3920860329205208</v>
      </c>
    </row>
    <row r="5437" spans="1:5" ht="15.75" customHeight="1" x14ac:dyDescent="0.3">
      <c r="A5437" s="1">
        <v>2567</v>
      </c>
      <c r="B5437" s="1" t="s">
        <v>8420</v>
      </c>
      <c r="C5437" s="1" t="s">
        <v>13428</v>
      </c>
      <c r="D5437" s="1" t="s">
        <v>8421</v>
      </c>
      <c r="E5437" s="8">
        <f t="shared" ca="1" si="21"/>
        <v>0.84939763950051295</v>
      </c>
    </row>
    <row r="5438" spans="1:5" ht="15.75" customHeight="1" x14ac:dyDescent="0.3">
      <c r="A5438" s="1">
        <v>2568</v>
      </c>
      <c r="B5438" s="1" t="s">
        <v>4338</v>
      </c>
      <c r="C5438" s="1" t="s">
        <v>13428</v>
      </c>
      <c r="D5438" s="1" t="s">
        <v>12613</v>
      </c>
      <c r="E5438" s="8">
        <f t="shared" ca="1" si="21"/>
        <v>0.39332650557577475</v>
      </c>
    </row>
    <row r="5439" spans="1:5" ht="15.75" customHeight="1" x14ac:dyDescent="0.3">
      <c r="A5439" s="1">
        <v>2568</v>
      </c>
      <c r="B5439" s="1" t="s">
        <v>4769</v>
      </c>
      <c r="C5439" s="1" t="s">
        <v>13428</v>
      </c>
      <c r="D5439" s="1" t="s">
        <v>13337</v>
      </c>
      <c r="E5439" s="8">
        <f t="shared" ca="1" si="21"/>
        <v>0.3197403228308594</v>
      </c>
    </row>
    <row r="5440" spans="1:5" ht="15.75" customHeight="1" x14ac:dyDescent="0.3">
      <c r="A5440" s="1">
        <v>2569</v>
      </c>
      <c r="B5440" s="1" t="s">
        <v>5242</v>
      </c>
      <c r="C5440" s="1" t="s">
        <v>13428</v>
      </c>
      <c r="D5440" s="1" t="s">
        <v>5243</v>
      </c>
      <c r="E5440" s="8">
        <f t="shared" ca="1" si="21"/>
        <v>0.44613307423586135</v>
      </c>
    </row>
    <row r="5441" spans="1:5" ht="15.75" customHeight="1" x14ac:dyDescent="0.3">
      <c r="A5441" s="1">
        <v>2569</v>
      </c>
      <c r="B5441" s="1" t="s">
        <v>8668</v>
      </c>
      <c r="C5441" s="1" t="s">
        <v>13428</v>
      </c>
      <c r="D5441" s="1" t="s">
        <v>11347</v>
      </c>
      <c r="E5441" s="8">
        <f t="shared" ca="1" si="21"/>
        <v>0.48886798402492648</v>
      </c>
    </row>
    <row r="5442" spans="1:5" ht="15.75" customHeight="1" x14ac:dyDescent="0.3">
      <c r="A5442" s="1">
        <v>2570</v>
      </c>
      <c r="B5442" s="1" t="s">
        <v>5343</v>
      </c>
      <c r="C5442" s="1" t="s">
        <v>13428</v>
      </c>
      <c r="D5442" s="1" t="s">
        <v>5344</v>
      </c>
      <c r="E5442" s="8">
        <f t="shared" ca="1" si="21"/>
        <v>0.77956148237455614</v>
      </c>
    </row>
    <row r="5443" spans="1:5" ht="15.75" customHeight="1" x14ac:dyDescent="0.3">
      <c r="A5443" s="1">
        <v>2570</v>
      </c>
      <c r="B5443" s="1" t="s">
        <v>11084</v>
      </c>
      <c r="C5443" s="1" t="s">
        <v>13428</v>
      </c>
      <c r="D5443" s="1" t="s">
        <v>11085</v>
      </c>
      <c r="E5443" s="8">
        <f t="shared" ca="1" si="21"/>
        <v>0.85191783136006149</v>
      </c>
    </row>
    <row r="5444" spans="1:5" ht="15.75" customHeight="1" x14ac:dyDescent="0.3">
      <c r="A5444" s="1">
        <v>2571</v>
      </c>
      <c r="B5444" s="1" t="s">
        <v>5379</v>
      </c>
      <c r="C5444" s="1" t="s">
        <v>13428</v>
      </c>
      <c r="D5444" s="1" t="s">
        <v>7815</v>
      </c>
      <c r="E5444" s="8">
        <f t="shared" ca="1" si="21"/>
        <v>0.16992509194151351</v>
      </c>
    </row>
    <row r="5445" spans="1:5" ht="15.75" customHeight="1" x14ac:dyDescent="0.3">
      <c r="A5445" s="1">
        <v>2571</v>
      </c>
      <c r="B5445" s="1" t="s">
        <v>5333</v>
      </c>
      <c r="C5445" s="1" t="s">
        <v>13428</v>
      </c>
      <c r="D5445" s="1" t="s">
        <v>5334</v>
      </c>
      <c r="E5445" s="8">
        <f t="shared" ca="1" si="21"/>
        <v>0.92980405651735443</v>
      </c>
    </row>
    <row r="5446" spans="1:5" ht="15.75" customHeight="1" x14ac:dyDescent="0.3">
      <c r="A5446" s="1">
        <v>2572</v>
      </c>
      <c r="B5446" s="1" t="s">
        <v>9797</v>
      </c>
      <c r="C5446" s="1" t="s">
        <v>13428</v>
      </c>
      <c r="D5446" s="1" t="s">
        <v>9798</v>
      </c>
      <c r="E5446" s="8">
        <f t="shared" ca="1" si="21"/>
        <v>0.30297334597318659</v>
      </c>
    </row>
    <row r="5447" spans="1:5" ht="15.75" customHeight="1" x14ac:dyDescent="0.3">
      <c r="A5447" s="1">
        <v>2572</v>
      </c>
      <c r="B5447" s="1" t="s">
        <v>9485</v>
      </c>
      <c r="C5447" s="1" t="s">
        <v>13428</v>
      </c>
      <c r="D5447" s="1" t="s">
        <v>9486</v>
      </c>
      <c r="E5447" s="8">
        <f t="shared" ca="1" si="21"/>
        <v>0.40629781098178219</v>
      </c>
    </row>
    <row r="5448" spans="1:5" ht="15.75" customHeight="1" x14ac:dyDescent="0.3">
      <c r="A5448" s="1">
        <v>2573</v>
      </c>
      <c r="B5448" s="1" t="s">
        <v>6450</v>
      </c>
      <c r="C5448" s="1" t="s">
        <v>13428</v>
      </c>
      <c r="D5448" s="1" t="s">
        <v>6451</v>
      </c>
      <c r="E5448" s="8">
        <f t="shared" ca="1" si="21"/>
        <v>0.86072184860389001</v>
      </c>
    </row>
    <row r="5449" spans="1:5" ht="15.75" customHeight="1" x14ac:dyDescent="0.3">
      <c r="A5449" s="1">
        <v>2573</v>
      </c>
      <c r="B5449" s="1" t="s">
        <v>3081</v>
      </c>
      <c r="C5449" s="1" t="s">
        <v>13428</v>
      </c>
      <c r="D5449" s="1" t="s">
        <v>3082</v>
      </c>
      <c r="E5449" s="8">
        <f t="shared" ca="1" si="21"/>
        <v>0.68640703885351573</v>
      </c>
    </row>
    <row r="5450" spans="1:5" ht="15.75" customHeight="1" x14ac:dyDescent="0.3">
      <c r="A5450" s="1">
        <v>2574</v>
      </c>
      <c r="B5450" s="1" t="s">
        <v>9591</v>
      </c>
      <c r="C5450" s="1" t="s">
        <v>13428</v>
      </c>
      <c r="D5450" s="1" t="s">
        <v>9592</v>
      </c>
      <c r="E5450" s="8">
        <f t="shared" ca="1" si="21"/>
        <v>0.38587148670452809</v>
      </c>
    </row>
    <row r="5451" spans="1:5" ht="15.75" customHeight="1" x14ac:dyDescent="0.3">
      <c r="A5451" s="1">
        <v>2574</v>
      </c>
      <c r="B5451" s="1" t="s">
        <v>10271</v>
      </c>
      <c r="C5451" s="1" t="s">
        <v>13428</v>
      </c>
      <c r="D5451" s="1" t="s">
        <v>10272</v>
      </c>
      <c r="E5451" s="8">
        <f t="shared" ca="1" si="21"/>
        <v>0.27651475771316714</v>
      </c>
    </row>
    <row r="5452" spans="1:5" ht="15.75" customHeight="1" x14ac:dyDescent="0.3">
      <c r="A5452" s="1">
        <v>2575</v>
      </c>
      <c r="B5452" s="1" t="s">
        <v>9892</v>
      </c>
      <c r="C5452" s="1" t="s">
        <v>13428</v>
      </c>
      <c r="D5452" s="1" t="s">
        <v>9893</v>
      </c>
      <c r="E5452" s="8">
        <f t="shared" ca="1" si="21"/>
        <v>0.41343899533692652</v>
      </c>
    </row>
    <row r="5453" spans="1:5" ht="15.75" customHeight="1" x14ac:dyDescent="0.3">
      <c r="A5453" s="1">
        <v>2575</v>
      </c>
      <c r="B5453" s="1" t="s">
        <v>11574</v>
      </c>
      <c r="C5453" s="1" t="s">
        <v>13428</v>
      </c>
      <c r="D5453" s="1" t="s">
        <v>12142</v>
      </c>
      <c r="E5453" s="8">
        <f t="shared" ca="1" si="21"/>
        <v>0.74396277086405538</v>
      </c>
    </row>
    <row r="5454" spans="1:5" ht="15.75" customHeight="1" x14ac:dyDescent="0.3">
      <c r="A5454" s="1">
        <v>2576</v>
      </c>
      <c r="B5454" s="1" t="s">
        <v>3889</v>
      </c>
      <c r="C5454" s="1" t="s">
        <v>13428</v>
      </c>
      <c r="D5454" s="1" t="s">
        <v>6750</v>
      </c>
      <c r="E5454" s="8">
        <f t="shared" ca="1" si="21"/>
        <v>0.62379339711023407</v>
      </c>
    </row>
    <row r="5455" spans="1:5" ht="15.75" customHeight="1" x14ac:dyDescent="0.3">
      <c r="A5455" s="1">
        <v>2576</v>
      </c>
      <c r="B5455" s="1" t="s">
        <v>11223</v>
      </c>
      <c r="C5455" s="1" t="s">
        <v>13428</v>
      </c>
      <c r="D5455" s="1" t="s">
        <v>11224</v>
      </c>
      <c r="E5455" s="8">
        <f t="shared" ca="1" si="21"/>
        <v>0.22614176468138558</v>
      </c>
    </row>
    <row r="5456" spans="1:5" ht="15.75" customHeight="1" x14ac:dyDescent="0.3">
      <c r="A5456" s="1">
        <v>2577</v>
      </c>
      <c r="B5456" s="1" t="s">
        <v>6742</v>
      </c>
      <c r="C5456" s="1" t="s">
        <v>13428</v>
      </c>
      <c r="D5456" s="1" t="s">
        <v>12879</v>
      </c>
      <c r="E5456" s="8">
        <f t="shared" ca="1" si="21"/>
        <v>0.29165167831332961</v>
      </c>
    </row>
    <row r="5457" spans="1:5" ht="15.75" customHeight="1" x14ac:dyDescent="0.3">
      <c r="A5457" s="1">
        <v>2577</v>
      </c>
      <c r="B5457" s="1" t="s">
        <v>8616</v>
      </c>
      <c r="C5457" s="1" t="s">
        <v>13428</v>
      </c>
      <c r="D5457" s="1" t="s">
        <v>10396</v>
      </c>
      <c r="E5457" s="8">
        <f t="shared" ca="1" si="21"/>
        <v>0.49620169138071524</v>
      </c>
    </row>
    <row r="5458" spans="1:5" ht="15.75" customHeight="1" x14ac:dyDescent="0.3">
      <c r="A5458" s="1">
        <v>2578</v>
      </c>
      <c r="B5458" s="1" t="s">
        <v>10388</v>
      </c>
      <c r="C5458" s="1" t="s">
        <v>13428</v>
      </c>
      <c r="D5458" s="1" t="s">
        <v>10389</v>
      </c>
      <c r="E5458" s="8">
        <f t="shared" ca="1" si="21"/>
        <v>0.12075503852825831</v>
      </c>
    </row>
    <row r="5459" spans="1:5" ht="15.75" customHeight="1" x14ac:dyDescent="0.3">
      <c r="A5459" s="1">
        <v>2578</v>
      </c>
      <c r="B5459" s="1" t="s">
        <v>4584</v>
      </c>
      <c r="C5459" s="1" t="s">
        <v>13428</v>
      </c>
      <c r="D5459" s="1" t="s">
        <v>12995</v>
      </c>
      <c r="E5459" s="8">
        <f t="shared" ca="1" si="21"/>
        <v>0.99529234786238052</v>
      </c>
    </row>
    <row r="5460" spans="1:5" ht="15.75" customHeight="1" x14ac:dyDescent="0.3">
      <c r="A5460" s="1">
        <v>2579</v>
      </c>
      <c r="B5460" s="1" t="s">
        <v>2243</v>
      </c>
      <c r="C5460" s="1" t="s">
        <v>13428</v>
      </c>
      <c r="D5460" s="1" t="s">
        <v>2364</v>
      </c>
      <c r="E5460" s="8">
        <f t="shared" ca="1" si="21"/>
        <v>0.86527708842342255</v>
      </c>
    </row>
    <row r="5461" spans="1:5" ht="15.75" customHeight="1" x14ac:dyDescent="0.3">
      <c r="A5461" s="1">
        <v>2579</v>
      </c>
      <c r="B5461" s="1" t="s">
        <v>10818</v>
      </c>
      <c r="C5461" s="1" t="s">
        <v>13428</v>
      </c>
      <c r="D5461" s="1" t="s">
        <v>10819</v>
      </c>
      <c r="E5461" s="8">
        <f t="shared" ca="1" si="21"/>
        <v>0.10544123860223953</v>
      </c>
    </row>
    <row r="5462" spans="1:5" ht="15.75" customHeight="1" x14ac:dyDescent="0.3">
      <c r="A5462" s="1">
        <v>2580</v>
      </c>
      <c r="B5462" s="1" t="s">
        <v>572</v>
      </c>
      <c r="C5462" s="1" t="s">
        <v>13428</v>
      </c>
      <c r="D5462" s="1" t="s">
        <v>573</v>
      </c>
      <c r="E5462" s="8">
        <f t="shared" ca="1" si="21"/>
        <v>0.6603303106050542</v>
      </c>
    </row>
    <row r="5463" spans="1:5" ht="15.75" customHeight="1" x14ac:dyDescent="0.3">
      <c r="A5463" s="1">
        <v>2580</v>
      </c>
      <c r="B5463" s="1" t="s">
        <v>12937</v>
      </c>
      <c r="C5463" s="1" t="s">
        <v>13428</v>
      </c>
      <c r="D5463" s="1" t="s">
        <v>12938</v>
      </c>
      <c r="E5463" s="8">
        <f t="shared" ca="1" si="21"/>
        <v>6.325116974937095E-3</v>
      </c>
    </row>
    <row r="5464" spans="1:5" ht="15.75" customHeight="1" x14ac:dyDescent="0.3">
      <c r="A5464" s="1">
        <v>2581</v>
      </c>
      <c r="B5464" s="1" t="s">
        <v>2965</v>
      </c>
      <c r="C5464" s="1" t="s">
        <v>13428</v>
      </c>
      <c r="D5464" s="1" t="s">
        <v>11573</v>
      </c>
      <c r="E5464" s="8">
        <f t="shared" ca="1" si="21"/>
        <v>0.16842967716150692</v>
      </c>
    </row>
    <row r="5465" spans="1:5" ht="15.75" customHeight="1" x14ac:dyDescent="0.3">
      <c r="A5465" s="1">
        <v>2581</v>
      </c>
      <c r="B5465" s="1" t="s">
        <v>10696</v>
      </c>
      <c r="C5465" s="1" t="s">
        <v>13428</v>
      </c>
      <c r="D5465" s="1" t="s">
        <v>10951</v>
      </c>
      <c r="E5465" s="8">
        <f t="shared" ca="1" si="21"/>
        <v>0.23565960847504008</v>
      </c>
    </row>
    <row r="5466" spans="1:5" ht="15.75" customHeight="1" x14ac:dyDescent="0.3">
      <c r="A5466" s="1">
        <v>2582</v>
      </c>
      <c r="B5466" s="1" t="s">
        <v>8949</v>
      </c>
      <c r="C5466" s="1" t="s">
        <v>13428</v>
      </c>
      <c r="D5466" s="1" t="s">
        <v>10223</v>
      </c>
      <c r="E5466" s="8">
        <f t="shared" ca="1" si="21"/>
        <v>0.14710115252639278</v>
      </c>
    </row>
    <row r="5467" spans="1:5" ht="15.75" customHeight="1" x14ac:dyDescent="0.3">
      <c r="A5467" s="1">
        <v>2582</v>
      </c>
      <c r="B5467" s="1" t="s">
        <v>882</v>
      </c>
      <c r="C5467" s="1" t="s">
        <v>13428</v>
      </c>
      <c r="D5467" s="1" t="s">
        <v>10223</v>
      </c>
      <c r="E5467" s="8">
        <f t="shared" ca="1" si="21"/>
        <v>0.8388803857441377</v>
      </c>
    </row>
    <row r="5468" spans="1:5" ht="15.75" customHeight="1" x14ac:dyDescent="0.3">
      <c r="A5468" s="1">
        <v>2583</v>
      </c>
      <c r="B5468" s="1" t="s">
        <v>6116</v>
      </c>
      <c r="C5468" s="1" t="s">
        <v>13428</v>
      </c>
      <c r="D5468" s="1" t="s">
        <v>6117</v>
      </c>
      <c r="E5468" s="8">
        <f t="shared" ca="1" si="21"/>
        <v>0.54334457144785331</v>
      </c>
    </row>
    <row r="5469" spans="1:5" ht="15.75" customHeight="1" x14ac:dyDescent="0.3">
      <c r="A5469" s="1">
        <v>2583</v>
      </c>
      <c r="B5469" s="1" t="s">
        <v>2354</v>
      </c>
      <c r="C5469" s="1" t="s">
        <v>13428</v>
      </c>
      <c r="D5469" s="1" t="s">
        <v>2355</v>
      </c>
      <c r="E5469" s="8">
        <f t="shared" ca="1" si="21"/>
        <v>0.83946113297278813</v>
      </c>
    </row>
    <row r="5470" spans="1:5" ht="15.75" customHeight="1" x14ac:dyDescent="0.3">
      <c r="A5470" s="1">
        <v>2584</v>
      </c>
      <c r="B5470" s="1" t="s">
        <v>9351</v>
      </c>
      <c r="C5470" s="1" t="s">
        <v>13428</v>
      </c>
      <c r="D5470" s="1" t="s">
        <v>10653</v>
      </c>
      <c r="E5470" s="8">
        <f t="shared" ca="1" si="21"/>
        <v>0.11448932057677907</v>
      </c>
    </row>
    <row r="5471" spans="1:5" ht="15.75" customHeight="1" x14ac:dyDescent="0.3">
      <c r="A5471" s="1">
        <v>2584</v>
      </c>
      <c r="B5471" s="1" t="s">
        <v>5806</v>
      </c>
      <c r="C5471" s="1" t="s">
        <v>13428</v>
      </c>
      <c r="D5471" s="1" t="s">
        <v>11307</v>
      </c>
      <c r="E5471" s="8">
        <f t="shared" ca="1" si="21"/>
        <v>0.82293657578941426</v>
      </c>
    </row>
    <row r="5472" spans="1:5" ht="15.75" customHeight="1" x14ac:dyDescent="0.3">
      <c r="A5472" s="1">
        <v>2585</v>
      </c>
      <c r="B5472" s="1" t="s">
        <v>5825</v>
      </c>
      <c r="C5472" s="1" t="s">
        <v>13428</v>
      </c>
      <c r="D5472" s="1" t="s">
        <v>5826</v>
      </c>
      <c r="E5472" s="8">
        <f t="shared" ca="1" si="21"/>
        <v>0.64257802758595006</v>
      </c>
    </row>
    <row r="5473" spans="1:5" ht="15.75" customHeight="1" x14ac:dyDescent="0.3">
      <c r="A5473" s="1">
        <v>2585</v>
      </c>
      <c r="B5473" s="1" t="s">
        <v>5679</v>
      </c>
      <c r="C5473" s="1" t="s">
        <v>13428</v>
      </c>
      <c r="D5473" s="1" t="s">
        <v>5680</v>
      </c>
      <c r="E5473" s="8">
        <f t="shared" ca="1" si="21"/>
        <v>0.70492060363095588</v>
      </c>
    </row>
    <row r="5474" spans="1:5" ht="15.75" customHeight="1" x14ac:dyDescent="0.3">
      <c r="A5474" s="1">
        <v>2586</v>
      </c>
      <c r="B5474" s="1" t="s">
        <v>3113</v>
      </c>
      <c r="C5474" s="1" t="s">
        <v>13428</v>
      </c>
      <c r="D5474" s="1" t="s">
        <v>12464</v>
      </c>
      <c r="E5474" s="8">
        <f t="shared" ca="1" si="21"/>
        <v>0.32755812627987535</v>
      </c>
    </row>
    <row r="5475" spans="1:5" ht="15.75" customHeight="1" x14ac:dyDescent="0.3">
      <c r="A5475" s="1">
        <v>2586</v>
      </c>
      <c r="B5475" s="1" t="s">
        <v>6954</v>
      </c>
      <c r="C5475" s="1" t="s">
        <v>13428</v>
      </c>
      <c r="D5475" s="1" t="s">
        <v>12796</v>
      </c>
      <c r="E5475" s="8">
        <f t="shared" ca="1" si="21"/>
        <v>0.71530560886667272</v>
      </c>
    </row>
    <row r="5476" spans="1:5" ht="15.75" customHeight="1" x14ac:dyDescent="0.3">
      <c r="A5476" s="1">
        <v>2587</v>
      </c>
      <c r="B5476" s="1" t="s">
        <v>5106</v>
      </c>
      <c r="C5476" s="1" t="s">
        <v>13428</v>
      </c>
      <c r="D5476" s="1" t="s">
        <v>7405</v>
      </c>
      <c r="E5476" s="8">
        <f t="shared" ca="1" si="21"/>
        <v>0.5460319251385356</v>
      </c>
    </row>
    <row r="5477" spans="1:5" ht="15.75" customHeight="1" x14ac:dyDescent="0.3">
      <c r="A5477" s="1">
        <v>2587</v>
      </c>
      <c r="B5477" s="1" t="s">
        <v>9443</v>
      </c>
      <c r="C5477" s="1" t="s">
        <v>13428</v>
      </c>
      <c r="D5477" s="1" t="s">
        <v>9829</v>
      </c>
      <c r="E5477" s="8">
        <f t="shared" ca="1" si="21"/>
        <v>0.18531715569183804</v>
      </c>
    </row>
    <row r="5478" spans="1:5" ht="15.75" customHeight="1" x14ac:dyDescent="0.3">
      <c r="A5478" s="1">
        <v>2588</v>
      </c>
      <c r="B5478" s="1" t="s">
        <v>4343</v>
      </c>
      <c r="C5478" s="1" t="s">
        <v>13428</v>
      </c>
      <c r="D5478" s="1" t="s">
        <v>8547</v>
      </c>
      <c r="E5478" s="8">
        <f t="shared" ca="1" si="21"/>
        <v>0.78412108387469148</v>
      </c>
    </row>
    <row r="5479" spans="1:5" ht="15.75" customHeight="1" x14ac:dyDescent="0.3">
      <c r="A5479" s="1">
        <v>2588</v>
      </c>
      <c r="B5479" s="1" t="s">
        <v>12417</v>
      </c>
      <c r="C5479" s="1" t="s">
        <v>13428</v>
      </c>
      <c r="D5479" s="1" t="s">
        <v>13003</v>
      </c>
      <c r="E5479" s="8">
        <f t="shared" ca="1" si="21"/>
        <v>0.11336795354743467</v>
      </c>
    </row>
    <row r="5480" spans="1:5" ht="15.75" customHeight="1" x14ac:dyDescent="0.3">
      <c r="A5480" s="1">
        <v>2589</v>
      </c>
      <c r="B5480" s="1" t="s">
        <v>1510</v>
      </c>
      <c r="C5480" s="1" t="s">
        <v>13428</v>
      </c>
      <c r="D5480" s="1" t="s">
        <v>11744</v>
      </c>
      <c r="E5480" s="8">
        <f t="shared" ca="1" si="21"/>
        <v>0.91477602007290248</v>
      </c>
    </row>
    <row r="5481" spans="1:5" ht="15.75" customHeight="1" x14ac:dyDescent="0.3">
      <c r="A5481" s="1">
        <v>2589</v>
      </c>
      <c r="B5481" s="1" t="s">
        <v>9122</v>
      </c>
      <c r="C5481" s="1" t="s">
        <v>13428</v>
      </c>
      <c r="D5481" s="1" t="s">
        <v>10710</v>
      </c>
      <c r="E5481" s="8">
        <f t="shared" ca="1" si="21"/>
        <v>1.6506456137943104E-2</v>
      </c>
    </row>
    <row r="5482" spans="1:5" ht="15.75" customHeight="1" x14ac:dyDescent="0.3">
      <c r="A5482" s="1">
        <v>2590</v>
      </c>
      <c r="B5482" s="1" t="s">
        <v>6282</v>
      </c>
      <c r="C5482" s="1" t="s">
        <v>13428</v>
      </c>
      <c r="D5482" s="1" t="s">
        <v>8158</v>
      </c>
      <c r="E5482" s="8">
        <f t="shared" ca="1" si="21"/>
        <v>0.22708192889642254</v>
      </c>
    </row>
    <row r="5483" spans="1:5" ht="15.75" customHeight="1" x14ac:dyDescent="0.3">
      <c r="A5483" s="1">
        <v>2590</v>
      </c>
      <c r="B5483" s="1" t="s">
        <v>11002</v>
      </c>
      <c r="C5483" s="1" t="s">
        <v>13428</v>
      </c>
      <c r="D5483" s="1" t="s">
        <v>11003</v>
      </c>
      <c r="E5483" s="8">
        <f t="shared" ca="1" si="21"/>
        <v>0.50800150085860207</v>
      </c>
    </row>
    <row r="5484" spans="1:5" ht="15.75" customHeight="1" x14ac:dyDescent="0.3">
      <c r="A5484" s="1">
        <v>2591</v>
      </c>
      <c r="B5484" s="1" t="s">
        <v>3387</v>
      </c>
      <c r="C5484" s="1" t="s">
        <v>13428</v>
      </c>
      <c r="D5484" s="1" t="s">
        <v>12594</v>
      </c>
      <c r="E5484" s="8">
        <f t="shared" ca="1" si="21"/>
        <v>0.49384230211986724</v>
      </c>
    </row>
    <row r="5485" spans="1:5" ht="15.75" customHeight="1" x14ac:dyDescent="0.3">
      <c r="A5485" s="1">
        <v>2591</v>
      </c>
      <c r="B5485" s="1" t="s">
        <v>12604</v>
      </c>
      <c r="C5485" s="1" t="s">
        <v>13428</v>
      </c>
      <c r="D5485" s="1" t="s">
        <v>13209</v>
      </c>
      <c r="E5485" s="8">
        <f t="shared" ca="1" si="21"/>
        <v>0.33100290490419892</v>
      </c>
    </row>
    <row r="5486" spans="1:5" ht="15.75" customHeight="1" x14ac:dyDescent="0.3">
      <c r="A5486" s="1">
        <v>2592</v>
      </c>
      <c r="B5486" s="1" t="s">
        <v>10150</v>
      </c>
      <c r="C5486" s="1" t="s">
        <v>13428</v>
      </c>
      <c r="D5486" s="1" t="s">
        <v>8199</v>
      </c>
      <c r="E5486" s="8">
        <f t="shared" ca="1" si="21"/>
        <v>3.6927323510254295E-2</v>
      </c>
    </row>
    <row r="5487" spans="1:5" ht="15.75" customHeight="1" x14ac:dyDescent="0.3">
      <c r="A5487" s="1">
        <v>2592</v>
      </c>
      <c r="B5487" s="1" t="s">
        <v>8198</v>
      </c>
      <c r="C5487" s="1" t="s">
        <v>13428</v>
      </c>
      <c r="D5487" s="1" t="s">
        <v>8199</v>
      </c>
      <c r="E5487" s="8">
        <f t="shared" ca="1" si="21"/>
        <v>0.20494930789989052</v>
      </c>
    </row>
    <row r="5488" spans="1:5" ht="15.75" customHeight="1" x14ac:dyDescent="0.3">
      <c r="A5488" s="1">
        <v>2593</v>
      </c>
      <c r="B5488" s="1" t="s">
        <v>11244</v>
      </c>
      <c r="C5488" s="1" t="s">
        <v>13428</v>
      </c>
      <c r="D5488" s="1" t="s">
        <v>13173</v>
      </c>
      <c r="E5488" s="8">
        <f t="shared" ca="1" si="21"/>
        <v>0.60147447968026801</v>
      </c>
    </row>
    <row r="5489" spans="1:5" ht="15.75" customHeight="1" x14ac:dyDescent="0.3">
      <c r="A5489" s="1">
        <v>2593</v>
      </c>
      <c r="B5489" s="1" t="s">
        <v>1551</v>
      </c>
      <c r="C5489" s="1" t="s">
        <v>13428</v>
      </c>
      <c r="D5489" s="1" t="s">
        <v>1552</v>
      </c>
      <c r="E5489" s="8">
        <f t="shared" ca="1" si="21"/>
        <v>6.4615857245010622E-2</v>
      </c>
    </row>
    <row r="5490" spans="1:5" ht="15.75" customHeight="1" x14ac:dyDescent="0.3">
      <c r="A5490" s="1">
        <v>2594</v>
      </c>
      <c r="B5490" s="1" t="s">
        <v>9355</v>
      </c>
      <c r="C5490" s="1" t="s">
        <v>13428</v>
      </c>
      <c r="D5490" s="1" t="s">
        <v>13135</v>
      </c>
      <c r="E5490" s="8">
        <f t="shared" ca="1" si="21"/>
        <v>0.75650672692124454</v>
      </c>
    </row>
    <row r="5491" spans="1:5" ht="15.75" customHeight="1" x14ac:dyDescent="0.3">
      <c r="A5491" s="1">
        <v>2594</v>
      </c>
      <c r="B5491" s="1" t="s">
        <v>2789</v>
      </c>
      <c r="C5491" s="1" t="s">
        <v>13428</v>
      </c>
      <c r="D5491" s="1" t="s">
        <v>2790</v>
      </c>
      <c r="E5491" s="8">
        <f t="shared" ca="1" si="21"/>
        <v>0.37586631047432484</v>
      </c>
    </row>
    <row r="5492" spans="1:5" ht="15.75" customHeight="1" x14ac:dyDescent="0.3">
      <c r="A5492" s="1">
        <v>2595</v>
      </c>
      <c r="B5492" s="1" t="s">
        <v>1089</v>
      </c>
      <c r="C5492" s="1" t="s">
        <v>13428</v>
      </c>
      <c r="D5492" s="1" t="s">
        <v>5433</v>
      </c>
      <c r="E5492" s="8">
        <f t="shared" ca="1" si="21"/>
        <v>0.35345496369864426</v>
      </c>
    </row>
    <row r="5493" spans="1:5" ht="15.75" customHeight="1" x14ac:dyDescent="0.3">
      <c r="A5493" s="1">
        <v>2595</v>
      </c>
      <c r="B5493" s="1" t="s">
        <v>6798</v>
      </c>
      <c r="C5493" s="1" t="s">
        <v>13428</v>
      </c>
      <c r="D5493" s="1" t="s">
        <v>7895</v>
      </c>
      <c r="E5493" s="8">
        <f t="shared" ca="1" si="21"/>
        <v>0.77724477350079013</v>
      </c>
    </row>
    <row r="5494" spans="1:5" ht="15.75" customHeight="1" x14ac:dyDescent="0.3">
      <c r="A5494" s="1">
        <v>2596</v>
      </c>
      <c r="B5494" s="1" t="s">
        <v>5546</v>
      </c>
      <c r="C5494" s="1" t="s">
        <v>13428</v>
      </c>
      <c r="D5494" s="1" t="s">
        <v>12914</v>
      </c>
      <c r="E5494" s="8">
        <f t="shared" ca="1" si="21"/>
        <v>0.92316737568100371</v>
      </c>
    </row>
    <row r="5495" spans="1:5" ht="15.75" customHeight="1" x14ac:dyDescent="0.3">
      <c r="A5495" s="1">
        <v>2596</v>
      </c>
      <c r="B5495" s="1" t="s">
        <v>764</v>
      </c>
      <c r="C5495" s="1" t="s">
        <v>13428</v>
      </c>
      <c r="D5495" s="1" t="s">
        <v>765</v>
      </c>
      <c r="E5495" s="8">
        <f t="shared" ca="1" si="21"/>
        <v>0.53401473297226132</v>
      </c>
    </row>
    <row r="5496" spans="1:5" ht="15.75" customHeight="1" x14ac:dyDescent="0.3">
      <c r="A5496" s="1">
        <v>2597</v>
      </c>
      <c r="B5496" s="1" t="s">
        <v>10606</v>
      </c>
      <c r="C5496" s="1" t="s">
        <v>13428</v>
      </c>
      <c r="D5496" s="1" t="s">
        <v>6232</v>
      </c>
      <c r="E5496" s="8">
        <f t="shared" ca="1" si="21"/>
        <v>0.69364162570498999</v>
      </c>
    </row>
    <row r="5497" spans="1:5" ht="15.75" customHeight="1" x14ac:dyDescent="0.3">
      <c r="A5497" s="1">
        <v>2597</v>
      </c>
      <c r="B5497" s="1" t="s">
        <v>6231</v>
      </c>
      <c r="C5497" s="1" t="s">
        <v>13428</v>
      </c>
      <c r="D5497" s="1" t="s">
        <v>6232</v>
      </c>
      <c r="E5497" s="8">
        <f t="shared" ca="1" si="21"/>
        <v>0.45274785128477335</v>
      </c>
    </row>
    <row r="5498" spans="1:5" ht="15.75" customHeight="1" x14ac:dyDescent="0.3">
      <c r="A5498" s="1">
        <v>2598</v>
      </c>
      <c r="B5498" s="1" t="s">
        <v>10871</v>
      </c>
      <c r="C5498" s="1" t="s">
        <v>13428</v>
      </c>
      <c r="D5498" s="1" t="s">
        <v>12579</v>
      </c>
      <c r="E5498" s="8">
        <f t="shared" ca="1" si="21"/>
        <v>0.50293646678071324</v>
      </c>
    </row>
    <row r="5499" spans="1:5" ht="15.75" customHeight="1" x14ac:dyDescent="0.3">
      <c r="A5499" s="1">
        <v>2598</v>
      </c>
      <c r="B5499" s="1" t="s">
        <v>10461</v>
      </c>
      <c r="C5499" s="1" t="s">
        <v>13428</v>
      </c>
      <c r="D5499" s="1" t="s">
        <v>12258</v>
      </c>
      <c r="E5499" s="8">
        <f t="shared" ca="1" si="21"/>
        <v>0.30356688021498113</v>
      </c>
    </row>
    <row r="5500" spans="1:5" ht="15.75" customHeight="1" x14ac:dyDescent="0.3">
      <c r="A5500" s="1">
        <v>2599</v>
      </c>
      <c r="B5500" s="1" t="s">
        <v>11957</v>
      </c>
      <c r="C5500" s="1" t="s">
        <v>13428</v>
      </c>
      <c r="D5500" s="1" t="s">
        <v>7030</v>
      </c>
      <c r="E5500" s="8">
        <f t="shared" ca="1" si="21"/>
        <v>8.5506124950123663E-2</v>
      </c>
    </row>
    <row r="5501" spans="1:5" ht="15.75" customHeight="1" x14ac:dyDescent="0.3">
      <c r="A5501" s="1">
        <v>2599</v>
      </c>
      <c r="B5501" s="1" t="s">
        <v>3188</v>
      </c>
      <c r="C5501" s="1" t="s">
        <v>13428</v>
      </c>
      <c r="D5501" s="1" t="s">
        <v>7030</v>
      </c>
      <c r="E5501" s="8">
        <f t="shared" ca="1" si="21"/>
        <v>0.27900653654881891</v>
      </c>
    </row>
    <row r="5502" spans="1:5" ht="15.75" customHeight="1" x14ac:dyDescent="0.3">
      <c r="A5502" s="1">
        <v>2600</v>
      </c>
      <c r="B5502" s="1" t="s">
        <v>3901</v>
      </c>
      <c r="C5502" s="1" t="s">
        <v>13428</v>
      </c>
      <c r="D5502" s="1" t="s">
        <v>4306</v>
      </c>
      <c r="E5502" s="8">
        <f t="shared" ca="1" si="21"/>
        <v>0.12643027688720487</v>
      </c>
    </row>
    <row r="5503" spans="1:5" ht="15.75" customHeight="1" x14ac:dyDescent="0.3">
      <c r="A5503" s="1">
        <v>2600</v>
      </c>
      <c r="B5503" s="1" t="s">
        <v>5166</v>
      </c>
      <c r="C5503" s="1" t="s">
        <v>13428</v>
      </c>
      <c r="D5503" s="1" t="s">
        <v>4306</v>
      </c>
      <c r="E5503" s="8">
        <f t="shared" ca="1" si="21"/>
        <v>0.49251645694710733</v>
      </c>
    </row>
    <row r="5504" spans="1:5" ht="15.75" customHeight="1" x14ac:dyDescent="0.3">
      <c r="A5504" s="1">
        <v>2601</v>
      </c>
      <c r="B5504" s="1" t="s">
        <v>9757</v>
      </c>
      <c r="C5504" s="1" t="s">
        <v>13428</v>
      </c>
      <c r="D5504" s="1" t="s">
        <v>9758</v>
      </c>
      <c r="E5504" s="8">
        <f t="shared" ca="1" si="21"/>
        <v>2.8266912121375554E-2</v>
      </c>
    </row>
    <row r="5505" spans="1:5" ht="15.75" customHeight="1" x14ac:dyDescent="0.3">
      <c r="A5505" s="1">
        <v>2601</v>
      </c>
      <c r="B5505" s="1" t="s">
        <v>8555</v>
      </c>
      <c r="C5505" s="1" t="s">
        <v>13428</v>
      </c>
      <c r="D5505" s="1" t="s">
        <v>8556</v>
      </c>
      <c r="E5505" s="8">
        <f t="shared" ca="1" si="21"/>
        <v>0.25756872095437311</v>
      </c>
    </row>
    <row r="5506" spans="1:5" ht="15.75" customHeight="1" x14ac:dyDescent="0.3">
      <c r="A5506" s="1">
        <v>2602</v>
      </c>
      <c r="B5506" s="1" t="s">
        <v>3864</v>
      </c>
      <c r="C5506" s="1" t="s">
        <v>13428</v>
      </c>
      <c r="D5506" s="1" t="s">
        <v>3865</v>
      </c>
      <c r="E5506" s="8">
        <f t="shared" ca="1" si="21"/>
        <v>0.3659510776733147</v>
      </c>
    </row>
    <row r="5507" spans="1:5" ht="15.75" customHeight="1" x14ac:dyDescent="0.3">
      <c r="A5507" s="1">
        <v>2602</v>
      </c>
      <c r="B5507" s="1" t="s">
        <v>9228</v>
      </c>
      <c r="C5507" s="1" t="s">
        <v>13428</v>
      </c>
      <c r="D5507" s="1" t="s">
        <v>3865</v>
      </c>
      <c r="E5507" s="8">
        <f t="shared" ca="1" si="21"/>
        <v>0.45775879735563596</v>
      </c>
    </row>
    <row r="5508" spans="1:5" ht="15.75" customHeight="1" x14ac:dyDescent="0.3">
      <c r="A5508" s="1">
        <v>2603</v>
      </c>
      <c r="B5508" s="1" t="s">
        <v>10508</v>
      </c>
      <c r="C5508" s="1" t="s">
        <v>13428</v>
      </c>
      <c r="D5508" s="1" t="s">
        <v>10509</v>
      </c>
      <c r="E5508" s="8">
        <f t="shared" ca="1" si="21"/>
        <v>0.64899634379500282</v>
      </c>
    </row>
    <row r="5509" spans="1:5" ht="15.75" customHeight="1" x14ac:dyDescent="0.3">
      <c r="A5509" s="1">
        <v>2603</v>
      </c>
      <c r="B5509" s="1" t="s">
        <v>10425</v>
      </c>
      <c r="C5509" s="1" t="s">
        <v>13428</v>
      </c>
      <c r="D5509" s="1" t="s">
        <v>10426</v>
      </c>
      <c r="E5509" s="8">
        <f t="shared" ca="1" si="21"/>
        <v>0.35078984765589682</v>
      </c>
    </row>
    <row r="5510" spans="1:5" ht="15.75" customHeight="1" x14ac:dyDescent="0.3">
      <c r="A5510" s="1">
        <v>2604</v>
      </c>
      <c r="B5510" s="1" t="s">
        <v>3134</v>
      </c>
      <c r="C5510" s="1" t="s">
        <v>13428</v>
      </c>
      <c r="D5510" s="1" t="s">
        <v>3135</v>
      </c>
      <c r="E5510" s="8">
        <f t="shared" ca="1" si="21"/>
        <v>0.61283121448504263</v>
      </c>
    </row>
    <row r="5511" spans="1:5" ht="15.75" customHeight="1" x14ac:dyDescent="0.3">
      <c r="A5511" s="1">
        <v>2604</v>
      </c>
      <c r="B5511" s="1" t="s">
        <v>6019</v>
      </c>
      <c r="C5511" s="1" t="s">
        <v>13428</v>
      </c>
      <c r="D5511" s="1" t="s">
        <v>3135</v>
      </c>
      <c r="E5511" s="8">
        <f t="shared" ca="1" si="21"/>
        <v>0.87728116400342049</v>
      </c>
    </row>
    <row r="5512" spans="1:5" ht="15.75" customHeight="1" x14ac:dyDescent="0.3">
      <c r="A5512" s="1">
        <v>2605</v>
      </c>
      <c r="B5512" s="1" t="s">
        <v>6040</v>
      </c>
      <c r="C5512" s="1" t="s">
        <v>13428</v>
      </c>
      <c r="D5512" s="1" t="s">
        <v>11034</v>
      </c>
      <c r="E5512" s="8">
        <f t="shared" ca="1" si="21"/>
        <v>0.92143057317783217</v>
      </c>
    </row>
    <row r="5513" spans="1:5" ht="15.75" customHeight="1" x14ac:dyDescent="0.3">
      <c r="A5513" s="1">
        <v>2605</v>
      </c>
      <c r="B5513" s="1" t="s">
        <v>1653</v>
      </c>
      <c r="C5513" s="1" t="s">
        <v>13428</v>
      </c>
      <c r="D5513" s="1" t="s">
        <v>1654</v>
      </c>
      <c r="E5513" s="8">
        <f t="shared" ca="1" si="21"/>
        <v>0.18292955936183897</v>
      </c>
    </row>
    <row r="5514" spans="1:5" ht="15.75" customHeight="1" x14ac:dyDescent="0.3">
      <c r="A5514" s="1">
        <v>2606</v>
      </c>
      <c r="B5514" s="1" t="s">
        <v>5957</v>
      </c>
      <c r="C5514" s="1" t="s">
        <v>13428</v>
      </c>
      <c r="D5514" s="1" t="s">
        <v>5958</v>
      </c>
      <c r="E5514" s="8">
        <f t="shared" ca="1" si="21"/>
        <v>0.72505887248574463</v>
      </c>
    </row>
    <row r="5515" spans="1:5" ht="15.75" customHeight="1" x14ac:dyDescent="0.3">
      <c r="A5515" s="1">
        <v>2606</v>
      </c>
      <c r="B5515" s="1" t="s">
        <v>2514</v>
      </c>
      <c r="C5515" s="1" t="s">
        <v>13428</v>
      </c>
      <c r="D5515" s="1" t="s">
        <v>2515</v>
      </c>
      <c r="E5515" s="8">
        <f t="shared" ca="1" si="21"/>
        <v>0.30988721081821502</v>
      </c>
    </row>
    <row r="5516" spans="1:5" ht="15.75" customHeight="1" x14ac:dyDescent="0.3">
      <c r="A5516" s="1">
        <v>2607</v>
      </c>
      <c r="B5516" s="1" t="s">
        <v>11985</v>
      </c>
      <c r="C5516" s="1" t="s">
        <v>13428</v>
      </c>
      <c r="D5516" s="1" t="s">
        <v>12864</v>
      </c>
      <c r="E5516" s="8">
        <f t="shared" ca="1" si="21"/>
        <v>0.63498666297989337</v>
      </c>
    </row>
    <row r="5517" spans="1:5" ht="15.75" customHeight="1" x14ac:dyDescent="0.3">
      <c r="A5517" s="1">
        <v>2607</v>
      </c>
      <c r="B5517" s="1" t="s">
        <v>1512</v>
      </c>
      <c r="C5517" s="1" t="s">
        <v>13428</v>
      </c>
      <c r="D5517" s="1" t="s">
        <v>1513</v>
      </c>
      <c r="E5517" s="8">
        <f t="shared" ca="1" si="21"/>
        <v>1.3030574340265222E-2</v>
      </c>
    </row>
    <row r="5518" spans="1:5" ht="15.75" customHeight="1" x14ac:dyDescent="0.3">
      <c r="A5518" s="1">
        <v>2608</v>
      </c>
      <c r="B5518" s="1" t="s">
        <v>6809</v>
      </c>
      <c r="C5518" s="1" t="s">
        <v>13428</v>
      </c>
      <c r="D5518" s="1" t="s">
        <v>6810</v>
      </c>
      <c r="E5518" s="8">
        <f t="shared" ca="1" si="21"/>
        <v>0.91371517828094884</v>
      </c>
    </row>
    <row r="5519" spans="1:5" ht="15.75" customHeight="1" x14ac:dyDescent="0.3">
      <c r="A5519" s="1">
        <v>2608</v>
      </c>
      <c r="B5519" s="1" t="s">
        <v>8214</v>
      </c>
      <c r="C5519" s="1" t="s">
        <v>13428</v>
      </c>
      <c r="D5519" s="1" t="s">
        <v>11585</v>
      </c>
      <c r="E5519" s="8">
        <f t="shared" ca="1" si="21"/>
        <v>0.38545719474292639</v>
      </c>
    </row>
    <row r="5520" spans="1:5" ht="15.75" customHeight="1" x14ac:dyDescent="0.3">
      <c r="A5520" s="1">
        <v>2609</v>
      </c>
      <c r="B5520" s="1" t="s">
        <v>7928</v>
      </c>
      <c r="C5520" s="1" t="s">
        <v>13428</v>
      </c>
      <c r="D5520" s="1" t="s">
        <v>7929</v>
      </c>
      <c r="E5520" s="8">
        <f t="shared" ca="1" si="21"/>
        <v>0.41799295598522468</v>
      </c>
    </row>
    <row r="5521" spans="1:5" ht="15.75" customHeight="1" x14ac:dyDescent="0.3">
      <c r="A5521" s="1">
        <v>2609</v>
      </c>
      <c r="B5521" s="1" t="s">
        <v>11562</v>
      </c>
      <c r="C5521" s="1" t="s">
        <v>13428</v>
      </c>
      <c r="D5521" s="1" t="s">
        <v>7929</v>
      </c>
      <c r="E5521" s="8">
        <f t="shared" ca="1" si="21"/>
        <v>0.82165220799228156</v>
      </c>
    </row>
    <row r="5522" spans="1:5" ht="15.75" customHeight="1" x14ac:dyDescent="0.3">
      <c r="A5522" s="1">
        <v>2610</v>
      </c>
      <c r="B5522" s="1" t="s">
        <v>10375</v>
      </c>
      <c r="C5522" s="1" t="s">
        <v>13428</v>
      </c>
      <c r="D5522" s="1" t="s">
        <v>12020</v>
      </c>
      <c r="E5522" s="8">
        <f t="shared" ca="1" si="21"/>
        <v>7.0777506406283219E-4</v>
      </c>
    </row>
    <row r="5523" spans="1:5" ht="15.75" customHeight="1" x14ac:dyDescent="0.3">
      <c r="A5523" s="1">
        <v>2610</v>
      </c>
      <c r="B5523" s="1" t="s">
        <v>780</v>
      </c>
      <c r="C5523" s="1" t="s">
        <v>13428</v>
      </c>
      <c r="D5523" s="1" t="s">
        <v>781</v>
      </c>
      <c r="E5523" s="8">
        <f t="shared" ca="1" si="21"/>
        <v>0.40896634195861681</v>
      </c>
    </row>
    <row r="5524" spans="1:5" ht="15.75" customHeight="1" x14ac:dyDescent="0.3">
      <c r="A5524" s="1">
        <v>2611</v>
      </c>
      <c r="B5524" s="1" t="s">
        <v>7522</v>
      </c>
      <c r="C5524" s="1" t="s">
        <v>13428</v>
      </c>
      <c r="D5524" s="1" t="s">
        <v>10596</v>
      </c>
      <c r="E5524" s="8">
        <f t="shared" ca="1" si="21"/>
        <v>9.5307703158977186E-2</v>
      </c>
    </row>
    <row r="5525" spans="1:5" ht="15.75" customHeight="1" x14ac:dyDescent="0.3">
      <c r="A5525" s="1">
        <v>2611</v>
      </c>
      <c r="B5525" s="1" t="s">
        <v>458</v>
      </c>
      <c r="C5525" s="1" t="s">
        <v>13428</v>
      </c>
      <c r="D5525" s="1" t="s">
        <v>459</v>
      </c>
      <c r="E5525" s="8">
        <f t="shared" ca="1" si="21"/>
        <v>0.24822398142952273</v>
      </c>
    </row>
    <row r="5526" spans="1:5" ht="15.75" customHeight="1" x14ac:dyDescent="0.3">
      <c r="A5526" s="1">
        <v>2612</v>
      </c>
      <c r="B5526" s="1" t="s">
        <v>4533</v>
      </c>
      <c r="C5526" s="1" t="s">
        <v>13428</v>
      </c>
      <c r="D5526" s="1" t="s">
        <v>4534</v>
      </c>
      <c r="E5526" s="8">
        <f t="shared" ca="1" si="21"/>
        <v>0.17059660849240854</v>
      </c>
    </row>
    <row r="5527" spans="1:5" ht="15.75" customHeight="1" x14ac:dyDescent="0.3">
      <c r="A5527" s="1">
        <v>2612</v>
      </c>
      <c r="B5527" s="1" t="s">
        <v>10825</v>
      </c>
      <c r="C5527" s="1" t="s">
        <v>13428</v>
      </c>
      <c r="D5527" s="1" t="s">
        <v>12971</v>
      </c>
      <c r="E5527" s="8">
        <f t="shared" ca="1" si="21"/>
        <v>0.64244898067415213</v>
      </c>
    </row>
    <row r="5528" spans="1:5" ht="15.75" customHeight="1" x14ac:dyDescent="0.3">
      <c r="A5528" s="1">
        <v>2613</v>
      </c>
      <c r="B5528" s="1" t="s">
        <v>2352</v>
      </c>
      <c r="C5528" s="1" t="s">
        <v>13428</v>
      </c>
      <c r="D5528" s="1" t="s">
        <v>2353</v>
      </c>
      <c r="E5528" s="8">
        <f t="shared" ca="1" si="21"/>
        <v>0.75297997970090891</v>
      </c>
    </row>
    <row r="5529" spans="1:5" ht="15.75" customHeight="1" x14ac:dyDescent="0.3">
      <c r="A5529" s="1">
        <v>2613</v>
      </c>
      <c r="B5529" s="1" t="s">
        <v>11668</v>
      </c>
      <c r="C5529" s="1" t="s">
        <v>13428</v>
      </c>
      <c r="D5529" s="1" t="s">
        <v>11669</v>
      </c>
      <c r="E5529" s="8">
        <f t="shared" ca="1" si="21"/>
        <v>0.60317841163075114</v>
      </c>
    </row>
    <row r="5530" spans="1:5" ht="15.75" customHeight="1" x14ac:dyDescent="0.3">
      <c r="A5530" s="1">
        <v>2614</v>
      </c>
      <c r="B5530" s="1" t="s">
        <v>4004</v>
      </c>
      <c r="C5530" s="1" t="s">
        <v>13428</v>
      </c>
      <c r="D5530" s="1" t="s">
        <v>2530</v>
      </c>
      <c r="E5530" s="8">
        <f t="shared" ca="1" si="21"/>
        <v>0.38179347810607001</v>
      </c>
    </row>
    <row r="5531" spans="1:5" ht="15.75" customHeight="1" x14ac:dyDescent="0.3">
      <c r="A5531" s="1">
        <v>2614</v>
      </c>
      <c r="B5531" s="1" t="s">
        <v>2529</v>
      </c>
      <c r="C5531" s="1" t="s">
        <v>13428</v>
      </c>
      <c r="D5531" s="1" t="s">
        <v>2530</v>
      </c>
      <c r="E5531" s="8">
        <f t="shared" ca="1" si="21"/>
        <v>0.16210657840605025</v>
      </c>
    </row>
    <row r="5532" spans="1:5" ht="15.75" customHeight="1" x14ac:dyDescent="0.3">
      <c r="A5532" s="1">
        <v>2615</v>
      </c>
      <c r="B5532" s="1" t="s">
        <v>5041</v>
      </c>
      <c r="C5532" s="1" t="s">
        <v>13428</v>
      </c>
      <c r="D5532" s="1" t="s">
        <v>5042</v>
      </c>
      <c r="E5532" s="8">
        <f t="shared" ca="1" si="21"/>
        <v>0.83191114233791863</v>
      </c>
    </row>
    <row r="5533" spans="1:5" ht="15.75" customHeight="1" x14ac:dyDescent="0.3">
      <c r="A5533" s="1">
        <v>2615</v>
      </c>
      <c r="B5533" s="1" t="s">
        <v>7407</v>
      </c>
      <c r="C5533" s="1" t="s">
        <v>13428</v>
      </c>
      <c r="D5533" s="1" t="s">
        <v>5042</v>
      </c>
      <c r="E5533" s="8">
        <f t="shared" ca="1" si="21"/>
        <v>0.61494545375961895</v>
      </c>
    </row>
    <row r="5534" spans="1:5" ht="15.75" customHeight="1" x14ac:dyDescent="0.3">
      <c r="A5534" s="1">
        <v>2616</v>
      </c>
      <c r="B5534" s="1" t="s">
        <v>8854</v>
      </c>
      <c r="C5534" s="1" t="s">
        <v>13428</v>
      </c>
      <c r="D5534" s="1" t="s">
        <v>5462</v>
      </c>
      <c r="E5534" s="8">
        <f t="shared" ca="1" si="21"/>
        <v>0.32754114780561683</v>
      </c>
    </row>
    <row r="5535" spans="1:5" ht="15.75" customHeight="1" x14ac:dyDescent="0.3">
      <c r="A5535" s="1">
        <v>2616</v>
      </c>
      <c r="B5535" s="1" t="s">
        <v>5461</v>
      </c>
      <c r="C5535" s="1" t="s">
        <v>13428</v>
      </c>
      <c r="D5535" s="1" t="s">
        <v>5462</v>
      </c>
      <c r="E5535" s="8">
        <f t="shared" ca="1" si="21"/>
        <v>0.565825705810727</v>
      </c>
    </row>
    <row r="5536" spans="1:5" ht="15.75" customHeight="1" x14ac:dyDescent="0.3">
      <c r="A5536" s="1">
        <v>2617</v>
      </c>
      <c r="B5536" s="1" t="s">
        <v>8781</v>
      </c>
      <c r="C5536" s="1" t="s">
        <v>13428</v>
      </c>
      <c r="D5536" s="1" t="s">
        <v>10064</v>
      </c>
      <c r="E5536" s="8">
        <f t="shared" ca="1" si="21"/>
        <v>0.80534320307496565</v>
      </c>
    </row>
    <row r="5537" spans="1:5" ht="15.75" customHeight="1" x14ac:dyDescent="0.3">
      <c r="A5537" s="1">
        <v>2617</v>
      </c>
      <c r="B5537" s="1" t="s">
        <v>5276</v>
      </c>
      <c r="C5537" s="1" t="s">
        <v>13428</v>
      </c>
      <c r="D5537" s="1" t="s">
        <v>10064</v>
      </c>
      <c r="E5537" s="8">
        <f t="shared" ca="1" si="21"/>
        <v>0.5138215398394127</v>
      </c>
    </row>
    <row r="5538" spans="1:5" ht="15.75" customHeight="1" x14ac:dyDescent="0.3">
      <c r="A5538" s="1">
        <v>2618</v>
      </c>
      <c r="B5538" s="1" t="s">
        <v>8272</v>
      </c>
      <c r="C5538" s="1" t="s">
        <v>13428</v>
      </c>
      <c r="D5538" s="1" t="s">
        <v>8486</v>
      </c>
      <c r="E5538" s="8">
        <f t="shared" ca="1" si="21"/>
        <v>0.20462061019701605</v>
      </c>
    </row>
    <row r="5539" spans="1:5" ht="15.75" customHeight="1" x14ac:dyDescent="0.3">
      <c r="A5539" s="1">
        <v>2618</v>
      </c>
      <c r="B5539" s="1" t="s">
        <v>1828</v>
      </c>
      <c r="C5539" s="1" t="s">
        <v>13428</v>
      </c>
      <c r="D5539" s="1" t="s">
        <v>1829</v>
      </c>
      <c r="E5539" s="8">
        <f t="shared" ca="1" si="21"/>
        <v>0.74891048664100945</v>
      </c>
    </row>
    <row r="5540" spans="1:5" ht="15.75" customHeight="1" x14ac:dyDescent="0.3">
      <c r="A5540" s="1">
        <v>2619</v>
      </c>
      <c r="B5540" s="1" t="s">
        <v>4161</v>
      </c>
      <c r="C5540" s="1" t="s">
        <v>13428</v>
      </c>
      <c r="D5540" s="1" t="s">
        <v>8706</v>
      </c>
      <c r="E5540" s="8">
        <f t="shared" ca="1" si="21"/>
        <v>0.91396126070699213</v>
      </c>
    </row>
    <row r="5541" spans="1:5" ht="15.75" customHeight="1" x14ac:dyDescent="0.3">
      <c r="A5541" s="1">
        <v>2619</v>
      </c>
      <c r="B5541" s="1" t="s">
        <v>10044</v>
      </c>
      <c r="C5541" s="1" t="s">
        <v>13428</v>
      </c>
      <c r="D5541" s="1" t="s">
        <v>10045</v>
      </c>
      <c r="E5541" s="8">
        <f t="shared" ca="1" si="21"/>
        <v>0.38787767144433949</v>
      </c>
    </row>
    <row r="5542" spans="1:5" ht="15.75" customHeight="1" x14ac:dyDescent="0.3">
      <c r="A5542" s="1">
        <v>2620</v>
      </c>
      <c r="B5542" s="1" t="s">
        <v>7957</v>
      </c>
      <c r="C5542" s="1" t="s">
        <v>13428</v>
      </c>
      <c r="D5542" s="1" t="s">
        <v>7958</v>
      </c>
      <c r="E5542" s="8">
        <f t="shared" ca="1" si="21"/>
        <v>0.20306404665678934</v>
      </c>
    </row>
    <row r="5543" spans="1:5" ht="15.75" customHeight="1" x14ac:dyDescent="0.3">
      <c r="A5543" s="1">
        <v>2620</v>
      </c>
      <c r="B5543" s="1" t="s">
        <v>3626</v>
      </c>
      <c r="C5543" s="1" t="s">
        <v>13428</v>
      </c>
      <c r="D5543" s="1" t="s">
        <v>7958</v>
      </c>
      <c r="E5543" s="8">
        <f t="shared" ca="1" si="21"/>
        <v>0.44125193284443287</v>
      </c>
    </row>
    <row r="5544" spans="1:5" ht="15.75" customHeight="1" x14ac:dyDescent="0.3">
      <c r="A5544" s="1">
        <v>2621</v>
      </c>
      <c r="B5544" s="1" t="s">
        <v>11040</v>
      </c>
      <c r="C5544" s="1" t="s">
        <v>13428</v>
      </c>
      <c r="D5544" s="1" t="s">
        <v>3506</v>
      </c>
      <c r="E5544" s="8">
        <f t="shared" ca="1" si="21"/>
        <v>0.5985854292626317</v>
      </c>
    </row>
    <row r="5545" spans="1:5" ht="15.75" customHeight="1" x14ac:dyDescent="0.3">
      <c r="A5545" s="1">
        <v>2621</v>
      </c>
      <c r="B5545" s="1" t="s">
        <v>3505</v>
      </c>
      <c r="C5545" s="1" t="s">
        <v>13428</v>
      </c>
      <c r="D5545" s="1" t="s">
        <v>3506</v>
      </c>
      <c r="E5545" s="8">
        <f t="shared" ca="1" si="21"/>
        <v>0.56178396684303422</v>
      </c>
    </row>
    <row r="5546" spans="1:5" ht="15.75" customHeight="1" x14ac:dyDescent="0.3">
      <c r="A5546" s="1">
        <v>2622</v>
      </c>
      <c r="B5546" s="1" t="s">
        <v>4129</v>
      </c>
      <c r="C5546" s="1" t="s">
        <v>13428</v>
      </c>
      <c r="D5546" s="1" t="s">
        <v>4130</v>
      </c>
      <c r="E5546" s="8">
        <f t="shared" ca="1" si="21"/>
        <v>6.842929588633706E-2</v>
      </c>
    </row>
    <row r="5547" spans="1:5" ht="15.75" customHeight="1" x14ac:dyDescent="0.3">
      <c r="A5547" s="1">
        <v>2622</v>
      </c>
      <c r="B5547" s="1" t="s">
        <v>6531</v>
      </c>
      <c r="C5547" s="1" t="s">
        <v>13428</v>
      </c>
      <c r="D5547" s="1" t="s">
        <v>4130</v>
      </c>
      <c r="E5547" s="8">
        <f t="shared" ca="1" si="21"/>
        <v>0.71196852753343187</v>
      </c>
    </row>
    <row r="5548" spans="1:5" ht="15.75" customHeight="1" x14ac:dyDescent="0.3">
      <c r="A5548" s="1">
        <v>2623</v>
      </c>
      <c r="B5548" s="1" t="s">
        <v>3656</v>
      </c>
      <c r="C5548" s="1" t="s">
        <v>13428</v>
      </c>
      <c r="D5548" s="1" t="s">
        <v>11091</v>
      </c>
      <c r="E5548" s="8">
        <f t="shared" ca="1" si="21"/>
        <v>0.75978516677004904</v>
      </c>
    </row>
    <row r="5549" spans="1:5" ht="15.75" customHeight="1" x14ac:dyDescent="0.3">
      <c r="A5549" s="1">
        <v>2623</v>
      </c>
      <c r="B5549" s="1" t="s">
        <v>11061</v>
      </c>
      <c r="C5549" s="1" t="s">
        <v>13428</v>
      </c>
      <c r="D5549" s="1" t="s">
        <v>11062</v>
      </c>
      <c r="E5549" s="8">
        <f t="shared" ca="1" si="21"/>
        <v>0.6492257987922897</v>
      </c>
    </row>
    <row r="5550" spans="1:5" ht="15.75" customHeight="1" x14ac:dyDescent="0.3">
      <c r="A5550" s="1">
        <v>2624</v>
      </c>
      <c r="B5550" s="1" t="s">
        <v>10477</v>
      </c>
      <c r="C5550" s="1" t="s">
        <v>13428</v>
      </c>
      <c r="D5550" s="1" t="s">
        <v>10639</v>
      </c>
      <c r="E5550" s="8">
        <f t="shared" ca="1" si="21"/>
        <v>0.6087764752621504</v>
      </c>
    </row>
    <row r="5551" spans="1:5" ht="15.75" customHeight="1" x14ac:dyDescent="0.3">
      <c r="A5551" s="1">
        <v>2624</v>
      </c>
      <c r="B5551" s="1" t="s">
        <v>1172</v>
      </c>
      <c r="C5551" s="1" t="s">
        <v>13428</v>
      </c>
      <c r="D5551" s="1" t="s">
        <v>1173</v>
      </c>
      <c r="E5551" s="8">
        <f t="shared" ca="1" si="21"/>
        <v>0.70176538171384217</v>
      </c>
    </row>
    <row r="5552" spans="1:5" ht="15.75" customHeight="1" x14ac:dyDescent="0.3">
      <c r="A5552" s="1">
        <v>2625</v>
      </c>
      <c r="B5552" s="1" t="s">
        <v>1748</v>
      </c>
      <c r="C5552" s="1" t="s">
        <v>13428</v>
      </c>
      <c r="D5552" s="1" t="s">
        <v>4407</v>
      </c>
      <c r="E5552" s="8">
        <f t="shared" ca="1" si="21"/>
        <v>0.11793810412510042</v>
      </c>
    </row>
    <row r="5553" spans="1:5" ht="15.75" customHeight="1" x14ac:dyDescent="0.3">
      <c r="A5553" s="1">
        <v>2625</v>
      </c>
      <c r="B5553" s="1" t="s">
        <v>4406</v>
      </c>
      <c r="C5553" s="1" t="s">
        <v>13428</v>
      </c>
      <c r="D5553" s="1" t="s">
        <v>4407</v>
      </c>
      <c r="E5553" s="8">
        <f t="shared" ca="1" si="21"/>
        <v>0.9838026467060873</v>
      </c>
    </row>
    <row r="5554" spans="1:5" ht="15.75" customHeight="1" x14ac:dyDescent="0.3">
      <c r="A5554" s="1">
        <v>2626</v>
      </c>
      <c r="B5554" s="1" t="s">
        <v>7647</v>
      </c>
      <c r="C5554" s="1" t="s">
        <v>13428</v>
      </c>
      <c r="D5554" s="1" t="s">
        <v>8100</v>
      </c>
      <c r="E5554" s="8">
        <f t="shared" ca="1" si="21"/>
        <v>0.91278728854857505</v>
      </c>
    </row>
    <row r="5555" spans="1:5" ht="15.75" customHeight="1" x14ac:dyDescent="0.3">
      <c r="A5555" s="1">
        <v>2626</v>
      </c>
      <c r="B5555" s="1" t="s">
        <v>11008</v>
      </c>
      <c r="C5555" s="1" t="s">
        <v>13428</v>
      </c>
      <c r="D5555" s="1" t="s">
        <v>11009</v>
      </c>
      <c r="E5555" s="8">
        <f t="shared" ca="1" si="21"/>
        <v>2.0783570498394854E-2</v>
      </c>
    </row>
    <row r="5556" spans="1:5" ht="15.75" customHeight="1" x14ac:dyDescent="0.3">
      <c r="A5556" s="1">
        <v>2627</v>
      </c>
      <c r="B5556" s="1" t="s">
        <v>7644</v>
      </c>
      <c r="C5556" s="1" t="s">
        <v>13428</v>
      </c>
      <c r="D5556" s="1" t="s">
        <v>7645</v>
      </c>
      <c r="E5556" s="8">
        <f t="shared" ca="1" si="21"/>
        <v>0.15832329918607702</v>
      </c>
    </row>
    <row r="5557" spans="1:5" ht="15.75" customHeight="1" x14ac:dyDescent="0.3">
      <c r="A5557" s="1">
        <v>2627</v>
      </c>
      <c r="B5557" s="1" t="s">
        <v>803</v>
      </c>
      <c r="C5557" s="1" t="s">
        <v>13428</v>
      </c>
      <c r="D5557" s="1" t="s">
        <v>804</v>
      </c>
      <c r="E5557" s="8">
        <f t="shared" ca="1" si="21"/>
        <v>0.78496073992444293</v>
      </c>
    </row>
    <row r="5558" spans="1:5" ht="15.75" customHeight="1" x14ac:dyDescent="0.3">
      <c r="A5558" s="1">
        <v>2628</v>
      </c>
      <c r="B5558" s="1" t="s">
        <v>675</v>
      </c>
      <c r="C5558" s="1" t="s">
        <v>13428</v>
      </c>
      <c r="D5558" s="1" t="s">
        <v>9071</v>
      </c>
      <c r="E5558" s="8">
        <f t="shared" ca="1" si="21"/>
        <v>0.55097604714224313</v>
      </c>
    </row>
    <row r="5559" spans="1:5" ht="15.75" customHeight="1" x14ac:dyDescent="0.3">
      <c r="A5559" s="1">
        <v>2628</v>
      </c>
      <c r="B5559" s="1" t="s">
        <v>5266</v>
      </c>
      <c r="C5559" s="1" t="s">
        <v>13428</v>
      </c>
      <c r="D5559" s="1" t="s">
        <v>12627</v>
      </c>
      <c r="E5559" s="8">
        <f t="shared" ca="1" si="21"/>
        <v>0.41408231033433818</v>
      </c>
    </row>
    <row r="5560" spans="1:5" ht="15.75" customHeight="1" x14ac:dyDescent="0.3">
      <c r="A5560" s="1">
        <v>2629</v>
      </c>
      <c r="B5560" s="1" t="s">
        <v>6558</v>
      </c>
      <c r="C5560" s="1" t="s">
        <v>13428</v>
      </c>
      <c r="D5560" s="1" t="s">
        <v>11994</v>
      </c>
      <c r="E5560" s="8">
        <f t="shared" ca="1" si="21"/>
        <v>0.9167264033297452</v>
      </c>
    </row>
    <row r="5561" spans="1:5" ht="15.75" customHeight="1" x14ac:dyDescent="0.3">
      <c r="A5561" s="1">
        <v>2629</v>
      </c>
      <c r="B5561" s="1" t="s">
        <v>10378</v>
      </c>
      <c r="C5561" s="1" t="s">
        <v>13428</v>
      </c>
      <c r="D5561" s="1" t="s">
        <v>11994</v>
      </c>
      <c r="E5561" s="8">
        <f t="shared" ca="1" si="21"/>
        <v>0.4277892846288136</v>
      </c>
    </row>
    <row r="5562" spans="1:5" ht="15.75" customHeight="1" x14ac:dyDescent="0.3">
      <c r="A5562" s="1">
        <v>2630</v>
      </c>
      <c r="B5562" s="1" t="s">
        <v>8748</v>
      </c>
      <c r="C5562" s="1" t="s">
        <v>13428</v>
      </c>
      <c r="D5562" s="1" t="s">
        <v>8749</v>
      </c>
      <c r="E5562" s="8">
        <f t="shared" ca="1" si="21"/>
        <v>0.32776306175295233</v>
      </c>
    </row>
    <row r="5563" spans="1:5" ht="15.75" customHeight="1" x14ac:dyDescent="0.3">
      <c r="A5563" s="1">
        <v>2630</v>
      </c>
      <c r="B5563" s="1" t="s">
        <v>8788</v>
      </c>
      <c r="C5563" s="1" t="s">
        <v>13428</v>
      </c>
      <c r="D5563" s="1" t="s">
        <v>8789</v>
      </c>
      <c r="E5563" s="8">
        <f t="shared" ca="1" si="21"/>
        <v>0.78644106416575388</v>
      </c>
    </row>
    <row r="5564" spans="1:5" ht="15.75" customHeight="1" x14ac:dyDescent="0.3">
      <c r="A5564" s="1">
        <v>2631</v>
      </c>
      <c r="B5564" s="1" t="s">
        <v>9139</v>
      </c>
      <c r="C5564" s="1" t="s">
        <v>13428</v>
      </c>
      <c r="D5564" s="1" t="s">
        <v>9140</v>
      </c>
      <c r="E5564" s="8">
        <f t="shared" ca="1" si="21"/>
        <v>0.95949697544909918</v>
      </c>
    </row>
    <row r="5565" spans="1:5" ht="15.75" customHeight="1" x14ac:dyDescent="0.3">
      <c r="A5565" s="1">
        <v>2631</v>
      </c>
      <c r="B5565" s="1" t="s">
        <v>10943</v>
      </c>
      <c r="C5565" s="1" t="s">
        <v>13428</v>
      </c>
      <c r="D5565" s="1" t="s">
        <v>9140</v>
      </c>
      <c r="E5565" s="8">
        <f t="shared" ca="1" si="21"/>
        <v>0.91745041862407639</v>
      </c>
    </row>
    <row r="5566" spans="1:5" ht="15.75" customHeight="1" x14ac:dyDescent="0.3">
      <c r="A5566" s="1">
        <v>2632</v>
      </c>
      <c r="B5566" s="1" t="s">
        <v>2281</v>
      </c>
      <c r="C5566" s="1" t="s">
        <v>13428</v>
      </c>
      <c r="D5566" s="1" t="s">
        <v>2282</v>
      </c>
      <c r="E5566" s="8">
        <f t="shared" ca="1" si="21"/>
        <v>0.26117958640823691</v>
      </c>
    </row>
    <row r="5567" spans="1:5" ht="15.75" customHeight="1" x14ac:dyDescent="0.3">
      <c r="A5567" s="1">
        <v>2632</v>
      </c>
      <c r="B5567" s="1" t="s">
        <v>5170</v>
      </c>
      <c r="C5567" s="1" t="s">
        <v>13428</v>
      </c>
      <c r="D5567" s="1" t="s">
        <v>2282</v>
      </c>
      <c r="E5567" s="8">
        <f t="shared" ca="1" si="21"/>
        <v>0.68214157722997737</v>
      </c>
    </row>
    <row r="5568" spans="1:5" ht="15.75" customHeight="1" x14ac:dyDescent="0.3">
      <c r="A5568" s="1">
        <v>2633</v>
      </c>
      <c r="B5568" s="1" t="s">
        <v>8923</v>
      </c>
      <c r="C5568" s="1" t="s">
        <v>13428</v>
      </c>
      <c r="D5568" s="1" t="s">
        <v>2034</v>
      </c>
      <c r="E5568" s="8">
        <f t="shared" ca="1" si="21"/>
        <v>0.69309660335371492</v>
      </c>
    </row>
    <row r="5569" spans="1:5" ht="15.75" customHeight="1" x14ac:dyDescent="0.3">
      <c r="A5569" s="1">
        <v>2633</v>
      </c>
      <c r="B5569" s="1" t="s">
        <v>2033</v>
      </c>
      <c r="C5569" s="1" t="s">
        <v>13428</v>
      </c>
      <c r="D5569" s="1" t="s">
        <v>2034</v>
      </c>
      <c r="E5569" s="8">
        <f t="shared" ca="1" si="21"/>
        <v>0.99062985343505061</v>
      </c>
    </row>
    <row r="5570" spans="1:5" ht="15.75" customHeight="1" x14ac:dyDescent="0.3">
      <c r="A5570" s="1">
        <v>2634</v>
      </c>
      <c r="B5570" s="1" t="s">
        <v>11403</v>
      </c>
      <c r="C5570" s="1" t="s">
        <v>13428</v>
      </c>
      <c r="D5570" s="1" t="s">
        <v>12631</v>
      </c>
      <c r="E5570" s="8">
        <f t="shared" ca="1" si="21"/>
        <v>0.3035191695145586</v>
      </c>
    </row>
    <row r="5571" spans="1:5" ht="15.75" customHeight="1" x14ac:dyDescent="0.3">
      <c r="A5571" s="1">
        <v>2634</v>
      </c>
      <c r="B5571" s="1" t="s">
        <v>12268</v>
      </c>
      <c r="C5571" s="1" t="s">
        <v>13428</v>
      </c>
      <c r="D5571" s="1" t="s">
        <v>12631</v>
      </c>
      <c r="E5571" s="8">
        <f t="shared" ca="1" si="21"/>
        <v>8.0467570794949594E-2</v>
      </c>
    </row>
    <row r="5572" spans="1:5" ht="15.75" customHeight="1" x14ac:dyDescent="0.3">
      <c r="A5572" s="1">
        <v>2635</v>
      </c>
      <c r="B5572" s="1" t="s">
        <v>3740</v>
      </c>
      <c r="C5572" s="1" t="s">
        <v>13428</v>
      </c>
      <c r="D5572" s="1" t="s">
        <v>6237</v>
      </c>
      <c r="E5572" s="8">
        <f t="shared" ca="1" si="21"/>
        <v>0.8488653347221029</v>
      </c>
    </row>
    <row r="5573" spans="1:5" ht="15.75" customHeight="1" x14ac:dyDescent="0.3">
      <c r="A5573" s="1">
        <v>2635</v>
      </c>
      <c r="B5573" s="1" t="s">
        <v>9566</v>
      </c>
      <c r="C5573" s="1" t="s">
        <v>13428</v>
      </c>
      <c r="D5573" s="1" t="s">
        <v>11383</v>
      </c>
      <c r="E5573" s="8">
        <f t="shared" ca="1" si="21"/>
        <v>0.94811426455820358</v>
      </c>
    </row>
    <row r="5574" spans="1:5" ht="15.75" customHeight="1" x14ac:dyDescent="0.3">
      <c r="A5574" s="1">
        <v>2636</v>
      </c>
      <c r="B5574" s="1" t="s">
        <v>7881</v>
      </c>
      <c r="C5574" s="1" t="s">
        <v>13428</v>
      </c>
      <c r="D5574" s="1" t="s">
        <v>13029</v>
      </c>
      <c r="E5574" s="8">
        <f t="shared" ca="1" si="21"/>
        <v>0.48176660659243831</v>
      </c>
    </row>
    <row r="5575" spans="1:5" ht="15.75" customHeight="1" x14ac:dyDescent="0.3">
      <c r="A5575" s="1">
        <v>2636</v>
      </c>
      <c r="B5575" s="1" t="s">
        <v>7715</v>
      </c>
      <c r="C5575" s="1" t="s">
        <v>13428</v>
      </c>
      <c r="D5575" s="1" t="s">
        <v>7716</v>
      </c>
      <c r="E5575" s="8">
        <f t="shared" ca="1" si="21"/>
        <v>0.28874157006980572</v>
      </c>
    </row>
    <row r="5576" spans="1:5" ht="15.75" customHeight="1" x14ac:dyDescent="0.3">
      <c r="A5576" s="1">
        <v>2637</v>
      </c>
      <c r="B5576" s="1" t="s">
        <v>10093</v>
      </c>
      <c r="C5576" s="1" t="s">
        <v>13428</v>
      </c>
      <c r="D5576" s="1" t="s">
        <v>12105</v>
      </c>
      <c r="E5576" s="8">
        <f t="shared" ca="1" si="21"/>
        <v>0.6081053508453248</v>
      </c>
    </row>
    <row r="5577" spans="1:5" ht="15.75" customHeight="1" x14ac:dyDescent="0.3">
      <c r="A5577" s="1">
        <v>2637</v>
      </c>
      <c r="B5577" s="1" t="s">
        <v>12798</v>
      </c>
      <c r="C5577" s="1" t="s">
        <v>13428</v>
      </c>
      <c r="D5577" s="1" t="s">
        <v>12105</v>
      </c>
      <c r="E5577" s="8">
        <f t="shared" ca="1" si="21"/>
        <v>0.50569546705141988</v>
      </c>
    </row>
    <row r="5578" spans="1:5" ht="15.75" customHeight="1" x14ac:dyDescent="0.3">
      <c r="A5578" s="1">
        <v>2638</v>
      </c>
      <c r="B5578" s="1" t="s">
        <v>10760</v>
      </c>
      <c r="C5578" s="1" t="s">
        <v>13428</v>
      </c>
      <c r="D5578" s="1" t="s">
        <v>5323</v>
      </c>
      <c r="E5578" s="8">
        <f t="shared" ca="1" si="21"/>
        <v>0.74604004284424297</v>
      </c>
    </row>
    <row r="5579" spans="1:5" ht="15.75" customHeight="1" x14ac:dyDescent="0.3">
      <c r="A5579" s="1">
        <v>2638</v>
      </c>
      <c r="B5579" s="1" t="s">
        <v>3158</v>
      </c>
      <c r="C5579" s="1" t="s">
        <v>13428</v>
      </c>
      <c r="D5579" s="1" t="s">
        <v>5323</v>
      </c>
      <c r="E5579" s="8">
        <f t="shared" ca="1" si="21"/>
        <v>0.87107397192589564</v>
      </c>
    </row>
    <row r="5580" spans="1:5" ht="15.75" customHeight="1" x14ac:dyDescent="0.3">
      <c r="A5580" s="1">
        <v>2639</v>
      </c>
      <c r="B5580" s="1" t="s">
        <v>9626</v>
      </c>
      <c r="C5580" s="1" t="s">
        <v>13428</v>
      </c>
      <c r="D5580" s="1" t="s">
        <v>9627</v>
      </c>
      <c r="E5580" s="8">
        <f t="shared" ca="1" si="21"/>
        <v>0.49859278011701502</v>
      </c>
    </row>
    <row r="5581" spans="1:5" ht="15.75" customHeight="1" x14ac:dyDescent="0.3">
      <c r="A5581" s="1">
        <v>2639</v>
      </c>
      <c r="B5581" s="1" t="s">
        <v>7188</v>
      </c>
      <c r="C5581" s="1" t="s">
        <v>13428</v>
      </c>
      <c r="D5581" s="1" t="s">
        <v>9627</v>
      </c>
      <c r="E5581" s="8">
        <f t="shared" ca="1" si="21"/>
        <v>0.95044025756457473</v>
      </c>
    </row>
    <row r="5582" spans="1:5" ht="15.75" customHeight="1" x14ac:dyDescent="0.3">
      <c r="A5582" s="1">
        <v>2640</v>
      </c>
      <c r="B5582" s="1" t="s">
        <v>8373</v>
      </c>
      <c r="C5582" s="1" t="s">
        <v>13428</v>
      </c>
      <c r="D5582" s="1" t="s">
        <v>8374</v>
      </c>
      <c r="E5582" s="8">
        <f t="shared" ca="1" si="21"/>
        <v>0.90532935036375073</v>
      </c>
    </row>
    <row r="5583" spans="1:5" ht="15.75" customHeight="1" x14ac:dyDescent="0.3">
      <c r="A5583" s="1">
        <v>2640</v>
      </c>
      <c r="B5583" s="1" t="s">
        <v>7667</v>
      </c>
      <c r="C5583" s="1" t="s">
        <v>13428</v>
      </c>
      <c r="D5583" s="1" t="s">
        <v>11975</v>
      </c>
      <c r="E5583" s="8">
        <f t="shared" ca="1" si="21"/>
        <v>0.4194834177147998</v>
      </c>
    </row>
    <row r="5584" spans="1:5" ht="15.75" customHeight="1" x14ac:dyDescent="0.3">
      <c r="A5584" s="1">
        <v>2641</v>
      </c>
      <c r="B5584" s="1" t="s">
        <v>12000</v>
      </c>
      <c r="C5584" s="1" t="s">
        <v>13428</v>
      </c>
      <c r="D5584" s="1" t="s">
        <v>12223</v>
      </c>
      <c r="E5584" s="8">
        <f t="shared" ca="1" si="21"/>
        <v>0.66253615642136754</v>
      </c>
    </row>
    <row r="5585" spans="1:5" ht="15.75" customHeight="1" x14ac:dyDescent="0.3">
      <c r="A5585" s="1">
        <v>2641</v>
      </c>
      <c r="B5585" s="1" t="s">
        <v>2697</v>
      </c>
      <c r="C5585" s="1" t="s">
        <v>13428</v>
      </c>
      <c r="D5585" s="1" t="s">
        <v>2698</v>
      </c>
      <c r="E5585" s="8">
        <f t="shared" ca="1" si="21"/>
        <v>0.6392772667886385</v>
      </c>
    </row>
    <row r="5586" spans="1:5" ht="15.75" customHeight="1" x14ac:dyDescent="0.3">
      <c r="A5586" s="1">
        <v>2642</v>
      </c>
      <c r="B5586" s="1" t="s">
        <v>7692</v>
      </c>
      <c r="C5586" s="1" t="s">
        <v>13428</v>
      </c>
      <c r="D5586" s="1" t="s">
        <v>12922</v>
      </c>
      <c r="E5586" s="8">
        <f t="shared" ca="1" si="21"/>
        <v>0.21877713837382373</v>
      </c>
    </row>
    <row r="5587" spans="1:5" ht="15.75" customHeight="1" x14ac:dyDescent="0.3">
      <c r="A5587" s="1">
        <v>2642</v>
      </c>
      <c r="B5587" s="1" t="s">
        <v>8021</v>
      </c>
      <c r="C5587" s="1" t="s">
        <v>13428</v>
      </c>
      <c r="D5587" s="1" t="s">
        <v>12922</v>
      </c>
      <c r="E5587" s="8">
        <f t="shared" ca="1" si="21"/>
        <v>0.18606659421078586</v>
      </c>
    </row>
    <row r="5588" spans="1:5" ht="15.75" customHeight="1" x14ac:dyDescent="0.3">
      <c r="A5588" s="1">
        <v>2643</v>
      </c>
      <c r="B5588" s="1" t="s">
        <v>7963</v>
      </c>
      <c r="C5588" s="1" t="s">
        <v>13428</v>
      </c>
      <c r="D5588" s="1" t="s">
        <v>7785</v>
      </c>
      <c r="E5588" s="8">
        <f t="shared" ca="1" si="21"/>
        <v>0.84109711741438498</v>
      </c>
    </row>
    <row r="5589" spans="1:5" ht="15.75" customHeight="1" x14ac:dyDescent="0.3">
      <c r="A5589" s="1">
        <v>2643</v>
      </c>
      <c r="B5589" s="1" t="s">
        <v>2842</v>
      </c>
      <c r="C5589" s="1" t="s">
        <v>13428</v>
      </c>
      <c r="D5589" s="1" t="s">
        <v>7785</v>
      </c>
      <c r="E5589" s="8">
        <f t="shared" ca="1" si="21"/>
        <v>0.64418827403153867</v>
      </c>
    </row>
    <row r="5590" spans="1:5" ht="15.75" customHeight="1" x14ac:dyDescent="0.3">
      <c r="A5590" s="1">
        <v>2644</v>
      </c>
      <c r="B5590" s="1" t="s">
        <v>4163</v>
      </c>
      <c r="C5590" s="1" t="s">
        <v>13428</v>
      </c>
      <c r="D5590" s="1" t="s">
        <v>4164</v>
      </c>
      <c r="E5590" s="8">
        <f t="shared" ca="1" si="21"/>
        <v>0.51113901890644642</v>
      </c>
    </row>
    <row r="5591" spans="1:5" ht="15.75" customHeight="1" x14ac:dyDescent="0.3">
      <c r="A5591" s="1">
        <v>2644</v>
      </c>
      <c r="B5591" s="1" t="s">
        <v>7027</v>
      </c>
      <c r="C5591" s="1" t="s">
        <v>13428</v>
      </c>
      <c r="D5591" s="1" t="s">
        <v>7028</v>
      </c>
      <c r="E5591" s="8">
        <f t="shared" ca="1" si="21"/>
        <v>8.7910216714961464E-3</v>
      </c>
    </row>
    <row r="5592" spans="1:5" ht="15.75" customHeight="1" x14ac:dyDescent="0.3">
      <c r="A5592" s="1">
        <v>2645</v>
      </c>
      <c r="B5592" s="1" t="s">
        <v>5120</v>
      </c>
      <c r="C5592" s="1" t="s">
        <v>13428</v>
      </c>
      <c r="D5592" s="1" t="s">
        <v>5121</v>
      </c>
      <c r="E5592" s="8">
        <f t="shared" ca="1" si="21"/>
        <v>0.96202813585128977</v>
      </c>
    </row>
    <row r="5593" spans="1:5" ht="15.75" customHeight="1" x14ac:dyDescent="0.3">
      <c r="A5593" s="1">
        <v>2645</v>
      </c>
      <c r="B5593" s="1" t="s">
        <v>1586</v>
      </c>
      <c r="C5593" s="1" t="s">
        <v>13428</v>
      </c>
      <c r="D5593" s="1" t="s">
        <v>5121</v>
      </c>
      <c r="E5593" s="8">
        <f t="shared" ca="1" si="21"/>
        <v>0.83966758336262015</v>
      </c>
    </row>
    <row r="5594" spans="1:5" ht="15.75" customHeight="1" x14ac:dyDescent="0.3">
      <c r="A5594" s="1">
        <v>2646</v>
      </c>
      <c r="B5594" s="1" t="s">
        <v>9385</v>
      </c>
      <c r="C5594" s="1" t="s">
        <v>13428</v>
      </c>
      <c r="D5594" s="1" t="s">
        <v>11381</v>
      </c>
      <c r="E5594" s="8">
        <f t="shared" ca="1" si="21"/>
        <v>0.36673361915926628</v>
      </c>
    </row>
    <row r="5595" spans="1:5" ht="15.75" customHeight="1" x14ac:dyDescent="0.3">
      <c r="A5595" s="1">
        <v>2646</v>
      </c>
      <c r="B5595" s="1" t="s">
        <v>10349</v>
      </c>
      <c r="C5595" s="1" t="s">
        <v>13428</v>
      </c>
      <c r="D5595" s="1" t="s">
        <v>11381</v>
      </c>
      <c r="E5595" s="8">
        <f t="shared" ca="1" si="21"/>
        <v>0.63209880421440579</v>
      </c>
    </row>
    <row r="5596" spans="1:5" ht="15.75" customHeight="1" x14ac:dyDescent="0.3">
      <c r="A5596" s="1">
        <v>2647</v>
      </c>
      <c r="B5596" s="1" t="s">
        <v>3012</v>
      </c>
      <c r="C5596" s="1" t="s">
        <v>13428</v>
      </c>
      <c r="D5596" s="1" t="s">
        <v>3013</v>
      </c>
      <c r="E5596" s="8">
        <f t="shared" ca="1" si="21"/>
        <v>0.16013881540862618</v>
      </c>
    </row>
    <row r="5597" spans="1:5" ht="15.75" customHeight="1" x14ac:dyDescent="0.3">
      <c r="A5597" s="1">
        <v>2647</v>
      </c>
      <c r="B5597" s="1" t="s">
        <v>11221</v>
      </c>
      <c r="C5597" s="1" t="s">
        <v>13428</v>
      </c>
      <c r="D5597" s="1" t="s">
        <v>3013</v>
      </c>
      <c r="E5597" s="8">
        <f t="shared" ca="1" si="21"/>
        <v>0.45673966269805555</v>
      </c>
    </row>
    <row r="5598" spans="1:5" ht="15.75" customHeight="1" x14ac:dyDescent="0.3">
      <c r="A5598" s="1">
        <v>2648</v>
      </c>
      <c r="B5598" s="1" t="s">
        <v>8401</v>
      </c>
      <c r="C5598" s="1" t="s">
        <v>13428</v>
      </c>
      <c r="D5598" s="1" t="s">
        <v>7657</v>
      </c>
      <c r="E5598" s="8">
        <f t="shared" ca="1" si="21"/>
        <v>0.31778649266845893</v>
      </c>
    </row>
    <row r="5599" spans="1:5" ht="15.75" customHeight="1" x14ac:dyDescent="0.3">
      <c r="A5599" s="1">
        <v>2648</v>
      </c>
      <c r="B5599" s="1" t="s">
        <v>7656</v>
      </c>
      <c r="C5599" s="1" t="s">
        <v>13428</v>
      </c>
      <c r="D5599" s="1" t="s">
        <v>7657</v>
      </c>
      <c r="E5599" s="8">
        <f t="shared" ca="1" si="21"/>
        <v>0.33154386971626149</v>
      </c>
    </row>
    <row r="5600" spans="1:5" ht="15.75" customHeight="1" x14ac:dyDescent="0.3">
      <c r="A5600" s="1">
        <v>2649</v>
      </c>
      <c r="B5600" s="1" t="s">
        <v>7990</v>
      </c>
      <c r="C5600" s="1" t="s">
        <v>13428</v>
      </c>
      <c r="D5600" s="1" t="s">
        <v>12016</v>
      </c>
      <c r="E5600" s="8">
        <f t="shared" ca="1" si="21"/>
        <v>0.36102798482620824</v>
      </c>
    </row>
    <row r="5601" spans="1:5" ht="15.75" customHeight="1" x14ac:dyDescent="0.3">
      <c r="A5601" s="1">
        <v>2649</v>
      </c>
      <c r="B5601" s="1" t="s">
        <v>8338</v>
      </c>
      <c r="C5601" s="1" t="s">
        <v>13428</v>
      </c>
      <c r="D5601" s="1" t="s">
        <v>12016</v>
      </c>
      <c r="E5601" s="8">
        <f t="shared" ca="1" si="21"/>
        <v>0.52040070859218035</v>
      </c>
    </row>
    <row r="5602" spans="1:5" ht="15.75" customHeight="1" x14ac:dyDescent="0.3">
      <c r="A5602" s="1">
        <v>2650</v>
      </c>
      <c r="B5602" s="1" t="s">
        <v>4835</v>
      </c>
      <c r="C5602" s="1" t="s">
        <v>13428</v>
      </c>
      <c r="D5602" s="1" t="s">
        <v>10732</v>
      </c>
      <c r="E5602" s="8">
        <f t="shared" ca="1" si="21"/>
        <v>0.60337205056398013</v>
      </c>
    </row>
    <row r="5603" spans="1:5" ht="15.75" customHeight="1" x14ac:dyDescent="0.3">
      <c r="A5603" s="1">
        <v>2650</v>
      </c>
      <c r="B5603" s="1" t="s">
        <v>4207</v>
      </c>
      <c r="C5603" s="1" t="s">
        <v>13428</v>
      </c>
      <c r="D5603" s="1" t="s">
        <v>10732</v>
      </c>
      <c r="E5603" s="8">
        <f t="shared" ca="1" si="21"/>
        <v>0.39080207549828416</v>
      </c>
    </row>
    <row r="5604" spans="1:5" ht="15.75" customHeight="1" x14ac:dyDescent="0.3">
      <c r="A5604" s="1">
        <v>2651</v>
      </c>
      <c r="B5604" s="1" t="s">
        <v>5678</v>
      </c>
      <c r="C5604" s="1" t="s">
        <v>13428</v>
      </c>
      <c r="D5604" s="1" t="s">
        <v>4919</v>
      </c>
      <c r="E5604" s="8">
        <f t="shared" ca="1" si="21"/>
        <v>0.2262914910604944</v>
      </c>
    </row>
    <row r="5605" spans="1:5" ht="15.75" customHeight="1" x14ac:dyDescent="0.3">
      <c r="A5605" s="1">
        <v>2651</v>
      </c>
      <c r="B5605" s="1" t="s">
        <v>603</v>
      </c>
      <c r="C5605" s="1" t="s">
        <v>13428</v>
      </c>
      <c r="D5605" s="1" t="s">
        <v>4919</v>
      </c>
      <c r="E5605" s="8">
        <f t="shared" ca="1" si="21"/>
        <v>0.44851592357859804</v>
      </c>
    </row>
    <row r="5606" spans="1:5" ht="15.75" customHeight="1" x14ac:dyDescent="0.3">
      <c r="A5606" s="1">
        <v>2652</v>
      </c>
      <c r="B5606" s="1" t="s">
        <v>5550</v>
      </c>
      <c r="C5606" s="1" t="s">
        <v>13428</v>
      </c>
      <c r="D5606" s="1" t="s">
        <v>7253</v>
      </c>
      <c r="E5606" s="8">
        <f t="shared" ca="1" si="21"/>
        <v>0.83883269744176137</v>
      </c>
    </row>
    <row r="5607" spans="1:5" ht="15.75" customHeight="1" x14ac:dyDescent="0.3">
      <c r="A5607" s="1">
        <v>2652</v>
      </c>
      <c r="B5607" s="1" t="s">
        <v>7252</v>
      </c>
      <c r="C5607" s="1" t="s">
        <v>13428</v>
      </c>
      <c r="D5607" s="1" t="s">
        <v>7253</v>
      </c>
      <c r="E5607" s="8">
        <f t="shared" ca="1" si="21"/>
        <v>0.13073148528610112</v>
      </c>
    </row>
    <row r="5608" spans="1:5" ht="15.75" customHeight="1" x14ac:dyDescent="0.3">
      <c r="A5608" s="1">
        <v>2653</v>
      </c>
      <c r="B5608" s="1" t="s">
        <v>10858</v>
      </c>
      <c r="C5608" s="1" t="s">
        <v>13428</v>
      </c>
      <c r="D5608" s="1" t="s">
        <v>10859</v>
      </c>
      <c r="E5608" s="8">
        <f t="shared" ca="1" si="21"/>
        <v>0.82189195744823718</v>
      </c>
    </row>
    <row r="5609" spans="1:5" ht="15.75" customHeight="1" x14ac:dyDescent="0.3">
      <c r="A5609" s="1">
        <v>2653</v>
      </c>
      <c r="B5609" s="1" t="s">
        <v>6785</v>
      </c>
      <c r="C5609" s="1" t="s">
        <v>13428</v>
      </c>
      <c r="D5609" s="1" t="s">
        <v>13388</v>
      </c>
      <c r="E5609" s="8">
        <f t="shared" ca="1" si="21"/>
        <v>0.86763211987769573</v>
      </c>
    </row>
    <row r="5610" spans="1:5" ht="15.75" customHeight="1" x14ac:dyDescent="0.3">
      <c r="A5610" s="1">
        <v>2654</v>
      </c>
      <c r="B5610" s="1" t="s">
        <v>6580</v>
      </c>
      <c r="C5610" s="1" t="s">
        <v>13428</v>
      </c>
      <c r="D5610" s="1" t="s">
        <v>9706</v>
      </c>
      <c r="E5610" s="8">
        <f t="shared" ca="1" si="21"/>
        <v>0.71773104443264923</v>
      </c>
    </row>
    <row r="5611" spans="1:5" ht="15.75" customHeight="1" x14ac:dyDescent="0.3">
      <c r="A5611" s="1">
        <v>2654</v>
      </c>
      <c r="B5611" s="1" t="s">
        <v>3106</v>
      </c>
      <c r="C5611" s="1" t="s">
        <v>13428</v>
      </c>
      <c r="D5611" s="1" t="s">
        <v>9706</v>
      </c>
      <c r="E5611" s="8">
        <f t="shared" ca="1" si="21"/>
        <v>0.80755042957454026</v>
      </c>
    </row>
    <row r="5612" spans="1:5" ht="15.75" customHeight="1" x14ac:dyDescent="0.3">
      <c r="A5612" s="1">
        <v>2655</v>
      </c>
      <c r="B5612" s="1" t="s">
        <v>7313</v>
      </c>
      <c r="C5612" s="1" t="s">
        <v>13428</v>
      </c>
      <c r="D5612" s="1" t="s">
        <v>10657</v>
      </c>
      <c r="E5612" s="8">
        <f t="shared" ref="E5612:E5866" ca="1" si="22">RAND()</f>
        <v>0.32251688851903715</v>
      </c>
    </row>
    <row r="5613" spans="1:5" ht="15.75" customHeight="1" x14ac:dyDescent="0.3">
      <c r="A5613" s="1">
        <v>2655</v>
      </c>
      <c r="B5613" s="1" t="s">
        <v>3072</v>
      </c>
      <c r="C5613" s="1" t="s">
        <v>13428</v>
      </c>
      <c r="D5613" s="1" t="s">
        <v>10657</v>
      </c>
      <c r="E5613" s="8">
        <f t="shared" ca="1" si="22"/>
        <v>0.35228435080325216</v>
      </c>
    </row>
    <row r="5614" spans="1:5" ht="15.75" customHeight="1" x14ac:dyDescent="0.3">
      <c r="A5614" s="1">
        <v>2656</v>
      </c>
      <c r="B5614" s="1" t="s">
        <v>6665</v>
      </c>
      <c r="C5614" s="1" t="s">
        <v>13428</v>
      </c>
      <c r="D5614" s="1" t="s">
        <v>6666</v>
      </c>
      <c r="E5614" s="8">
        <f t="shared" ca="1" si="22"/>
        <v>0.32476967606309137</v>
      </c>
    </row>
    <row r="5615" spans="1:5" ht="15.75" customHeight="1" x14ac:dyDescent="0.3">
      <c r="A5615" s="1">
        <v>2656</v>
      </c>
      <c r="B5615" s="1" t="s">
        <v>8101</v>
      </c>
      <c r="C5615" s="1" t="s">
        <v>13428</v>
      </c>
      <c r="D5615" s="1" t="s">
        <v>6666</v>
      </c>
      <c r="E5615" s="8">
        <f t="shared" ca="1" si="22"/>
        <v>0.85685202143621453</v>
      </c>
    </row>
    <row r="5616" spans="1:5" ht="15.75" customHeight="1" x14ac:dyDescent="0.3">
      <c r="A5616" s="1">
        <v>2657</v>
      </c>
      <c r="B5616" s="1" t="s">
        <v>8417</v>
      </c>
      <c r="C5616" s="1" t="s">
        <v>13428</v>
      </c>
      <c r="D5616" s="1" t="s">
        <v>9683</v>
      </c>
      <c r="E5616" s="8">
        <f t="shared" ca="1" si="22"/>
        <v>0.76444494528359586</v>
      </c>
    </row>
    <row r="5617" spans="1:5" ht="15.75" customHeight="1" x14ac:dyDescent="0.3">
      <c r="A5617" s="1">
        <v>2657</v>
      </c>
      <c r="B5617" s="1" t="s">
        <v>3005</v>
      </c>
      <c r="C5617" s="1" t="s">
        <v>13428</v>
      </c>
      <c r="D5617" s="1" t="s">
        <v>3006</v>
      </c>
      <c r="E5617" s="8">
        <f t="shared" ca="1" si="22"/>
        <v>0.14243417797055391</v>
      </c>
    </row>
    <row r="5618" spans="1:5" ht="15.75" customHeight="1" x14ac:dyDescent="0.3">
      <c r="A5618" s="1">
        <v>2658</v>
      </c>
      <c r="B5618" s="1" t="s">
        <v>2579</v>
      </c>
      <c r="C5618" s="1" t="s">
        <v>13428</v>
      </c>
      <c r="D5618" s="1" t="s">
        <v>2580</v>
      </c>
      <c r="E5618" s="8">
        <f t="shared" ca="1" si="22"/>
        <v>4.4552457654908117E-2</v>
      </c>
    </row>
    <row r="5619" spans="1:5" ht="15.75" customHeight="1" x14ac:dyDescent="0.3">
      <c r="A5619" s="1">
        <v>2658</v>
      </c>
      <c r="B5619" s="1" t="s">
        <v>5915</v>
      </c>
      <c r="C5619" s="1" t="s">
        <v>13428</v>
      </c>
      <c r="D5619" s="1" t="s">
        <v>2580</v>
      </c>
      <c r="E5619" s="8">
        <f t="shared" ca="1" si="22"/>
        <v>0.74180065719213661</v>
      </c>
    </row>
    <row r="5620" spans="1:5" ht="15.75" customHeight="1" x14ac:dyDescent="0.3">
      <c r="A5620" s="1">
        <v>2659</v>
      </c>
      <c r="B5620" s="1" t="s">
        <v>11412</v>
      </c>
      <c r="C5620" s="1" t="s">
        <v>13428</v>
      </c>
      <c r="D5620" s="1" t="s">
        <v>5378</v>
      </c>
      <c r="E5620" s="8">
        <f t="shared" ca="1" si="22"/>
        <v>0.36867531755396221</v>
      </c>
    </row>
    <row r="5621" spans="1:5" ht="15.75" customHeight="1" x14ac:dyDescent="0.3">
      <c r="A5621" s="1">
        <v>2659</v>
      </c>
      <c r="B5621" s="1" t="s">
        <v>5377</v>
      </c>
      <c r="C5621" s="1" t="s">
        <v>13428</v>
      </c>
      <c r="D5621" s="1" t="s">
        <v>5378</v>
      </c>
      <c r="E5621" s="8">
        <f t="shared" ca="1" si="22"/>
        <v>0.12937612566345524</v>
      </c>
    </row>
    <row r="5622" spans="1:5" ht="15.75" customHeight="1" x14ac:dyDescent="0.3">
      <c r="A5622" s="1">
        <v>2660</v>
      </c>
      <c r="B5622" s="1" t="s">
        <v>2470</v>
      </c>
      <c r="C5622" s="1" t="s">
        <v>13428</v>
      </c>
      <c r="D5622" s="1" t="s">
        <v>12732</v>
      </c>
      <c r="E5622" s="8">
        <f t="shared" ca="1" si="22"/>
        <v>0.70761799872997055</v>
      </c>
    </row>
    <row r="5623" spans="1:5" ht="15.75" customHeight="1" x14ac:dyDescent="0.3">
      <c r="A5623" s="1">
        <v>2660</v>
      </c>
      <c r="B5623" s="1" t="s">
        <v>8458</v>
      </c>
      <c r="C5623" s="1" t="s">
        <v>13428</v>
      </c>
      <c r="D5623" s="1" t="s">
        <v>12732</v>
      </c>
      <c r="E5623" s="8">
        <f t="shared" ca="1" si="22"/>
        <v>0.66841687998853649</v>
      </c>
    </row>
    <row r="5624" spans="1:5" ht="15.75" customHeight="1" x14ac:dyDescent="0.3">
      <c r="A5624" s="1">
        <v>2661</v>
      </c>
      <c r="B5624" s="1" t="s">
        <v>11264</v>
      </c>
      <c r="C5624" s="1" t="s">
        <v>13428</v>
      </c>
      <c r="D5624" s="1" t="s">
        <v>1360</v>
      </c>
      <c r="E5624" s="8">
        <f t="shared" ca="1" si="22"/>
        <v>0.38361922406249771</v>
      </c>
    </row>
    <row r="5625" spans="1:5" ht="15.75" customHeight="1" x14ac:dyDescent="0.3">
      <c r="A5625" s="1">
        <v>2661</v>
      </c>
      <c r="B5625" s="1" t="s">
        <v>1359</v>
      </c>
      <c r="C5625" s="1" t="s">
        <v>13428</v>
      </c>
      <c r="D5625" s="1" t="s">
        <v>1360</v>
      </c>
      <c r="E5625" s="8">
        <f t="shared" ca="1" si="22"/>
        <v>0.62091334624944883</v>
      </c>
    </row>
    <row r="5626" spans="1:5" ht="15.75" customHeight="1" x14ac:dyDescent="0.3">
      <c r="A5626" s="1">
        <v>2662</v>
      </c>
      <c r="B5626" s="1" t="s">
        <v>10525</v>
      </c>
      <c r="C5626" s="1" t="s">
        <v>13428</v>
      </c>
      <c r="D5626" s="1" t="s">
        <v>11778</v>
      </c>
      <c r="E5626" s="8">
        <f t="shared" ca="1" si="22"/>
        <v>0.14318192360365745</v>
      </c>
    </row>
    <row r="5627" spans="1:5" ht="15.75" customHeight="1" x14ac:dyDescent="0.3">
      <c r="A5627" s="1">
        <v>2662</v>
      </c>
      <c r="B5627" s="1" t="s">
        <v>6024</v>
      </c>
      <c r="C5627" s="1" t="s">
        <v>13428</v>
      </c>
      <c r="D5627" s="1" t="s">
        <v>12004</v>
      </c>
      <c r="E5627" s="8">
        <f t="shared" ca="1" si="22"/>
        <v>9.5912194356846392E-2</v>
      </c>
    </row>
    <row r="5628" spans="1:5" ht="15.75" customHeight="1" x14ac:dyDescent="0.3">
      <c r="A5628" s="1">
        <v>2663</v>
      </c>
      <c r="B5628" s="1" t="s">
        <v>12178</v>
      </c>
      <c r="C5628" s="1" t="s">
        <v>13428</v>
      </c>
      <c r="D5628" s="1" t="s">
        <v>8756</v>
      </c>
      <c r="E5628" s="8">
        <f t="shared" ca="1" si="22"/>
        <v>0.13197055661948098</v>
      </c>
    </row>
    <row r="5629" spans="1:5" ht="15.75" customHeight="1" x14ac:dyDescent="0.3">
      <c r="A5629" s="1">
        <v>2663</v>
      </c>
      <c r="B5629" s="1" t="s">
        <v>7200</v>
      </c>
      <c r="C5629" s="1" t="s">
        <v>13428</v>
      </c>
      <c r="D5629" s="1" t="s">
        <v>8756</v>
      </c>
      <c r="E5629" s="8">
        <f t="shared" ca="1" si="22"/>
        <v>0.25613598681172134</v>
      </c>
    </row>
    <row r="5630" spans="1:5" ht="15.75" customHeight="1" x14ac:dyDescent="0.3">
      <c r="A5630" s="1">
        <v>2664</v>
      </c>
      <c r="B5630" s="1" t="s">
        <v>4302</v>
      </c>
      <c r="C5630" s="1" t="s">
        <v>13428</v>
      </c>
      <c r="D5630" s="1" t="s">
        <v>4303</v>
      </c>
      <c r="E5630" s="8">
        <f t="shared" ca="1" si="22"/>
        <v>0.50092322624907704</v>
      </c>
    </row>
    <row r="5631" spans="1:5" ht="15.75" customHeight="1" x14ac:dyDescent="0.3">
      <c r="A5631" s="1">
        <v>2664</v>
      </c>
      <c r="B5631" s="1" t="s">
        <v>5672</v>
      </c>
      <c r="C5631" s="1" t="s">
        <v>13428</v>
      </c>
      <c r="D5631" s="1" t="s">
        <v>4303</v>
      </c>
      <c r="E5631" s="8">
        <f t="shared" ca="1" si="22"/>
        <v>0.14377814789516918</v>
      </c>
    </row>
    <row r="5632" spans="1:5" ht="15.75" customHeight="1" x14ac:dyDescent="0.3">
      <c r="A5632" s="1">
        <v>2665</v>
      </c>
      <c r="B5632" s="1" t="s">
        <v>2839</v>
      </c>
      <c r="C5632" s="1" t="s">
        <v>13428</v>
      </c>
      <c r="D5632" s="1" t="s">
        <v>779</v>
      </c>
      <c r="E5632" s="8">
        <f t="shared" ca="1" si="22"/>
        <v>0.55302490921314373</v>
      </c>
    </row>
    <row r="5633" spans="1:5" ht="15.75" customHeight="1" x14ac:dyDescent="0.3">
      <c r="A5633" s="1">
        <v>2665</v>
      </c>
      <c r="B5633" s="1" t="s">
        <v>778</v>
      </c>
      <c r="C5633" s="1" t="s">
        <v>13428</v>
      </c>
      <c r="D5633" s="1" t="s">
        <v>779</v>
      </c>
      <c r="E5633" s="8">
        <f t="shared" ca="1" si="22"/>
        <v>0.21950332076887702</v>
      </c>
    </row>
    <row r="5634" spans="1:5" ht="15.75" customHeight="1" x14ac:dyDescent="0.3">
      <c r="A5634" s="1">
        <v>2666</v>
      </c>
      <c r="B5634" s="1" t="s">
        <v>9157</v>
      </c>
      <c r="C5634" s="1" t="s">
        <v>13428</v>
      </c>
      <c r="D5634" s="1" t="s">
        <v>9158</v>
      </c>
      <c r="E5634" s="8">
        <f t="shared" ca="1" si="22"/>
        <v>0.97579878912150586</v>
      </c>
    </row>
    <row r="5635" spans="1:5" ht="15.75" customHeight="1" x14ac:dyDescent="0.3">
      <c r="A5635" s="1">
        <v>2666</v>
      </c>
      <c r="B5635" s="1" t="s">
        <v>4199</v>
      </c>
      <c r="C5635" s="1" t="s">
        <v>13428</v>
      </c>
      <c r="D5635" s="1" t="s">
        <v>9158</v>
      </c>
      <c r="E5635" s="8">
        <f t="shared" ca="1" si="22"/>
        <v>0.9823587860164058</v>
      </c>
    </row>
    <row r="5636" spans="1:5" ht="15.75" customHeight="1" x14ac:dyDescent="0.3">
      <c r="A5636" s="1">
        <v>2667</v>
      </c>
      <c r="B5636" s="1" t="s">
        <v>4971</v>
      </c>
      <c r="C5636" s="1" t="s">
        <v>13428</v>
      </c>
      <c r="D5636" s="1" t="s">
        <v>7258</v>
      </c>
      <c r="E5636" s="8">
        <f t="shared" ca="1" si="22"/>
        <v>0.56396816222455171</v>
      </c>
    </row>
    <row r="5637" spans="1:5" ht="15.75" customHeight="1" x14ac:dyDescent="0.3">
      <c r="A5637" s="1">
        <v>2667</v>
      </c>
      <c r="B5637" s="1" t="s">
        <v>12117</v>
      </c>
      <c r="C5637" s="1" t="s">
        <v>13428</v>
      </c>
      <c r="D5637" s="1" t="s">
        <v>7258</v>
      </c>
      <c r="E5637" s="8">
        <f t="shared" ca="1" si="22"/>
        <v>0.54294577383633358</v>
      </c>
    </row>
    <row r="5638" spans="1:5" ht="15.75" customHeight="1" x14ac:dyDescent="0.3">
      <c r="A5638" s="1">
        <v>2668</v>
      </c>
      <c r="B5638" s="1" t="s">
        <v>2005</v>
      </c>
      <c r="C5638" s="1" t="s">
        <v>13428</v>
      </c>
      <c r="D5638" s="1" t="s">
        <v>7022</v>
      </c>
      <c r="E5638" s="8">
        <f t="shared" ca="1" si="22"/>
        <v>0.97665118773938486</v>
      </c>
    </row>
    <row r="5639" spans="1:5" ht="15.75" customHeight="1" x14ac:dyDescent="0.3">
      <c r="A5639" s="1">
        <v>2668</v>
      </c>
      <c r="B5639" s="1" t="s">
        <v>9994</v>
      </c>
      <c r="C5639" s="1" t="s">
        <v>13428</v>
      </c>
      <c r="D5639" s="1" t="s">
        <v>7022</v>
      </c>
      <c r="E5639" s="8">
        <f t="shared" ca="1" si="22"/>
        <v>0.51723074990749029</v>
      </c>
    </row>
    <row r="5640" spans="1:5" ht="15.75" customHeight="1" x14ac:dyDescent="0.3">
      <c r="A5640" s="1">
        <v>2669</v>
      </c>
      <c r="B5640" s="1" t="s">
        <v>5978</v>
      </c>
      <c r="C5640" s="1" t="s">
        <v>13428</v>
      </c>
      <c r="D5640" s="1" t="s">
        <v>2601</v>
      </c>
      <c r="E5640" s="8">
        <f t="shared" ca="1" si="22"/>
        <v>0.61158298262516331</v>
      </c>
    </row>
    <row r="5641" spans="1:5" ht="15.75" customHeight="1" x14ac:dyDescent="0.3">
      <c r="A5641" s="1">
        <v>2669</v>
      </c>
      <c r="B5641" s="1" t="s">
        <v>2600</v>
      </c>
      <c r="C5641" s="1" t="s">
        <v>13428</v>
      </c>
      <c r="D5641" s="1" t="s">
        <v>2601</v>
      </c>
      <c r="E5641" s="8">
        <f t="shared" ca="1" si="22"/>
        <v>0.68871524058848332</v>
      </c>
    </row>
    <row r="5642" spans="1:5" ht="15.75" customHeight="1" x14ac:dyDescent="0.3">
      <c r="A5642" s="1">
        <v>2670</v>
      </c>
      <c r="B5642" s="1" t="s">
        <v>3708</v>
      </c>
      <c r="C5642" s="1" t="s">
        <v>13428</v>
      </c>
      <c r="D5642" s="1" t="s">
        <v>7471</v>
      </c>
      <c r="E5642" s="8">
        <f t="shared" ca="1" si="22"/>
        <v>2.0594987594904413E-2</v>
      </c>
    </row>
    <row r="5643" spans="1:5" ht="15.75" customHeight="1" x14ac:dyDescent="0.3">
      <c r="A5643" s="1">
        <v>2670</v>
      </c>
      <c r="B5643" s="1" t="s">
        <v>6330</v>
      </c>
      <c r="C5643" s="1" t="s">
        <v>13428</v>
      </c>
      <c r="D5643" s="1" t="s">
        <v>6331</v>
      </c>
      <c r="E5643" s="8">
        <f t="shared" ca="1" si="22"/>
        <v>0.19399971804991678</v>
      </c>
    </row>
    <row r="5644" spans="1:5" ht="15.75" customHeight="1" x14ac:dyDescent="0.3">
      <c r="A5644" s="1">
        <v>2671</v>
      </c>
      <c r="B5644" s="1" t="s">
        <v>6681</v>
      </c>
      <c r="C5644" s="1" t="s">
        <v>13428</v>
      </c>
      <c r="D5644" s="1" t="s">
        <v>6682</v>
      </c>
      <c r="E5644" s="8">
        <f t="shared" ca="1" si="22"/>
        <v>0.82597490226877024</v>
      </c>
    </row>
    <row r="5645" spans="1:5" ht="15.75" customHeight="1" x14ac:dyDescent="0.3">
      <c r="A5645" s="1">
        <v>2671</v>
      </c>
      <c r="B5645" s="1" t="s">
        <v>7617</v>
      </c>
      <c r="C5645" s="1" t="s">
        <v>13428</v>
      </c>
      <c r="D5645" s="1" t="s">
        <v>6682</v>
      </c>
      <c r="E5645" s="8">
        <f t="shared" ca="1" si="22"/>
        <v>0.28873933662224327</v>
      </c>
    </row>
    <row r="5646" spans="1:5" ht="15.75" customHeight="1" x14ac:dyDescent="0.3">
      <c r="A5646" s="1">
        <v>2672</v>
      </c>
      <c r="B5646" s="1" t="s">
        <v>2404</v>
      </c>
      <c r="C5646" s="1" t="s">
        <v>13428</v>
      </c>
      <c r="D5646" s="1" t="s">
        <v>7031</v>
      </c>
      <c r="E5646" s="8">
        <f t="shared" ca="1" si="22"/>
        <v>0.31931477886254134</v>
      </c>
    </row>
    <row r="5647" spans="1:5" ht="15.75" customHeight="1" x14ac:dyDescent="0.3">
      <c r="A5647" s="1">
        <v>2672</v>
      </c>
      <c r="B5647" s="1" t="s">
        <v>8626</v>
      </c>
      <c r="C5647" s="1" t="s">
        <v>13428</v>
      </c>
      <c r="D5647" s="1" t="s">
        <v>7031</v>
      </c>
      <c r="E5647" s="8">
        <f t="shared" ca="1" si="22"/>
        <v>0.12022174141716035</v>
      </c>
    </row>
    <row r="5648" spans="1:5" ht="15.75" customHeight="1" x14ac:dyDescent="0.3">
      <c r="A5648" s="1">
        <v>2673</v>
      </c>
      <c r="B5648" s="1" t="s">
        <v>5903</v>
      </c>
      <c r="C5648" s="1" t="s">
        <v>13428</v>
      </c>
      <c r="D5648" s="1" t="s">
        <v>2759</v>
      </c>
      <c r="E5648" s="8">
        <f t="shared" ca="1" si="22"/>
        <v>0.7069846071293292</v>
      </c>
    </row>
    <row r="5649" spans="1:5" ht="15.75" customHeight="1" x14ac:dyDescent="0.3">
      <c r="A5649" s="1">
        <v>2673</v>
      </c>
      <c r="B5649" s="1" t="s">
        <v>2758</v>
      </c>
      <c r="C5649" s="1" t="s">
        <v>13428</v>
      </c>
      <c r="D5649" s="1" t="s">
        <v>2759</v>
      </c>
      <c r="E5649" s="8">
        <f t="shared" ca="1" si="22"/>
        <v>0.32227555018070209</v>
      </c>
    </row>
    <row r="5650" spans="1:5" ht="15.75" customHeight="1" x14ac:dyDescent="0.3">
      <c r="A5650" s="1">
        <v>2674</v>
      </c>
      <c r="B5650" s="1" t="s">
        <v>4789</v>
      </c>
      <c r="C5650" s="1" t="s">
        <v>13428</v>
      </c>
      <c r="D5650" s="1" t="s">
        <v>4790</v>
      </c>
      <c r="E5650" s="8">
        <f t="shared" ca="1" si="22"/>
        <v>3.9126139961644935E-2</v>
      </c>
    </row>
    <row r="5651" spans="1:5" ht="15.75" customHeight="1" x14ac:dyDescent="0.3">
      <c r="A5651" s="1">
        <v>2674</v>
      </c>
      <c r="B5651" s="1" t="s">
        <v>9782</v>
      </c>
      <c r="C5651" s="1" t="s">
        <v>13428</v>
      </c>
      <c r="D5651" s="1" t="s">
        <v>4790</v>
      </c>
      <c r="E5651" s="8">
        <f t="shared" ca="1" si="22"/>
        <v>0.82638830228768623</v>
      </c>
    </row>
    <row r="5652" spans="1:5" ht="15.75" customHeight="1" x14ac:dyDescent="0.3">
      <c r="A5652" s="1">
        <v>2675</v>
      </c>
      <c r="B5652" s="1" t="s">
        <v>10762</v>
      </c>
      <c r="C5652" s="1" t="s">
        <v>13428</v>
      </c>
      <c r="D5652" s="1" t="s">
        <v>10763</v>
      </c>
      <c r="E5652" s="8">
        <f t="shared" ca="1" si="22"/>
        <v>0.80514433247802031</v>
      </c>
    </row>
    <row r="5653" spans="1:5" ht="15.75" customHeight="1" x14ac:dyDescent="0.3">
      <c r="A5653" s="1">
        <v>2675</v>
      </c>
      <c r="B5653" s="1" t="s">
        <v>7060</v>
      </c>
      <c r="C5653" s="1" t="s">
        <v>13428</v>
      </c>
      <c r="D5653" s="1" t="s">
        <v>10763</v>
      </c>
      <c r="E5653" s="8">
        <f t="shared" ca="1" si="22"/>
        <v>0.89232706917368265</v>
      </c>
    </row>
    <row r="5654" spans="1:5" ht="15.75" customHeight="1" x14ac:dyDescent="0.3">
      <c r="A5654" s="1">
        <v>2676</v>
      </c>
      <c r="B5654" s="1" t="s">
        <v>5746</v>
      </c>
      <c r="C5654" s="1" t="s">
        <v>13428</v>
      </c>
      <c r="D5654" s="1" t="s">
        <v>11157</v>
      </c>
      <c r="E5654" s="8">
        <f t="shared" ca="1" si="22"/>
        <v>0.19564109481840142</v>
      </c>
    </row>
    <row r="5655" spans="1:5" ht="15.75" customHeight="1" x14ac:dyDescent="0.3">
      <c r="A5655" s="1">
        <v>2676</v>
      </c>
      <c r="B5655" s="1" t="s">
        <v>8621</v>
      </c>
      <c r="C5655" s="1" t="s">
        <v>13428</v>
      </c>
      <c r="D5655" s="1" t="s">
        <v>12496</v>
      </c>
      <c r="E5655" s="8">
        <f t="shared" ca="1" si="22"/>
        <v>0.17231364338746835</v>
      </c>
    </row>
    <row r="5656" spans="1:5" ht="15.75" customHeight="1" x14ac:dyDescent="0.3">
      <c r="A5656" s="1">
        <v>2677</v>
      </c>
      <c r="B5656" s="1" t="s">
        <v>1056</v>
      </c>
      <c r="C5656" s="1" t="s">
        <v>13428</v>
      </c>
      <c r="D5656" s="1" t="s">
        <v>7789</v>
      </c>
      <c r="E5656" s="8">
        <f t="shared" ca="1" si="22"/>
        <v>0.41646995767794526</v>
      </c>
    </row>
    <row r="5657" spans="1:5" ht="15.75" customHeight="1" x14ac:dyDescent="0.3">
      <c r="A5657" s="1">
        <v>2677</v>
      </c>
      <c r="B5657" s="1" t="s">
        <v>7788</v>
      </c>
      <c r="C5657" s="1" t="s">
        <v>13428</v>
      </c>
      <c r="D5657" s="1" t="s">
        <v>7789</v>
      </c>
      <c r="E5657" s="8">
        <f t="shared" ca="1" si="22"/>
        <v>0.75857317066272667</v>
      </c>
    </row>
    <row r="5658" spans="1:5" ht="15.75" customHeight="1" x14ac:dyDescent="0.3">
      <c r="A5658" s="1">
        <v>2678</v>
      </c>
      <c r="B5658" s="1" t="s">
        <v>8352</v>
      </c>
      <c r="C5658" s="1" t="s">
        <v>13428</v>
      </c>
      <c r="D5658" s="1" t="s">
        <v>8353</v>
      </c>
      <c r="E5658" s="8">
        <f t="shared" ca="1" si="22"/>
        <v>0.86279915229346038</v>
      </c>
    </row>
    <row r="5659" spans="1:5" ht="15.75" customHeight="1" x14ac:dyDescent="0.3">
      <c r="A5659" s="1">
        <v>2678</v>
      </c>
      <c r="B5659" s="1" t="s">
        <v>5853</v>
      </c>
      <c r="C5659" s="1" t="s">
        <v>13428</v>
      </c>
      <c r="D5659" s="1" t="s">
        <v>8353</v>
      </c>
      <c r="E5659" s="8">
        <f t="shared" ca="1" si="22"/>
        <v>0.65743723013316857</v>
      </c>
    </row>
    <row r="5660" spans="1:5" ht="15.75" customHeight="1" x14ac:dyDescent="0.3">
      <c r="A5660" s="1">
        <v>2679</v>
      </c>
      <c r="B5660" s="1" t="s">
        <v>6388</v>
      </c>
      <c r="C5660" s="1" t="s">
        <v>13428</v>
      </c>
      <c r="D5660" s="1" t="s">
        <v>6654</v>
      </c>
      <c r="E5660" s="8">
        <f t="shared" ca="1" si="22"/>
        <v>1.1857158775484211E-2</v>
      </c>
    </row>
    <row r="5661" spans="1:5" ht="15.75" customHeight="1" x14ac:dyDescent="0.3">
      <c r="A5661" s="1">
        <v>2679</v>
      </c>
      <c r="B5661" s="1" t="s">
        <v>953</v>
      </c>
      <c r="C5661" s="1" t="s">
        <v>13428</v>
      </c>
      <c r="D5661" s="1" t="s">
        <v>6654</v>
      </c>
      <c r="E5661" s="8">
        <f t="shared" ca="1" si="22"/>
        <v>0.1610617204735908</v>
      </c>
    </row>
    <row r="5662" spans="1:5" ht="15.75" customHeight="1" x14ac:dyDescent="0.3">
      <c r="A5662" s="1">
        <v>2680</v>
      </c>
      <c r="B5662" s="1" t="s">
        <v>6310</v>
      </c>
      <c r="C5662" s="1" t="s">
        <v>13428</v>
      </c>
      <c r="D5662" s="1" t="s">
        <v>10901</v>
      </c>
      <c r="E5662" s="8">
        <f t="shared" ca="1" si="22"/>
        <v>0.43032893916213089</v>
      </c>
    </row>
    <row r="5663" spans="1:5" ht="15.75" customHeight="1" x14ac:dyDescent="0.3">
      <c r="A5663" s="1">
        <v>2680</v>
      </c>
      <c r="B5663" s="1" t="s">
        <v>12197</v>
      </c>
      <c r="C5663" s="1" t="s">
        <v>13428</v>
      </c>
      <c r="D5663" s="1" t="s">
        <v>10901</v>
      </c>
      <c r="E5663" s="8">
        <f t="shared" ca="1" si="22"/>
        <v>0.40239061521434372</v>
      </c>
    </row>
    <row r="5664" spans="1:5" ht="15.75" customHeight="1" x14ac:dyDescent="0.3">
      <c r="A5664" s="1">
        <v>2681</v>
      </c>
      <c r="B5664" s="1" t="s">
        <v>3320</v>
      </c>
      <c r="C5664" s="1" t="s">
        <v>13428</v>
      </c>
      <c r="D5664" s="1" t="s">
        <v>6213</v>
      </c>
      <c r="E5664" s="8">
        <f t="shared" ca="1" si="22"/>
        <v>0.2829702792297788</v>
      </c>
    </row>
    <row r="5665" spans="1:5" ht="15.75" customHeight="1" x14ac:dyDescent="0.3">
      <c r="A5665" s="1">
        <v>2681</v>
      </c>
      <c r="B5665" s="1" t="s">
        <v>10888</v>
      </c>
      <c r="C5665" s="1" t="s">
        <v>13428</v>
      </c>
      <c r="D5665" s="1" t="s">
        <v>6213</v>
      </c>
      <c r="E5665" s="8">
        <f t="shared" ca="1" si="22"/>
        <v>0.80684723845975947</v>
      </c>
    </row>
    <row r="5666" spans="1:5" ht="15.75" customHeight="1" x14ac:dyDescent="0.3">
      <c r="A5666" s="1">
        <v>2682</v>
      </c>
      <c r="B5666" s="1" t="s">
        <v>12822</v>
      </c>
      <c r="C5666" s="1" t="s">
        <v>13428</v>
      </c>
      <c r="D5666" s="1" t="s">
        <v>10091</v>
      </c>
      <c r="E5666" s="8">
        <f t="shared" ca="1" si="22"/>
        <v>0.64299945113647028</v>
      </c>
    </row>
    <row r="5667" spans="1:5" ht="15.75" customHeight="1" x14ac:dyDescent="0.3">
      <c r="A5667" s="1">
        <v>2682</v>
      </c>
      <c r="B5667" s="1" t="s">
        <v>4932</v>
      </c>
      <c r="C5667" s="1" t="s">
        <v>13428</v>
      </c>
      <c r="D5667" s="1" t="s">
        <v>10091</v>
      </c>
      <c r="E5667" s="8">
        <f t="shared" ca="1" si="22"/>
        <v>0.70500337897934406</v>
      </c>
    </row>
    <row r="5668" spans="1:5" ht="15.75" customHeight="1" x14ac:dyDescent="0.3">
      <c r="A5668" s="1">
        <v>2683</v>
      </c>
      <c r="B5668" s="1" t="s">
        <v>4019</v>
      </c>
      <c r="C5668" s="1" t="s">
        <v>13428</v>
      </c>
      <c r="D5668" s="1" t="s">
        <v>4020</v>
      </c>
      <c r="E5668" s="8">
        <f t="shared" ca="1" si="22"/>
        <v>0.46619749657973608</v>
      </c>
    </row>
    <row r="5669" spans="1:5" ht="15.75" customHeight="1" x14ac:dyDescent="0.3">
      <c r="A5669" s="1">
        <v>2683</v>
      </c>
      <c r="B5669" s="1" t="s">
        <v>5902</v>
      </c>
      <c r="C5669" s="1" t="s">
        <v>13428</v>
      </c>
      <c r="D5669" s="1" t="s">
        <v>4020</v>
      </c>
      <c r="E5669" s="8">
        <f t="shared" ca="1" si="22"/>
        <v>0.85867215450401191</v>
      </c>
    </row>
    <row r="5670" spans="1:5" ht="15.75" customHeight="1" x14ac:dyDescent="0.3">
      <c r="A5670" s="1">
        <v>2684</v>
      </c>
      <c r="B5670" s="1" t="s">
        <v>4027</v>
      </c>
      <c r="C5670" s="1" t="s">
        <v>13428</v>
      </c>
      <c r="D5670" s="1" t="s">
        <v>4028</v>
      </c>
      <c r="E5670" s="8">
        <f t="shared" ca="1" si="22"/>
        <v>0.75995325148991499</v>
      </c>
    </row>
    <row r="5671" spans="1:5" ht="15.75" customHeight="1" x14ac:dyDescent="0.3">
      <c r="A5671" s="1">
        <v>2684</v>
      </c>
      <c r="B5671" s="1" t="s">
        <v>5642</v>
      </c>
      <c r="C5671" s="1" t="s">
        <v>13428</v>
      </c>
      <c r="D5671" s="1" t="s">
        <v>4028</v>
      </c>
      <c r="E5671" s="8">
        <f t="shared" ca="1" si="22"/>
        <v>0.75303958784420488</v>
      </c>
    </row>
    <row r="5672" spans="1:5" ht="15.75" customHeight="1" x14ac:dyDescent="0.3">
      <c r="A5672" s="1">
        <v>2685</v>
      </c>
      <c r="B5672" s="1" t="s">
        <v>9704</v>
      </c>
      <c r="C5672" s="1" t="s">
        <v>13428</v>
      </c>
      <c r="D5672" s="1" t="s">
        <v>2619</v>
      </c>
      <c r="E5672" s="8">
        <f t="shared" ca="1" si="22"/>
        <v>0.26172547306579663</v>
      </c>
    </row>
    <row r="5673" spans="1:5" ht="15.75" customHeight="1" x14ac:dyDescent="0.3">
      <c r="A5673" s="1">
        <v>2685</v>
      </c>
      <c r="B5673" s="1" t="s">
        <v>2618</v>
      </c>
      <c r="C5673" s="1" t="s">
        <v>13428</v>
      </c>
      <c r="D5673" s="1" t="s">
        <v>2619</v>
      </c>
      <c r="E5673" s="8">
        <f t="shared" ca="1" si="22"/>
        <v>0.65449607187286574</v>
      </c>
    </row>
    <row r="5674" spans="1:5" ht="15.75" customHeight="1" x14ac:dyDescent="0.3">
      <c r="A5674" s="1">
        <v>2686</v>
      </c>
      <c r="B5674" s="1" t="s">
        <v>1658</v>
      </c>
      <c r="C5674" s="1" t="s">
        <v>13428</v>
      </c>
      <c r="D5674" s="1" t="s">
        <v>1282</v>
      </c>
      <c r="E5674" s="8">
        <f t="shared" ca="1" si="22"/>
        <v>0.63496178963399674</v>
      </c>
    </row>
    <row r="5675" spans="1:5" ht="15.75" customHeight="1" x14ac:dyDescent="0.3">
      <c r="A5675" s="1">
        <v>2686</v>
      </c>
      <c r="B5675" s="1" t="s">
        <v>1281</v>
      </c>
      <c r="C5675" s="1" t="s">
        <v>13428</v>
      </c>
      <c r="D5675" s="1" t="s">
        <v>1282</v>
      </c>
      <c r="E5675" s="8">
        <f t="shared" ca="1" si="22"/>
        <v>3.8842995479305364E-2</v>
      </c>
    </row>
    <row r="5676" spans="1:5" ht="15.75" customHeight="1" x14ac:dyDescent="0.3">
      <c r="A5676" s="1">
        <v>2687</v>
      </c>
      <c r="B5676" s="1" t="s">
        <v>10908</v>
      </c>
      <c r="C5676" s="1" t="s">
        <v>13428</v>
      </c>
      <c r="D5676" s="1" t="s">
        <v>11527</v>
      </c>
      <c r="E5676" s="8">
        <f t="shared" ca="1" si="22"/>
        <v>0.57053356164146285</v>
      </c>
    </row>
    <row r="5677" spans="1:5" ht="15.75" customHeight="1" x14ac:dyDescent="0.3">
      <c r="A5677" s="1">
        <v>2687</v>
      </c>
      <c r="B5677" s="1" t="s">
        <v>7059</v>
      </c>
      <c r="C5677" s="1" t="s">
        <v>13428</v>
      </c>
      <c r="D5677" s="1" t="s">
        <v>11527</v>
      </c>
      <c r="E5677" s="8">
        <f t="shared" ca="1" si="22"/>
        <v>0.96100164868192361</v>
      </c>
    </row>
    <row r="5678" spans="1:5" ht="15.75" customHeight="1" x14ac:dyDescent="0.3">
      <c r="A5678" s="1">
        <v>2688</v>
      </c>
      <c r="B5678" s="1" t="s">
        <v>6132</v>
      </c>
      <c r="C5678" s="1" t="s">
        <v>13428</v>
      </c>
      <c r="D5678" s="1" t="s">
        <v>6133</v>
      </c>
      <c r="E5678" s="8">
        <f t="shared" ca="1" si="22"/>
        <v>0.57795388281780202</v>
      </c>
    </row>
    <row r="5679" spans="1:5" ht="15.75" customHeight="1" x14ac:dyDescent="0.3">
      <c r="A5679" s="1">
        <v>2688</v>
      </c>
      <c r="B5679" s="1" t="s">
        <v>7879</v>
      </c>
      <c r="C5679" s="1" t="s">
        <v>13428</v>
      </c>
      <c r="D5679" s="1" t="s">
        <v>7880</v>
      </c>
      <c r="E5679" s="8">
        <f t="shared" ca="1" si="22"/>
        <v>0.76812824809572144</v>
      </c>
    </row>
    <row r="5680" spans="1:5" ht="15.75" customHeight="1" x14ac:dyDescent="0.3">
      <c r="A5680" s="1">
        <v>2689</v>
      </c>
      <c r="B5680" s="1" t="s">
        <v>7628</v>
      </c>
      <c r="C5680" s="1" t="s">
        <v>13428</v>
      </c>
      <c r="D5680" s="1" t="s">
        <v>5133</v>
      </c>
      <c r="E5680" s="8">
        <f t="shared" ca="1" si="22"/>
        <v>0.18374284067448421</v>
      </c>
    </row>
    <row r="5681" spans="1:5" ht="15.75" customHeight="1" x14ac:dyDescent="0.3">
      <c r="A5681" s="1">
        <v>2689</v>
      </c>
      <c r="B5681" s="1" t="s">
        <v>5132</v>
      </c>
      <c r="C5681" s="1" t="s">
        <v>13428</v>
      </c>
      <c r="D5681" s="1" t="s">
        <v>5133</v>
      </c>
      <c r="E5681" s="8">
        <f t="shared" ca="1" si="22"/>
        <v>0.10072581709671879</v>
      </c>
    </row>
    <row r="5682" spans="1:5" ht="15.75" customHeight="1" x14ac:dyDescent="0.3">
      <c r="A5682" s="1">
        <v>2690</v>
      </c>
      <c r="B5682" s="1" t="s">
        <v>3049</v>
      </c>
      <c r="C5682" s="1" t="s">
        <v>13428</v>
      </c>
      <c r="D5682" s="1" t="s">
        <v>10930</v>
      </c>
      <c r="E5682" s="8">
        <f t="shared" ca="1" si="22"/>
        <v>0.76706759811124847</v>
      </c>
    </row>
    <row r="5683" spans="1:5" ht="15.75" customHeight="1" x14ac:dyDescent="0.3">
      <c r="A5683" s="1">
        <v>2690</v>
      </c>
      <c r="B5683" s="1" t="s">
        <v>9272</v>
      </c>
      <c r="C5683" s="1" t="s">
        <v>13428</v>
      </c>
      <c r="D5683" s="1" t="s">
        <v>10930</v>
      </c>
      <c r="E5683" s="8">
        <f t="shared" ca="1" si="22"/>
        <v>0.96354247961470518</v>
      </c>
    </row>
    <row r="5684" spans="1:5" ht="15.75" customHeight="1" x14ac:dyDescent="0.3">
      <c r="A5684" s="1">
        <v>2691</v>
      </c>
      <c r="B5684" s="1" t="s">
        <v>3036</v>
      </c>
      <c r="C5684" s="1" t="s">
        <v>13428</v>
      </c>
      <c r="D5684" s="1" t="s">
        <v>11357</v>
      </c>
      <c r="E5684" s="8">
        <f t="shared" ca="1" si="22"/>
        <v>0.48220171167617831</v>
      </c>
    </row>
    <row r="5685" spans="1:5" ht="15.75" customHeight="1" x14ac:dyDescent="0.3">
      <c r="A5685" s="1">
        <v>2691</v>
      </c>
      <c r="B5685" s="1" t="s">
        <v>11699</v>
      </c>
      <c r="C5685" s="1" t="s">
        <v>13428</v>
      </c>
      <c r="D5685" s="1" t="s">
        <v>11357</v>
      </c>
      <c r="E5685" s="8">
        <f t="shared" ca="1" si="22"/>
        <v>0.22237605645138681</v>
      </c>
    </row>
    <row r="5686" spans="1:5" ht="15.75" customHeight="1" x14ac:dyDescent="0.3">
      <c r="A5686" s="1">
        <v>2692</v>
      </c>
      <c r="B5686" s="1" t="s">
        <v>7770</v>
      </c>
      <c r="C5686" s="1" t="s">
        <v>13428</v>
      </c>
      <c r="D5686" s="1" t="s">
        <v>7457</v>
      </c>
      <c r="E5686" s="8">
        <f t="shared" ca="1" si="22"/>
        <v>0.47195799361607482</v>
      </c>
    </row>
    <row r="5687" spans="1:5" ht="15.75" customHeight="1" x14ac:dyDescent="0.3">
      <c r="A5687" s="1">
        <v>2692</v>
      </c>
      <c r="B5687" s="1" t="s">
        <v>403</v>
      </c>
      <c r="C5687" s="1" t="s">
        <v>13428</v>
      </c>
      <c r="D5687" s="1" t="s">
        <v>7457</v>
      </c>
      <c r="E5687" s="8">
        <f t="shared" ca="1" si="22"/>
        <v>0.60898472153459371</v>
      </c>
    </row>
    <row r="5688" spans="1:5" ht="15.75" customHeight="1" x14ac:dyDescent="0.3">
      <c r="A5688" s="1">
        <v>2693</v>
      </c>
      <c r="B5688" s="1" t="s">
        <v>945</v>
      </c>
      <c r="C5688" s="1" t="s">
        <v>13428</v>
      </c>
      <c r="D5688" s="1" t="s">
        <v>7578</v>
      </c>
      <c r="E5688" s="8">
        <f t="shared" ca="1" si="22"/>
        <v>0.73652684041965988</v>
      </c>
    </row>
    <row r="5689" spans="1:5" ht="15.75" customHeight="1" x14ac:dyDescent="0.3">
      <c r="A5689" s="1">
        <v>2693</v>
      </c>
      <c r="B5689" s="1" t="s">
        <v>5833</v>
      </c>
      <c r="C5689" s="1" t="s">
        <v>13428</v>
      </c>
      <c r="D5689" s="1" t="s">
        <v>7578</v>
      </c>
      <c r="E5689" s="8">
        <f t="shared" ca="1" si="22"/>
        <v>3.7233735109884591E-2</v>
      </c>
    </row>
    <row r="5690" spans="1:5" ht="15.75" customHeight="1" x14ac:dyDescent="0.3">
      <c r="A5690" s="1">
        <v>2694</v>
      </c>
      <c r="B5690" s="1" t="s">
        <v>4730</v>
      </c>
      <c r="C5690" s="1" t="s">
        <v>13428</v>
      </c>
      <c r="D5690" s="1" t="s">
        <v>4731</v>
      </c>
      <c r="E5690" s="8">
        <f t="shared" ca="1" si="22"/>
        <v>0.13176109595347441</v>
      </c>
    </row>
    <row r="5691" spans="1:5" ht="15.75" customHeight="1" x14ac:dyDescent="0.3">
      <c r="A5691" s="1">
        <v>2694</v>
      </c>
      <c r="B5691" s="1" t="s">
        <v>5894</v>
      </c>
      <c r="C5691" s="1" t="s">
        <v>13428</v>
      </c>
      <c r="D5691" s="1" t="s">
        <v>4731</v>
      </c>
      <c r="E5691" s="8">
        <f t="shared" ca="1" si="22"/>
        <v>0.40229551596709257</v>
      </c>
    </row>
    <row r="5692" spans="1:5" ht="15.75" customHeight="1" x14ac:dyDescent="0.3">
      <c r="A5692" s="1">
        <v>2695</v>
      </c>
      <c r="B5692" s="1" t="s">
        <v>3954</v>
      </c>
      <c r="C5692" s="1" t="s">
        <v>13428</v>
      </c>
      <c r="D5692" s="1" t="s">
        <v>6960</v>
      </c>
      <c r="E5692" s="8">
        <f t="shared" ca="1" si="22"/>
        <v>1.0415812828571069E-2</v>
      </c>
    </row>
    <row r="5693" spans="1:5" ht="15.75" customHeight="1" x14ac:dyDescent="0.3">
      <c r="A5693" s="1">
        <v>2695</v>
      </c>
      <c r="B5693" s="1" t="s">
        <v>8721</v>
      </c>
      <c r="C5693" s="1" t="s">
        <v>13428</v>
      </c>
      <c r="D5693" s="1" t="s">
        <v>6960</v>
      </c>
      <c r="E5693" s="8">
        <f t="shared" ca="1" si="22"/>
        <v>8.5893726170494289E-2</v>
      </c>
    </row>
    <row r="5694" spans="1:5" ht="15.75" customHeight="1" x14ac:dyDescent="0.3">
      <c r="A5694" s="1">
        <v>2696</v>
      </c>
      <c r="B5694" s="1" t="s">
        <v>11138</v>
      </c>
      <c r="C5694" s="1" t="s">
        <v>13428</v>
      </c>
      <c r="D5694" s="1" t="s">
        <v>11139</v>
      </c>
      <c r="E5694" s="8">
        <f t="shared" ca="1" si="22"/>
        <v>0.73789133150248398</v>
      </c>
    </row>
    <row r="5695" spans="1:5" ht="15.75" customHeight="1" x14ac:dyDescent="0.3">
      <c r="A5695" s="1">
        <v>2696</v>
      </c>
      <c r="B5695" s="1" t="s">
        <v>5985</v>
      </c>
      <c r="C5695" s="1" t="s">
        <v>13428</v>
      </c>
      <c r="D5695" s="1" t="s">
        <v>5986</v>
      </c>
      <c r="E5695" s="8">
        <f t="shared" ca="1" si="22"/>
        <v>0.64234110343270012</v>
      </c>
    </row>
    <row r="5696" spans="1:5" ht="15.75" customHeight="1" x14ac:dyDescent="0.3">
      <c r="A5696" s="1">
        <v>2697</v>
      </c>
      <c r="B5696" s="1" t="s">
        <v>8876</v>
      </c>
      <c r="C5696" s="1" t="s">
        <v>13428</v>
      </c>
      <c r="D5696" s="1" t="s">
        <v>7669</v>
      </c>
      <c r="E5696" s="8">
        <f t="shared" ca="1" si="22"/>
        <v>0.41256270267112893</v>
      </c>
    </row>
    <row r="5697" spans="1:5" ht="15.75" customHeight="1" x14ac:dyDescent="0.3">
      <c r="A5697" s="1">
        <v>2697</v>
      </c>
      <c r="B5697" s="1" t="s">
        <v>5392</v>
      </c>
      <c r="C5697" s="1" t="s">
        <v>13428</v>
      </c>
      <c r="D5697" s="1" t="s">
        <v>7669</v>
      </c>
      <c r="E5697" s="8">
        <f t="shared" ca="1" si="22"/>
        <v>0.24471220417046147</v>
      </c>
    </row>
    <row r="5698" spans="1:5" ht="15.75" customHeight="1" x14ac:dyDescent="0.3">
      <c r="A5698" s="1">
        <v>2698</v>
      </c>
      <c r="B5698" s="1" t="s">
        <v>4521</v>
      </c>
      <c r="C5698" s="1" t="s">
        <v>13428</v>
      </c>
      <c r="D5698" s="1" t="s">
        <v>4522</v>
      </c>
      <c r="E5698" s="8">
        <f t="shared" ca="1" si="22"/>
        <v>0.75479449289551503</v>
      </c>
    </row>
    <row r="5699" spans="1:5" ht="15.75" customHeight="1" x14ac:dyDescent="0.3">
      <c r="A5699" s="1">
        <v>2698</v>
      </c>
      <c r="B5699" s="1" t="s">
        <v>6802</v>
      </c>
      <c r="C5699" s="1" t="s">
        <v>13428</v>
      </c>
      <c r="D5699" s="1" t="s">
        <v>4522</v>
      </c>
      <c r="E5699" s="8">
        <f t="shared" ca="1" si="22"/>
        <v>0.61583180997213705</v>
      </c>
    </row>
    <row r="5700" spans="1:5" ht="15.75" customHeight="1" x14ac:dyDescent="0.3">
      <c r="A5700" s="1">
        <v>2699</v>
      </c>
      <c r="B5700" s="1" t="s">
        <v>9814</v>
      </c>
      <c r="C5700" s="1" t="s">
        <v>13428</v>
      </c>
      <c r="D5700" s="1" t="s">
        <v>9815</v>
      </c>
      <c r="E5700" s="8">
        <f t="shared" ca="1" si="22"/>
        <v>0.69757872741424654</v>
      </c>
    </row>
    <row r="5701" spans="1:5" ht="15.75" customHeight="1" x14ac:dyDescent="0.3">
      <c r="A5701" s="1">
        <v>2699</v>
      </c>
      <c r="B5701" s="1" t="s">
        <v>8815</v>
      </c>
      <c r="C5701" s="1" t="s">
        <v>13428</v>
      </c>
      <c r="D5701" s="1" t="s">
        <v>9815</v>
      </c>
      <c r="E5701" s="8">
        <f t="shared" ca="1" si="22"/>
        <v>3.2124152478762991E-4</v>
      </c>
    </row>
    <row r="5702" spans="1:5" ht="15.75" customHeight="1" x14ac:dyDescent="0.3">
      <c r="A5702" s="1">
        <v>2700</v>
      </c>
      <c r="B5702" s="1" t="s">
        <v>6517</v>
      </c>
      <c r="C5702" s="1" t="s">
        <v>13428</v>
      </c>
      <c r="D5702" s="1" t="s">
        <v>6518</v>
      </c>
      <c r="E5702" s="8">
        <f t="shared" ca="1" si="22"/>
        <v>0.7169658849048135</v>
      </c>
    </row>
    <row r="5703" spans="1:5" ht="15.75" customHeight="1" x14ac:dyDescent="0.3">
      <c r="A5703" s="1">
        <v>2700</v>
      </c>
      <c r="B5703" s="1" t="s">
        <v>7082</v>
      </c>
      <c r="C5703" s="1" t="s">
        <v>13428</v>
      </c>
      <c r="D5703" s="1" t="s">
        <v>8137</v>
      </c>
      <c r="E5703" s="8">
        <f t="shared" ca="1" si="22"/>
        <v>0.10668522808062286</v>
      </c>
    </row>
    <row r="5704" spans="1:5" ht="15.75" customHeight="1" x14ac:dyDescent="0.3">
      <c r="A5704" s="1">
        <v>2701</v>
      </c>
      <c r="B5704" s="1" t="s">
        <v>3822</v>
      </c>
      <c r="C5704" s="1" t="s">
        <v>13428</v>
      </c>
      <c r="D5704" s="1" t="s">
        <v>3823</v>
      </c>
      <c r="E5704" s="8">
        <f t="shared" ca="1" si="22"/>
        <v>1.8157528950740964E-2</v>
      </c>
    </row>
    <row r="5705" spans="1:5" ht="15.75" customHeight="1" x14ac:dyDescent="0.3">
      <c r="A5705" s="1">
        <v>2701</v>
      </c>
      <c r="B5705" s="1" t="s">
        <v>1736</v>
      </c>
      <c r="C5705" s="1" t="s">
        <v>13428</v>
      </c>
      <c r="D5705" s="1" t="s">
        <v>3823</v>
      </c>
      <c r="E5705" s="8">
        <f t="shared" ca="1" si="22"/>
        <v>3.4039247159377894E-2</v>
      </c>
    </row>
    <row r="5706" spans="1:5" ht="15.75" customHeight="1" x14ac:dyDescent="0.3">
      <c r="A5706" s="1">
        <v>2702</v>
      </c>
      <c r="B5706" s="1" t="s">
        <v>4717</v>
      </c>
      <c r="C5706" s="1" t="s">
        <v>13428</v>
      </c>
      <c r="D5706" s="1" t="s">
        <v>3926</v>
      </c>
      <c r="E5706" s="8">
        <f t="shared" ca="1" si="22"/>
        <v>8.3162623292488025E-2</v>
      </c>
    </row>
    <row r="5707" spans="1:5" ht="15.75" customHeight="1" x14ac:dyDescent="0.3">
      <c r="A5707" s="1">
        <v>2702</v>
      </c>
      <c r="B5707" s="1" t="s">
        <v>3925</v>
      </c>
      <c r="C5707" s="1" t="s">
        <v>13428</v>
      </c>
      <c r="D5707" s="1" t="s">
        <v>3926</v>
      </c>
      <c r="E5707" s="8">
        <f t="shared" ca="1" si="22"/>
        <v>0.41065055811069362</v>
      </c>
    </row>
    <row r="5708" spans="1:5" ht="15.75" customHeight="1" x14ac:dyDescent="0.3">
      <c r="A5708" s="1">
        <v>2703</v>
      </c>
      <c r="B5708" s="1" t="s">
        <v>9456</v>
      </c>
      <c r="C5708" s="1" t="s">
        <v>13428</v>
      </c>
      <c r="D5708" s="1" t="s">
        <v>10243</v>
      </c>
      <c r="E5708" s="8">
        <f t="shared" ca="1" si="22"/>
        <v>6.9643375887436632E-2</v>
      </c>
    </row>
    <row r="5709" spans="1:5" ht="15.75" customHeight="1" x14ac:dyDescent="0.3">
      <c r="A5709" s="1">
        <v>2703</v>
      </c>
      <c r="B5709" s="1" t="s">
        <v>7000</v>
      </c>
      <c r="C5709" s="1" t="s">
        <v>13428</v>
      </c>
      <c r="D5709" s="1" t="s">
        <v>10243</v>
      </c>
      <c r="E5709" s="8">
        <f t="shared" ca="1" si="22"/>
        <v>0.89856260636490826</v>
      </c>
    </row>
    <row r="5710" spans="1:5" ht="15.75" customHeight="1" x14ac:dyDescent="0.3">
      <c r="A5710" s="1">
        <v>2704</v>
      </c>
      <c r="B5710" s="1" t="s">
        <v>6095</v>
      </c>
      <c r="C5710" s="1" t="s">
        <v>13428</v>
      </c>
      <c r="D5710" s="1" t="s">
        <v>6096</v>
      </c>
      <c r="E5710" s="8">
        <f t="shared" ca="1" si="22"/>
        <v>0.98072413703074213</v>
      </c>
    </row>
    <row r="5711" spans="1:5" ht="15.75" customHeight="1" x14ac:dyDescent="0.3">
      <c r="A5711" s="1">
        <v>2704</v>
      </c>
      <c r="B5711" s="1" t="s">
        <v>7403</v>
      </c>
      <c r="C5711" s="1" t="s">
        <v>13428</v>
      </c>
      <c r="D5711" s="1" t="s">
        <v>6096</v>
      </c>
      <c r="E5711" s="8">
        <f t="shared" ca="1" si="22"/>
        <v>0.96555468803631217</v>
      </c>
    </row>
    <row r="5712" spans="1:5" ht="15.75" customHeight="1" x14ac:dyDescent="0.3">
      <c r="A5712" s="1">
        <v>2705</v>
      </c>
      <c r="B5712" s="1" t="s">
        <v>2350</v>
      </c>
      <c r="C5712" s="1" t="s">
        <v>13428</v>
      </c>
      <c r="D5712" s="1" t="s">
        <v>2351</v>
      </c>
      <c r="E5712" s="8">
        <f t="shared" ca="1" si="22"/>
        <v>0.42943832594031284</v>
      </c>
    </row>
    <row r="5713" spans="1:5" ht="15.75" customHeight="1" x14ac:dyDescent="0.3">
      <c r="A5713" s="1">
        <v>2705</v>
      </c>
      <c r="B5713" s="1" t="s">
        <v>9054</v>
      </c>
      <c r="C5713" s="1" t="s">
        <v>13428</v>
      </c>
      <c r="D5713" s="1" t="s">
        <v>2351</v>
      </c>
      <c r="E5713" s="8">
        <f t="shared" ca="1" si="22"/>
        <v>0.28753192318542953</v>
      </c>
    </row>
    <row r="5714" spans="1:5" ht="15.75" customHeight="1" x14ac:dyDescent="0.3">
      <c r="A5714" s="1">
        <v>2706</v>
      </c>
      <c r="B5714" s="1" t="s">
        <v>7893</v>
      </c>
      <c r="C5714" s="1" t="s">
        <v>13428</v>
      </c>
      <c r="D5714" s="1" t="s">
        <v>7894</v>
      </c>
      <c r="E5714" s="8">
        <f t="shared" ca="1" si="22"/>
        <v>9.0129926160268936E-2</v>
      </c>
    </row>
    <row r="5715" spans="1:5" ht="15.75" customHeight="1" x14ac:dyDescent="0.3">
      <c r="A5715" s="1">
        <v>2706</v>
      </c>
      <c r="B5715" s="1" t="s">
        <v>3895</v>
      </c>
      <c r="C5715" s="1" t="s">
        <v>13428</v>
      </c>
      <c r="D5715" s="1" t="s">
        <v>7894</v>
      </c>
      <c r="E5715" s="8">
        <f t="shared" ca="1" si="22"/>
        <v>0.9438313510994697</v>
      </c>
    </row>
    <row r="5716" spans="1:5" ht="15.75" customHeight="1" x14ac:dyDescent="0.3">
      <c r="A5716" s="1">
        <v>2707</v>
      </c>
      <c r="B5716" s="1" t="s">
        <v>6363</v>
      </c>
      <c r="C5716" s="1" t="s">
        <v>13428</v>
      </c>
      <c r="D5716" s="1" t="s">
        <v>6369</v>
      </c>
      <c r="E5716" s="8">
        <f t="shared" ca="1" si="22"/>
        <v>0.7646124048973082</v>
      </c>
    </row>
    <row r="5717" spans="1:5" ht="15.75" customHeight="1" x14ac:dyDescent="0.3">
      <c r="A5717" s="1">
        <v>2707</v>
      </c>
      <c r="B5717" s="1" t="s">
        <v>3121</v>
      </c>
      <c r="C5717" s="1" t="s">
        <v>13428</v>
      </c>
      <c r="D5717" s="1" t="s">
        <v>6369</v>
      </c>
      <c r="E5717" s="8">
        <f t="shared" ca="1" si="22"/>
        <v>0.57714029342359296</v>
      </c>
    </row>
    <row r="5718" spans="1:5" ht="15.75" customHeight="1" x14ac:dyDescent="0.3">
      <c r="A5718" s="1">
        <v>2708</v>
      </c>
      <c r="B5718" s="1" t="s">
        <v>3102</v>
      </c>
      <c r="C5718" s="1" t="s">
        <v>13428</v>
      </c>
      <c r="D5718" s="1" t="s">
        <v>3103</v>
      </c>
      <c r="E5718" s="8">
        <f t="shared" ca="1" si="22"/>
        <v>0.49224443100093962</v>
      </c>
    </row>
    <row r="5719" spans="1:5" ht="15.75" customHeight="1" x14ac:dyDescent="0.3">
      <c r="A5719" s="1">
        <v>2708</v>
      </c>
      <c r="B5719" s="1" t="s">
        <v>12222</v>
      </c>
      <c r="C5719" s="1" t="s">
        <v>13428</v>
      </c>
      <c r="D5719" s="1" t="s">
        <v>3103</v>
      </c>
      <c r="E5719" s="8">
        <f t="shared" ca="1" si="22"/>
        <v>0.60561753402082941</v>
      </c>
    </row>
    <row r="5720" spans="1:5" ht="15.75" customHeight="1" x14ac:dyDescent="0.3">
      <c r="A5720" s="1">
        <v>2709</v>
      </c>
      <c r="B5720" s="1" t="s">
        <v>5109</v>
      </c>
      <c r="C5720" s="1" t="s">
        <v>13428</v>
      </c>
      <c r="D5720" s="1" t="s">
        <v>5110</v>
      </c>
      <c r="E5720" s="8">
        <f t="shared" ca="1" si="22"/>
        <v>0.27530370691999395</v>
      </c>
    </row>
    <row r="5721" spans="1:5" ht="15.75" customHeight="1" x14ac:dyDescent="0.3">
      <c r="A5721" s="1">
        <v>2709</v>
      </c>
      <c r="B5721" s="1" t="s">
        <v>713</v>
      </c>
      <c r="C5721" s="1" t="s">
        <v>13428</v>
      </c>
      <c r="D5721" s="1" t="s">
        <v>5110</v>
      </c>
      <c r="E5721" s="8">
        <f t="shared" ca="1" si="22"/>
        <v>8.5441087591211717E-2</v>
      </c>
    </row>
    <row r="5722" spans="1:5" ht="15.75" customHeight="1" x14ac:dyDescent="0.3">
      <c r="A5722" s="1">
        <v>2710</v>
      </c>
      <c r="B5722" s="1" t="s">
        <v>7398</v>
      </c>
      <c r="C5722" s="1" t="s">
        <v>13428</v>
      </c>
      <c r="D5722" s="1" t="s">
        <v>7399</v>
      </c>
      <c r="E5722" s="8">
        <f t="shared" ca="1" si="22"/>
        <v>0.31067378149783054</v>
      </c>
    </row>
    <row r="5723" spans="1:5" ht="15.75" customHeight="1" x14ac:dyDescent="0.3">
      <c r="A5723" s="1">
        <v>2710</v>
      </c>
      <c r="B5723" s="1" t="s">
        <v>7279</v>
      </c>
      <c r="C5723" s="1" t="s">
        <v>13428</v>
      </c>
      <c r="D5723" s="1" t="s">
        <v>7399</v>
      </c>
      <c r="E5723" s="8">
        <f t="shared" ca="1" si="22"/>
        <v>0.94219275548596337</v>
      </c>
    </row>
    <row r="5724" spans="1:5" ht="15.75" customHeight="1" x14ac:dyDescent="0.3">
      <c r="A5724" s="1">
        <v>2711</v>
      </c>
      <c r="B5724" s="1" t="s">
        <v>9096</v>
      </c>
      <c r="C5724" s="1" t="s">
        <v>13428</v>
      </c>
      <c r="D5724" s="1" t="s">
        <v>2729</v>
      </c>
      <c r="E5724" s="8">
        <f t="shared" ca="1" si="22"/>
        <v>0.33162074809688502</v>
      </c>
    </row>
    <row r="5725" spans="1:5" ht="15.75" customHeight="1" x14ac:dyDescent="0.3">
      <c r="A5725" s="1">
        <v>2711</v>
      </c>
      <c r="B5725" s="1" t="s">
        <v>2728</v>
      </c>
      <c r="C5725" s="1" t="s">
        <v>13428</v>
      </c>
      <c r="D5725" s="1" t="s">
        <v>2729</v>
      </c>
      <c r="E5725" s="8">
        <f t="shared" ca="1" si="22"/>
        <v>0.18592432079139265</v>
      </c>
    </row>
    <row r="5726" spans="1:5" ht="15.75" customHeight="1" x14ac:dyDescent="0.3">
      <c r="A5726" s="1">
        <v>2712</v>
      </c>
      <c r="B5726" s="1" t="s">
        <v>3183</v>
      </c>
      <c r="C5726" s="1" t="s">
        <v>13428</v>
      </c>
      <c r="D5726" s="1" t="s">
        <v>5744</v>
      </c>
      <c r="E5726" s="8">
        <f t="shared" ca="1" si="22"/>
        <v>0.30285276611946499</v>
      </c>
    </row>
    <row r="5727" spans="1:5" ht="15.75" customHeight="1" x14ac:dyDescent="0.3">
      <c r="A5727" s="1">
        <v>2712</v>
      </c>
      <c r="B5727" s="1" t="s">
        <v>11691</v>
      </c>
      <c r="C5727" s="1" t="s">
        <v>13428</v>
      </c>
      <c r="D5727" s="1" t="s">
        <v>5744</v>
      </c>
      <c r="E5727" s="8">
        <f t="shared" ca="1" si="22"/>
        <v>0.5162836802310975</v>
      </c>
    </row>
    <row r="5728" spans="1:5" ht="15.75" customHeight="1" x14ac:dyDescent="0.3">
      <c r="A5728" s="1">
        <v>2713</v>
      </c>
      <c r="B5728" s="1" t="s">
        <v>5673</v>
      </c>
      <c r="C5728" s="1" t="s">
        <v>13428</v>
      </c>
      <c r="D5728" s="1" t="s">
        <v>5072</v>
      </c>
      <c r="E5728" s="8">
        <f t="shared" ca="1" si="22"/>
        <v>0.89182881604111663</v>
      </c>
    </row>
    <row r="5729" spans="1:5" ht="15.75" customHeight="1" x14ac:dyDescent="0.3">
      <c r="A5729" s="1">
        <v>2713</v>
      </c>
      <c r="B5729" s="1" t="s">
        <v>5071</v>
      </c>
      <c r="C5729" s="1" t="s">
        <v>13428</v>
      </c>
      <c r="D5729" s="1" t="s">
        <v>5072</v>
      </c>
      <c r="E5729" s="8">
        <f t="shared" ca="1" si="22"/>
        <v>0.58593694509600069</v>
      </c>
    </row>
    <row r="5730" spans="1:5" ht="15.75" customHeight="1" x14ac:dyDescent="0.3">
      <c r="A5730" s="1">
        <v>2714</v>
      </c>
      <c r="B5730" s="1" t="s">
        <v>11808</v>
      </c>
      <c r="C5730" s="1" t="s">
        <v>13428</v>
      </c>
      <c r="D5730" s="1" t="s">
        <v>12618</v>
      </c>
      <c r="E5730" s="8">
        <f t="shared" ca="1" si="22"/>
        <v>5.7786921024542082E-2</v>
      </c>
    </row>
    <row r="5731" spans="1:5" ht="15.75" customHeight="1" x14ac:dyDescent="0.3">
      <c r="A5731" s="1">
        <v>2714</v>
      </c>
      <c r="B5731" s="1" t="s">
        <v>7006</v>
      </c>
      <c r="C5731" s="1" t="s">
        <v>13428</v>
      </c>
      <c r="D5731" s="1" t="s">
        <v>7007</v>
      </c>
      <c r="E5731" s="8">
        <f t="shared" ca="1" si="22"/>
        <v>0.17940306294694042</v>
      </c>
    </row>
    <row r="5732" spans="1:5" ht="15.75" customHeight="1" x14ac:dyDescent="0.3">
      <c r="A5732" s="1">
        <v>2715</v>
      </c>
      <c r="B5732" s="1" t="s">
        <v>12296</v>
      </c>
      <c r="C5732" s="1" t="s">
        <v>13428</v>
      </c>
      <c r="D5732" s="1" t="s">
        <v>12297</v>
      </c>
      <c r="E5732" s="8">
        <f t="shared" ca="1" si="22"/>
        <v>0.55315450271104483</v>
      </c>
    </row>
    <row r="5733" spans="1:5" ht="15.75" customHeight="1" x14ac:dyDescent="0.3">
      <c r="A5733" s="1">
        <v>2715</v>
      </c>
      <c r="B5733" s="1" t="s">
        <v>13104</v>
      </c>
      <c r="C5733" s="1" t="s">
        <v>13428</v>
      </c>
      <c r="D5733" s="1" t="s">
        <v>12297</v>
      </c>
      <c r="E5733" s="8">
        <f t="shared" ca="1" si="22"/>
        <v>0.14821176823538407</v>
      </c>
    </row>
    <row r="5734" spans="1:5" ht="15.75" customHeight="1" x14ac:dyDescent="0.3">
      <c r="A5734" s="1">
        <v>2716</v>
      </c>
      <c r="B5734" s="1" t="s">
        <v>5860</v>
      </c>
      <c r="C5734" s="1" t="s">
        <v>13428</v>
      </c>
      <c r="D5734" s="1" t="s">
        <v>5861</v>
      </c>
      <c r="E5734" s="8">
        <f t="shared" ca="1" si="22"/>
        <v>0.14056222681635688</v>
      </c>
    </row>
    <row r="5735" spans="1:5" ht="15.75" customHeight="1" x14ac:dyDescent="0.3">
      <c r="A5735" s="1">
        <v>2716</v>
      </c>
      <c r="B5735" s="1" t="s">
        <v>9109</v>
      </c>
      <c r="C5735" s="1" t="s">
        <v>13428</v>
      </c>
      <c r="D5735" s="1" t="s">
        <v>5861</v>
      </c>
      <c r="E5735" s="8">
        <f t="shared" ca="1" si="22"/>
        <v>0.16399025745312612</v>
      </c>
    </row>
    <row r="5736" spans="1:5" ht="15.75" customHeight="1" x14ac:dyDescent="0.3">
      <c r="A5736" s="1">
        <v>2717</v>
      </c>
      <c r="B5736" s="1" t="s">
        <v>5281</v>
      </c>
      <c r="C5736" s="1" t="s">
        <v>13428</v>
      </c>
      <c r="D5736" s="1" t="s">
        <v>6899</v>
      </c>
      <c r="E5736" s="8">
        <f t="shared" ca="1" si="22"/>
        <v>0.54304358381008622</v>
      </c>
    </row>
    <row r="5737" spans="1:5" ht="15.75" customHeight="1" x14ac:dyDescent="0.3">
      <c r="A5737" s="1">
        <v>2717</v>
      </c>
      <c r="B5737" s="1" t="s">
        <v>133</v>
      </c>
      <c r="C5737" s="1" t="s">
        <v>13428</v>
      </c>
      <c r="D5737" s="1" t="s">
        <v>6899</v>
      </c>
      <c r="E5737" s="8">
        <f t="shared" ca="1" si="22"/>
        <v>0.17763387557848764</v>
      </c>
    </row>
    <row r="5738" spans="1:5" ht="15.75" customHeight="1" x14ac:dyDescent="0.3">
      <c r="A5738" s="1">
        <v>2718</v>
      </c>
      <c r="B5738" s="1" t="s">
        <v>438</v>
      </c>
      <c r="C5738" s="1" t="s">
        <v>13428</v>
      </c>
      <c r="D5738" s="1" t="s">
        <v>439</v>
      </c>
      <c r="E5738" s="8">
        <f t="shared" ca="1" si="22"/>
        <v>0.46081537097250891</v>
      </c>
    </row>
    <row r="5739" spans="1:5" ht="15.75" customHeight="1" x14ac:dyDescent="0.3">
      <c r="A5739" s="1">
        <v>2718</v>
      </c>
      <c r="B5739" s="1" t="s">
        <v>5959</v>
      </c>
      <c r="C5739" s="1" t="s">
        <v>13428</v>
      </c>
      <c r="D5739" s="1" t="s">
        <v>439</v>
      </c>
      <c r="E5739" s="8">
        <f t="shared" ca="1" si="22"/>
        <v>0.61357552166331397</v>
      </c>
    </row>
    <row r="5740" spans="1:5" ht="15.75" customHeight="1" x14ac:dyDescent="0.3">
      <c r="A5740" s="1">
        <v>2719</v>
      </c>
      <c r="B5740" s="1" t="s">
        <v>1371</v>
      </c>
      <c r="C5740" s="1" t="s">
        <v>13428</v>
      </c>
      <c r="D5740" s="1" t="s">
        <v>1372</v>
      </c>
      <c r="E5740" s="8">
        <f t="shared" ca="1" si="22"/>
        <v>0.69310244145677791</v>
      </c>
    </row>
    <row r="5741" spans="1:5" ht="15.75" customHeight="1" x14ac:dyDescent="0.3">
      <c r="A5741" s="1">
        <v>2719</v>
      </c>
      <c r="B5741" s="1" t="s">
        <v>2086</v>
      </c>
      <c r="C5741" s="1" t="s">
        <v>13428</v>
      </c>
      <c r="D5741" s="1" t="s">
        <v>1372</v>
      </c>
      <c r="E5741" s="8">
        <f t="shared" ca="1" si="22"/>
        <v>0.9483993510331018</v>
      </c>
    </row>
    <row r="5742" spans="1:5" ht="15.75" customHeight="1" x14ac:dyDescent="0.3">
      <c r="A5742" s="1">
        <v>2720</v>
      </c>
      <c r="B5742" s="1" t="s">
        <v>5062</v>
      </c>
      <c r="C5742" s="1" t="s">
        <v>13428</v>
      </c>
      <c r="D5742" s="1" t="s">
        <v>198</v>
      </c>
      <c r="E5742" s="8">
        <f t="shared" ca="1" si="22"/>
        <v>0.85523870181785056</v>
      </c>
    </row>
    <row r="5743" spans="1:5" ht="15.75" customHeight="1" x14ac:dyDescent="0.3">
      <c r="A5743" s="1">
        <v>2720</v>
      </c>
      <c r="B5743" s="1" t="s">
        <v>197</v>
      </c>
      <c r="C5743" s="1" t="s">
        <v>13428</v>
      </c>
      <c r="D5743" s="1" t="s">
        <v>198</v>
      </c>
      <c r="E5743" s="8">
        <f t="shared" ca="1" si="22"/>
        <v>0.56294660355591863</v>
      </c>
    </row>
    <row r="5744" spans="1:5" ht="15.75" customHeight="1" x14ac:dyDescent="0.3">
      <c r="A5744" s="1">
        <v>2721</v>
      </c>
      <c r="B5744" s="1" t="s">
        <v>10117</v>
      </c>
      <c r="C5744" s="1" t="s">
        <v>13428</v>
      </c>
      <c r="D5744" s="1" t="s">
        <v>2252</v>
      </c>
      <c r="E5744" s="8">
        <f t="shared" ca="1" si="22"/>
        <v>0.79081400193078377</v>
      </c>
    </row>
    <row r="5745" spans="1:5" ht="15.75" customHeight="1" x14ac:dyDescent="0.3">
      <c r="A5745" s="1">
        <v>2721</v>
      </c>
      <c r="B5745" s="1" t="s">
        <v>2251</v>
      </c>
      <c r="C5745" s="1" t="s">
        <v>13428</v>
      </c>
      <c r="D5745" s="1" t="s">
        <v>2252</v>
      </c>
      <c r="E5745" s="8">
        <f t="shared" ca="1" si="22"/>
        <v>0.76470749098484936</v>
      </c>
    </row>
    <row r="5746" spans="1:5" ht="15.75" customHeight="1" x14ac:dyDescent="0.3">
      <c r="A5746" s="1">
        <v>2722</v>
      </c>
      <c r="B5746" s="1" t="s">
        <v>4609</v>
      </c>
      <c r="C5746" s="1" t="s">
        <v>13428</v>
      </c>
      <c r="D5746" s="1" t="s">
        <v>7495</v>
      </c>
      <c r="E5746" s="8">
        <f t="shared" ca="1" si="22"/>
        <v>0.58649736081497283</v>
      </c>
    </row>
    <row r="5747" spans="1:5" ht="15.75" customHeight="1" x14ac:dyDescent="0.3">
      <c r="A5747" s="1">
        <v>2722</v>
      </c>
      <c r="B5747" s="1" t="s">
        <v>4271</v>
      </c>
      <c r="C5747" s="1" t="s">
        <v>13428</v>
      </c>
      <c r="D5747" s="1" t="s">
        <v>7495</v>
      </c>
      <c r="E5747" s="8">
        <f t="shared" ca="1" si="22"/>
        <v>0.44188110779180378</v>
      </c>
    </row>
    <row r="5748" spans="1:5" ht="15.75" customHeight="1" x14ac:dyDescent="0.3">
      <c r="A5748" s="1">
        <v>2723</v>
      </c>
      <c r="B5748" s="1" t="s">
        <v>8122</v>
      </c>
      <c r="C5748" s="1" t="s">
        <v>13428</v>
      </c>
      <c r="D5748" s="1" t="s">
        <v>8123</v>
      </c>
      <c r="E5748" s="8">
        <f t="shared" ca="1" si="22"/>
        <v>0.5357983041586255</v>
      </c>
    </row>
    <row r="5749" spans="1:5" ht="15.75" customHeight="1" x14ac:dyDescent="0.3">
      <c r="A5749" s="1">
        <v>2723</v>
      </c>
      <c r="B5749" s="1" t="s">
        <v>12934</v>
      </c>
      <c r="C5749" s="1" t="s">
        <v>13428</v>
      </c>
      <c r="D5749" s="1" t="s">
        <v>8123</v>
      </c>
      <c r="E5749" s="8">
        <f t="shared" ca="1" si="22"/>
        <v>0.55271828703663473</v>
      </c>
    </row>
    <row r="5750" spans="1:5" ht="15.75" customHeight="1" x14ac:dyDescent="0.3">
      <c r="A5750" s="1">
        <v>2724</v>
      </c>
      <c r="B5750" s="1" t="s">
        <v>2236</v>
      </c>
      <c r="C5750" s="1" t="s">
        <v>13428</v>
      </c>
      <c r="D5750" s="1" t="s">
        <v>5154</v>
      </c>
      <c r="E5750" s="8">
        <f t="shared" ca="1" si="22"/>
        <v>0.51298070863082457</v>
      </c>
    </row>
    <row r="5751" spans="1:5" ht="15.75" customHeight="1" x14ac:dyDescent="0.3">
      <c r="A5751" s="1">
        <v>2724</v>
      </c>
      <c r="B5751" s="1" t="s">
        <v>5153</v>
      </c>
      <c r="C5751" s="1" t="s">
        <v>13428</v>
      </c>
      <c r="D5751" s="1" t="s">
        <v>5154</v>
      </c>
      <c r="E5751" s="8">
        <f t="shared" ca="1" si="22"/>
        <v>0.53103278654252961</v>
      </c>
    </row>
    <row r="5752" spans="1:5" ht="15.75" customHeight="1" x14ac:dyDescent="0.3">
      <c r="A5752" s="1">
        <v>2725</v>
      </c>
      <c r="B5752" s="1" t="s">
        <v>7938</v>
      </c>
      <c r="C5752" s="1" t="s">
        <v>13428</v>
      </c>
      <c r="D5752" s="1" t="s">
        <v>9343</v>
      </c>
      <c r="E5752" s="8">
        <f t="shared" ca="1" si="22"/>
        <v>0.27515459176075108</v>
      </c>
    </row>
    <row r="5753" spans="1:5" ht="15.75" customHeight="1" x14ac:dyDescent="0.3">
      <c r="A5753" s="1">
        <v>2725</v>
      </c>
      <c r="B5753" s="1" t="s">
        <v>3430</v>
      </c>
      <c r="C5753" s="1" t="s">
        <v>13428</v>
      </c>
      <c r="D5753" s="1" t="s">
        <v>9343</v>
      </c>
      <c r="E5753" s="8">
        <f t="shared" ca="1" si="22"/>
        <v>0.28714553992477432</v>
      </c>
    </row>
    <row r="5754" spans="1:5" ht="15.75" customHeight="1" x14ac:dyDescent="0.3">
      <c r="A5754" s="1">
        <v>2726</v>
      </c>
      <c r="B5754" s="1" t="s">
        <v>2445</v>
      </c>
      <c r="C5754" s="1" t="s">
        <v>13428</v>
      </c>
      <c r="D5754" s="1" t="s">
        <v>4966</v>
      </c>
      <c r="E5754" s="8">
        <f t="shared" ca="1" si="22"/>
        <v>0.29307717943198441</v>
      </c>
    </row>
    <row r="5755" spans="1:5" ht="15.75" customHeight="1" x14ac:dyDescent="0.3">
      <c r="A5755" s="1">
        <v>2726</v>
      </c>
      <c r="B5755" s="1" t="s">
        <v>4965</v>
      </c>
      <c r="C5755" s="1" t="s">
        <v>13428</v>
      </c>
      <c r="D5755" s="1" t="s">
        <v>4966</v>
      </c>
      <c r="E5755" s="8">
        <f t="shared" ca="1" si="22"/>
        <v>0.72585605842137302</v>
      </c>
    </row>
    <row r="5756" spans="1:5" ht="15.75" customHeight="1" x14ac:dyDescent="0.3">
      <c r="A5756" s="1">
        <v>2727</v>
      </c>
      <c r="B5756" s="1" t="s">
        <v>7631</v>
      </c>
      <c r="C5756" s="1" t="s">
        <v>13428</v>
      </c>
      <c r="D5756" s="1" t="s">
        <v>1101</v>
      </c>
      <c r="E5756" s="8">
        <f t="shared" ca="1" si="22"/>
        <v>0.13379630302813594</v>
      </c>
    </row>
    <row r="5757" spans="1:5" ht="15.75" customHeight="1" x14ac:dyDescent="0.3">
      <c r="A5757" s="1">
        <v>2727</v>
      </c>
      <c r="B5757" s="1" t="s">
        <v>1100</v>
      </c>
      <c r="C5757" s="1" t="s">
        <v>13428</v>
      </c>
      <c r="D5757" s="1" t="s">
        <v>1101</v>
      </c>
      <c r="E5757" s="8">
        <f t="shared" ca="1" si="22"/>
        <v>0.18131279701356473</v>
      </c>
    </row>
    <row r="5758" spans="1:5" ht="15.75" customHeight="1" x14ac:dyDescent="0.3">
      <c r="A5758" s="1">
        <v>2728</v>
      </c>
      <c r="B5758" s="1" t="s">
        <v>3264</v>
      </c>
      <c r="C5758" s="1" t="s">
        <v>13428</v>
      </c>
      <c r="D5758" s="1" t="s">
        <v>3265</v>
      </c>
      <c r="E5758" s="8">
        <f t="shared" ca="1" si="22"/>
        <v>0.17539725135785111</v>
      </c>
    </row>
    <row r="5759" spans="1:5" ht="15.75" customHeight="1" x14ac:dyDescent="0.3">
      <c r="A5759" s="1">
        <v>2728</v>
      </c>
      <c r="B5759" s="1" t="s">
        <v>611</v>
      </c>
      <c r="C5759" s="1" t="s">
        <v>13428</v>
      </c>
      <c r="D5759" s="1" t="s">
        <v>3265</v>
      </c>
      <c r="E5759" s="8">
        <f t="shared" ca="1" si="22"/>
        <v>8.8647776456896477E-2</v>
      </c>
    </row>
    <row r="5760" spans="1:5" ht="15.75" customHeight="1" x14ac:dyDescent="0.3">
      <c r="A5760" s="1">
        <v>2729</v>
      </c>
      <c r="B5760" s="1" t="s">
        <v>476</v>
      </c>
      <c r="C5760" s="1" t="s">
        <v>13428</v>
      </c>
      <c r="D5760" s="1" t="s">
        <v>477</v>
      </c>
      <c r="E5760" s="8">
        <f t="shared" ca="1" si="22"/>
        <v>0.57977696678624147</v>
      </c>
    </row>
    <row r="5761" spans="1:5" ht="15.75" customHeight="1" x14ac:dyDescent="0.3">
      <c r="A5761" s="1">
        <v>2729</v>
      </c>
      <c r="B5761" s="1" t="s">
        <v>4687</v>
      </c>
      <c r="C5761" s="1" t="s">
        <v>13428</v>
      </c>
      <c r="D5761" s="1" t="s">
        <v>4688</v>
      </c>
      <c r="E5761" s="8">
        <f t="shared" ca="1" si="22"/>
        <v>0.30004743082589158</v>
      </c>
    </row>
    <row r="5762" spans="1:5" ht="15.75" customHeight="1" x14ac:dyDescent="0.3">
      <c r="A5762" s="1">
        <v>2730</v>
      </c>
      <c r="B5762" s="1" t="s">
        <v>5321</v>
      </c>
      <c r="C5762" s="1" t="s">
        <v>13428</v>
      </c>
      <c r="D5762" s="1" t="s">
        <v>5322</v>
      </c>
      <c r="E5762" s="8">
        <f t="shared" ca="1" si="22"/>
        <v>0.64207280522103327</v>
      </c>
    </row>
    <row r="5763" spans="1:5" ht="15.75" customHeight="1" x14ac:dyDescent="0.3">
      <c r="A5763" s="1">
        <v>2730</v>
      </c>
      <c r="B5763" s="1" t="s">
        <v>2755</v>
      </c>
      <c r="C5763" s="1" t="s">
        <v>13428</v>
      </c>
      <c r="D5763" s="1" t="s">
        <v>2756</v>
      </c>
      <c r="E5763" s="8">
        <f t="shared" ca="1" si="22"/>
        <v>3.4031608649551459E-2</v>
      </c>
    </row>
    <row r="5764" spans="1:5" ht="15.75" customHeight="1" x14ac:dyDescent="0.3">
      <c r="A5764" s="1">
        <v>2731</v>
      </c>
      <c r="B5764" s="1" t="s">
        <v>3245</v>
      </c>
      <c r="C5764" s="1" t="s">
        <v>13428</v>
      </c>
      <c r="D5764" s="1" t="s">
        <v>3246</v>
      </c>
      <c r="E5764" s="8">
        <f t="shared" ca="1" si="22"/>
        <v>1.6127329626674403E-2</v>
      </c>
    </row>
    <row r="5765" spans="1:5" ht="15.75" customHeight="1" x14ac:dyDescent="0.3">
      <c r="A5765" s="1">
        <v>2731</v>
      </c>
      <c r="B5765" s="1" t="s">
        <v>10121</v>
      </c>
      <c r="C5765" s="1" t="s">
        <v>13428</v>
      </c>
      <c r="D5765" s="1" t="s">
        <v>3246</v>
      </c>
      <c r="E5765" s="8">
        <f t="shared" ca="1" si="22"/>
        <v>0.19638665425338397</v>
      </c>
    </row>
    <row r="5766" spans="1:5" ht="15.75" customHeight="1" x14ac:dyDescent="0.3">
      <c r="A5766" s="1">
        <v>2732</v>
      </c>
      <c r="B5766" s="1" t="s">
        <v>6703</v>
      </c>
      <c r="C5766" s="1" t="s">
        <v>13428</v>
      </c>
      <c r="D5766" s="1" t="s">
        <v>8126</v>
      </c>
      <c r="E5766" s="8">
        <f t="shared" ca="1" si="22"/>
        <v>0.49571138573803231</v>
      </c>
    </row>
    <row r="5767" spans="1:5" ht="15.75" customHeight="1" x14ac:dyDescent="0.3">
      <c r="A5767" s="1">
        <v>2732</v>
      </c>
      <c r="B5767" s="1" t="s">
        <v>12422</v>
      </c>
      <c r="C5767" s="1" t="s">
        <v>13428</v>
      </c>
      <c r="D5767" s="1" t="s">
        <v>8126</v>
      </c>
      <c r="E5767" s="8">
        <f t="shared" ca="1" si="22"/>
        <v>0.69100807956846433</v>
      </c>
    </row>
    <row r="5768" spans="1:5" ht="15.75" customHeight="1" x14ac:dyDescent="0.3">
      <c r="A5768" s="1">
        <v>2733</v>
      </c>
      <c r="B5768" s="1" t="s">
        <v>5816</v>
      </c>
      <c r="C5768" s="1" t="s">
        <v>13428</v>
      </c>
      <c r="D5768" s="1" t="s">
        <v>11390</v>
      </c>
      <c r="E5768" s="8">
        <f t="shared" ca="1" si="22"/>
        <v>0.11259792163687798</v>
      </c>
    </row>
    <row r="5769" spans="1:5" ht="15.75" customHeight="1" x14ac:dyDescent="0.3">
      <c r="A5769" s="1">
        <v>2733</v>
      </c>
      <c r="B5769" s="1" t="s">
        <v>10371</v>
      </c>
      <c r="C5769" s="1" t="s">
        <v>13428</v>
      </c>
      <c r="D5769" s="1" t="s">
        <v>11390</v>
      </c>
      <c r="E5769" s="8">
        <f t="shared" ca="1" si="22"/>
        <v>0.79354700564325631</v>
      </c>
    </row>
    <row r="5770" spans="1:5" ht="15.75" customHeight="1" x14ac:dyDescent="0.3">
      <c r="A5770" s="1">
        <v>2734</v>
      </c>
      <c r="B5770" s="1" t="s">
        <v>7730</v>
      </c>
      <c r="C5770" s="1" t="s">
        <v>13428</v>
      </c>
      <c r="D5770" s="1" t="s">
        <v>7731</v>
      </c>
      <c r="E5770" s="8">
        <f t="shared" ca="1" si="22"/>
        <v>0.91786836869241151</v>
      </c>
    </row>
    <row r="5771" spans="1:5" ht="15.75" customHeight="1" x14ac:dyDescent="0.3">
      <c r="A5771" s="1">
        <v>2734</v>
      </c>
      <c r="B5771" s="1" t="s">
        <v>3046</v>
      </c>
      <c r="C5771" s="1" t="s">
        <v>13428</v>
      </c>
      <c r="D5771" s="1" t="s">
        <v>9281</v>
      </c>
      <c r="E5771" s="8">
        <f t="shared" ca="1" si="22"/>
        <v>0.89080738528134706</v>
      </c>
    </row>
    <row r="5772" spans="1:5" ht="15.75" customHeight="1" x14ac:dyDescent="0.3">
      <c r="A5772" s="1">
        <v>2735</v>
      </c>
      <c r="B5772" s="1" t="s">
        <v>11570</v>
      </c>
      <c r="C5772" s="1" t="s">
        <v>13428</v>
      </c>
      <c r="D5772" s="1" t="s">
        <v>3719</v>
      </c>
      <c r="E5772" s="8">
        <f t="shared" ca="1" si="22"/>
        <v>0.5010997077257533</v>
      </c>
    </row>
    <row r="5773" spans="1:5" ht="15.75" customHeight="1" x14ac:dyDescent="0.3">
      <c r="A5773" s="1">
        <v>2735</v>
      </c>
      <c r="B5773" s="1" t="s">
        <v>3718</v>
      </c>
      <c r="C5773" s="1" t="s">
        <v>13428</v>
      </c>
      <c r="D5773" s="1" t="s">
        <v>3719</v>
      </c>
      <c r="E5773" s="8">
        <f t="shared" ca="1" si="22"/>
        <v>0.4669097392152719</v>
      </c>
    </row>
    <row r="5774" spans="1:5" ht="15.75" customHeight="1" x14ac:dyDescent="0.3">
      <c r="A5774" s="1">
        <v>2736</v>
      </c>
      <c r="B5774" s="1" t="s">
        <v>2897</v>
      </c>
      <c r="C5774" s="1" t="s">
        <v>13428</v>
      </c>
      <c r="D5774" s="1" t="s">
        <v>4517</v>
      </c>
      <c r="E5774" s="8">
        <f t="shared" ca="1" si="22"/>
        <v>0.40096935898368413</v>
      </c>
    </row>
    <row r="5775" spans="1:5" ht="15.75" customHeight="1" x14ac:dyDescent="0.3">
      <c r="A5775" s="1">
        <v>2736</v>
      </c>
      <c r="B5775" s="1" t="s">
        <v>4516</v>
      </c>
      <c r="C5775" s="1" t="s">
        <v>13428</v>
      </c>
      <c r="D5775" s="1" t="s">
        <v>4517</v>
      </c>
      <c r="E5775" s="8">
        <f t="shared" ca="1" si="22"/>
        <v>0.88374614576713717</v>
      </c>
    </row>
    <row r="5776" spans="1:5" ht="15.75" customHeight="1" x14ac:dyDescent="0.3">
      <c r="A5776" s="1">
        <v>2737</v>
      </c>
      <c r="B5776" s="1" t="s">
        <v>6652</v>
      </c>
      <c r="C5776" s="1" t="s">
        <v>13428</v>
      </c>
      <c r="D5776" s="1" t="s">
        <v>5479</v>
      </c>
      <c r="E5776" s="8">
        <f t="shared" ca="1" si="22"/>
        <v>0.72181438450977375</v>
      </c>
    </row>
    <row r="5777" spans="1:5" ht="15.75" customHeight="1" x14ac:dyDescent="0.3">
      <c r="A5777" s="1">
        <v>2737</v>
      </c>
      <c r="B5777" s="1" t="s">
        <v>5478</v>
      </c>
      <c r="C5777" s="1" t="s">
        <v>13428</v>
      </c>
      <c r="D5777" s="1" t="s">
        <v>5479</v>
      </c>
      <c r="E5777" s="8">
        <f t="shared" ca="1" si="22"/>
        <v>0.43210492253475341</v>
      </c>
    </row>
    <row r="5778" spans="1:5" ht="15.75" customHeight="1" x14ac:dyDescent="0.3">
      <c r="A5778" s="1">
        <v>2738</v>
      </c>
      <c r="B5778" s="1" t="s">
        <v>291</v>
      </c>
      <c r="C5778" s="1" t="s">
        <v>13428</v>
      </c>
      <c r="D5778" s="1" t="s">
        <v>292</v>
      </c>
      <c r="E5778" s="8">
        <f t="shared" ca="1" si="22"/>
        <v>0.65160772485429275</v>
      </c>
    </row>
    <row r="5779" spans="1:5" ht="15.75" customHeight="1" x14ac:dyDescent="0.3">
      <c r="A5779" s="1">
        <v>2738</v>
      </c>
      <c r="B5779" s="1" t="s">
        <v>10029</v>
      </c>
      <c r="C5779" s="1" t="s">
        <v>13428</v>
      </c>
      <c r="D5779" s="1" t="s">
        <v>292</v>
      </c>
      <c r="E5779" s="8">
        <f t="shared" ca="1" si="22"/>
        <v>6.7802496794563072E-2</v>
      </c>
    </row>
    <row r="5780" spans="1:5" ht="15.75" customHeight="1" x14ac:dyDescent="0.3">
      <c r="A5780" s="1">
        <v>2739</v>
      </c>
      <c r="B5780" s="1" t="s">
        <v>5024</v>
      </c>
      <c r="C5780" s="1" t="s">
        <v>13428</v>
      </c>
      <c r="D5780" s="1" t="s">
        <v>5025</v>
      </c>
      <c r="E5780" s="8">
        <f t="shared" ca="1" si="22"/>
        <v>0.36215929045914352</v>
      </c>
    </row>
    <row r="5781" spans="1:5" ht="15.75" customHeight="1" x14ac:dyDescent="0.3">
      <c r="A5781" s="1">
        <v>2739</v>
      </c>
      <c r="B5781" s="1" t="s">
        <v>5842</v>
      </c>
      <c r="C5781" s="1" t="s">
        <v>13428</v>
      </c>
      <c r="D5781" s="1" t="s">
        <v>5025</v>
      </c>
      <c r="E5781" s="8">
        <f t="shared" ca="1" si="22"/>
        <v>0.71628283679647298</v>
      </c>
    </row>
    <row r="5782" spans="1:5" ht="15.75" customHeight="1" x14ac:dyDescent="0.3">
      <c r="A5782" s="1">
        <v>2740</v>
      </c>
      <c r="B5782" s="1" t="s">
        <v>1395</v>
      </c>
      <c r="C5782" s="1" t="s">
        <v>13428</v>
      </c>
      <c r="D5782" s="1" t="s">
        <v>1396</v>
      </c>
      <c r="E5782" s="8">
        <f t="shared" ca="1" si="22"/>
        <v>0.8024420576311424</v>
      </c>
    </row>
    <row r="5783" spans="1:5" ht="15.75" customHeight="1" x14ac:dyDescent="0.3">
      <c r="A5783" s="1">
        <v>2740</v>
      </c>
      <c r="B5783" s="1" t="s">
        <v>5829</v>
      </c>
      <c r="C5783" s="1" t="s">
        <v>13428</v>
      </c>
      <c r="D5783" s="1" t="s">
        <v>1396</v>
      </c>
      <c r="E5783" s="8">
        <f t="shared" ca="1" si="22"/>
        <v>0.29420697596355427</v>
      </c>
    </row>
    <row r="5784" spans="1:5" ht="15.75" customHeight="1" x14ac:dyDescent="0.3">
      <c r="A5784" s="1">
        <v>2741</v>
      </c>
      <c r="B5784" s="1" t="s">
        <v>4809</v>
      </c>
      <c r="C5784" s="1" t="s">
        <v>13428</v>
      </c>
      <c r="D5784" s="1" t="s">
        <v>4117</v>
      </c>
      <c r="E5784" s="8">
        <f t="shared" ca="1" si="22"/>
        <v>5.8868584325315609E-2</v>
      </c>
    </row>
    <row r="5785" spans="1:5" ht="15.75" customHeight="1" x14ac:dyDescent="0.3">
      <c r="A5785" s="1">
        <v>2741</v>
      </c>
      <c r="B5785" s="1" t="s">
        <v>4116</v>
      </c>
      <c r="C5785" s="1" t="s">
        <v>13428</v>
      </c>
      <c r="D5785" s="1" t="s">
        <v>4117</v>
      </c>
      <c r="E5785" s="8">
        <f t="shared" ca="1" si="22"/>
        <v>0.12975626454263745</v>
      </c>
    </row>
    <row r="5786" spans="1:5" ht="15.75" customHeight="1" x14ac:dyDescent="0.3">
      <c r="A5786" s="1">
        <v>2742</v>
      </c>
      <c r="B5786" s="1" t="s">
        <v>672</v>
      </c>
      <c r="C5786" s="1" t="s">
        <v>13428</v>
      </c>
      <c r="D5786" s="1" t="s">
        <v>673</v>
      </c>
      <c r="E5786" s="8">
        <f t="shared" ca="1" si="22"/>
        <v>0.66094490787591531</v>
      </c>
    </row>
    <row r="5787" spans="1:5" ht="15.75" customHeight="1" x14ac:dyDescent="0.3">
      <c r="A5787" s="1">
        <v>2742</v>
      </c>
      <c r="B5787" s="1" t="s">
        <v>5697</v>
      </c>
      <c r="C5787" s="1" t="s">
        <v>13428</v>
      </c>
      <c r="D5787" s="1" t="s">
        <v>673</v>
      </c>
      <c r="E5787" s="8">
        <f t="shared" ca="1" si="22"/>
        <v>0.12160296546364069</v>
      </c>
    </row>
    <row r="5788" spans="1:5" ht="15.75" customHeight="1" x14ac:dyDescent="0.3">
      <c r="A5788" s="1">
        <v>2743</v>
      </c>
      <c r="B5788" s="1" t="s">
        <v>11329</v>
      </c>
      <c r="C5788" s="1" t="s">
        <v>13428</v>
      </c>
      <c r="D5788" s="1" t="s">
        <v>9855</v>
      </c>
      <c r="E5788" s="8">
        <f t="shared" ca="1" si="22"/>
        <v>0.80939281794986184</v>
      </c>
    </row>
    <row r="5789" spans="1:5" ht="15.75" customHeight="1" x14ac:dyDescent="0.3">
      <c r="A5789" s="1">
        <v>2743</v>
      </c>
      <c r="B5789" s="1" t="s">
        <v>9854</v>
      </c>
      <c r="C5789" s="1" t="s">
        <v>13428</v>
      </c>
      <c r="D5789" s="1" t="s">
        <v>9855</v>
      </c>
      <c r="E5789" s="8">
        <f t="shared" ca="1" si="22"/>
        <v>0.27185624214076842</v>
      </c>
    </row>
    <row r="5790" spans="1:5" ht="15.75" customHeight="1" x14ac:dyDescent="0.3">
      <c r="A5790" s="1">
        <v>2744</v>
      </c>
      <c r="B5790" s="1" t="s">
        <v>4176</v>
      </c>
      <c r="C5790" s="1" t="s">
        <v>13428</v>
      </c>
      <c r="D5790" s="1" t="s">
        <v>11088</v>
      </c>
      <c r="E5790" s="8">
        <f t="shared" ca="1" si="22"/>
        <v>0.59122626091166697</v>
      </c>
    </row>
    <row r="5791" spans="1:5" ht="15.75" customHeight="1" x14ac:dyDescent="0.3">
      <c r="A5791" s="1">
        <v>2744</v>
      </c>
      <c r="B5791" s="1" t="s">
        <v>2262</v>
      </c>
      <c r="C5791" s="1" t="s">
        <v>13428</v>
      </c>
      <c r="D5791" s="1" t="s">
        <v>11088</v>
      </c>
      <c r="E5791" s="8">
        <f t="shared" ca="1" si="22"/>
        <v>0.6920933662463814</v>
      </c>
    </row>
    <row r="5792" spans="1:5" ht="15.75" customHeight="1" x14ac:dyDescent="0.3">
      <c r="A5792" s="1">
        <v>2745</v>
      </c>
      <c r="B5792" s="1" t="s">
        <v>10823</v>
      </c>
      <c r="C5792" s="1" t="s">
        <v>13428</v>
      </c>
      <c r="D5792" s="1" t="s">
        <v>6168</v>
      </c>
      <c r="E5792" s="8">
        <f t="shared" ca="1" si="22"/>
        <v>0.79071274213542542</v>
      </c>
    </row>
    <row r="5793" spans="1:5" ht="15.75" customHeight="1" x14ac:dyDescent="0.3">
      <c r="A5793" s="1">
        <v>2745</v>
      </c>
      <c r="B5793" s="1" t="s">
        <v>6167</v>
      </c>
      <c r="C5793" s="1" t="s">
        <v>13428</v>
      </c>
      <c r="D5793" s="1" t="s">
        <v>6168</v>
      </c>
      <c r="E5793" s="8">
        <f t="shared" ca="1" si="22"/>
        <v>0.84415854789595501</v>
      </c>
    </row>
    <row r="5794" spans="1:5" ht="15.75" customHeight="1" x14ac:dyDescent="0.3">
      <c r="A5794" s="1">
        <v>2746</v>
      </c>
      <c r="B5794" s="1" t="s">
        <v>9681</v>
      </c>
      <c r="C5794" s="1" t="s">
        <v>13428</v>
      </c>
      <c r="D5794" s="1" t="s">
        <v>9682</v>
      </c>
      <c r="E5794" s="8">
        <f t="shared" ca="1" si="22"/>
        <v>0.74630789108140083</v>
      </c>
    </row>
    <row r="5795" spans="1:5" ht="15.75" customHeight="1" x14ac:dyDescent="0.3">
      <c r="A5795" s="1">
        <v>2746</v>
      </c>
      <c r="B5795" s="1" t="s">
        <v>8144</v>
      </c>
      <c r="C5795" s="1" t="s">
        <v>13428</v>
      </c>
      <c r="D5795" s="1" t="s">
        <v>9682</v>
      </c>
      <c r="E5795" s="8">
        <f t="shared" ca="1" si="22"/>
        <v>0.79946065904452601</v>
      </c>
    </row>
    <row r="5796" spans="1:5" ht="15.75" customHeight="1" x14ac:dyDescent="0.3">
      <c r="A5796" s="1">
        <v>2747</v>
      </c>
      <c r="B5796" s="1" t="s">
        <v>872</v>
      </c>
      <c r="C5796" s="1" t="s">
        <v>13428</v>
      </c>
      <c r="D5796" s="1" t="s">
        <v>2569</v>
      </c>
      <c r="E5796" s="8">
        <f t="shared" ca="1" si="22"/>
        <v>0.14831931158830336</v>
      </c>
    </row>
    <row r="5797" spans="1:5" ht="15.75" customHeight="1" x14ac:dyDescent="0.3">
      <c r="A5797" s="1">
        <v>2747</v>
      </c>
      <c r="B5797" s="1" t="s">
        <v>6570</v>
      </c>
      <c r="C5797" s="1" t="s">
        <v>13428</v>
      </c>
      <c r="D5797" s="1" t="s">
        <v>2569</v>
      </c>
      <c r="E5797" s="8">
        <f t="shared" ca="1" si="22"/>
        <v>0.49108629561445249</v>
      </c>
    </row>
    <row r="5798" spans="1:5" ht="15.75" customHeight="1" x14ac:dyDescent="0.3">
      <c r="A5798" s="1">
        <v>2748</v>
      </c>
      <c r="B5798" s="1" t="s">
        <v>5712</v>
      </c>
      <c r="C5798" s="1" t="s">
        <v>13428</v>
      </c>
      <c r="D5798" s="1" t="s">
        <v>8175</v>
      </c>
      <c r="E5798" s="8">
        <f t="shared" ca="1" si="22"/>
        <v>0.50343171940588405</v>
      </c>
    </row>
    <row r="5799" spans="1:5" ht="15.75" customHeight="1" x14ac:dyDescent="0.3">
      <c r="A5799" s="1">
        <v>2748</v>
      </c>
      <c r="B5799" s="1" t="s">
        <v>11819</v>
      </c>
      <c r="C5799" s="1" t="s">
        <v>13428</v>
      </c>
      <c r="D5799" s="1" t="s">
        <v>8175</v>
      </c>
      <c r="E5799" s="8">
        <f t="shared" ca="1" si="22"/>
        <v>0.63517763162321639</v>
      </c>
    </row>
    <row r="5800" spans="1:5" ht="15.75" customHeight="1" x14ac:dyDescent="0.3">
      <c r="A5800" s="1">
        <v>2749</v>
      </c>
      <c r="B5800" s="1" t="s">
        <v>6144</v>
      </c>
      <c r="C5800" s="1" t="s">
        <v>13428</v>
      </c>
      <c r="D5800" s="1" t="s">
        <v>6145</v>
      </c>
      <c r="E5800" s="8">
        <f t="shared" ca="1" si="22"/>
        <v>0.84878379313467711</v>
      </c>
    </row>
    <row r="5801" spans="1:5" ht="15.75" customHeight="1" x14ac:dyDescent="0.3">
      <c r="A5801" s="1">
        <v>2749</v>
      </c>
      <c r="B5801" s="1" t="s">
        <v>820</v>
      </c>
      <c r="C5801" s="1" t="s">
        <v>13428</v>
      </c>
      <c r="D5801" s="1" t="s">
        <v>4408</v>
      </c>
      <c r="E5801" s="8">
        <f t="shared" ca="1" si="22"/>
        <v>0.41588207296204915</v>
      </c>
    </row>
    <row r="5802" spans="1:5" ht="15.75" customHeight="1" x14ac:dyDescent="0.3">
      <c r="A5802" s="1">
        <v>2750</v>
      </c>
      <c r="B5802" s="1" t="s">
        <v>1437</v>
      </c>
      <c r="C5802" s="1" t="s">
        <v>13428</v>
      </c>
      <c r="D5802" s="1" t="s">
        <v>1438</v>
      </c>
      <c r="E5802" s="8">
        <f t="shared" ca="1" si="22"/>
        <v>0.38883182772990876</v>
      </c>
    </row>
    <row r="5803" spans="1:5" ht="15.75" customHeight="1" x14ac:dyDescent="0.3">
      <c r="A5803" s="1">
        <v>2750</v>
      </c>
      <c r="B5803" s="1" t="s">
        <v>3958</v>
      </c>
      <c r="C5803" s="1" t="s">
        <v>13428</v>
      </c>
      <c r="D5803" s="1" t="s">
        <v>13217</v>
      </c>
      <c r="E5803" s="8">
        <f t="shared" ca="1" si="22"/>
        <v>0.41986884147797521</v>
      </c>
    </row>
    <row r="5804" spans="1:5" ht="15.75" customHeight="1" x14ac:dyDescent="0.3">
      <c r="A5804" s="1">
        <v>2751</v>
      </c>
      <c r="B5804" s="1" t="s">
        <v>2753</v>
      </c>
      <c r="C5804" s="1" t="s">
        <v>13428</v>
      </c>
      <c r="D5804" s="1" t="s">
        <v>12109</v>
      </c>
      <c r="E5804" s="8">
        <f t="shared" ca="1" si="22"/>
        <v>0.95631175149655145</v>
      </c>
    </row>
    <row r="5805" spans="1:5" ht="15.75" customHeight="1" x14ac:dyDescent="0.3">
      <c r="A5805" s="1">
        <v>2751</v>
      </c>
      <c r="B5805" s="1" t="s">
        <v>2430</v>
      </c>
      <c r="C5805" s="1" t="s">
        <v>13428</v>
      </c>
      <c r="D5805" s="1" t="s">
        <v>2431</v>
      </c>
      <c r="E5805" s="8">
        <f t="shared" ca="1" si="22"/>
        <v>4.1443475800678975E-2</v>
      </c>
    </row>
    <row r="5806" spans="1:5" ht="15.75" customHeight="1" x14ac:dyDescent="0.3">
      <c r="A5806" s="1">
        <v>2752</v>
      </c>
      <c r="B5806" s="1" t="s">
        <v>8490</v>
      </c>
      <c r="C5806" s="1" t="s">
        <v>13428</v>
      </c>
      <c r="D5806" s="1" t="s">
        <v>11909</v>
      </c>
      <c r="E5806" s="8">
        <f t="shared" ca="1" si="22"/>
        <v>0.64073034554984032</v>
      </c>
    </row>
    <row r="5807" spans="1:5" ht="15.75" customHeight="1" x14ac:dyDescent="0.3">
      <c r="A5807" s="1">
        <v>2752</v>
      </c>
      <c r="B5807" s="1" t="s">
        <v>4625</v>
      </c>
      <c r="C5807" s="1" t="s">
        <v>13428</v>
      </c>
      <c r="D5807" s="1" t="s">
        <v>4626</v>
      </c>
      <c r="E5807" s="8">
        <f t="shared" ca="1" si="22"/>
        <v>8.0407420933466645E-2</v>
      </c>
    </row>
    <row r="5808" spans="1:5" ht="15.75" customHeight="1" x14ac:dyDescent="0.3">
      <c r="A5808" s="1">
        <v>2753</v>
      </c>
      <c r="B5808" s="1" t="s">
        <v>5631</v>
      </c>
      <c r="C5808" s="1" t="s">
        <v>13428</v>
      </c>
      <c r="D5808" s="1" t="s">
        <v>12612</v>
      </c>
      <c r="E5808" s="8">
        <f t="shared" ca="1" si="22"/>
        <v>0.69786212696220984</v>
      </c>
    </row>
    <row r="5809" spans="1:5" ht="15.75" customHeight="1" x14ac:dyDescent="0.3">
      <c r="A5809" s="1">
        <v>2753</v>
      </c>
      <c r="B5809" s="1" t="s">
        <v>12218</v>
      </c>
      <c r="C5809" s="1" t="s">
        <v>13428</v>
      </c>
      <c r="D5809" s="1" t="s">
        <v>12219</v>
      </c>
      <c r="E5809" s="8">
        <f t="shared" ca="1" si="22"/>
        <v>0.39148968405161855</v>
      </c>
    </row>
    <row r="5810" spans="1:5" ht="15.75" customHeight="1" x14ac:dyDescent="0.3">
      <c r="A5810" s="1">
        <v>2754</v>
      </c>
      <c r="B5810" s="1" t="s">
        <v>214</v>
      </c>
      <c r="C5810" s="1" t="s">
        <v>13428</v>
      </c>
      <c r="D5810" s="1" t="s">
        <v>215</v>
      </c>
      <c r="E5810" s="8">
        <f t="shared" ca="1" si="22"/>
        <v>0.15049431556425008</v>
      </c>
    </row>
    <row r="5811" spans="1:5" ht="15.75" customHeight="1" x14ac:dyDescent="0.3">
      <c r="A5811" s="1">
        <v>2754</v>
      </c>
      <c r="B5811" s="1" t="s">
        <v>6753</v>
      </c>
      <c r="C5811" s="1" t="s">
        <v>13428</v>
      </c>
      <c r="D5811" s="1" t="s">
        <v>10663</v>
      </c>
      <c r="E5811" s="8">
        <f t="shared" ca="1" si="22"/>
        <v>0.17810510049854267</v>
      </c>
    </row>
    <row r="5812" spans="1:5" ht="15.75" customHeight="1" x14ac:dyDescent="0.3">
      <c r="A5812" s="1">
        <v>2755</v>
      </c>
      <c r="B5812" s="1" t="s">
        <v>228</v>
      </c>
      <c r="C5812" s="1" t="s">
        <v>13428</v>
      </c>
      <c r="D5812" s="1" t="s">
        <v>12708</v>
      </c>
      <c r="E5812" s="8">
        <f t="shared" ca="1" si="22"/>
        <v>0.21111972845082483</v>
      </c>
    </row>
    <row r="5813" spans="1:5" ht="15.75" customHeight="1" x14ac:dyDescent="0.3">
      <c r="A5813" s="1">
        <v>2755</v>
      </c>
      <c r="B5813" s="1" t="s">
        <v>4727</v>
      </c>
      <c r="C5813" s="1" t="s">
        <v>13428</v>
      </c>
      <c r="D5813" s="1" t="s">
        <v>4728</v>
      </c>
      <c r="E5813" s="8">
        <f t="shared" ca="1" si="22"/>
        <v>0.46906690640561577</v>
      </c>
    </row>
    <row r="5814" spans="1:5" ht="15.75" customHeight="1" x14ac:dyDescent="0.3">
      <c r="A5814" s="1">
        <v>2756</v>
      </c>
      <c r="B5814" s="1" t="s">
        <v>2793</v>
      </c>
      <c r="C5814" s="1" t="s">
        <v>13428</v>
      </c>
      <c r="D5814" s="1" t="s">
        <v>12656</v>
      </c>
      <c r="E5814" s="8">
        <f t="shared" ca="1" si="22"/>
        <v>0.12657198421134186</v>
      </c>
    </row>
    <row r="5815" spans="1:5" ht="15.75" customHeight="1" x14ac:dyDescent="0.3">
      <c r="A5815" s="1">
        <v>2756</v>
      </c>
      <c r="B5815" s="1" t="s">
        <v>6367</v>
      </c>
      <c r="C5815" s="1" t="s">
        <v>13428</v>
      </c>
      <c r="D5815" s="1" t="s">
        <v>9568</v>
      </c>
      <c r="E5815" s="8">
        <f t="shared" ca="1" si="22"/>
        <v>0.34276271322502161</v>
      </c>
    </row>
    <row r="5816" spans="1:5" ht="15.75" customHeight="1" x14ac:dyDescent="0.3">
      <c r="A5816" s="1">
        <v>2757</v>
      </c>
      <c r="B5816" s="1" t="s">
        <v>6233</v>
      </c>
      <c r="C5816" s="1" t="s">
        <v>13428</v>
      </c>
      <c r="D5816" s="1" t="s">
        <v>13414</v>
      </c>
      <c r="E5816" s="8">
        <f t="shared" ca="1" si="22"/>
        <v>0.98504247742080464</v>
      </c>
    </row>
    <row r="5817" spans="1:5" ht="15.75" customHeight="1" x14ac:dyDescent="0.3">
      <c r="A5817" s="1">
        <v>2757</v>
      </c>
      <c r="B5817" s="1" t="s">
        <v>1953</v>
      </c>
      <c r="C5817" s="1" t="s">
        <v>13428</v>
      </c>
      <c r="D5817" s="1" t="s">
        <v>1954</v>
      </c>
      <c r="E5817" s="8">
        <f t="shared" ca="1" si="22"/>
        <v>5.8000215138145905E-2</v>
      </c>
    </row>
    <row r="5818" spans="1:5" ht="15.75" customHeight="1" x14ac:dyDescent="0.3">
      <c r="A5818" s="1">
        <v>2758</v>
      </c>
      <c r="B5818" s="1" t="s">
        <v>363</v>
      </c>
      <c r="C5818" s="1" t="s">
        <v>13428</v>
      </c>
      <c r="D5818" s="1" t="s">
        <v>364</v>
      </c>
      <c r="E5818" s="8">
        <f t="shared" ca="1" si="22"/>
        <v>0.65128565265759786</v>
      </c>
    </row>
    <row r="5819" spans="1:5" ht="15.75" customHeight="1" x14ac:dyDescent="0.3">
      <c r="A5819" s="1">
        <v>2758</v>
      </c>
      <c r="B5819" s="1" t="s">
        <v>7263</v>
      </c>
      <c r="C5819" s="1" t="s">
        <v>13428</v>
      </c>
      <c r="D5819" s="1" t="s">
        <v>11716</v>
      </c>
      <c r="E5819" s="8">
        <f t="shared" ca="1" si="22"/>
        <v>1.5665204403170208E-3</v>
      </c>
    </row>
    <row r="5820" spans="1:5" ht="15.75" customHeight="1" x14ac:dyDescent="0.3">
      <c r="A5820" s="1">
        <v>2759</v>
      </c>
      <c r="B5820" s="1" t="s">
        <v>9912</v>
      </c>
      <c r="C5820" s="1" t="s">
        <v>13428</v>
      </c>
      <c r="D5820" s="1" t="s">
        <v>9913</v>
      </c>
      <c r="E5820" s="8">
        <f t="shared" ca="1" si="22"/>
        <v>0.69589498499096503</v>
      </c>
    </row>
    <row r="5821" spans="1:5" ht="15.75" customHeight="1" x14ac:dyDescent="0.3">
      <c r="A5821" s="1">
        <v>2759</v>
      </c>
      <c r="B5821" s="1" t="s">
        <v>817</v>
      </c>
      <c r="C5821" s="1" t="s">
        <v>13428</v>
      </c>
      <c r="D5821" s="1" t="s">
        <v>12226</v>
      </c>
      <c r="E5821" s="8">
        <f t="shared" ca="1" si="22"/>
        <v>0.39876849257892544</v>
      </c>
    </row>
    <row r="5822" spans="1:5" ht="15.75" customHeight="1" x14ac:dyDescent="0.3">
      <c r="A5822" s="1">
        <v>2760</v>
      </c>
      <c r="B5822" s="1" t="s">
        <v>8120</v>
      </c>
      <c r="C5822" s="1" t="s">
        <v>13428</v>
      </c>
      <c r="D5822" s="1" t="s">
        <v>8562</v>
      </c>
      <c r="E5822" s="8">
        <f t="shared" ca="1" si="22"/>
        <v>0.98736132471256488</v>
      </c>
    </row>
    <row r="5823" spans="1:5" ht="15.75" customHeight="1" x14ac:dyDescent="0.3">
      <c r="A5823" s="1">
        <v>2760</v>
      </c>
      <c r="B5823" s="1" t="s">
        <v>4147</v>
      </c>
      <c r="C5823" s="1" t="s">
        <v>13428</v>
      </c>
      <c r="D5823" s="1" t="s">
        <v>4148</v>
      </c>
      <c r="E5823" s="8">
        <f t="shared" ca="1" si="22"/>
        <v>0.84523232304628904</v>
      </c>
    </row>
    <row r="5824" spans="1:5" ht="15.75" customHeight="1" x14ac:dyDescent="0.3">
      <c r="A5824" s="1">
        <v>2761</v>
      </c>
      <c r="B5824" s="1" t="s">
        <v>10612</v>
      </c>
      <c r="C5824" s="1" t="s">
        <v>13428</v>
      </c>
      <c r="D5824" s="1" t="s">
        <v>10613</v>
      </c>
      <c r="E5824" s="8">
        <f t="shared" ca="1" si="22"/>
        <v>0.58282518160338737</v>
      </c>
    </row>
    <row r="5825" spans="1:5" ht="15.75" customHeight="1" x14ac:dyDescent="0.3">
      <c r="A5825" s="1">
        <v>2761</v>
      </c>
      <c r="B5825" s="1" t="s">
        <v>9280</v>
      </c>
      <c r="C5825" s="1" t="s">
        <v>13428</v>
      </c>
      <c r="D5825" s="1" t="s">
        <v>13132</v>
      </c>
      <c r="E5825" s="8">
        <f t="shared" ca="1" si="22"/>
        <v>0.40486173536958248</v>
      </c>
    </row>
    <row r="5826" spans="1:5" ht="15.75" customHeight="1" x14ac:dyDescent="0.3">
      <c r="A5826" s="1">
        <v>2762</v>
      </c>
      <c r="B5826" s="1" t="s">
        <v>11710</v>
      </c>
      <c r="C5826" s="1" t="s">
        <v>13428</v>
      </c>
      <c r="D5826" s="1" t="s">
        <v>11711</v>
      </c>
      <c r="E5826" s="8">
        <f t="shared" ca="1" si="22"/>
        <v>0.5047447055393357</v>
      </c>
    </row>
    <row r="5827" spans="1:5" ht="15.75" customHeight="1" x14ac:dyDescent="0.3">
      <c r="A5827" s="1">
        <v>2762</v>
      </c>
      <c r="B5827" s="1" t="s">
        <v>4236</v>
      </c>
      <c r="C5827" s="1" t="s">
        <v>13428</v>
      </c>
      <c r="D5827" s="1" t="s">
        <v>10351</v>
      </c>
      <c r="E5827" s="8">
        <f t="shared" ca="1" si="22"/>
        <v>7.9169660521964946E-2</v>
      </c>
    </row>
    <row r="5828" spans="1:5" ht="15.75" customHeight="1" x14ac:dyDescent="0.3">
      <c r="A5828" s="1">
        <v>2763</v>
      </c>
      <c r="B5828" s="1" t="s">
        <v>8195</v>
      </c>
      <c r="C5828" s="1" t="s">
        <v>13428</v>
      </c>
      <c r="D5828" s="1" t="s">
        <v>8196</v>
      </c>
      <c r="E5828" s="8">
        <f t="shared" ca="1" si="22"/>
        <v>0.63537341318151497</v>
      </c>
    </row>
    <row r="5829" spans="1:5" ht="15.75" customHeight="1" x14ac:dyDescent="0.3">
      <c r="A5829" s="1">
        <v>2763</v>
      </c>
      <c r="B5829" s="1" t="s">
        <v>7876</v>
      </c>
      <c r="C5829" s="1" t="s">
        <v>13428</v>
      </c>
      <c r="D5829" s="1" t="s">
        <v>7877</v>
      </c>
      <c r="E5829" s="8">
        <f t="shared" ca="1" si="22"/>
        <v>0.9824462428438766</v>
      </c>
    </row>
    <row r="5830" spans="1:5" ht="15.75" customHeight="1" x14ac:dyDescent="0.3">
      <c r="A5830" s="1">
        <v>2764</v>
      </c>
      <c r="B5830" s="1" t="s">
        <v>3879</v>
      </c>
      <c r="C5830" s="1" t="s">
        <v>13428</v>
      </c>
      <c r="D5830" s="1" t="s">
        <v>3880</v>
      </c>
      <c r="E5830" s="8">
        <f t="shared" ca="1" si="22"/>
        <v>0.60867289403714364</v>
      </c>
    </row>
    <row r="5831" spans="1:5" ht="15.75" customHeight="1" x14ac:dyDescent="0.3">
      <c r="A5831" s="1">
        <v>2764</v>
      </c>
      <c r="B5831" s="1" t="s">
        <v>1958</v>
      </c>
      <c r="C5831" s="1" t="s">
        <v>13428</v>
      </c>
      <c r="D5831" s="1" t="s">
        <v>5494</v>
      </c>
      <c r="E5831" s="8">
        <f t="shared" ca="1" si="22"/>
        <v>0.37319942731864064</v>
      </c>
    </row>
    <row r="5832" spans="1:5" ht="15.75" customHeight="1" x14ac:dyDescent="0.3">
      <c r="A5832" s="1">
        <v>2765</v>
      </c>
      <c r="B5832" s="1" t="s">
        <v>13004</v>
      </c>
      <c r="C5832" s="1" t="s">
        <v>13428</v>
      </c>
      <c r="D5832" s="1" t="s">
        <v>13005</v>
      </c>
      <c r="E5832" s="8">
        <f t="shared" ca="1" si="22"/>
        <v>0.23764105786818424</v>
      </c>
    </row>
    <row r="5833" spans="1:5" ht="15.75" customHeight="1" x14ac:dyDescent="0.3">
      <c r="A5833" s="1">
        <v>2765</v>
      </c>
      <c r="B5833" s="1" t="s">
        <v>6693</v>
      </c>
      <c r="C5833" s="1" t="s">
        <v>13428</v>
      </c>
      <c r="D5833" s="1" t="s">
        <v>6694</v>
      </c>
      <c r="E5833" s="8">
        <f t="shared" ca="1" si="22"/>
        <v>3.2248775446159783E-2</v>
      </c>
    </row>
    <row r="5834" spans="1:5" ht="15.75" customHeight="1" x14ac:dyDescent="0.3">
      <c r="A5834" s="1">
        <v>2766</v>
      </c>
      <c r="B5834" s="1" t="s">
        <v>9579</v>
      </c>
      <c r="C5834" s="1" t="s">
        <v>13428</v>
      </c>
      <c r="D5834" s="1" t="s">
        <v>11190</v>
      </c>
      <c r="E5834" s="8">
        <f t="shared" ca="1" si="22"/>
        <v>0.38740621139869302</v>
      </c>
    </row>
    <row r="5835" spans="1:5" ht="15.75" customHeight="1" x14ac:dyDescent="0.3">
      <c r="A5835" s="1">
        <v>2766</v>
      </c>
      <c r="B5835" s="1" t="s">
        <v>1061</v>
      </c>
      <c r="C5835" s="1" t="s">
        <v>13428</v>
      </c>
      <c r="D5835" s="1" t="s">
        <v>9334</v>
      </c>
      <c r="E5835" s="8">
        <f t="shared" ca="1" si="22"/>
        <v>0.54736324711292117</v>
      </c>
    </row>
    <row r="5836" spans="1:5" ht="15.75" customHeight="1" x14ac:dyDescent="0.3">
      <c r="A5836" s="1">
        <v>2767</v>
      </c>
      <c r="B5836" s="1" t="s">
        <v>4579</v>
      </c>
      <c r="C5836" s="1" t="s">
        <v>13428</v>
      </c>
      <c r="D5836" s="1" t="s">
        <v>4580</v>
      </c>
      <c r="E5836" s="8">
        <f t="shared" ca="1" si="22"/>
        <v>0.73031001916879446</v>
      </c>
    </row>
    <row r="5837" spans="1:5" ht="15.75" customHeight="1" x14ac:dyDescent="0.3">
      <c r="A5837" s="1">
        <v>2767</v>
      </c>
      <c r="B5837" s="1" t="s">
        <v>4076</v>
      </c>
      <c r="C5837" s="1" t="s">
        <v>13428</v>
      </c>
      <c r="D5837" s="1" t="s">
        <v>4077</v>
      </c>
      <c r="E5837" s="8">
        <f t="shared" ca="1" si="22"/>
        <v>0.50726459255964251</v>
      </c>
    </row>
    <row r="5838" spans="1:5" ht="15.75" customHeight="1" x14ac:dyDescent="0.3">
      <c r="A5838" s="1">
        <v>2768</v>
      </c>
      <c r="B5838" s="1" t="s">
        <v>1296</v>
      </c>
      <c r="C5838" s="1" t="s">
        <v>13428</v>
      </c>
      <c r="D5838" s="1" t="s">
        <v>1297</v>
      </c>
      <c r="E5838" s="8">
        <f t="shared" ca="1" si="22"/>
        <v>3.1914690845637694E-2</v>
      </c>
    </row>
    <row r="5839" spans="1:5" ht="15.75" customHeight="1" x14ac:dyDescent="0.3">
      <c r="A5839" s="1">
        <v>2768</v>
      </c>
      <c r="B5839" s="1" t="s">
        <v>9747</v>
      </c>
      <c r="C5839" s="1" t="s">
        <v>13428</v>
      </c>
      <c r="D5839" s="1" t="s">
        <v>9748</v>
      </c>
      <c r="E5839" s="8">
        <f t="shared" ca="1" si="22"/>
        <v>0.48523415702051409</v>
      </c>
    </row>
    <row r="5840" spans="1:5" ht="15.75" customHeight="1" x14ac:dyDescent="0.3">
      <c r="A5840" s="1">
        <v>2769</v>
      </c>
      <c r="B5840" s="1" t="s">
        <v>9231</v>
      </c>
      <c r="C5840" s="1" t="s">
        <v>13428</v>
      </c>
      <c r="D5840" s="1" t="s">
        <v>12778</v>
      </c>
      <c r="E5840" s="8">
        <f t="shared" ca="1" si="22"/>
        <v>0.35175894718566469</v>
      </c>
    </row>
    <row r="5841" spans="1:5" ht="15.75" customHeight="1" x14ac:dyDescent="0.3">
      <c r="A5841" s="1">
        <v>2769</v>
      </c>
      <c r="B5841" s="1" t="s">
        <v>4352</v>
      </c>
      <c r="C5841" s="1" t="s">
        <v>13428</v>
      </c>
      <c r="D5841" s="1" t="s">
        <v>4353</v>
      </c>
      <c r="E5841" s="8">
        <f t="shared" ca="1" si="22"/>
        <v>0.16204739977105553</v>
      </c>
    </row>
    <row r="5842" spans="1:5" ht="15.75" customHeight="1" x14ac:dyDescent="0.3">
      <c r="A5842" s="1">
        <v>2770</v>
      </c>
      <c r="B5842" s="1" t="s">
        <v>7530</v>
      </c>
      <c r="C5842" s="1" t="s">
        <v>13428</v>
      </c>
      <c r="D5842" s="1" t="s">
        <v>7531</v>
      </c>
      <c r="E5842" s="8">
        <f t="shared" ca="1" si="22"/>
        <v>6.5114512267526514E-2</v>
      </c>
    </row>
    <row r="5843" spans="1:5" ht="15.75" customHeight="1" x14ac:dyDescent="0.3">
      <c r="A5843" s="1">
        <v>2770</v>
      </c>
      <c r="B5843" s="1" t="s">
        <v>5971</v>
      </c>
      <c r="C5843" s="1" t="s">
        <v>13428</v>
      </c>
      <c r="D5843" s="1" t="s">
        <v>5972</v>
      </c>
      <c r="E5843" s="8">
        <f t="shared" ca="1" si="22"/>
        <v>0.90250688141867796</v>
      </c>
    </row>
    <row r="5844" spans="1:5" ht="15.75" customHeight="1" x14ac:dyDescent="0.3">
      <c r="A5844" s="1">
        <v>2771</v>
      </c>
      <c r="B5844" s="1" t="s">
        <v>7844</v>
      </c>
      <c r="C5844" s="1" t="s">
        <v>13428</v>
      </c>
      <c r="D5844" s="1" t="s">
        <v>7845</v>
      </c>
      <c r="E5844" s="8">
        <f t="shared" ca="1" si="22"/>
        <v>3.759930158376823E-2</v>
      </c>
    </row>
    <row r="5845" spans="1:5" ht="15.75" customHeight="1" x14ac:dyDescent="0.3">
      <c r="A5845" s="1">
        <v>2771</v>
      </c>
      <c r="B5845" s="1" t="s">
        <v>4887</v>
      </c>
      <c r="C5845" s="1" t="s">
        <v>13428</v>
      </c>
      <c r="D5845" s="1" t="s">
        <v>13310</v>
      </c>
      <c r="E5845" s="8">
        <f t="shared" ca="1" si="22"/>
        <v>5.8277561394086685E-3</v>
      </c>
    </row>
    <row r="5846" spans="1:5" ht="15.75" customHeight="1" x14ac:dyDescent="0.3">
      <c r="A5846" s="1">
        <v>2772</v>
      </c>
      <c r="B5846" s="1" t="s">
        <v>3561</v>
      </c>
      <c r="C5846" s="1" t="s">
        <v>13428</v>
      </c>
      <c r="D5846" s="1" t="s">
        <v>6419</v>
      </c>
      <c r="E5846" s="8">
        <f t="shared" ca="1" si="22"/>
        <v>0.45527700432748364</v>
      </c>
    </row>
    <row r="5847" spans="1:5" ht="15.75" customHeight="1" x14ac:dyDescent="0.3">
      <c r="A5847" s="1">
        <v>2772</v>
      </c>
      <c r="B5847" s="1" t="s">
        <v>3663</v>
      </c>
      <c r="C5847" s="1" t="s">
        <v>13428</v>
      </c>
      <c r="D5847" s="1" t="s">
        <v>3664</v>
      </c>
      <c r="E5847" s="8">
        <f t="shared" ca="1" si="22"/>
        <v>0.62027132172861521</v>
      </c>
    </row>
    <row r="5848" spans="1:5" ht="15.75" customHeight="1" x14ac:dyDescent="0.3">
      <c r="A5848" s="1">
        <v>2773</v>
      </c>
      <c r="B5848" s="1" t="s">
        <v>10745</v>
      </c>
      <c r="C5848" s="1" t="s">
        <v>13428</v>
      </c>
      <c r="D5848" s="1" t="s">
        <v>10746</v>
      </c>
      <c r="E5848" s="8">
        <f t="shared" ca="1" si="22"/>
        <v>0.33392249455392709</v>
      </c>
    </row>
    <row r="5849" spans="1:5" ht="15.75" customHeight="1" x14ac:dyDescent="0.3">
      <c r="A5849" s="1">
        <v>2773</v>
      </c>
      <c r="B5849" s="1" t="s">
        <v>7174</v>
      </c>
      <c r="C5849" s="1" t="s">
        <v>13428</v>
      </c>
      <c r="D5849" s="1" t="s">
        <v>13343</v>
      </c>
      <c r="E5849" s="8">
        <f t="shared" ca="1" si="22"/>
        <v>0.86058162893437917</v>
      </c>
    </row>
    <row r="5850" spans="1:5" ht="15.75" customHeight="1" x14ac:dyDescent="0.3">
      <c r="A5850" s="1">
        <v>2774</v>
      </c>
      <c r="B5850" s="1" t="s">
        <v>8990</v>
      </c>
      <c r="C5850" s="1" t="s">
        <v>13428</v>
      </c>
      <c r="D5850" s="1" t="s">
        <v>8991</v>
      </c>
      <c r="E5850" s="8">
        <f t="shared" ca="1" si="22"/>
        <v>0.39248057865230246</v>
      </c>
    </row>
    <row r="5851" spans="1:5" ht="15.75" customHeight="1" x14ac:dyDescent="0.3">
      <c r="A5851" s="1">
        <v>2774</v>
      </c>
      <c r="B5851" s="1" t="s">
        <v>12581</v>
      </c>
      <c r="C5851" s="1" t="s">
        <v>13428</v>
      </c>
      <c r="D5851" s="1" t="s">
        <v>12582</v>
      </c>
      <c r="E5851" s="8">
        <f t="shared" ca="1" si="22"/>
        <v>0.14153972764789757</v>
      </c>
    </row>
    <row r="5852" spans="1:5" ht="15.75" customHeight="1" x14ac:dyDescent="0.3">
      <c r="A5852" s="1">
        <v>2775</v>
      </c>
      <c r="B5852" s="1" t="s">
        <v>750</v>
      </c>
      <c r="C5852" s="1" t="s">
        <v>13428</v>
      </c>
      <c r="D5852" s="1" t="s">
        <v>751</v>
      </c>
      <c r="E5852" s="8">
        <f t="shared" ca="1" si="22"/>
        <v>0.9876742752330272</v>
      </c>
    </row>
    <row r="5853" spans="1:5" ht="15.75" customHeight="1" x14ac:dyDescent="0.3">
      <c r="A5853" s="1">
        <v>2775</v>
      </c>
      <c r="B5853" s="1" t="s">
        <v>9739</v>
      </c>
      <c r="C5853" s="1" t="s">
        <v>13428</v>
      </c>
      <c r="D5853" s="1" t="s">
        <v>9740</v>
      </c>
      <c r="E5853" s="8">
        <f t="shared" ca="1" si="22"/>
        <v>0.93370900560777648</v>
      </c>
    </row>
    <row r="5854" spans="1:5" ht="15.75" customHeight="1" x14ac:dyDescent="0.3">
      <c r="A5854" s="1">
        <v>2776</v>
      </c>
      <c r="B5854" s="1" t="s">
        <v>9514</v>
      </c>
      <c r="C5854" s="1" t="s">
        <v>13428</v>
      </c>
      <c r="D5854" s="1" t="s">
        <v>9515</v>
      </c>
      <c r="E5854" s="8">
        <f t="shared" ca="1" si="22"/>
        <v>0.41854451881883248</v>
      </c>
    </row>
    <row r="5855" spans="1:5" ht="15.75" customHeight="1" x14ac:dyDescent="0.3">
      <c r="A5855" s="1">
        <v>2776</v>
      </c>
      <c r="B5855" s="1" t="s">
        <v>7036</v>
      </c>
      <c r="C5855" s="1" t="s">
        <v>13428</v>
      </c>
      <c r="D5855" s="1" t="s">
        <v>7037</v>
      </c>
      <c r="E5855" s="8">
        <f t="shared" ca="1" si="22"/>
        <v>8.2077977248668721E-2</v>
      </c>
    </row>
    <row r="5856" spans="1:5" ht="15.75" customHeight="1" x14ac:dyDescent="0.3">
      <c r="A5856" s="1">
        <v>2777</v>
      </c>
      <c r="B5856" s="1" t="s">
        <v>6634</v>
      </c>
      <c r="C5856" s="1" t="s">
        <v>13428</v>
      </c>
      <c r="D5856" s="1" t="s">
        <v>6635</v>
      </c>
      <c r="E5856" s="8">
        <f t="shared" ca="1" si="22"/>
        <v>4.6566879875538647E-2</v>
      </c>
    </row>
    <row r="5857" spans="1:5" ht="15.75" customHeight="1" x14ac:dyDescent="0.3">
      <c r="A5857" s="1">
        <v>2777</v>
      </c>
      <c r="B5857" s="1" t="s">
        <v>4041</v>
      </c>
      <c r="C5857" s="1" t="s">
        <v>13428</v>
      </c>
      <c r="D5857" s="1" t="s">
        <v>11482</v>
      </c>
      <c r="E5857" s="8">
        <f t="shared" ca="1" si="22"/>
        <v>0.15729061005402667</v>
      </c>
    </row>
    <row r="5858" spans="1:5" ht="15.75" customHeight="1" x14ac:dyDescent="0.3">
      <c r="A5858" s="1">
        <v>2778</v>
      </c>
      <c r="B5858" s="1" t="s">
        <v>2421</v>
      </c>
      <c r="C5858" s="1" t="s">
        <v>13428</v>
      </c>
      <c r="D5858" s="1" t="s">
        <v>2422</v>
      </c>
      <c r="E5858" s="8">
        <f t="shared" ca="1" si="22"/>
        <v>4.0467908695714816E-2</v>
      </c>
    </row>
    <row r="5859" spans="1:5" ht="15.75" customHeight="1" x14ac:dyDescent="0.3">
      <c r="A5859" s="1">
        <v>2778</v>
      </c>
      <c r="B5859" s="1" t="s">
        <v>5739</v>
      </c>
      <c r="C5859" s="1" t="s">
        <v>13428</v>
      </c>
      <c r="D5859" s="1" t="s">
        <v>5740</v>
      </c>
      <c r="E5859" s="8">
        <f t="shared" ca="1" si="22"/>
        <v>0.92272345947401113</v>
      </c>
    </row>
    <row r="5860" spans="1:5" ht="15.75" customHeight="1" x14ac:dyDescent="0.3">
      <c r="A5860" s="1">
        <v>2779</v>
      </c>
      <c r="B5860" s="1" t="s">
        <v>10597</v>
      </c>
      <c r="C5860" s="1" t="s">
        <v>13428</v>
      </c>
      <c r="D5860" s="1" t="s">
        <v>11336</v>
      </c>
      <c r="E5860" s="8">
        <f t="shared" ca="1" si="22"/>
        <v>4.2692741742502927E-2</v>
      </c>
    </row>
    <row r="5861" spans="1:5" ht="15.75" customHeight="1" x14ac:dyDescent="0.3">
      <c r="A5861" s="1">
        <v>2779</v>
      </c>
      <c r="B5861" s="1" t="s">
        <v>9982</v>
      </c>
      <c r="C5861" s="1" t="s">
        <v>13428</v>
      </c>
      <c r="D5861" s="1" t="s">
        <v>9983</v>
      </c>
      <c r="E5861" s="8">
        <f t="shared" ca="1" si="22"/>
        <v>0.74900467170815632</v>
      </c>
    </row>
    <row r="5862" spans="1:5" ht="15.75" customHeight="1" x14ac:dyDescent="0.3">
      <c r="A5862" s="1">
        <v>2780</v>
      </c>
      <c r="B5862" s="1" t="s">
        <v>9273</v>
      </c>
      <c r="C5862" s="1" t="s">
        <v>13428</v>
      </c>
      <c r="D5862" s="1" t="s">
        <v>12277</v>
      </c>
      <c r="E5862" s="8">
        <f t="shared" ca="1" si="22"/>
        <v>0.11037170123129969</v>
      </c>
    </row>
    <row r="5863" spans="1:5" ht="15.75" customHeight="1" x14ac:dyDescent="0.3">
      <c r="A5863" s="1">
        <v>2780</v>
      </c>
      <c r="B5863" s="1" t="s">
        <v>9710</v>
      </c>
      <c r="C5863" s="1" t="s">
        <v>13428</v>
      </c>
      <c r="D5863" s="1" t="s">
        <v>9711</v>
      </c>
      <c r="E5863" s="8">
        <f t="shared" ca="1" si="22"/>
        <v>0.33619052718257392</v>
      </c>
    </row>
    <row r="5864" spans="1:5" ht="15.75" customHeight="1" x14ac:dyDescent="0.3">
      <c r="A5864" s="1">
        <v>2781</v>
      </c>
      <c r="B5864" s="1" t="s">
        <v>11777</v>
      </c>
      <c r="C5864" s="1" t="s">
        <v>13428</v>
      </c>
      <c r="D5864" s="1" t="s">
        <v>11974</v>
      </c>
      <c r="E5864" s="8">
        <f t="shared" ca="1" si="22"/>
        <v>0.10910243879517123</v>
      </c>
    </row>
    <row r="5865" spans="1:5" ht="15.75" customHeight="1" x14ac:dyDescent="0.3">
      <c r="A5865" s="1">
        <v>2781</v>
      </c>
      <c r="B5865" s="1" t="s">
        <v>7233</v>
      </c>
      <c r="C5865" s="1" t="s">
        <v>13428</v>
      </c>
      <c r="D5865" s="1" t="s">
        <v>7234</v>
      </c>
      <c r="E5865" s="8">
        <f t="shared" ca="1" si="22"/>
        <v>0.83176890161176564</v>
      </c>
    </row>
    <row r="5866" spans="1:5" ht="15.75" customHeight="1" x14ac:dyDescent="0.3">
      <c r="A5866" s="1">
        <v>2782</v>
      </c>
      <c r="B5866" s="1" t="s">
        <v>5209</v>
      </c>
      <c r="C5866" s="1" t="s">
        <v>13428</v>
      </c>
      <c r="D5866" s="1" t="s">
        <v>5210</v>
      </c>
      <c r="E5866" s="8">
        <f t="shared" ca="1" si="22"/>
        <v>0.2014719523384455</v>
      </c>
    </row>
    <row r="5867" spans="1:5" ht="15.75" customHeight="1" x14ac:dyDescent="0.3">
      <c r="A5867" s="1">
        <v>2782</v>
      </c>
      <c r="B5867" s="1" t="s">
        <v>1893</v>
      </c>
      <c r="C5867" s="1" t="s">
        <v>13428</v>
      </c>
      <c r="D5867" s="1" t="s">
        <v>1894</v>
      </c>
      <c r="E5867" s="8">
        <f t="shared" ref="E5867:E6121" ca="1" si="23">RAND()</f>
        <v>0.52994961125065765</v>
      </c>
    </row>
    <row r="5868" spans="1:5" ht="15.75" customHeight="1" x14ac:dyDescent="0.3">
      <c r="A5868" s="1">
        <v>2783</v>
      </c>
      <c r="B5868" s="1" t="s">
        <v>2941</v>
      </c>
      <c r="C5868" s="1" t="s">
        <v>13428</v>
      </c>
      <c r="D5868" s="1" t="s">
        <v>5875</v>
      </c>
      <c r="E5868" s="8">
        <f t="shared" ca="1" si="23"/>
        <v>0.55861784089884825</v>
      </c>
    </row>
    <row r="5869" spans="1:5" ht="15.75" customHeight="1" x14ac:dyDescent="0.3">
      <c r="A5869" s="1">
        <v>2783</v>
      </c>
      <c r="B5869" s="1" t="s">
        <v>6100</v>
      </c>
      <c r="C5869" s="1" t="s">
        <v>13428</v>
      </c>
      <c r="D5869" s="1" t="s">
        <v>9583</v>
      </c>
      <c r="E5869" s="8">
        <f t="shared" ca="1" si="23"/>
        <v>0.7322050426573069</v>
      </c>
    </row>
    <row r="5870" spans="1:5" ht="15.75" customHeight="1" x14ac:dyDescent="0.3">
      <c r="A5870" s="1">
        <v>2784</v>
      </c>
      <c r="B5870" s="1" t="s">
        <v>1999</v>
      </c>
      <c r="C5870" s="1" t="s">
        <v>13428</v>
      </c>
      <c r="D5870" s="1" t="s">
        <v>2000</v>
      </c>
      <c r="E5870" s="8">
        <f t="shared" ca="1" si="23"/>
        <v>0.37495599992812723</v>
      </c>
    </row>
    <row r="5871" spans="1:5" ht="15.75" customHeight="1" x14ac:dyDescent="0.3">
      <c r="A5871" s="1">
        <v>2784</v>
      </c>
      <c r="B5871" s="1" t="s">
        <v>11421</v>
      </c>
      <c r="C5871" s="1" t="s">
        <v>13428</v>
      </c>
      <c r="D5871" s="1" t="s">
        <v>12066</v>
      </c>
      <c r="E5871" s="8">
        <f t="shared" ca="1" si="23"/>
        <v>0.28894416660613964</v>
      </c>
    </row>
    <row r="5872" spans="1:5" ht="15.75" customHeight="1" x14ac:dyDescent="0.3">
      <c r="A5872" s="1">
        <v>2785</v>
      </c>
      <c r="B5872" s="1" t="s">
        <v>6522</v>
      </c>
      <c r="C5872" s="1" t="s">
        <v>13428</v>
      </c>
      <c r="D5872" s="1" t="s">
        <v>6523</v>
      </c>
      <c r="E5872" s="8">
        <f t="shared" ca="1" si="23"/>
        <v>0.61545430734932549</v>
      </c>
    </row>
    <row r="5873" spans="1:5" ht="15.75" customHeight="1" x14ac:dyDescent="0.3">
      <c r="A5873" s="1">
        <v>2785</v>
      </c>
      <c r="B5873" s="1" t="s">
        <v>8740</v>
      </c>
      <c r="C5873" s="1" t="s">
        <v>13428</v>
      </c>
      <c r="D5873" s="1" t="s">
        <v>8741</v>
      </c>
      <c r="E5873" s="8">
        <f t="shared" ca="1" si="23"/>
        <v>0.26663578411025113</v>
      </c>
    </row>
    <row r="5874" spans="1:5" ht="15.75" customHeight="1" x14ac:dyDescent="0.3">
      <c r="A5874" s="1">
        <v>2786</v>
      </c>
      <c r="B5874" s="1" t="s">
        <v>10948</v>
      </c>
      <c r="C5874" s="1" t="s">
        <v>13428</v>
      </c>
      <c r="D5874" s="1" t="s">
        <v>10949</v>
      </c>
      <c r="E5874" s="8">
        <f t="shared" ca="1" si="23"/>
        <v>0.54266085784257367</v>
      </c>
    </row>
    <row r="5875" spans="1:5" ht="15.75" customHeight="1" x14ac:dyDescent="0.3">
      <c r="A5875" s="1">
        <v>2786</v>
      </c>
      <c r="B5875" s="1" t="s">
        <v>6191</v>
      </c>
      <c r="C5875" s="1" t="s">
        <v>13428</v>
      </c>
      <c r="D5875" s="1" t="s">
        <v>6192</v>
      </c>
      <c r="E5875" s="8">
        <f t="shared" ca="1" si="23"/>
        <v>0.81365480941373025</v>
      </c>
    </row>
    <row r="5876" spans="1:5" ht="15.75" customHeight="1" x14ac:dyDescent="0.3">
      <c r="A5876" s="1">
        <v>2787</v>
      </c>
      <c r="B5876" s="1" t="s">
        <v>5544</v>
      </c>
      <c r="C5876" s="1" t="s">
        <v>13428</v>
      </c>
      <c r="D5876" s="1" t="s">
        <v>8205</v>
      </c>
      <c r="E5876" s="8">
        <f t="shared" ca="1" si="23"/>
        <v>0.96224470593195677</v>
      </c>
    </row>
    <row r="5877" spans="1:5" ht="15.75" customHeight="1" x14ac:dyDescent="0.3">
      <c r="A5877" s="1">
        <v>2787</v>
      </c>
      <c r="B5877" s="1" t="s">
        <v>2814</v>
      </c>
      <c r="C5877" s="1" t="s">
        <v>13428</v>
      </c>
      <c r="D5877" s="1" t="s">
        <v>3927</v>
      </c>
      <c r="E5877" s="8">
        <f t="shared" ca="1" si="23"/>
        <v>0.24658179258928326</v>
      </c>
    </row>
    <row r="5878" spans="1:5" ht="15.75" customHeight="1" x14ac:dyDescent="0.3">
      <c r="A5878" s="1">
        <v>2788</v>
      </c>
      <c r="B5878" s="1" t="s">
        <v>9107</v>
      </c>
      <c r="C5878" s="1" t="s">
        <v>13428</v>
      </c>
      <c r="D5878" s="1" t="s">
        <v>9108</v>
      </c>
      <c r="E5878" s="8">
        <f t="shared" ca="1" si="23"/>
        <v>3.7263379546634945E-2</v>
      </c>
    </row>
    <row r="5879" spans="1:5" ht="15.75" customHeight="1" x14ac:dyDescent="0.3">
      <c r="A5879" s="1">
        <v>2788</v>
      </c>
      <c r="B5879" s="1" t="s">
        <v>3849</v>
      </c>
      <c r="C5879" s="1" t="s">
        <v>13428</v>
      </c>
      <c r="D5879" s="1" t="s">
        <v>8183</v>
      </c>
      <c r="E5879" s="8">
        <f t="shared" ca="1" si="23"/>
        <v>8.7753813507035039E-2</v>
      </c>
    </row>
    <row r="5880" spans="1:5" ht="15.75" customHeight="1" x14ac:dyDescent="0.3">
      <c r="A5880" s="1">
        <v>2789</v>
      </c>
      <c r="B5880" s="1" t="s">
        <v>4807</v>
      </c>
      <c r="C5880" s="1" t="s">
        <v>13428</v>
      </c>
      <c r="D5880" s="1" t="s">
        <v>4808</v>
      </c>
      <c r="E5880" s="8">
        <f t="shared" ca="1" si="23"/>
        <v>8.7367979707395738E-2</v>
      </c>
    </row>
    <row r="5881" spans="1:5" ht="15.75" customHeight="1" x14ac:dyDescent="0.3">
      <c r="A5881" s="1">
        <v>2789</v>
      </c>
      <c r="B5881" s="1" t="s">
        <v>12477</v>
      </c>
      <c r="C5881" s="1" t="s">
        <v>13428</v>
      </c>
      <c r="D5881" s="1" t="s">
        <v>13252</v>
      </c>
      <c r="E5881" s="8">
        <f t="shared" ca="1" si="23"/>
        <v>0.70869726147214918</v>
      </c>
    </row>
    <row r="5882" spans="1:5" ht="15.75" customHeight="1" x14ac:dyDescent="0.3">
      <c r="A5882" s="1">
        <v>2790</v>
      </c>
      <c r="B5882" s="1" t="s">
        <v>4684</v>
      </c>
      <c r="C5882" s="1" t="s">
        <v>13428</v>
      </c>
      <c r="D5882" s="1" t="s">
        <v>7198</v>
      </c>
      <c r="E5882" s="8">
        <f t="shared" ca="1" si="23"/>
        <v>0.97926485063857971</v>
      </c>
    </row>
    <row r="5883" spans="1:5" ht="15.75" customHeight="1" x14ac:dyDescent="0.3">
      <c r="A5883" s="1">
        <v>2790</v>
      </c>
      <c r="B5883" s="1" t="s">
        <v>11321</v>
      </c>
      <c r="C5883" s="1" t="s">
        <v>13428</v>
      </c>
      <c r="D5883" s="1" t="s">
        <v>13095</v>
      </c>
      <c r="E5883" s="8">
        <f t="shared" ca="1" si="23"/>
        <v>0.75780777610361616</v>
      </c>
    </row>
    <row r="5884" spans="1:5" ht="15.75" customHeight="1" x14ac:dyDescent="0.3">
      <c r="A5884" s="1">
        <v>2791</v>
      </c>
      <c r="B5884" s="1" t="s">
        <v>3884</v>
      </c>
      <c r="C5884" s="1" t="s">
        <v>13428</v>
      </c>
      <c r="D5884" s="1" t="s">
        <v>3885</v>
      </c>
      <c r="E5884" s="8">
        <f t="shared" ca="1" si="23"/>
        <v>0.60170669351103234</v>
      </c>
    </row>
    <row r="5885" spans="1:5" ht="15.75" customHeight="1" x14ac:dyDescent="0.3">
      <c r="A5885" s="1">
        <v>2791</v>
      </c>
      <c r="B5885" s="1" t="s">
        <v>1986</v>
      </c>
      <c r="C5885" s="1" t="s">
        <v>13428</v>
      </c>
      <c r="D5885" s="1" t="s">
        <v>4709</v>
      </c>
      <c r="E5885" s="8">
        <f t="shared" ca="1" si="23"/>
        <v>0.47280129337495036</v>
      </c>
    </row>
    <row r="5886" spans="1:5" ht="15.75" customHeight="1" x14ac:dyDescent="0.3">
      <c r="A5886" s="1">
        <v>2792</v>
      </c>
      <c r="B5886" s="1" t="s">
        <v>5239</v>
      </c>
      <c r="C5886" s="1" t="s">
        <v>13428</v>
      </c>
      <c r="D5886" s="1" t="s">
        <v>8904</v>
      </c>
      <c r="E5886" s="8">
        <f t="shared" ca="1" si="23"/>
        <v>0.20472778458905994</v>
      </c>
    </row>
    <row r="5887" spans="1:5" ht="15.75" customHeight="1" x14ac:dyDescent="0.3">
      <c r="A5887" s="1">
        <v>2792</v>
      </c>
      <c r="B5887" s="1" t="s">
        <v>8472</v>
      </c>
      <c r="C5887" s="1" t="s">
        <v>13428</v>
      </c>
      <c r="D5887" s="1" t="s">
        <v>8473</v>
      </c>
      <c r="E5887" s="8">
        <f t="shared" ca="1" si="23"/>
        <v>0.91548185362917933</v>
      </c>
    </row>
    <row r="5888" spans="1:5" ht="15.75" customHeight="1" x14ac:dyDescent="0.3">
      <c r="A5888" s="1">
        <v>2793</v>
      </c>
      <c r="B5888" s="1" t="s">
        <v>9761</v>
      </c>
      <c r="C5888" s="1" t="s">
        <v>13428</v>
      </c>
      <c r="D5888" s="1" t="s">
        <v>9762</v>
      </c>
      <c r="E5888" s="8">
        <f t="shared" ca="1" si="23"/>
        <v>0.27923145381089109</v>
      </c>
    </row>
    <row r="5889" spans="1:5" ht="15.75" customHeight="1" x14ac:dyDescent="0.3">
      <c r="A5889" s="1">
        <v>2793</v>
      </c>
      <c r="B5889" s="1" t="s">
        <v>11664</v>
      </c>
      <c r="C5889" s="1" t="s">
        <v>13428</v>
      </c>
      <c r="D5889" s="1" t="s">
        <v>11665</v>
      </c>
      <c r="E5889" s="8">
        <f t="shared" ca="1" si="23"/>
        <v>0.15447726227033654</v>
      </c>
    </row>
    <row r="5890" spans="1:5" ht="15.75" customHeight="1" x14ac:dyDescent="0.3">
      <c r="A5890" s="1">
        <v>2794</v>
      </c>
      <c r="B5890" s="1" t="s">
        <v>358</v>
      </c>
      <c r="C5890" s="1" t="s">
        <v>13428</v>
      </c>
      <c r="D5890" s="1" t="s">
        <v>359</v>
      </c>
      <c r="E5890" s="8">
        <f t="shared" ca="1" si="23"/>
        <v>0.49536573126047834</v>
      </c>
    </row>
    <row r="5891" spans="1:5" ht="15.75" customHeight="1" x14ac:dyDescent="0.3">
      <c r="A5891" s="1">
        <v>2794</v>
      </c>
      <c r="B5891" s="1" t="s">
        <v>1622</v>
      </c>
      <c r="C5891" s="1" t="s">
        <v>13428</v>
      </c>
      <c r="D5891" s="1" t="s">
        <v>13115</v>
      </c>
      <c r="E5891" s="8">
        <f t="shared" ca="1" si="23"/>
        <v>0.69102143652173287</v>
      </c>
    </row>
    <row r="5892" spans="1:5" ht="15.75" customHeight="1" x14ac:dyDescent="0.3">
      <c r="A5892" s="1">
        <v>2795</v>
      </c>
      <c r="B5892" s="1" t="s">
        <v>4409</v>
      </c>
      <c r="C5892" s="1" t="s">
        <v>13428</v>
      </c>
      <c r="D5892" s="1" t="s">
        <v>10593</v>
      </c>
      <c r="E5892" s="8">
        <f t="shared" ca="1" si="23"/>
        <v>0.13365215796190566</v>
      </c>
    </row>
    <row r="5893" spans="1:5" ht="15.75" customHeight="1" x14ac:dyDescent="0.3">
      <c r="A5893" s="1">
        <v>2795</v>
      </c>
      <c r="B5893" s="1" t="s">
        <v>3024</v>
      </c>
      <c r="C5893" s="1" t="s">
        <v>13428</v>
      </c>
      <c r="D5893" s="1" t="s">
        <v>5605</v>
      </c>
      <c r="E5893" s="8">
        <f t="shared" ca="1" si="23"/>
        <v>0.82315629113593347</v>
      </c>
    </row>
    <row r="5894" spans="1:5" ht="15.75" customHeight="1" x14ac:dyDescent="0.3">
      <c r="A5894" s="1">
        <v>2796</v>
      </c>
      <c r="B5894" s="1" t="s">
        <v>5203</v>
      </c>
      <c r="C5894" s="1" t="s">
        <v>13428</v>
      </c>
      <c r="D5894" s="1" t="s">
        <v>5204</v>
      </c>
      <c r="E5894" s="8">
        <f t="shared" ca="1" si="23"/>
        <v>6.6175240542938885E-2</v>
      </c>
    </row>
    <row r="5895" spans="1:5" ht="15.75" customHeight="1" x14ac:dyDescent="0.3">
      <c r="A5895" s="1">
        <v>2796</v>
      </c>
      <c r="B5895" s="1" t="s">
        <v>10077</v>
      </c>
      <c r="C5895" s="1" t="s">
        <v>13428</v>
      </c>
      <c r="D5895" s="1" t="s">
        <v>12320</v>
      </c>
      <c r="E5895" s="8">
        <f t="shared" ca="1" si="23"/>
        <v>0.68523571754369306</v>
      </c>
    </row>
    <row r="5896" spans="1:5" ht="15.75" customHeight="1" x14ac:dyDescent="0.3">
      <c r="A5896" s="1">
        <v>2797</v>
      </c>
      <c r="B5896" s="1" t="s">
        <v>6923</v>
      </c>
      <c r="C5896" s="1" t="s">
        <v>13428</v>
      </c>
      <c r="D5896" s="1" t="s">
        <v>6924</v>
      </c>
      <c r="E5896" s="8">
        <f t="shared" ca="1" si="23"/>
        <v>0.22634134167187714</v>
      </c>
    </row>
    <row r="5897" spans="1:5" ht="15.75" customHeight="1" x14ac:dyDescent="0.3">
      <c r="A5897" s="1">
        <v>2797</v>
      </c>
      <c r="B5897" s="1" t="s">
        <v>11152</v>
      </c>
      <c r="C5897" s="1" t="s">
        <v>13428</v>
      </c>
      <c r="D5897" s="1" t="s">
        <v>13106</v>
      </c>
      <c r="E5897" s="8">
        <f t="shared" ca="1" si="23"/>
        <v>0.78578093777602709</v>
      </c>
    </row>
    <row r="5898" spans="1:5" ht="15.75" customHeight="1" x14ac:dyDescent="0.3">
      <c r="A5898" s="1">
        <v>2798</v>
      </c>
      <c r="B5898" s="1" t="s">
        <v>9472</v>
      </c>
      <c r="C5898" s="1" t="s">
        <v>13428</v>
      </c>
      <c r="D5898" s="1" t="s">
        <v>9473</v>
      </c>
      <c r="E5898" s="8">
        <f t="shared" ca="1" si="23"/>
        <v>0.38199855048764242</v>
      </c>
    </row>
    <row r="5899" spans="1:5" ht="15.75" customHeight="1" x14ac:dyDescent="0.3">
      <c r="A5899" s="1">
        <v>2798</v>
      </c>
      <c r="B5899" s="1" t="s">
        <v>12344</v>
      </c>
      <c r="C5899" s="1" t="s">
        <v>13428</v>
      </c>
      <c r="D5899" s="1" t="s">
        <v>12345</v>
      </c>
      <c r="E5899" s="8">
        <f t="shared" ca="1" si="23"/>
        <v>0.11349134456910814</v>
      </c>
    </row>
    <row r="5900" spans="1:5" ht="15.75" customHeight="1" x14ac:dyDescent="0.3">
      <c r="A5900" s="1">
        <v>2799</v>
      </c>
      <c r="B5900" s="1" t="s">
        <v>1762</v>
      </c>
      <c r="C5900" s="1" t="s">
        <v>13428</v>
      </c>
      <c r="D5900" s="1" t="s">
        <v>1763</v>
      </c>
      <c r="E5900" s="8">
        <f t="shared" ca="1" si="23"/>
        <v>0.75488886208018768</v>
      </c>
    </row>
    <row r="5901" spans="1:5" ht="15.75" customHeight="1" x14ac:dyDescent="0.3">
      <c r="A5901" s="1">
        <v>2799</v>
      </c>
      <c r="B5901" s="1" t="s">
        <v>2567</v>
      </c>
      <c r="C5901" s="1" t="s">
        <v>13428</v>
      </c>
      <c r="D5901" s="1" t="s">
        <v>2568</v>
      </c>
      <c r="E5901" s="8">
        <f t="shared" ca="1" si="23"/>
        <v>0.30036782192138234</v>
      </c>
    </row>
    <row r="5902" spans="1:5" ht="15.75" customHeight="1" x14ac:dyDescent="0.3">
      <c r="A5902" s="1">
        <v>2800</v>
      </c>
      <c r="B5902" s="1" t="s">
        <v>11513</v>
      </c>
      <c r="C5902" s="1" t="s">
        <v>13428</v>
      </c>
      <c r="D5902" s="1" t="s">
        <v>11820</v>
      </c>
      <c r="E5902" s="8">
        <f t="shared" ca="1" si="23"/>
        <v>0.96849600336853692</v>
      </c>
    </row>
    <row r="5903" spans="1:5" ht="15.75" customHeight="1" x14ac:dyDescent="0.3">
      <c r="A5903" s="1">
        <v>2800</v>
      </c>
      <c r="B5903" s="1" t="s">
        <v>1649</v>
      </c>
      <c r="C5903" s="1" t="s">
        <v>13428</v>
      </c>
      <c r="D5903" s="1" t="s">
        <v>1650</v>
      </c>
      <c r="E5903" s="8">
        <f t="shared" ca="1" si="23"/>
        <v>0.71857344366772569</v>
      </c>
    </row>
    <row r="5904" spans="1:5" ht="15.75" customHeight="1" x14ac:dyDescent="0.3">
      <c r="A5904" s="1">
        <v>2801</v>
      </c>
      <c r="B5904" s="1" t="s">
        <v>8551</v>
      </c>
      <c r="C5904" s="1" t="s">
        <v>13428</v>
      </c>
      <c r="D5904" s="1" t="s">
        <v>8552</v>
      </c>
      <c r="E5904" s="8">
        <f t="shared" ca="1" si="23"/>
        <v>0.90764305643165255</v>
      </c>
    </row>
    <row r="5905" spans="1:5" ht="15.75" customHeight="1" x14ac:dyDescent="0.3">
      <c r="A5905" s="1">
        <v>2801</v>
      </c>
      <c r="B5905" s="1" t="s">
        <v>11271</v>
      </c>
      <c r="C5905" s="1" t="s">
        <v>13428</v>
      </c>
      <c r="D5905" s="1" t="s">
        <v>12709</v>
      </c>
      <c r="E5905" s="8">
        <f t="shared" ca="1" si="23"/>
        <v>0.53870159732274636</v>
      </c>
    </row>
    <row r="5906" spans="1:5" ht="15.75" customHeight="1" x14ac:dyDescent="0.3">
      <c r="A5906" s="1">
        <v>2802</v>
      </c>
      <c r="B5906" s="1" t="s">
        <v>2877</v>
      </c>
      <c r="C5906" s="1" t="s">
        <v>13428</v>
      </c>
      <c r="D5906" s="1" t="s">
        <v>8526</v>
      </c>
      <c r="E5906" s="8">
        <f t="shared" ca="1" si="23"/>
        <v>0.23980815424420054</v>
      </c>
    </row>
    <row r="5907" spans="1:5" ht="15.75" customHeight="1" x14ac:dyDescent="0.3">
      <c r="A5907" s="1">
        <v>2802</v>
      </c>
      <c r="B5907" s="1" t="s">
        <v>5352</v>
      </c>
      <c r="C5907" s="1" t="s">
        <v>13428</v>
      </c>
      <c r="D5907" s="1" t="s">
        <v>10889</v>
      </c>
      <c r="E5907" s="8">
        <f t="shared" ca="1" si="23"/>
        <v>0.91274171323860043</v>
      </c>
    </row>
    <row r="5908" spans="1:5" ht="15.75" customHeight="1" x14ac:dyDescent="0.3">
      <c r="A5908" s="1">
        <v>2803</v>
      </c>
      <c r="B5908" s="1" t="s">
        <v>936</v>
      </c>
      <c r="C5908" s="1" t="s">
        <v>13428</v>
      </c>
      <c r="D5908" s="1" t="s">
        <v>937</v>
      </c>
      <c r="E5908" s="8">
        <f t="shared" ca="1" si="23"/>
        <v>0.40121634370249382</v>
      </c>
    </row>
    <row r="5909" spans="1:5" ht="15.75" customHeight="1" x14ac:dyDescent="0.3">
      <c r="A5909" s="1">
        <v>2803</v>
      </c>
      <c r="B5909" s="1" t="s">
        <v>3963</v>
      </c>
      <c r="C5909" s="1" t="s">
        <v>13428</v>
      </c>
      <c r="D5909" s="1" t="s">
        <v>3964</v>
      </c>
      <c r="E5909" s="8">
        <f t="shared" ca="1" si="23"/>
        <v>0.42211657696489246</v>
      </c>
    </row>
    <row r="5910" spans="1:5" ht="15.75" customHeight="1" x14ac:dyDescent="0.3">
      <c r="A5910" s="1">
        <v>2804</v>
      </c>
      <c r="B5910" s="1" t="s">
        <v>7427</v>
      </c>
      <c r="C5910" s="1" t="s">
        <v>13428</v>
      </c>
      <c r="D5910" s="1" t="s">
        <v>7428</v>
      </c>
      <c r="E5910" s="8">
        <f t="shared" ca="1" si="23"/>
        <v>0.13609919676596716</v>
      </c>
    </row>
    <row r="5911" spans="1:5" ht="15.75" customHeight="1" x14ac:dyDescent="0.3">
      <c r="A5911" s="1">
        <v>2804</v>
      </c>
      <c r="B5911" s="1" t="s">
        <v>12006</v>
      </c>
      <c r="C5911" s="1" t="s">
        <v>13428</v>
      </c>
      <c r="D5911" s="1" t="s">
        <v>12882</v>
      </c>
      <c r="E5911" s="8">
        <f t="shared" ca="1" si="23"/>
        <v>0.78287135746970493</v>
      </c>
    </row>
    <row r="5912" spans="1:5" ht="15.75" customHeight="1" x14ac:dyDescent="0.3">
      <c r="A5912" s="1">
        <v>2805</v>
      </c>
      <c r="B5912" s="1" t="s">
        <v>1121</v>
      </c>
      <c r="C5912" s="1" t="s">
        <v>13428</v>
      </c>
      <c r="D5912" s="1" t="s">
        <v>11225</v>
      </c>
      <c r="E5912" s="8">
        <f t="shared" ca="1" si="23"/>
        <v>0.74247839385787662</v>
      </c>
    </row>
    <row r="5913" spans="1:5" ht="15.75" customHeight="1" x14ac:dyDescent="0.3">
      <c r="A5913" s="1">
        <v>2805</v>
      </c>
      <c r="B5913" s="1" t="s">
        <v>2216</v>
      </c>
      <c r="C5913" s="1" t="s">
        <v>13428</v>
      </c>
      <c r="D5913" s="1" t="s">
        <v>2217</v>
      </c>
      <c r="E5913" s="8">
        <f t="shared" ca="1" si="23"/>
        <v>7.7512068303323134E-2</v>
      </c>
    </row>
    <row r="5914" spans="1:5" ht="15.75" customHeight="1" x14ac:dyDescent="0.3">
      <c r="A5914" s="1">
        <v>2806</v>
      </c>
      <c r="B5914" s="1" t="s">
        <v>7546</v>
      </c>
      <c r="C5914" s="1" t="s">
        <v>13428</v>
      </c>
      <c r="D5914" s="1" t="s">
        <v>7547</v>
      </c>
      <c r="E5914" s="8">
        <f t="shared" ca="1" si="23"/>
        <v>0.7442514372703688</v>
      </c>
    </row>
    <row r="5915" spans="1:5" ht="15.75" customHeight="1" x14ac:dyDescent="0.3">
      <c r="A5915" s="1">
        <v>2806</v>
      </c>
      <c r="B5915" s="1" t="s">
        <v>6784</v>
      </c>
      <c r="C5915" s="1" t="s">
        <v>13428</v>
      </c>
      <c r="D5915" s="1" t="s">
        <v>12027</v>
      </c>
      <c r="E5915" s="8">
        <f t="shared" ca="1" si="23"/>
        <v>0.29194904860980142</v>
      </c>
    </row>
    <row r="5916" spans="1:5" ht="15.75" customHeight="1" x14ac:dyDescent="0.3">
      <c r="A5916" s="1">
        <v>2807</v>
      </c>
      <c r="B5916" s="1" t="s">
        <v>1149</v>
      </c>
      <c r="C5916" s="1" t="s">
        <v>13428</v>
      </c>
      <c r="D5916" s="1" t="s">
        <v>12195</v>
      </c>
      <c r="E5916" s="8">
        <f t="shared" ca="1" si="23"/>
        <v>0.92462129211807176</v>
      </c>
    </row>
    <row r="5917" spans="1:5" ht="15.75" customHeight="1" x14ac:dyDescent="0.3">
      <c r="A5917" s="1">
        <v>2807</v>
      </c>
      <c r="B5917" s="1" t="s">
        <v>9596</v>
      </c>
      <c r="C5917" s="1" t="s">
        <v>13428</v>
      </c>
      <c r="D5917" s="1" t="s">
        <v>9597</v>
      </c>
      <c r="E5917" s="8">
        <f t="shared" ca="1" si="23"/>
        <v>0.46989591850788803</v>
      </c>
    </row>
    <row r="5918" spans="1:5" ht="15.75" customHeight="1" x14ac:dyDescent="0.3">
      <c r="A5918" s="1">
        <v>2808</v>
      </c>
      <c r="B5918" s="1" t="s">
        <v>9771</v>
      </c>
      <c r="C5918" s="1" t="s">
        <v>13428</v>
      </c>
      <c r="D5918" s="1" t="s">
        <v>9772</v>
      </c>
      <c r="E5918" s="8">
        <f t="shared" ca="1" si="23"/>
        <v>0.17788936320392501</v>
      </c>
    </row>
    <row r="5919" spans="1:5" ht="15.75" customHeight="1" x14ac:dyDescent="0.3">
      <c r="A5919" s="1">
        <v>2808</v>
      </c>
      <c r="B5919" s="1" t="s">
        <v>4739</v>
      </c>
      <c r="C5919" s="1" t="s">
        <v>13428</v>
      </c>
      <c r="D5919" s="1" t="s">
        <v>7433</v>
      </c>
      <c r="E5919" s="8">
        <f t="shared" ca="1" si="23"/>
        <v>0.25237485180873109</v>
      </c>
    </row>
    <row r="5920" spans="1:5" ht="15.75" customHeight="1" x14ac:dyDescent="0.3">
      <c r="A5920" s="1">
        <v>2809</v>
      </c>
      <c r="B5920" s="1" t="s">
        <v>6471</v>
      </c>
      <c r="C5920" s="1" t="s">
        <v>13428</v>
      </c>
      <c r="D5920" s="1" t="s">
        <v>13311</v>
      </c>
      <c r="E5920" s="8">
        <f t="shared" ca="1" si="23"/>
        <v>0.88787883899165487</v>
      </c>
    </row>
    <row r="5921" spans="1:5" ht="15.75" customHeight="1" x14ac:dyDescent="0.3">
      <c r="A5921" s="1">
        <v>2809</v>
      </c>
      <c r="B5921" s="1" t="s">
        <v>9717</v>
      </c>
      <c r="C5921" s="1" t="s">
        <v>13428</v>
      </c>
      <c r="D5921" s="1" t="s">
        <v>9718</v>
      </c>
      <c r="E5921" s="8">
        <f t="shared" ca="1" si="23"/>
        <v>0.90678597689876284</v>
      </c>
    </row>
    <row r="5922" spans="1:5" ht="15.75" customHeight="1" x14ac:dyDescent="0.3">
      <c r="A5922" s="1">
        <v>2810</v>
      </c>
      <c r="B5922" s="1" t="s">
        <v>12797</v>
      </c>
      <c r="C5922" s="1" t="s">
        <v>13428</v>
      </c>
      <c r="D5922" s="1" t="s">
        <v>12964</v>
      </c>
      <c r="E5922" s="8">
        <f t="shared" ca="1" si="23"/>
        <v>0.45828705036223782</v>
      </c>
    </row>
    <row r="5923" spans="1:5" ht="15.75" customHeight="1" x14ac:dyDescent="0.3">
      <c r="A5923" s="1">
        <v>2810</v>
      </c>
      <c r="B5923" s="1" t="s">
        <v>4233</v>
      </c>
      <c r="C5923" s="1" t="s">
        <v>13428</v>
      </c>
      <c r="D5923" s="1" t="s">
        <v>12925</v>
      </c>
      <c r="E5923" s="8">
        <f t="shared" ca="1" si="23"/>
        <v>0.92428803845647489</v>
      </c>
    </row>
    <row r="5924" spans="1:5" ht="15.75" customHeight="1" x14ac:dyDescent="0.3">
      <c r="A5924" s="1">
        <v>2811</v>
      </c>
      <c r="B5924" s="1" t="s">
        <v>4595</v>
      </c>
      <c r="C5924" s="1" t="s">
        <v>13428</v>
      </c>
      <c r="D5924" s="1" t="s">
        <v>11933</v>
      </c>
      <c r="E5924" s="8">
        <f t="shared" ca="1" si="23"/>
        <v>0.90474444643794683</v>
      </c>
    </row>
    <row r="5925" spans="1:5" ht="15.75" customHeight="1" x14ac:dyDescent="0.3">
      <c r="A5925" s="1">
        <v>2811</v>
      </c>
      <c r="B5925" s="1" t="s">
        <v>12232</v>
      </c>
      <c r="C5925" s="1" t="s">
        <v>13428</v>
      </c>
      <c r="D5925" s="1" t="s">
        <v>12753</v>
      </c>
      <c r="E5925" s="8">
        <f t="shared" ca="1" si="23"/>
        <v>0.4318312378163589</v>
      </c>
    </row>
    <row r="5926" spans="1:5" ht="15.75" customHeight="1" x14ac:dyDescent="0.3">
      <c r="A5926" s="1">
        <v>2812</v>
      </c>
      <c r="B5926" s="1" t="s">
        <v>6706</v>
      </c>
      <c r="C5926" s="1" t="s">
        <v>13428</v>
      </c>
      <c r="D5926" s="1" t="s">
        <v>6707</v>
      </c>
      <c r="E5926" s="8">
        <f t="shared" ca="1" si="23"/>
        <v>0.34835980525382038</v>
      </c>
    </row>
    <row r="5927" spans="1:5" ht="15.75" customHeight="1" x14ac:dyDescent="0.3">
      <c r="A5927" s="1">
        <v>2812</v>
      </c>
      <c r="B5927" s="1" t="s">
        <v>11590</v>
      </c>
      <c r="C5927" s="1" t="s">
        <v>13428</v>
      </c>
      <c r="D5927" s="1" t="s">
        <v>12635</v>
      </c>
      <c r="E5927" s="8">
        <f t="shared" ca="1" si="23"/>
        <v>0.90144682915702423</v>
      </c>
    </row>
    <row r="5928" spans="1:5" ht="15.75" customHeight="1" x14ac:dyDescent="0.3">
      <c r="A5928" s="1">
        <v>2813</v>
      </c>
      <c r="B5928" s="1" t="s">
        <v>10496</v>
      </c>
      <c r="C5928" s="1" t="s">
        <v>13428</v>
      </c>
      <c r="D5928" s="1" t="s">
        <v>10497</v>
      </c>
      <c r="E5928" s="8">
        <f t="shared" ca="1" si="23"/>
        <v>0.3004217475084725</v>
      </c>
    </row>
    <row r="5929" spans="1:5" ht="15.75" customHeight="1" x14ac:dyDescent="0.3">
      <c r="A5929" s="1">
        <v>2813</v>
      </c>
      <c r="B5929" s="1" t="s">
        <v>11807</v>
      </c>
      <c r="C5929" s="1" t="s">
        <v>13428</v>
      </c>
      <c r="D5929" s="1" t="s">
        <v>12813</v>
      </c>
      <c r="E5929" s="8">
        <f t="shared" ca="1" si="23"/>
        <v>0.77168582347759462</v>
      </c>
    </row>
    <row r="5930" spans="1:5" ht="15.75" customHeight="1" x14ac:dyDescent="0.3">
      <c r="A5930" s="1">
        <v>2814</v>
      </c>
      <c r="B5930" s="1" t="s">
        <v>7264</v>
      </c>
      <c r="C5930" s="1" t="s">
        <v>13428</v>
      </c>
      <c r="D5930" s="1" t="s">
        <v>7265</v>
      </c>
      <c r="E5930" s="8">
        <f t="shared" ca="1" si="23"/>
        <v>0.26604727689334828</v>
      </c>
    </row>
    <row r="5931" spans="1:5" ht="15.75" customHeight="1" x14ac:dyDescent="0.3">
      <c r="A5931" s="1">
        <v>2814</v>
      </c>
      <c r="B5931" s="1" t="s">
        <v>8232</v>
      </c>
      <c r="C5931" s="1" t="s">
        <v>13428</v>
      </c>
      <c r="D5931" s="1" t="s">
        <v>8233</v>
      </c>
      <c r="E5931" s="8">
        <f t="shared" ca="1" si="23"/>
        <v>0.16381664023526199</v>
      </c>
    </row>
    <row r="5932" spans="1:5" ht="15.75" customHeight="1" x14ac:dyDescent="0.3">
      <c r="A5932" s="1">
        <v>2815</v>
      </c>
      <c r="B5932" s="1" t="s">
        <v>6371</v>
      </c>
      <c r="C5932" s="1" t="s">
        <v>13428</v>
      </c>
      <c r="D5932" s="1" t="s">
        <v>6372</v>
      </c>
      <c r="E5932" s="8">
        <f t="shared" ca="1" si="23"/>
        <v>0.97286019279719427</v>
      </c>
    </row>
    <row r="5933" spans="1:5" ht="15.75" customHeight="1" x14ac:dyDescent="0.3">
      <c r="A5933" s="1">
        <v>2815</v>
      </c>
      <c r="B5933" s="1" t="s">
        <v>6948</v>
      </c>
      <c r="C5933" s="1" t="s">
        <v>13428</v>
      </c>
      <c r="D5933" s="1" t="s">
        <v>13171</v>
      </c>
      <c r="E5933" s="8">
        <f t="shared" ca="1" si="23"/>
        <v>0.46440418052926646</v>
      </c>
    </row>
    <row r="5934" spans="1:5" ht="15.75" customHeight="1" x14ac:dyDescent="0.3">
      <c r="A5934" s="1">
        <v>2816</v>
      </c>
      <c r="B5934" s="1" t="s">
        <v>10443</v>
      </c>
      <c r="C5934" s="1" t="s">
        <v>13428</v>
      </c>
      <c r="D5934" s="1" t="s">
        <v>10967</v>
      </c>
      <c r="E5934" s="8">
        <f t="shared" ca="1" si="23"/>
        <v>0.61964979347910376</v>
      </c>
    </row>
    <row r="5935" spans="1:5" ht="15.75" customHeight="1" x14ac:dyDescent="0.3">
      <c r="A5935" s="1">
        <v>2816</v>
      </c>
      <c r="B5935" s="1" t="s">
        <v>12661</v>
      </c>
      <c r="C5935" s="1" t="s">
        <v>13428</v>
      </c>
      <c r="D5935" s="1" t="s">
        <v>12662</v>
      </c>
      <c r="E5935" s="8">
        <f t="shared" ca="1" si="23"/>
        <v>0.31216204061904562</v>
      </c>
    </row>
    <row r="5936" spans="1:5" ht="15.75" customHeight="1" x14ac:dyDescent="0.3">
      <c r="A5936" s="1">
        <v>2817</v>
      </c>
      <c r="B5936" s="1" t="s">
        <v>5602</v>
      </c>
      <c r="C5936" s="1" t="s">
        <v>13428</v>
      </c>
      <c r="D5936" s="1" t="s">
        <v>5603</v>
      </c>
      <c r="E5936" s="8">
        <f t="shared" ca="1" si="23"/>
        <v>0.33480804181546298</v>
      </c>
    </row>
    <row r="5937" spans="1:5" ht="15.75" customHeight="1" x14ac:dyDescent="0.3">
      <c r="A5937" s="1">
        <v>2817</v>
      </c>
      <c r="B5937" s="1" t="s">
        <v>6421</v>
      </c>
      <c r="C5937" s="1" t="s">
        <v>13428</v>
      </c>
      <c r="D5937" s="1" t="s">
        <v>12470</v>
      </c>
      <c r="E5937" s="8">
        <f t="shared" ca="1" si="23"/>
        <v>0.46507971543030591</v>
      </c>
    </row>
    <row r="5938" spans="1:5" ht="15.75" customHeight="1" x14ac:dyDescent="0.3">
      <c r="A5938" s="1">
        <v>2818</v>
      </c>
      <c r="B5938" s="1" t="s">
        <v>4477</v>
      </c>
      <c r="C5938" s="1" t="s">
        <v>13428</v>
      </c>
      <c r="D5938" s="1" t="s">
        <v>4478</v>
      </c>
      <c r="E5938" s="8">
        <f t="shared" ca="1" si="23"/>
        <v>0.20110686690811885</v>
      </c>
    </row>
    <row r="5939" spans="1:5" ht="15.75" customHeight="1" x14ac:dyDescent="0.3">
      <c r="A5939" s="1">
        <v>2818</v>
      </c>
      <c r="B5939" s="1" t="s">
        <v>10287</v>
      </c>
      <c r="C5939" s="1" t="s">
        <v>13428</v>
      </c>
      <c r="D5939" s="1" t="s">
        <v>10288</v>
      </c>
      <c r="E5939" s="8">
        <f t="shared" ca="1" si="23"/>
        <v>0.33167158493802806</v>
      </c>
    </row>
    <row r="5940" spans="1:5" ht="15.75" customHeight="1" x14ac:dyDescent="0.3">
      <c r="A5940" s="1">
        <v>2819</v>
      </c>
      <c r="B5940" s="1" t="s">
        <v>9903</v>
      </c>
      <c r="C5940" s="1" t="s">
        <v>13428</v>
      </c>
      <c r="D5940" s="1" t="s">
        <v>9904</v>
      </c>
      <c r="E5940" s="8">
        <f t="shared" ca="1" si="23"/>
        <v>8.1100305656976679E-2</v>
      </c>
    </row>
    <row r="5941" spans="1:5" ht="15.75" customHeight="1" x14ac:dyDescent="0.3">
      <c r="A5941" s="1">
        <v>2819</v>
      </c>
      <c r="B5941" s="1" t="s">
        <v>3020</v>
      </c>
      <c r="C5941" s="1" t="s">
        <v>13428</v>
      </c>
      <c r="D5941" s="1" t="s">
        <v>3021</v>
      </c>
      <c r="E5941" s="8">
        <f t="shared" ca="1" si="23"/>
        <v>0.22439845031761707</v>
      </c>
    </row>
    <row r="5942" spans="1:5" ht="15.75" customHeight="1" x14ac:dyDescent="0.3">
      <c r="A5942" s="1">
        <v>2820</v>
      </c>
      <c r="B5942" s="1" t="s">
        <v>5537</v>
      </c>
      <c r="C5942" s="1" t="s">
        <v>13428</v>
      </c>
      <c r="D5942" s="1" t="s">
        <v>5538</v>
      </c>
      <c r="E5942" s="8">
        <f t="shared" ca="1" si="23"/>
        <v>0.91244001525520724</v>
      </c>
    </row>
    <row r="5943" spans="1:5" ht="15.75" customHeight="1" x14ac:dyDescent="0.3">
      <c r="A5943" s="1">
        <v>2820</v>
      </c>
      <c r="B5943" s="1" t="s">
        <v>8344</v>
      </c>
      <c r="C5943" s="1" t="s">
        <v>13428</v>
      </c>
      <c r="D5943" s="1" t="s">
        <v>8345</v>
      </c>
      <c r="E5943" s="8">
        <f t="shared" ca="1" si="23"/>
        <v>0.39775148752517098</v>
      </c>
    </row>
    <row r="5944" spans="1:5" ht="15.75" customHeight="1" x14ac:dyDescent="0.3">
      <c r="A5944" s="1">
        <v>2821</v>
      </c>
      <c r="B5944" s="1" t="s">
        <v>9795</v>
      </c>
      <c r="C5944" s="1" t="s">
        <v>13428</v>
      </c>
      <c r="D5944" s="1" t="s">
        <v>10161</v>
      </c>
      <c r="E5944" s="8">
        <f t="shared" ca="1" si="23"/>
        <v>0.8785329828814602</v>
      </c>
    </row>
    <row r="5945" spans="1:5" ht="15.75" customHeight="1" x14ac:dyDescent="0.3">
      <c r="A5945" s="1">
        <v>2821</v>
      </c>
      <c r="B5945" s="1" t="s">
        <v>2191</v>
      </c>
      <c r="C5945" s="1" t="s">
        <v>13428</v>
      </c>
      <c r="D5945" s="1" t="s">
        <v>2192</v>
      </c>
      <c r="E5945" s="8">
        <f t="shared" ca="1" si="23"/>
        <v>0.63058079202849415</v>
      </c>
    </row>
    <row r="5946" spans="1:5" ht="15.75" customHeight="1" x14ac:dyDescent="0.3">
      <c r="A5946" s="1">
        <v>2822</v>
      </c>
      <c r="B5946" s="1" t="s">
        <v>11287</v>
      </c>
      <c r="C5946" s="1" t="s">
        <v>13428</v>
      </c>
      <c r="D5946" s="1" t="s">
        <v>12101</v>
      </c>
      <c r="E5946" s="8">
        <f t="shared" ca="1" si="23"/>
        <v>0.16393206681510997</v>
      </c>
    </row>
    <row r="5947" spans="1:5" ht="15.75" customHeight="1" x14ac:dyDescent="0.3">
      <c r="A5947" s="1">
        <v>2822</v>
      </c>
      <c r="B5947" s="1" t="s">
        <v>3058</v>
      </c>
      <c r="C5947" s="1" t="s">
        <v>13428</v>
      </c>
      <c r="D5947" s="1" t="s">
        <v>3059</v>
      </c>
      <c r="E5947" s="8">
        <f t="shared" ca="1" si="23"/>
        <v>0.97721930427417658</v>
      </c>
    </row>
    <row r="5948" spans="1:5" ht="15.75" customHeight="1" x14ac:dyDescent="0.3">
      <c r="A5948" s="1">
        <v>2823</v>
      </c>
      <c r="B5948" s="1" t="s">
        <v>6556</v>
      </c>
      <c r="C5948" s="1" t="s">
        <v>13428</v>
      </c>
      <c r="D5948" s="1" t="s">
        <v>6557</v>
      </c>
      <c r="E5948" s="8">
        <f t="shared" ca="1" si="23"/>
        <v>0.20779040366857648</v>
      </c>
    </row>
    <row r="5949" spans="1:5" ht="15.75" customHeight="1" x14ac:dyDescent="0.3">
      <c r="A5949" s="1">
        <v>2823</v>
      </c>
      <c r="B5949" s="1" t="s">
        <v>12835</v>
      </c>
      <c r="C5949" s="1" t="s">
        <v>13428</v>
      </c>
      <c r="D5949" s="1" t="s">
        <v>13274</v>
      </c>
      <c r="E5949" s="8">
        <f t="shared" ca="1" si="23"/>
        <v>0.7351229753442311</v>
      </c>
    </row>
    <row r="5950" spans="1:5" ht="15.75" customHeight="1" x14ac:dyDescent="0.3">
      <c r="A5950" s="1">
        <v>2824</v>
      </c>
      <c r="B5950" s="1" t="s">
        <v>12834</v>
      </c>
      <c r="C5950" s="1" t="s">
        <v>13428</v>
      </c>
      <c r="D5950" s="1" t="s">
        <v>13331</v>
      </c>
      <c r="E5950" s="8">
        <f t="shared" ca="1" si="23"/>
        <v>0.55936440182677905</v>
      </c>
    </row>
    <row r="5951" spans="1:5" ht="15.75" customHeight="1" x14ac:dyDescent="0.3">
      <c r="A5951" s="1">
        <v>2824</v>
      </c>
      <c r="B5951" s="1" t="s">
        <v>10551</v>
      </c>
      <c r="C5951" s="1" t="s">
        <v>13428</v>
      </c>
      <c r="D5951" s="1" t="s">
        <v>10552</v>
      </c>
      <c r="E5951" s="8">
        <f t="shared" ca="1" si="23"/>
        <v>2.7038025791129572E-2</v>
      </c>
    </row>
    <row r="5952" spans="1:5" ht="15.75" customHeight="1" x14ac:dyDescent="0.3">
      <c r="A5952" s="1">
        <v>2825</v>
      </c>
      <c r="B5952" s="1" t="s">
        <v>9206</v>
      </c>
      <c r="C5952" s="1" t="s">
        <v>13428</v>
      </c>
      <c r="D5952" s="1" t="s">
        <v>9207</v>
      </c>
      <c r="E5952" s="8">
        <f t="shared" ca="1" si="23"/>
        <v>7.3218728587558513E-2</v>
      </c>
    </row>
    <row r="5953" spans="1:5" ht="15.75" customHeight="1" x14ac:dyDescent="0.3">
      <c r="A5953" s="1">
        <v>2825</v>
      </c>
      <c r="B5953" s="1" t="s">
        <v>1249</v>
      </c>
      <c r="C5953" s="1" t="s">
        <v>13428</v>
      </c>
      <c r="D5953" s="1" t="s">
        <v>1250</v>
      </c>
      <c r="E5953" s="8">
        <f t="shared" ca="1" si="23"/>
        <v>0.43461395673778902</v>
      </c>
    </row>
    <row r="5954" spans="1:5" ht="15.75" customHeight="1" x14ac:dyDescent="0.3">
      <c r="A5954" s="1">
        <v>2826</v>
      </c>
      <c r="B5954" s="1" t="s">
        <v>10586</v>
      </c>
      <c r="C5954" s="1" t="s">
        <v>13428</v>
      </c>
      <c r="D5954" s="1" t="s">
        <v>10587</v>
      </c>
      <c r="E5954" s="8">
        <f t="shared" ca="1" si="23"/>
        <v>0.5057218626468708</v>
      </c>
    </row>
    <row r="5955" spans="1:5" ht="15.75" customHeight="1" x14ac:dyDescent="0.3">
      <c r="A5955" s="1">
        <v>2826</v>
      </c>
      <c r="B5955" s="1" t="s">
        <v>7213</v>
      </c>
      <c r="C5955" s="1" t="s">
        <v>13428</v>
      </c>
      <c r="D5955" s="1" t="s">
        <v>8999</v>
      </c>
      <c r="E5955" s="8">
        <f t="shared" ca="1" si="23"/>
        <v>0.86045886958582452</v>
      </c>
    </row>
    <row r="5956" spans="1:5" ht="15.75" customHeight="1" x14ac:dyDescent="0.3">
      <c r="A5956" s="1">
        <v>2827</v>
      </c>
      <c r="B5956" s="1" t="s">
        <v>10006</v>
      </c>
      <c r="C5956" s="1" t="s">
        <v>13428</v>
      </c>
      <c r="D5956" s="1" t="s">
        <v>10007</v>
      </c>
      <c r="E5956" s="8">
        <f t="shared" ca="1" si="23"/>
        <v>0.39499688131105681</v>
      </c>
    </row>
    <row r="5957" spans="1:5" ht="15.75" customHeight="1" x14ac:dyDescent="0.3">
      <c r="A5957" s="1">
        <v>2827</v>
      </c>
      <c r="B5957" s="1" t="s">
        <v>6504</v>
      </c>
      <c r="C5957" s="1" t="s">
        <v>13428</v>
      </c>
      <c r="D5957" s="1" t="s">
        <v>6505</v>
      </c>
      <c r="E5957" s="8">
        <f t="shared" ca="1" si="23"/>
        <v>0.55920692480429157</v>
      </c>
    </row>
    <row r="5958" spans="1:5" ht="15.75" customHeight="1" x14ac:dyDescent="0.3">
      <c r="A5958" s="1">
        <v>2828</v>
      </c>
      <c r="B5958" s="1" t="s">
        <v>71</v>
      </c>
      <c r="C5958" s="1" t="s">
        <v>13428</v>
      </c>
      <c r="D5958" s="1" t="s">
        <v>11032</v>
      </c>
      <c r="E5958" s="8">
        <f t="shared" ca="1" si="23"/>
        <v>6.2235497888227798E-3</v>
      </c>
    </row>
    <row r="5959" spans="1:5" ht="15.75" customHeight="1" x14ac:dyDescent="0.3">
      <c r="A5959" s="1">
        <v>2828</v>
      </c>
      <c r="B5959" s="1" t="s">
        <v>12132</v>
      </c>
      <c r="C5959" s="1" t="s">
        <v>13428</v>
      </c>
      <c r="D5959" s="1" t="s">
        <v>12133</v>
      </c>
      <c r="E5959" s="8">
        <f t="shared" ca="1" si="23"/>
        <v>3.4947942917815777E-2</v>
      </c>
    </row>
    <row r="5960" spans="1:5" ht="15.75" customHeight="1" x14ac:dyDescent="0.3">
      <c r="A5960" s="1">
        <v>2829</v>
      </c>
      <c r="B5960" s="1" t="s">
        <v>293</v>
      </c>
      <c r="C5960" s="1" t="s">
        <v>13428</v>
      </c>
      <c r="D5960" s="1" t="s">
        <v>6210</v>
      </c>
      <c r="E5960" s="8">
        <f t="shared" ca="1" si="23"/>
        <v>0.58797234538526322</v>
      </c>
    </row>
    <row r="5961" spans="1:5" ht="15.75" customHeight="1" x14ac:dyDescent="0.3">
      <c r="A5961" s="1">
        <v>2829</v>
      </c>
      <c r="B5961" s="1" t="s">
        <v>4063</v>
      </c>
      <c r="C5961" s="1" t="s">
        <v>13428</v>
      </c>
      <c r="D5961" s="1" t="s">
        <v>4064</v>
      </c>
      <c r="E5961" s="8">
        <f t="shared" ca="1" si="23"/>
        <v>0.16802312086040971</v>
      </c>
    </row>
    <row r="5962" spans="1:5" ht="15.75" customHeight="1" x14ac:dyDescent="0.3">
      <c r="A5962" s="1">
        <v>2830</v>
      </c>
      <c r="B5962" s="1" t="s">
        <v>3256</v>
      </c>
      <c r="C5962" s="1" t="s">
        <v>13428</v>
      </c>
      <c r="D5962" s="1" t="s">
        <v>11282</v>
      </c>
      <c r="E5962" s="8">
        <f t="shared" ca="1" si="23"/>
        <v>0.26939822674451319</v>
      </c>
    </row>
    <row r="5963" spans="1:5" ht="15.75" customHeight="1" x14ac:dyDescent="0.3">
      <c r="A5963" s="1">
        <v>2830</v>
      </c>
      <c r="B5963" s="1" t="s">
        <v>915</v>
      </c>
      <c r="C5963" s="1" t="s">
        <v>13428</v>
      </c>
      <c r="D5963" s="1" t="s">
        <v>4030</v>
      </c>
      <c r="E5963" s="8">
        <f t="shared" ca="1" si="23"/>
        <v>0.39713652259947074</v>
      </c>
    </row>
    <row r="5964" spans="1:5" ht="15.75" customHeight="1" x14ac:dyDescent="0.3">
      <c r="A5964" s="1">
        <v>2831</v>
      </c>
      <c r="B5964" s="1" t="s">
        <v>5130</v>
      </c>
      <c r="C5964" s="1" t="s">
        <v>13428</v>
      </c>
      <c r="D5964" s="1" t="s">
        <v>5131</v>
      </c>
      <c r="E5964" s="8">
        <f t="shared" ca="1" si="23"/>
        <v>0.81769142348445201</v>
      </c>
    </row>
    <row r="5965" spans="1:5" ht="15.75" customHeight="1" x14ac:dyDescent="0.3">
      <c r="A5965" s="1">
        <v>2831</v>
      </c>
      <c r="B5965" s="1" t="s">
        <v>6287</v>
      </c>
      <c r="C5965" s="1" t="s">
        <v>13428</v>
      </c>
      <c r="D5965" s="1" t="s">
        <v>7240</v>
      </c>
      <c r="E5965" s="8">
        <f t="shared" ca="1" si="23"/>
        <v>0.91108249057438739</v>
      </c>
    </row>
    <row r="5966" spans="1:5" ht="15.75" customHeight="1" x14ac:dyDescent="0.3">
      <c r="A5966" s="1">
        <v>2832</v>
      </c>
      <c r="B5966" s="1" t="s">
        <v>8162</v>
      </c>
      <c r="C5966" s="1" t="s">
        <v>13428</v>
      </c>
      <c r="D5966" s="1" t="s">
        <v>8905</v>
      </c>
      <c r="E5966" s="8">
        <f t="shared" ca="1" si="23"/>
        <v>5.0370771589454133E-3</v>
      </c>
    </row>
    <row r="5967" spans="1:5" ht="15.75" customHeight="1" x14ac:dyDescent="0.3">
      <c r="A5967" s="1">
        <v>2832</v>
      </c>
      <c r="B5967" s="1" t="s">
        <v>6521</v>
      </c>
      <c r="C5967" s="1" t="s">
        <v>13428</v>
      </c>
      <c r="D5967" s="1" t="s">
        <v>11110</v>
      </c>
      <c r="E5967" s="8">
        <f t="shared" ca="1" si="23"/>
        <v>8.8597614093047672E-2</v>
      </c>
    </row>
    <row r="5968" spans="1:5" ht="15.75" customHeight="1" x14ac:dyDescent="0.3">
      <c r="A5968" s="1">
        <v>2833</v>
      </c>
      <c r="B5968" s="1" t="s">
        <v>6283</v>
      </c>
      <c r="C5968" s="1" t="s">
        <v>13428</v>
      </c>
      <c r="D5968" s="1" t="s">
        <v>6284</v>
      </c>
      <c r="E5968" s="8">
        <f t="shared" ca="1" si="23"/>
        <v>0.39332896104225101</v>
      </c>
    </row>
    <row r="5969" spans="1:5" ht="15.75" customHeight="1" x14ac:dyDescent="0.3">
      <c r="A5969" s="1">
        <v>2833</v>
      </c>
      <c r="B5969" s="1" t="s">
        <v>2861</v>
      </c>
      <c r="C5969" s="1" t="s">
        <v>13428</v>
      </c>
      <c r="D5969" s="1" t="s">
        <v>11684</v>
      </c>
      <c r="E5969" s="8">
        <f t="shared" ca="1" si="23"/>
        <v>0.6315933574384921</v>
      </c>
    </row>
    <row r="5970" spans="1:5" ht="15.75" customHeight="1" x14ac:dyDescent="0.3">
      <c r="A5970" s="1">
        <v>2834</v>
      </c>
      <c r="B5970" s="1" t="s">
        <v>4833</v>
      </c>
      <c r="C5970" s="1" t="s">
        <v>13428</v>
      </c>
      <c r="D5970" s="1" t="s">
        <v>8252</v>
      </c>
      <c r="E5970" s="8">
        <f t="shared" ca="1" si="23"/>
        <v>0.88746137711042616</v>
      </c>
    </row>
    <row r="5971" spans="1:5" ht="15.75" customHeight="1" x14ac:dyDescent="0.3">
      <c r="A5971" s="1">
        <v>2834</v>
      </c>
      <c r="B5971" s="1" t="s">
        <v>658</v>
      </c>
      <c r="C5971" s="1" t="s">
        <v>13428</v>
      </c>
      <c r="D5971" s="1" t="s">
        <v>659</v>
      </c>
      <c r="E5971" s="8">
        <f t="shared" ca="1" si="23"/>
        <v>0.81302312496803641</v>
      </c>
    </row>
    <row r="5972" spans="1:5" ht="15.75" customHeight="1" x14ac:dyDescent="0.3">
      <c r="A5972" s="1">
        <v>2835</v>
      </c>
      <c r="B5972" s="1" t="s">
        <v>6091</v>
      </c>
      <c r="C5972" s="1" t="s">
        <v>13428</v>
      </c>
      <c r="D5972" s="1" t="s">
        <v>6092</v>
      </c>
      <c r="E5972" s="8">
        <f t="shared" ca="1" si="23"/>
        <v>0.36163178603209178</v>
      </c>
    </row>
    <row r="5973" spans="1:5" ht="15.75" customHeight="1" x14ac:dyDescent="0.3">
      <c r="A5973" s="1">
        <v>2835</v>
      </c>
      <c r="B5973" s="1" t="s">
        <v>5583</v>
      </c>
      <c r="C5973" s="1" t="s">
        <v>13428</v>
      </c>
      <c r="D5973" s="1" t="s">
        <v>9049</v>
      </c>
      <c r="E5973" s="8">
        <f t="shared" ca="1" si="23"/>
        <v>0.26911422543433194</v>
      </c>
    </row>
    <row r="5974" spans="1:5" ht="15.75" customHeight="1" x14ac:dyDescent="0.3">
      <c r="A5974" s="1">
        <v>2836</v>
      </c>
      <c r="B5974" s="1" t="s">
        <v>8986</v>
      </c>
      <c r="C5974" s="1" t="s">
        <v>13428</v>
      </c>
      <c r="D5974" s="1" t="s">
        <v>8987</v>
      </c>
      <c r="E5974" s="8">
        <f t="shared" ca="1" si="23"/>
        <v>0.1621446069433351</v>
      </c>
    </row>
    <row r="5975" spans="1:5" ht="15.75" customHeight="1" x14ac:dyDescent="0.3">
      <c r="A5975" s="1">
        <v>2836</v>
      </c>
      <c r="B5975" s="1" t="s">
        <v>711</v>
      </c>
      <c r="C5975" s="1" t="s">
        <v>13428</v>
      </c>
      <c r="D5975" s="1" t="s">
        <v>11838</v>
      </c>
      <c r="E5975" s="8">
        <f t="shared" ca="1" si="23"/>
        <v>0.37305258140040898</v>
      </c>
    </row>
    <row r="5976" spans="1:5" ht="15.75" customHeight="1" x14ac:dyDescent="0.3">
      <c r="A5976" s="1">
        <v>2837</v>
      </c>
      <c r="B5976" s="1" t="s">
        <v>5318</v>
      </c>
      <c r="C5976" s="1" t="s">
        <v>13428</v>
      </c>
      <c r="D5976" s="1" t="s">
        <v>5319</v>
      </c>
      <c r="E5976" s="8">
        <f t="shared" ca="1" si="23"/>
        <v>0.55689259477676434</v>
      </c>
    </row>
    <row r="5977" spans="1:5" ht="15.75" customHeight="1" x14ac:dyDescent="0.3">
      <c r="A5977" s="1">
        <v>2837</v>
      </c>
      <c r="B5977" s="1" t="s">
        <v>919</v>
      </c>
      <c r="C5977" s="1" t="s">
        <v>13428</v>
      </c>
      <c r="D5977" s="1" t="s">
        <v>920</v>
      </c>
      <c r="E5977" s="8">
        <f t="shared" ca="1" si="23"/>
        <v>0.81278103359608989</v>
      </c>
    </row>
    <row r="5978" spans="1:5" ht="15.75" customHeight="1" x14ac:dyDescent="0.3">
      <c r="A5978" s="1">
        <v>2838</v>
      </c>
      <c r="B5978" s="1" t="s">
        <v>867</v>
      </c>
      <c r="C5978" s="1" t="s">
        <v>13428</v>
      </c>
      <c r="D5978" s="1" t="s">
        <v>868</v>
      </c>
      <c r="E5978" s="8">
        <f t="shared" ca="1" si="23"/>
        <v>0.34076270447834345</v>
      </c>
    </row>
    <row r="5979" spans="1:5" ht="15.75" customHeight="1" x14ac:dyDescent="0.3">
      <c r="A5979" s="1">
        <v>2838</v>
      </c>
      <c r="B5979" s="1" t="s">
        <v>6403</v>
      </c>
      <c r="C5979" s="1" t="s">
        <v>13428</v>
      </c>
      <c r="D5979" s="1" t="s">
        <v>6404</v>
      </c>
      <c r="E5979" s="8">
        <f t="shared" ca="1" si="23"/>
        <v>8.0536626407522127E-2</v>
      </c>
    </row>
    <row r="5980" spans="1:5" ht="15.75" customHeight="1" x14ac:dyDescent="0.3">
      <c r="A5980" s="1">
        <v>2839</v>
      </c>
      <c r="B5980" s="1" t="s">
        <v>4998</v>
      </c>
      <c r="C5980" s="1" t="s">
        <v>13428</v>
      </c>
      <c r="D5980" s="1" t="s">
        <v>8450</v>
      </c>
      <c r="E5980" s="8">
        <f t="shared" ca="1" si="23"/>
        <v>0.92991034748205947</v>
      </c>
    </row>
    <row r="5981" spans="1:5" ht="15.75" customHeight="1" x14ac:dyDescent="0.3">
      <c r="A5981" s="1">
        <v>2839</v>
      </c>
      <c r="B5981" s="1" t="s">
        <v>8095</v>
      </c>
      <c r="C5981" s="1" t="s">
        <v>13428</v>
      </c>
      <c r="D5981" s="1" t="s">
        <v>8096</v>
      </c>
      <c r="E5981" s="8">
        <f t="shared" ca="1" si="23"/>
        <v>0.73957536740859764</v>
      </c>
    </row>
    <row r="5982" spans="1:5" ht="15.75" customHeight="1" x14ac:dyDescent="0.3">
      <c r="A5982" s="1">
        <v>2840</v>
      </c>
      <c r="B5982" s="1" t="s">
        <v>1465</v>
      </c>
      <c r="C5982" s="1" t="s">
        <v>13428</v>
      </c>
      <c r="D5982" s="1" t="s">
        <v>12214</v>
      </c>
      <c r="E5982" s="8">
        <f t="shared" ca="1" si="23"/>
        <v>0.45003803591116975</v>
      </c>
    </row>
    <row r="5983" spans="1:5" ht="15.75" customHeight="1" x14ac:dyDescent="0.3">
      <c r="A5983" s="1">
        <v>2840</v>
      </c>
      <c r="B5983" s="1" t="s">
        <v>2705</v>
      </c>
      <c r="C5983" s="1" t="s">
        <v>13428</v>
      </c>
      <c r="D5983" s="1" t="s">
        <v>2706</v>
      </c>
      <c r="E5983" s="8">
        <f t="shared" ca="1" si="23"/>
        <v>0.60919667645879561</v>
      </c>
    </row>
    <row r="5984" spans="1:5" ht="15.75" customHeight="1" x14ac:dyDescent="0.3">
      <c r="A5984" s="1">
        <v>2841</v>
      </c>
      <c r="B5984" s="1" t="s">
        <v>1235</v>
      </c>
      <c r="C5984" s="1" t="s">
        <v>13428</v>
      </c>
      <c r="D5984" s="1" t="s">
        <v>12926</v>
      </c>
      <c r="E5984" s="8">
        <f t="shared" ca="1" si="23"/>
        <v>0.35869768781503886</v>
      </c>
    </row>
    <row r="5985" spans="1:5" ht="15.75" customHeight="1" x14ac:dyDescent="0.3">
      <c r="A5985" s="1">
        <v>2841</v>
      </c>
      <c r="B5985" s="1" t="s">
        <v>11535</v>
      </c>
      <c r="C5985" s="1" t="s">
        <v>13428</v>
      </c>
      <c r="D5985" s="1" t="s">
        <v>11536</v>
      </c>
      <c r="E5985" s="8">
        <f t="shared" ca="1" si="23"/>
        <v>0.24409718599519914</v>
      </c>
    </row>
    <row r="5986" spans="1:5" ht="15.75" customHeight="1" x14ac:dyDescent="0.3">
      <c r="A5986" s="1">
        <v>2842</v>
      </c>
      <c r="B5986" s="1" t="s">
        <v>8694</v>
      </c>
      <c r="C5986" s="1" t="s">
        <v>13428</v>
      </c>
      <c r="D5986" s="1" t="s">
        <v>13035</v>
      </c>
      <c r="E5986" s="8">
        <f t="shared" ca="1" si="23"/>
        <v>0.40730632260325517</v>
      </c>
    </row>
    <row r="5987" spans="1:5" ht="15.75" customHeight="1" x14ac:dyDescent="0.3">
      <c r="A5987" s="1">
        <v>2842</v>
      </c>
      <c r="B5987" s="1" t="s">
        <v>7270</v>
      </c>
      <c r="C5987" s="1" t="s">
        <v>13428</v>
      </c>
      <c r="D5987" s="1" t="s">
        <v>7271</v>
      </c>
      <c r="E5987" s="8">
        <f t="shared" ca="1" si="23"/>
        <v>0.98359587519175951</v>
      </c>
    </row>
    <row r="5988" spans="1:5" ht="15.75" customHeight="1" x14ac:dyDescent="0.3">
      <c r="A5988" s="1">
        <v>2843</v>
      </c>
      <c r="B5988" s="1" t="s">
        <v>7015</v>
      </c>
      <c r="C5988" s="1" t="s">
        <v>13428</v>
      </c>
      <c r="D5988" s="1" t="s">
        <v>8770</v>
      </c>
      <c r="E5988" s="8">
        <f t="shared" ca="1" si="23"/>
        <v>0.96997735028573073</v>
      </c>
    </row>
    <row r="5989" spans="1:5" ht="15.75" customHeight="1" x14ac:dyDescent="0.3">
      <c r="A5989" s="1">
        <v>2843</v>
      </c>
      <c r="B5989" s="1" t="s">
        <v>11283</v>
      </c>
      <c r="C5989" s="1" t="s">
        <v>13428</v>
      </c>
      <c r="D5989" s="1" t="s">
        <v>11284</v>
      </c>
      <c r="E5989" s="8">
        <f t="shared" ca="1" si="23"/>
        <v>0.70435987394541399</v>
      </c>
    </row>
    <row r="5990" spans="1:5" ht="15.75" customHeight="1" x14ac:dyDescent="0.3">
      <c r="A5990" s="1">
        <v>2844</v>
      </c>
      <c r="B5990" s="1" t="s">
        <v>6203</v>
      </c>
      <c r="C5990" s="1" t="s">
        <v>13428</v>
      </c>
      <c r="D5990" s="1" t="s">
        <v>6204</v>
      </c>
      <c r="E5990" s="8">
        <f t="shared" ca="1" si="23"/>
        <v>0.16725843560239972</v>
      </c>
    </row>
    <row r="5991" spans="1:5" ht="15.75" customHeight="1" x14ac:dyDescent="0.3">
      <c r="A5991" s="1">
        <v>2844</v>
      </c>
      <c r="B5991" s="1" t="s">
        <v>2570</v>
      </c>
      <c r="C5991" s="1" t="s">
        <v>13428</v>
      </c>
      <c r="D5991" s="1" t="s">
        <v>2571</v>
      </c>
      <c r="E5991" s="8">
        <f t="shared" ca="1" si="23"/>
        <v>0.86771071565829749</v>
      </c>
    </row>
    <row r="5992" spans="1:5" ht="15.75" customHeight="1" x14ac:dyDescent="0.3">
      <c r="A5992" s="1">
        <v>2845</v>
      </c>
      <c r="B5992" s="1" t="s">
        <v>4392</v>
      </c>
      <c r="C5992" s="1" t="s">
        <v>13428</v>
      </c>
      <c r="D5992" s="1" t="s">
        <v>4393</v>
      </c>
      <c r="E5992" s="8">
        <f t="shared" ca="1" si="23"/>
        <v>0.931524583748222</v>
      </c>
    </row>
    <row r="5993" spans="1:5" ht="15.75" customHeight="1" x14ac:dyDescent="0.3">
      <c r="A5993" s="1">
        <v>2845</v>
      </c>
      <c r="B5993" s="1" t="s">
        <v>3329</v>
      </c>
      <c r="C5993" s="1" t="s">
        <v>13428</v>
      </c>
      <c r="D5993" s="1" t="s">
        <v>3799</v>
      </c>
      <c r="E5993" s="8">
        <f t="shared" ca="1" si="23"/>
        <v>5.1157216292576524E-2</v>
      </c>
    </row>
    <row r="5994" spans="1:5" ht="15.75" customHeight="1" x14ac:dyDescent="0.3">
      <c r="A5994" s="1">
        <v>2846</v>
      </c>
      <c r="B5994" s="1" t="s">
        <v>5964</v>
      </c>
      <c r="C5994" s="1" t="s">
        <v>13428</v>
      </c>
      <c r="D5994" s="1" t="s">
        <v>5965</v>
      </c>
      <c r="E5994" s="8">
        <f t="shared" ca="1" si="23"/>
        <v>0.30133721669859204</v>
      </c>
    </row>
    <row r="5995" spans="1:5" ht="15.75" customHeight="1" x14ac:dyDescent="0.3">
      <c r="A5995" s="1">
        <v>2846</v>
      </c>
      <c r="B5995" s="1" t="s">
        <v>5736</v>
      </c>
      <c r="C5995" s="1" t="s">
        <v>13428</v>
      </c>
      <c r="D5995" s="1" t="s">
        <v>9450</v>
      </c>
      <c r="E5995" s="8">
        <f t="shared" ca="1" si="23"/>
        <v>0.40724457692677873</v>
      </c>
    </row>
    <row r="5996" spans="1:5" ht="15.75" customHeight="1" x14ac:dyDescent="0.3">
      <c r="A5996" s="1">
        <v>2847</v>
      </c>
      <c r="B5996" s="1" t="s">
        <v>687</v>
      </c>
      <c r="C5996" s="1" t="s">
        <v>13428</v>
      </c>
      <c r="D5996" s="1" t="s">
        <v>9304</v>
      </c>
      <c r="E5996" s="8">
        <f t="shared" ca="1" si="23"/>
        <v>0.96851235692712101</v>
      </c>
    </row>
    <row r="5997" spans="1:5" ht="15.75" customHeight="1" x14ac:dyDescent="0.3">
      <c r="A5997" s="1">
        <v>2847</v>
      </c>
      <c r="B5997" s="1" t="s">
        <v>6562</v>
      </c>
      <c r="C5997" s="1" t="s">
        <v>13428</v>
      </c>
      <c r="D5997" s="1" t="s">
        <v>6563</v>
      </c>
      <c r="E5997" s="8">
        <f t="shared" ca="1" si="23"/>
        <v>0.90974355333826917</v>
      </c>
    </row>
    <row r="5998" spans="1:5" ht="15.75" customHeight="1" x14ac:dyDescent="0.3">
      <c r="A5998" s="1">
        <v>2848</v>
      </c>
      <c r="B5998" s="1" t="s">
        <v>3733</v>
      </c>
      <c r="C5998" s="1" t="s">
        <v>13428</v>
      </c>
      <c r="D5998" s="1" t="s">
        <v>3734</v>
      </c>
      <c r="E5998" s="8">
        <f t="shared" ca="1" si="23"/>
        <v>0.38979693237772162</v>
      </c>
    </row>
    <row r="5999" spans="1:5" ht="15.75" customHeight="1" x14ac:dyDescent="0.3">
      <c r="A5999" s="1">
        <v>2848</v>
      </c>
      <c r="B5999" s="1" t="s">
        <v>13169</v>
      </c>
      <c r="C5999" s="1" t="s">
        <v>13428</v>
      </c>
      <c r="D5999" s="1" t="s">
        <v>13223</v>
      </c>
      <c r="E5999" s="8">
        <f t="shared" ca="1" si="23"/>
        <v>0.16513230128614687</v>
      </c>
    </row>
    <row r="6000" spans="1:5" ht="15.75" customHeight="1" x14ac:dyDescent="0.3">
      <c r="A6000" s="1">
        <v>2849</v>
      </c>
      <c r="B6000" s="1" t="s">
        <v>7619</v>
      </c>
      <c r="C6000" s="1" t="s">
        <v>13428</v>
      </c>
      <c r="D6000" s="1" t="s">
        <v>10601</v>
      </c>
      <c r="E6000" s="8">
        <f t="shared" ca="1" si="23"/>
        <v>0.36460505041300506</v>
      </c>
    </row>
    <row r="6001" spans="1:5" ht="15.75" customHeight="1" x14ac:dyDescent="0.3">
      <c r="A6001" s="1">
        <v>2849</v>
      </c>
      <c r="B6001" s="1" t="s">
        <v>8884</v>
      </c>
      <c r="C6001" s="1" t="s">
        <v>13428</v>
      </c>
      <c r="D6001" s="1" t="s">
        <v>9560</v>
      </c>
      <c r="E6001" s="8">
        <f t="shared" ca="1" si="23"/>
        <v>0.46724091237941789</v>
      </c>
    </row>
    <row r="6002" spans="1:5" ht="15.75" customHeight="1" x14ac:dyDescent="0.3">
      <c r="A6002" s="1">
        <v>2850</v>
      </c>
      <c r="B6002" s="1" t="s">
        <v>4634</v>
      </c>
      <c r="C6002" s="1" t="s">
        <v>13428</v>
      </c>
      <c r="D6002" s="1" t="s">
        <v>8411</v>
      </c>
      <c r="E6002" s="8">
        <f t="shared" ca="1" si="23"/>
        <v>0.82515339818260136</v>
      </c>
    </row>
    <row r="6003" spans="1:5" ht="15.75" customHeight="1" x14ac:dyDescent="0.3">
      <c r="A6003" s="1">
        <v>2850</v>
      </c>
      <c r="B6003" s="1" t="s">
        <v>4141</v>
      </c>
      <c r="C6003" s="1" t="s">
        <v>13428</v>
      </c>
      <c r="D6003" s="1" t="s">
        <v>4142</v>
      </c>
      <c r="E6003" s="8">
        <f t="shared" ca="1" si="23"/>
        <v>0.86760195161430209</v>
      </c>
    </row>
    <row r="6004" spans="1:5" ht="15.75" customHeight="1" x14ac:dyDescent="0.3">
      <c r="A6004" s="1">
        <v>2851</v>
      </c>
      <c r="B6004" s="1" t="s">
        <v>4638</v>
      </c>
      <c r="C6004" s="1" t="s">
        <v>13428</v>
      </c>
      <c r="D6004" s="1" t="s">
        <v>4639</v>
      </c>
      <c r="E6004" s="8">
        <f t="shared" ca="1" si="23"/>
        <v>0.93215467290451581</v>
      </c>
    </row>
    <row r="6005" spans="1:5" ht="15.75" customHeight="1" x14ac:dyDescent="0.3">
      <c r="A6005" s="1">
        <v>2851</v>
      </c>
      <c r="B6005" s="1" t="s">
        <v>6863</v>
      </c>
      <c r="C6005" s="1" t="s">
        <v>13428</v>
      </c>
      <c r="D6005" s="1" t="s">
        <v>6864</v>
      </c>
      <c r="E6005" s="8">
        <f t="shared" ca="1" si="23"/>
        <v>0.8798682510823328</v>
      </c>
    </row>
    <row r="6006" spans="1:5" ht="15.75" customHeight="1" x14ac:dyDescent="0.3">
      <c r="A6006" s="1">
        <v>2852</v>
      </c>
      <c r="B6006" s="1" t="s">
        <v>6826</v>
      </c>
      <c r="C6006" s="1" t="s">
        <v>13428</v>
      </c>
      <c r="D6006" s="1" t="s">
        <v>6827</v>
      </c>
      <c r="E6006" s="8">
        <f t="shared" ca="1" si="23"/>
        <v>0.82956940802615531</v>
      </c>
    </row>
    <row r="6007" spans="1:5" ht="15.75" customHeight="1" x14ac:dyDescent="0.3">
      <c r="A6007" s="1">
        <v>2852</v>
      </c>
      <c r="B6007" s="1" t="s">
        <v>12328</v>
      </c>
      <c r="C6007" s="1" t="s">
        <v>13428</v>
      </c>
      <c r="D6007" s="1" t="s">
        <v>12329</v>
      </c>
      <c r="E6007" s="8">
        <f t="shared" ca="1" si="23"/>
        <v>0.31127702066107299</v>
      </c>
    </row>
    <row r="6008" spans="1:5" ht="15.75" customHeight="1" x14ac:dyDescent="0.3">
      <c r="A6008" s="1">
        <v>2853</v>
      </c>
      <c r="B6008" s="1" t="s">
        <v>2197</v>
      </c>
      <c r="C6008" s="1" t="s">
        <v>13428</v>
      </c>
      <c r="D6008" s="1" t="s">
        <v>4518</v>
      </c>
      <c r="E6008" s="8">
        <f t="shared" ca="1" si="23"/>
        <v>0.56060989317186571</v>
      </c>
    </row>
    <row r="6009" spans="1:5" ht="15.75" customHeight="1" x14ac:dyDescent="0.3">
      <c r="A6009" s="1">
        <v>2853</v>
      </c>
      <c r="B6009" s="1" t="s">
        <v>4679</v>
      </c>
      <c r="C6009" s="1" t="s">
        <v>13428</v>
      </c>
      <c r="D6009" s="1" t="s">
        <v>4680</v>
      </c>
      <c r="E6009" s="8">
        <f t="shared" ca="1" si="23"/>
        <v>0.67171776871525546</v>
      </c>
    </row>
    <row r="6010" spans="1:5" ht="15.75" customHeight="1" x14ac:dyDescent="0.3">
      <c r="A6010" s="1">
        <v>2854</v>
      </c>
      <c r="B6010" s="1" t="s">
        <v>12036</v>
      </c>
      <c r="C6010" s="1" t="s">
        <v>13428</v>
      </c>
      <c r="D6010" s="1" t="s">
        <v>12037</v>
      </c>
      <c r="E6010" s="8">
        <f t="shared" ca="1" si="23"/>
        <v>0.74559194637635517</v>
      </c>
    </row>
    <row r="6011" spans="1:5" ht="15.75" customHeight="1" x14ac:dyDescent="0.3">
      <c r="A6011" s="1">
        <v>2854</v>
      </c>
      <c r="B6011" s="1" t="s">
        <v>10883</v>
      </c>
      <c r="C6011" s="1" t="s">
        <v>13428</v>
      </c>
      <c r="D6011" s="1" t="s">
        <v>10884</v>
      </c>
      <c r="E6011" s="8">
        <f t="shared" ca="1" si="23"/>
        <v>0.28782029200962267</v>
      </c>
    </row>
    <row r="6012" spans="1:5" ht="15.75" customHeight="1" x14ac:dyDescent="0.3">
      <c r="A6012" s="1">
        <v>2855</v>
      </c>
      <c r="B6012" s="1" t="s">
        <v>5079</v>
      </c>
      <c r="C6012" s="1" t="s">
        <v>13428</v>
      </c>
      <c r="D6012" s="1" t="s">
        <v>10524</v>
      </c>
      <c r="E6012" s="8">
        <f t="shared" ca="1" si="23"/>
        <v>0.83101925176802327</v>
      </c>
    </row>
    <row r="6013" spans="1:5" ht="15.75" customHeight="1" x14ac:dyDescent="0.3">
      <c r="A6013" s="1">
        <v>2855</v>
      </c>
      <c r="B6013" s="1" t="s">
        <v>2932</v>
      </c>
      <c r="C6013" s="1" t="s">
        <v>13428</v>
      </c>
      <c r="D6013" s="1" t="s">
        <v>2933</v>
      </c>
      <c r="E6013" s="8">
        <f t="shared" ca="1" si="23"/>
        <v>0.79006820141218248</v>
      </c>
    </row>
    <row r="6014" spans="1:5" ht="15.75" customHeight="1" x14ac:dyDescent="0.3">
      <c r="A6014" s="1">
        <v>2856</v>
      </c>
      <c r="B6014" s="1" t="s">
        <v>10230</v>
      </c>
      <c r="C6014" s="1" t="s">
        <v>13428</v>
      </c>
      <c r="D6014" s="1" t="s">
        <v>10231</v>
      </c>
      <c r="E6014" s="8">
        <f t="shared" ca="1" si="23"/>
        <v>0.84303514114213052</v>
      </c>
    </row>
    <row r="6015" spans="1:5" ht="15.75" customHeight="1" x14ac:dyDescent="0.3">
      <c r="A6015" s="1">
        <v>2856</v>
      </c>
      <c r="B6015" s="1" t="s">
        <v>7745</v>
      </c>
      <c r="C6015" s="1" t="s">
        <v>13428</v>
      </c>
      <c r="D6015" s="1" t="s">
        <v>12454</v>
      </c>
      <c r="E6015" s="8">
        <f t="shared" ca="1" si="23"/>
        <v>0.35302295973061126</v>
      </c>
    </row>
    <row r="6016" spans="1:5" ht="15.75" customHeight="1" x14ac:dyDescent="0.3">
      <c r="A6016" s="1">
        <v>2857</v>
      </c>
      <c r="B6016" s="1" t="s">
        <v>1420</v>
      </c>
      <c r="C6016" s="1" t="s">
        <v>13428</v>
      </c>
      <c r="D6016" s="1" t="s">
        <v>1421</v>
      </c>
      <c r="E6016" s="8">
        <f t="shared" ca="1" si="23"/>
        <v>0.39270955554021758</v>
      </c>
    </row>
    <row r="6017" spans="1:5" ht="15.75" customHeight="1" x14ac:dyDescent="0.3">
      <c r="A6017" s="1">
        <v>2857</v>
      </c>
      <c r="B6017" s="1" t="s">
        <v>8603</v>
      </c>
      <c r="C6017" s="1" t="s">
        <v>13428</v>
      </c>
      <c r="D6017" s="1" t="s">
        <v>12908</v>
      </c>
      <c r="E6017" s="8">
        <f t="shared" ca="1" si="23"/>
        <v>0.23071451312164792</v>
      </c>
    </row>
    <row r="6018" spans="1:5" ht="15.75" customHeight="1" x14ac:dyDescent="0.3">
      <c r="A6018" s="1">
        <v>2858</v>
      </c>
      <c r="B6018" s="1" t="s">
        <v>3090</v>
      </c>
      <c r="C6018" s="1" t="s">
        <v>13428</v>
      </c>
      <c r="D6018" s="1" t="s">
        <v>12717</v>
      </c>
      <c r="E6018" s="8">
        <f t="shared" ca="1" si="23"/>
        <v>0.72743468940795863</v>
      </c>
    </row>
    <row r="6019" spans="1:5" ht="15.75" customHeight="1" x14ac:dyDescent="0.3">
      <c r="A6019" s="1">
        <v>2858</v>
      </c>
      <c r="B6019" s="1" t="s">
        <v>9724</v>
      </c>
      <c r="C6019" s="1" t="s">
        <v>13428</v>
      </c>
      <c r="D6019" s="1" t="s">
        <v>9725</v>
      </c>
      <c r="E6019" s="8">
        <f t="shared" ca="1" si="23"/>
        <v>0.74929360214519658</v>
      </c>
    </row>
    <row r="6020" spans="1:5" ht="15.75" customHeight="1" x14ac:dyDescent="0.3">
      <c r="A6020" s="1">
        <v>2859</v>
      </c>
      <c r="B6020" s="1" t="s">
        <v>3633</v>
      </c>
      <c r="C6020" s="1" t="s">
        <v>13428</v>
      </c>
      <c r="D6020" s="1" t="s">
        <v>7118</v>
      </c>
      <c r="E6020" s="8">
        <f t="shared" ca="1" si="23"/>
        <v>0.83742075373308855</v>
      </c>
    </row>
    <row r="6021" spans="1:5" ht="15.75" customHeight="1" x14ac:dyDescent="0.3">
      <c r="A6021" s="1">
        <v>2859</v>
      </c>
      <c r="B6021" s="1" t="s">
        <v>3471</v>
      </c>
      <c r="C6021" s="1" t="s">
        <v>13428</v>
      </c>
      <c r="D6021" s="1" t="s">
        <v>3472</v>
      </c>
      <c r="E6021" s="8">
        <f t="shared" ca="1" si="23"/>
        <v>0.97511928278446081</v>
      </c>
    </row>
    <row r="6022" spans="1:5" ht="15.75" customHeight="1" x14ac:dyDescent="0.3">
      <c r="A6022" s="1">
        <v>2860</v>
      </c>
      <c r="B6022" s="1" t="s">
        <v>4491</v>
      </c>
      <c r="C6022" s="1" t="s">
        <v>13428</v>
      </c>
      <c r="D6022" s="1" t="s">
        <v>12823</v>
      </c>
      <c r="E6022" s="8">
        <f t="shared" ca="1" si="23"/>
        <v>0.46694349379069766</v>
      </c>
    </row>
    <row r="6023" spans="1:5" ht="15.75" customHeight="1" x14ac:dyDescent="0.3">
      <c r="A6023" s="1">
        <v>2860</v>
      </c>
      <c r="B6023" s="1" t="s">
        <v>9700</v>
      </c>
      <c r="C6023" s="1" t="s">
        <v>13428</v>
      </c>
      <c r="D6023" s="1" t="s">
        <v>13376</v>
      </c>
      <c r="E6023" s="8">
        <f t="shared" ca="1" si="23"/>
        <v>0.26059241093945507</v>
      </c>
    </row>
    <row r="6024" spans="1:5" ht="15.75" customHeight="1" x14ac:dyDescent="0.3">
      <c r="A6024" s="1">
        <v>2861</v>
      </c>
      <c r="B6024" s="1" t="s">
        <v>5252</v>
      </c>
      <c r="C6024" s="1" t="s">
        <v>13428</v>
      </c>
      <c r="D6024" s="1" t="s">
        <v>5253</v>
      </c>
      <c r="E6024" s="8">
        <f t="shared" ca="1" si="23"/>
        <v>4.7624680060293523E-2</v>
      </c>
    </row>
    <row r="6025" spans="1:5" ht="15.75" customHeight="1" x14ac:dyDescent="0.3">
      <c r="A6025" s="1">
        <v>2861</v>
      </c>
      <c r="B6025" s="1" t="s">
        <v>10050</v>
      </c>
      <c r="C6025" s="1" t="s">
        <v>13428</v>
      </c>
      <c r="D6025" s="1" t="s">
        <v>12262</v>
      </c>
      <c r="E6025" s="8">
        <f t="shared" ca="1" si="23"/>
        <v>0.25916716721785338</v>
      </c>
    </row>
    <row r="6026" spans="1:5" ht="15.75" customHeight="1" x14ac:dyDescent="0.3">
      <c r="A6026" s="1">
        <v>2862</v>
      </c>
      <c r="B6026" s="1" t="s">
        <v>3984</v>
      </c>
      <c r="C6026" s="1" t="s">
        <v>13428</v>
      </c>
      <c r="D6026" s="1" t="s">
        <v>12295</v>
      </c>
      <c r="E6026" s="8">
        <f t="shared" ca="1" si="23"/>
        <v>0.89214597128336259</v>
      </c>
    </row>
    <row r="6027" spans="1:5" ht="15.75" customHeight="1" x14ac:dyDescent="0.3">
      <c r="A6027" s="1">
        <v>2862</v>
      </c>
      <c r="B6027" s="1" t="s">
        <v>3150</v>
      </c>
      <c r="C6027" s="1" t="s">
        <v>13428</v>
      </c>
      <c r="D6027" s="1" t="s">
        <v>3151</v>
      </c>
      <c r="E6027" s="8">
        <f t="shared" ca="1" si="23"/>
        <v>1.1839644717226316E-2</v>
      </c>
    </row>
    <row r="6028" spans="1:5" ht="15.75" customHeight="1" x14ac:dyDescent="0.3">
      <c r="A6028" s="1">
        <v>2863</v>
      </c>
      <c r="B6028" s="1" t="s">
        <v>4508</v>
      </c>
      <c r="C6028" s="1" t="s">
        <v>13428</v>
      </c>
      <c r="D6028" s="1" t="s">
        <v>4509</v>
      </c>
      <c r="E6028" s="8">
        <f t="shared" ca="1" si="23"/>
        <v>0.93263509509931641</v>
      </c>
    </row>
    <row r="6029" spans="1:5" ht="15.75" customHeight="1" x14ac:dyDescent="0.3">
      <c r="A6029" s="1">
        <v>2863</v>
      </c>
      <c r="B6029" s="1" t="s">
        <v>8548</v>
      </c>
      <c r="C6029" s="1" t="s">
        <v>13428</v>
      </c>
      <c r="D6029" s="1" t="s">
        <v>8549</v>
      </c>
      <c r="E6029" s="8">
        <f t="shared" ca="1" si="23"/>
        <v>0.87916857757307676</v>
      </c>
    </row>
    <row r="6030" spans="1:5" ht="15.75" customHeight="1" x14ac:dyDescent="0.3">
      <c r="A6030" s="1">
        <v>2864</v>
      </c>
      <c r="B6030" s="1" t="s">
        <v>7854</v>
      </c>
      <c r="C6030" s="1" t="s">
        <v>13428</v>
      </c>
      <c r="D6030" s="1" t="s">
        <v>9363</v>
      </c>
      <c r="E6030" s="8">
        <f t="shared" ca="1" si="23"/>
        <v>0.70130168888419053</v>
      </c>
    </row>
    <row r="6031" spans="1:5" ht="15.75" customHeight="1" x14ac:dyDescent="0.3">
      <c r="A6031" s="1">
        <v>2864</v>
      </c>
      <c r="B6031" s="1" t="s">
        <v>6439</v>
      </c>
      <c r="C6031" s="1" t="s">
        <v>13428</v>
      </c>
      <c r="D6031" s="1" t="s">
        <v>6440</v>
      </c>
      <c r="E6031" s="8">
        <f t="shared" ca="1" si="23"/>
        <v>0.65043541934599425</v>
      </c>
    </row>
    <row r="6032" spans="1:5" ht="15.75" customHeight="1" x14ac:dyDescent="0.3">
      <c r="A6032" s="1">
        <v>2865</v>
      </c>
      <c r="B6032" s="1" t="s">
        <v>6695</v>
      </c>
      <c r="C6032" s="1" t="s">
        <v>13428</v>
      </c>
      <c r="D6032" s="1" t="s">
        <v>6696</v>
      </c>
      <c r="E6032" s="8">
        <f t="shared" ca="1" si="23"/>
        <v>0.34159471768069738</v>
      </c>
    </row>
    <row r="6033" spans="1:5" ht="15.75" customHeight="1" x14ac:dyDescent="0.3">
      <c r="A6033" s="1">
        <v>2865</v>
      </c>
      <c r="B6033" s="1" t="s">
        <v>8028</v>
      </c>
      <c r="C6033" s="1" t="s">
        <v>13428</v>
      </c>
      <c r="D6033" s="1" t="s">
        <v>11240</v>
      </c>
      <c r="E6033" s="8">
        <f t="shared" ca="1" si="23"/>
        <v>0.13737644155841056</v>
      </c>
    </row>
    <row r="6034" spans="1:5" ht="15.75" customHeight="1" x14ac:dyDescent="0.3">
      <c r="A6034" s="1">
        <v>2866</v>
      </c>
      <c r="B6034" s="1" t="s">
        <v>1624</v>
      </c>
      <c r="C6034" s="1" t="s">
        <v>13428</v>
      </c>
      <c r="D6034" s="1" t="s">
        <v>11060</v>
      </c>
      <c r="E6034" s="8">
        <f t="shared" ca="1" si="23"/>
        <v>0.10802586065550912</v>
      </c>
    </row>
    <row r="6035" spans="1:5" ht="15.75" customHeight="1" x14ac:dyDescent="0.3">
      <c r="A6035" s="1">
        <v>2866</v>
      </c>
      <c r="B6035" s="1" t="s">
        <v>6698</v>
      </c>
      <c r="C6035" s="1" t="s">
        <v>13428</v>
      </c>
      <c r="D6035" s="1" t="s">
        <v>9831</v>
      </c>
      <c r="E6035" s="8">
        <f t="shared" ca="1" si="23"/>
        <v>0.22132630503523731</v>
      </c>
    </row>
    <row r="6036" spans="1:5" ht="15.75" customHeight="1" x14ac:dyDescent="0.3">
      <c r="A6036" s="1">
        <v>2867</v>
      </c>
      <c r="B6036" s="1" t="s">
        <v>3242</v>
      </c>
      <c r="C6036" s="1" t="s">
        <v>13428</v>
      </c>
      <c r="D6036" s="1" t="s">
        <v>3243</v>
      </c>
      <c r="E6036" s="8">
        <f t="shared" ca="1" si="23"/>
        <v>0.82373599520403562</v>
      </c>
    </row>
    <row r="6037" spans="1:5" ht="15.75" customHeight="1" x14ac:dyDescent="0.3">
      <c r="A6037" s="1">
        <v>2867</v>
      </c>
      <c r="B6037" s="1" t="s">
        <v>7599</v>
      </c>
      <c r="C6037" s="1" t="s">
        <v>13428</v>
      </c>
      <c r="D6037" s="1" t="s">
        <v>7600</v>
      </c>
      <c r="E6037" s="8">
        <f t="shared" ca="1" si="23"/>
        <v>0.70726960728332</v>
      </c>
    </row>
    <row r="6038" spans="1:5" ht="15.75" customHeight="1" x14ac:dyDescent="0.3">
      <c r="A6038" s="1">
        <v>2868</v>
      </c>
      <c r="B6038" s="1" t="s">
        <v>3238</v>
      </c>
      <c r="C6038" s="1" t="s">
        <v>13428</v>
      </c>
      <c r="D6038" s="1" t="s">
        <v>3239</v>
      </c>
      <c r="E6038" s="8">
        <f t="shared" ca="1" si="23"/>
        <v>0.32752849632714565</v>
      </c>
    </row>
    <row r="6039" spans="1:5" ht="15.75" customHeight="1" x14ac:dyDescent="0.3">
      <c r="A6039" s="1">
        <v>2868</v>
      </c>
      <c r="B6039" s="1" t="s">
        <v>7357</v>
      </c>
      <c r="C6039" s="1" t="s">
        <v>13428</v>
      </c>
      <c r="D6039" s="1" t="s">
        <v>7358</v>
      </c>
      <c r="E6039" s="8">
        <f t="shared" ca="1" si="23"/>
        <v>0.75935444063747781</v>
      </c>
    </row>
    <row r="6040" spans="1:5" ht="15.75" customHeight="1" x14ac:dyDescent="0.3">
      <c r="A6040" s="1">
        <v>2869</v>
      </c>
      <c r="B6040" s="1" t="s">
        <v>140</v>
      </c>
      <c r="C6040" s="1" t="s">
        <v>13428</v>
      </c>
      <c r="D6040" s="1" t="s">
        <v>141</v>
      </c>
      <c r="E6040" s="8">
        <f t="shared" ca="1" si="23"/>
        <v>0.47233418584923892</v>
      </c>
    </row>
    <row r="6041" spans="1:5" ht="15.75" customHeight="1" x14ac:dyDescent="0.3">
      <c r="A6041" s="1">
        <v>2869</v>
      </c>
      <c r="B6041" s="1" t="s">
        <v>10689</v>
      </c>
      <c r="C6041" s="1" t="s">
        <v>13428</v>
      </c>
      <c r="D6041" s="1" t="s">
        <v>10813</v>
      </c>
      <c r="E6041" s="8">
        <f t="shared" ca="1" si="23"/>
        <v>0.56699100555265791</v>
      </c>
    </row>
    <row r="6042" spans="1:5" ht="15.75" customHeight="1" x14ac:dyDescent="0.3">
      <c r="A6042" s="1">
        <v>2870</v>
      </c>
      <c r="B6042" s="1" t="s">
        <v>5676</v>
      </c>
      <c r="C6042" s="1" t="s">
        <v>13428</v>
      </c>
      <c r="D6042" s="1" t="s">
        <v>10852</v>
      </c>
      <c r="E6042" s="8">
        <f t="shared" ca="1" si="23"/>
        <v>0.18074141091508211</v>
      </c>
    </row>
    <row r="6043" spans="1:5" ht="15.75" customHeight="1" x14ac:dyDescent="0.3">
      <c r="A6043" s="1">
        <v>2870</v>
      </c>
      <c r="B6043" s="1" t="s">
        <v>9925</v>
      </c>
      <c r="C6043" s="1" t="s">
        <v>13428</v>
      </c>
      <c r="D6043" s="1" t="s">
        <v>12389</v>
      </c>
      <c r="E6043" s="8">
        <f t="shared" ca="1" si="23"/>
        <v>0.99240611791448818</v>
      </c>
    </row>
    <row r="6044" spans="1:5" ht="15.75" customHeight="1" x14ac:dyDescent="0.3">
      <c r="A6044" s="1">
        <v>2871</v>
      </c>
      <c r="B6044" s="1" t="s">
        <v>11182</v>
      </c>
      <c r="C6044" s="1" t="s">
        <v>13428</v>
      </c>
      <c r="D6044" s="1" t="s">
        <v>12918</v>
      </c>
      <c r="E6044" s="8">
        <f t="shared" ca="1" si="23"/>
        <v>0.28829879666973302</v>
      </c>
    </row>
    <row r="6045" spans="1:5" ht="15.75" customHeight="1" x14ac:dyDescent="0.3">
      <c r="A6045" s="1">
        <v>2871</v>
      </c>
      <c r="B6045" s="1" t="s">
        <v>9530</v>
      </c>
      <c r="C6045" s="1" t="s">
        <v>13428</v>
      </c>
      <c r="D6045" s="1" t="s">
        <v>9531</v>
      </c>
      <c r="E6045" s="8">
        <f t="shared" ca="1" si="23"/>
        <v>0.49778389578228621</v>
      </c>
    </row>
    <row r="6046" spans="1:5" ht="15.75" customHeight="1" x14ac:dyDescent="0.3">
      <c r="A6046" s="1">
        <v>2872</v>
      </c>
      <c r="B6046" s="1" t="s">
        <v>8363</v>
      </c>
      <c r="C6046" s="1" t="s">
        <v>13428</v>
      </c>
      <c r="D6046" s="1" t="s">
        <v>8364</v>
      </c>
      <c r="E6046" s="8">
        <f t="shared" ca="1" si="23"/>
        <v>0.32590714675196597</v>
      </c>
    </row>
    <row r="6047" spans="1:5" ht="15.75" customHeight="1" x14ac:dyDescent="0.3">
      <c r="A6047" s="1">
        <v>2872</v>
      </c>
      <c r="B6047" s="1" t="s">
        <v>11416</v>
      </c>
      <c r="C6047" s="1" t="s">
        <v>13428</v>
      </c>
      <c r="D6047" s="1" t="s">
        <v>12875</v>
      </c>
      <c r="E6047" s="8">
        <f t="shared" ca="1" si="23"/>
        <v>0.46386392755851824</v>
      </c>
    </row>
    <row r="6048" spans="1:5" ht="15.75" customHeight="1" x14ac:dyDescent="0.3">
      <c r="A6048" s="1">
        <v>2873</v>
      </c>
      <c r="B6048" s="1" t="s">
        <v>5548</v>
      </c>
      <c r="C6048" s="1" t="s">
        <v>13428</v>
      </c>
      <c r="D6048" s="1" t="s">
        <v>8929</v>
      </c>
      <c r="E6048" s="8">
        <f t="shared" ca="1" si="23"/>
        <v>8.5595040678743128E-2</v>
      </c>
    </row>
    <row r="6049" spans="1:5" ht="15.75" customHeight="1" x14ac:dyDescent="0.3">
      <c r="A6049" s="1">
        <v>2873</v>
      </c>
      <c r="B6049" s="1" t="s">
        <v>7204</v>
      </c>
      <c r="C6049" s="1" t="s">
        <v>13428</v>
      </c>
      <c r="D6049" s="1" t="s">
        <v>8824</v>
      </c>
      <c r="E6049" s="8">
        <f t="shared" ca="1" si="23"/>
        <v>5.6453546558364875E-3</v>
      </c>
    </row>
    <row r="6050" spans="1:5" ht="15.75" customHeight="1" x14ac:dyDescent="0.3">
      <c r="A6050" s="1">
        <v>2874</v>
      </c>
      <c r="B6050" s="1" t="s">
        <v>9585</v>
      </c>
      <c r="C6050" s="1" t="s">
        <v>13428</v>
      </c>
      <c r="D6050" s="1" t="s">
        <v>9586</v>
      </c>
      <c r="E6050" s="8">
        <f t="shared" ca="1" si="23"/>
        <v>0.19042649176180071</v>
      </c>
    </row>
    <row r="6051" spans="1:5" ht="15.75" customHeight="1" x14ac:dyDescent="0.3">
      <c r="A6051" s="1">
        <v>2874</v>
      </c>
      <c r="B6051" s="1" t="s">
        <v>8970</v>
      </c>
      <c r="C6051" s="1" t="s">
        <v>13428</v>
      </c>
      <c r="D6051" s="1" t="s">
        <v>8971</v>
      </c>
      <c r="E6051" s="8">
        <f t="shared" ca="1" si="23"/>
        <v>0.18668727589855516</v>
      </c>
    </row>
    <row r="6052" spans="1:5" ht="15.75" customHeight="1" x14ac:dyDescent="0.3">
      <c r="A6052" s="1">
        <v>2875</v>
      </c>
      <c r="B6052" s="1" t="s">
        <v>2985</v>
      </c>
      <c r="C6052" s="1" t="s">
        <v>13428</v>
      </c>
      <c r="D6052" s="1" t="s">
        <v>2986</v>
      </c>
      <c r="E6052" s="8">
        <f t="shared" ca="1" si="23"/>
        <v>0.94612315538941516</v>
      </c>
    </row>
    <row r="6053" spans="1:5" ht="15.75" customHeight="1" x14ac:dyDescent="0.3">
      <c r="A6053" s="1">
        <v>2875</v>
      </c>
      <c r="B6053" s="1" t="s">
        <v>8034</v>
      </c>
      <c r="C6053" s="1" t="s">
        <v>13428</v>
      </c>
      <c r="D6053" s="1" t="s">
        <v>8035</v>
      </c>
      <c r="E6053" s="8">
        <f t="shared" ca="1" si="23"/>
        <v>0.64850622103456446</v>
      </c>
    </row>
    <row r="6054" spans="1:5" ht="15.75" customHeight="1" x14ac:dyDescent="0.3">
      <c r="A6054" s="1">
        <v>2876</v>
      </c>
      <c r="B6054" s="1" t="s">
        <v>5691</v>
      </c>
      <c r="C6054" s="1" t="s">
        <v>13428</v>
      </c>
      <c r="D6054" s="1" t="s">
        <v>5692</v>
      </c>
      <c r="E6054" s="8">
        <f t="shared" ca="1" si="23"/>
        <v>0.65034068947624979</v>
      </c>
    </row>
    <row r="6055" spans="1:5" ht="15.75" customHeight="1" x14ac:dyDescent="0.3">
      <c r="A6055" s="1">
        <v>2876</v>
      </c>
      <c r="B6055" s="1" t="s">
        <v>2270</v>
      </c>
      <c r="C6055" s="1" t="s">
        <v>13428</v>
      </c>
      <c r="D6055" s="1" t="s">
        <v>2271</v>
      </c>
      <c r="E6055" s="8">
        <f t="shared" ca="1" si="23"/>
        <v>0.71531659110375156</v>
      </c>
    </row>
    <row r="6056" spans="1:5" ht="15.75" customHeight="1" x14ac:dyDescent="0.3">
      <c r="A6056" s="1">
        <v>2877</v>
      </c>
      <c r="B6056" s="1" t="s">
        <v>1031</v>
      </c>
      <c r="C6056" s="1" t="s">
        <v>13428</v>
      </c>
      <c r="D6056" s="1" t="s">
        <v>1032</v>
      </c>
      <c r="E6056" s="8">
        <f t="shared" ca="1" si="23"/>
        <v>0.22224647676710541</v>
      </c>
    </row>
    <row r="6057" spans="1:5" ht="15.75" customHeight="1" x14ac:dyDescent="0.3">
      <c r="A6057" s="1">
        <v>2877</v>
      </c>
      <c r="B6057" s="1" t="s">
        <v>9503</v>
      </c>
      <c r="C6057" s="1" t="s">
        <v>13428</v>
      </c>
      <c r="D6057" s="1" t="s">
        <v>9504</v>
      </c>
      <c r="E6057" s="8">
        <f t="shared" ca="1" si="23"/>
        <v>9.895718906276274E-2</v>
      </c>
    </row>
    <row r="6058" spans="1:5" ht="15.75" customHeight="1" x14ac:dyDescent="0.3">
      <c r="A6058" s="1">
        <v>2878</v>
      </c>
      <c r="B6058" s="1" t="s">
        <v>3397</v>
      </c>
      <c r="C6058" s="1" t="s">
        <v>13428</v>
      </c>
      <c r="D6058" s="1" t="s">
        <v>3398</v>
      </c>
      <c r="E6058" s="8">
        <f t="shared" ca="1" si="23"/>
        <v>0.16244719725951451</v>
      </c>
    </row>
    <row r="6059" spans="1:5" ht="15.75" customHeight="1" x14ac:dyDescent="0.3">
      <c r="A6059" s="1">
        <v>2878</v>
      </c>
      <c r="B6059" s="1" t="s">
        <v>4773</v>
      </c>
      <c r="C6059" s="1" t="s">
        <v>13428</v>
      </c>
      <c r="D6059" s="1" t="s">
        <v>13229</v>
      </c>
      <c r="E6059" s="8">
        <f t="shared" ca="1" si="23"/>
        <v>0.85259536681219594</v>
      </c>
    </row>
    <row r="6060" spans="1:5" ht="15.75" customHeight="1" x14ac:dyDescent="0.3">
      <c r="A6060" s="1">
        <v>2879</v>
      </c>
      <c r="B6060" s="1" t="s">
        <v>12885</v>
      </c>
      <c r="C6060" s="1" t="s">
        <v>13428</v>
      </c>
      <c r="D6060" s="1" t="s">
        <v>12886</v>
      </c>
      <c r="E6060" s="8">
        <f t="shared" ca="1" si="23"/>
        <v>0.351343601228846</v>
      </c>
    </row>
    <row r="6061" spans="1:5" ht="15.75" customHeight="1" x14ac:dyDescent="0.3">
      <c r="A6061" s="1">
        <v>2879</v>
      </c>
      <c r="B6061" s="1" t="s">
        <v>4882</v>
      </c>
      <c r="C6061" s="1" t="s">
        <v>13428</v>
      </c>
      <c r="D6061" s="1" t="s">
        <v>4883</v>
      </c>
      <c r="E6061" s="8">
        <f t="shared" ca="1" si="23"/>
        <v>0.39882764018461014</v>
      </c>
    </row>
    <row r="6062" spans="1:5" ht="15.75" customHeight="1" x14ac:dyDescent="0.3">
      <c r="A6062" s="1">
        <v>2880</v>
      </c>
      <c r="B6062" s="1" t="s">
        <v>11550</v>
      </c>
      <c r="C6062" s="1" t="s">
        <v>13428</v>
      </c>
      <c r="D6062" s="1" t="s">
        <v>11551</v>
      </c>
      <c r="E6062" s="8">
        <f t="shared" ca="1" si="23"/>
        <v>0.23165357634775885</v>
      </c>
    </row>
    <row r="6063" spans="1:5" ht="15.75" customHeight="1" x14ac:dyDescent="0.3">
      <c r="A6063" s="1">
        <v>2880</v>
      </c>
      <c r="B6063" s="1" t="s">
        <v>9808</v>
      </c>
      <c r="C6063" s="1" t="s">
        <v>13428</v>
      </c>
      <c r="D6063" s="1" t="s">
        <v>10258</v>
      </c>
      <c r="E6063" s="8">
        <f t="shared" ca="1" si="23"/>
        <v>0.71799272328486463</v>
      </c>
    </row>
    <row r="6064" spans="1:5" ht="15.75" customHeight="1" x14ac:dyDescent="0.3">
      <c r="A6064" s="1">
        <v>2881</v>
      </c>
      <c r="B6064" s="1" t="s">
        <v>5463</v>
      </c>
      <c r="C6064" s="1" t="s">
        <v>13428</v>
      </c>
      <c r="D6064" s="1" t="s">
        <v>8310</v>
      </c>
      <c r="E6064" s="8">
        <f t="shared" ca="1" si="23"/>
        <v>0.31561557389873529</v>
      </c>
    </row>
    <row r="6065" spans="1:5" ht="15.75" customHeight="1" x14ac:dyDescent="0.3">
      <c r="A6065" s="1">
        <v>2881</v>
      </c>
      <c r="B6065" s="1" t="s">
        <v>5157</v>
      </c>
      <c r="C6065" s="1" t="s">
        <v>13428</v>
      </c>
      <c r="D6065" s="1" t="s">
        <v>5158</v>
      </c>
      <c r="E6065" s="8">
        <f t="shared" ca="1" si="23"/>
        <v>0.64427177671484004</v>
      </c>
    </row>
    <row r="6066" spans="1:5" ht="15.75" customHeight="1" x14ac:dyDescent="0.3">
      <c r="A6066" s="1">
        <v>2882</v>
      </c>
      <c r="B6066" s="1" t="s">
        <v>752</v>
      </c>
      <c r="C6066" s="1" t="s">
        <v>13428</v>
      </c>
      <c r="D6066" s="1" t="s">
        <v>11692</v>
      </c>
      <c r="E6066" s="8">
        <f t="shared" ca="1" si="23"/>
        <v>0.85821641290685469</v>
      </c>
    </row>
    <row r="6067" spans="1:5" ht="15.75" customHeight="1" x14ac:dyDescent="0.3">
      <c r="A6067" s="1">
        <v>2882</v>
      </c>
      <c r="B6067" s="1" t="s">
        <v>11249</v>
      </c>
      <c r="C6067" s="1" t="s">
        <v>13428</v>
      </c>
      <c r="D6067" s="1" t="s">
        <v>11250</v>
      </c>
      <c r="E6067" s="8">
        <f t="shared" ca="1" si="23"/>
        <v>0.42007030507630927</v>
      </c>
    </row>
    <row r="6068" spans="1:5" ht="15.75" customHeight="1" x14ac:dyDescent="0.3">
      <c r="A6068" s="1">
        <v>2883</v>
      </c>
      <c r="B6068" s="1" t="s">
        <v>3945</v>
      </c>
      <c r="C6068" s="1" t="s">
        <v>13428</v>
      </c>
      <c r="D6068" s="1" t="s">
        <v>10009</v>
      </c>
      <c r="E6068" s="8">
        <f t="shared" ca="1" si="23"/>
        <v>0.81515316160889839</v>
      </c>
    </row>
    <row r="6069" spans="1:5" ht="15.75" customHeight="1" x14ac:dyDescent="0.3">
      <c r="A6069" s="1">
        <v>2883</v>
      </c>
      <c r="B6069" s="1" t="s">
        <v>1719</v>
      </c>
      <c r="C6069" s="1" t="s">
        <v>13428</v>
      </c>
      <c r="D6069" s="1" t="s">
        <v>11891</v>
      </c>
      <c r="E6069" s="8">
        <f t="shared" ca="1" si="23"/>
        <v>0.54335324809174235</v>
      </c>
    </row>
    <row r="6070" spans="1:5" ht="15.75" customHeight="1" x14ac:dyDescent="0.3">
      <c r="A6070" s="1">
        <v>2884</v>
      </c>
      <c r="B6070" s="1" t="s">
        <v>10801</v>
      </c>
      <c r="C6070" s="1" t="s">
        <v>13428</v>
      </c>
      <c r="D6070" s="1" t="s">
        <v>12261</v>
      </c>
      <c r="E6070" s="8">
        <f t="shared" ca="1" si="23"/>
        <v>6.3923584419999235E-3</v>
      </c>
    </row>
    <row r="6071" spans="1:5" ht="15.75" customHeight="1" x14ac:dyDescent="0.3">
      <c r="A6071" s="1">
        <v>2884</v>
      </c>
      <c r="B6071" s="1" t="s">
        <v>10982</v>
      </c>
      <c r="C6071" s="1" t="s">
        <v>13428</v>
      </c>
      <c r="D6071" s="1" t="s">
        <v>13249</v>
      </c>
      <c r="E6071" s="8">
        <f t="shared" ca="1" si="23"/>
        <v>0.10627569495543232</v>
      </c>
    </row>
    <row r="6072" spans="1:5" ht="15.75" customHeight="1" x14ac:dyDescent="0.3">
      <c r="A6072" s="1">
        <v>2885</v>
      </c>
      <c r="B6072" s="1" t="s">
        <v>11226</v>
      </c>
      <c r="C6072" s="1" t="s">
        <v>13428</v>
      </c>
      <c r="D6072" s="1" t="s">
        <v>11227</v>
      </c>
      <c r="E6072" s="8">
        <f t="shared" ca="1" si="23"/>
        <v>0.39982531849021186</v>
      </c>
    </row>
    <row r="6073" spans="1:5" ht="15.75" customHeight="1" x14ac:dyDescent="0.3">
      <c r="A6073" s="1">
        <v>2885</v>
      </c>
      <c r="B6073" s="1" t="s">
        <v>9019</v>
      </c>
      <c r="C6073" s="1" t="s">
        <v>13428</v>
      </c>
      <c r="D6073" s="1" t="s">
        <v>9020</v>
      </c>
      <c r="E6073" s="8">
        <f t="shared" ca="1" si="23"/>
        <v>0.55259346225296979</v>
      </c>
    </row>
    <row r="6074" spans="1:5" ht="15.75" customHeight="1" x14ac:dyDescent="0.3">
      <c r="A6074" s="1">
        <v>2886</v>
      </c>
      <c r="B6074" s="1" t="s">
        <v>5300</v>
      </c>
      <c r="C6074" s="1" t="s">
        <v>13428</v>
      </c>
      <c r="D6074" s="1" t="s">
        <v>6609</v>
      </c>
      <c r="E6074" s="8">
        <f t="shared" ca="1" si="23"/>
        <v>0.16666496221664173</v>
      </c>
    </row>
    <row r="6075" spans="1:5" ht="15.75" customHeight="1" x14ac:dyDescent="0.3">
      <c r="A6075" s="1">
        <v>2886</v>
      </c>
      <c r="B6075" s="1" t="s">
        <v>5783</v>
      </c>
      <c r="C6075" s="1" t="s">
        <v>13428</v>
      </c>
      <c r="D6075" s="1" t="s">
        <v>6552</v>
      </c>
      <c r="E6075" s="8">
        <f t="shared" ca="1" si="23"/>
        <v>0.88863304272040478</v>
      </c>
    </row>
    <row r="6076" spans="1:5" ht="15.75" customHeight="1" x14ac:dyDescent="0.3">
      <c r="A6076" s="1">
        <v>2887</v>
      </c>
      <c r="B6076" s="1" t="s">
        <v>5196</v>
      </c>
      <c r="C6076" s="1" t="s">
        <v>13428</v>
      </c>
      <c r="D6076" s="1" t="s">
        <v>10980</v>
      </c>
      <c r="E6076" s="8">
        <f t="shared" ca="1" si="23"/>
        <v>0.60545373294027183</v>
      </c>
    </row>
    <row r="6077" spans="1:5" ht="15.75" customHeight="1" x14ac:dyDescent="0.3">
      <c r="A6077" s="1">
        <v>2887</v>
      </c>
      <c r="B6077" s="1" t="s">
        <v>3240</v>
      </c>
      <c r="C6077" s="1" t="s">
        <v>13428</v>
      </c>
      <c r="D6077" s="1" t="s">
        <v>3241</v>
      </c>
      <c r="E6077" s="8">
        <f t="shared" ca="1" si="23"/>
        <v>0.20846603484301851</v>
      </c>
    </row>
    <row r="6078" spans="1:5" ht="15.75" customHeight="1" x14ac:dyDescent="0.3">
      <c r="A6078" s="1">
        <v>2888</v>
      </c>
      <c r="B6078" s="1" t="s">
        <v>6134</v>
      </c>
      <c r="C6078" s="1" t="s">
        <v>13428</v>
      </c>
      <c r="D6078" s="1" t="s">
        <v>6135</v>
      </c>
      <c r="E6078" s="8">
        <f t="shared" ca="1" si="23"/>
        <v>0.23304209933709585</v>
      </c>
    </row>
    <row r="6079" spans="1:5" ht="15.75" customHeight="1" x14ac:dyDescent="0.3">
      <c r="A6079" s="1">
        <v>2888</v>
      </c>
      <c r="B6079" s="1" t="s">
        <v>8170</v>
      </c>
      <c r="C6079" s="1" t="s">
        <v>13428</v>
      </c>
      <c r="D6079" s="1" t="s">
        <v>8171</v>
      </c>
      <c r="E6079" s="8">
        <f t="shared" ca="1" si="23"/>
        <v>0.11322877368595663</v>
      </c>
    </row>
    <row r="6080" spans="1:5" ht="15.75" customHeight="1" x14ac:dyDescent="0.3">
      <c r="A6080" s="1">
        <v>2889</v>
      </c>
      <c r="B6080" s="1" t="s">
        <v>9785</v>
      </c>
      <c r="C6080" s="1" t="s">
        <v>13428</v>
      </c>
      <c r="D6080" s="1" t="s">
        <v>9786</v>
      </c>
      <c r="E6080" s="8">
        <f t="shared" ca="1" si="23"/>
        <v>0.71861400794756103</v>
      </c>
    </row>
    <row r="6081" spans="1:5" ht="15.75" customHeight="1" x14ac:dyDescent="0.3">
      <c r="A6081" s="1">
        <v>2889</v>
      </c>
      <c r="B6081" s="1" t="s">
        <v>10984</v>
      </c>
      <c r="C6081" s="1" t="s">
        <v>13428</v>
      </c>
      <c r="D6081" s="1" t="s">
        <v>12831</v>
      </c>
      <c r="E6081" s="8">
        <f t="shared" ca="1" si="23"/>
        <v>0.41545089130838497</v>
      </c>
    </row>
    <row r="6082" spans="1:5" ht="15.75" customHeight="1" x14ac:dyDescent="0.3">
      <c r="A6082" s="1">
        <v>2890</v>
      </c>
      <c r="B6082" s="1" t="s">
        <v>3392</v>
      </c>
      <c r="C6082" s="1" t="s">
        <v>13428</v>
      </c>
      <c r="D6082" s="1" t="s">
        <v>10414</v>
      </c>
      <c r="E6082" s="8">
        <f t="shared" ca="1" si="23"/>
        <v>0.87218968108499784</v>
      </c>
    </row>
    <row r="6083" spans="1:5" ht="15.75" customHeight="1" x14ac:dyDescent="0.3">
      <c r="A6083" s="1">
        <v>2890</v>
      </c>
      <c r="B6083" s="1" t="s">
        <v>7096</v>
      </c>
      <c r="C6083" s="1" t="s">
        <v>13428</v>
      </c>
      <c r="D6083" s="1" t="s">
        <v>9921</v>
      </c>
      <c r="E6083" s="8">
        <f t="shared" ca="1" si="23"/>
        <v>0.28861691194089978</v>
      </c>
    </row>
    <row r="6084" spans="1:5" ht="15.75" customHeight="1" x14ac:dyDescent="0.3">
      <c r="A6084" s="1">
        <v>2891</v>
      </c>
      <c r="B6084" s="1" t="s">
        <v>7074</v>
      </c>
      <c r="C6084" s="1" t="s">
        <v>13428</v>
      </c>
      <c r="D6084" s="1" t="s">
        <v>8664</v>
      </c>
      <c r="E6084" s="8">
        <f t="shared" ca="1" si="23"/>
        <v>0.96449671737907883</v>
      </c>
    </row>
    <row r="6085" spans="1:5" ht="15.75" customHeight="1" x14ac:dyDescent="0.3">
      <c r="A6085" s="1">
        <v>2891</v>
      </c>
      <c r="B6085" s="1" t="s">
        <v>3988</v>
      </c>
      <c r="C6085" s="1" t="s">
        <v>13428</v>
      </c>
      <c r="D6085" s="1" t="s">
        <v>11259</v>
      </c>
      <c r="E6085" s="8">
        <f t="shared" ca="1" si="23"/>
        <v>0.37751658260957111</v>
      </c>
    </row>
    <row r="6086" spans="1:5" ht="15.75" customHeight="1" x14ac:dyDescent="0.3">
      <c r="A6086" s="1">
        <v>2892</v>
      </c>
      <c r="B6086" s="1" t="s">
        <v>8405</v>
      </c>
      <c r="C6086" s="1" t="s">
        <v>13428</v>
      </c>
      <c r="D6086" s="1" t="s">
        <v>8406</v>
      </c>
      <c r="E6086" s="8">
        <f t="shared" ca="1" si="23"/>
        <v>0.71673804165342148</v>
      </c>
    </row>
    <row r="6087" spans="1:5" ht="15.75" customHeight="1" x14ac:dyDescent="0.3">
      <c r="A6087" s="1">
        <v>2892</v>
      </c>
      <c r="B6087" s="1" t="s">
        <v>1868</v>
      </c>
      <c r="C6087" s="1" t="s">
        <v>13428</v>
      </c>
      <c r="D6087" s="1" t="s">
        <v>1869</v>
      </c>
      <c r="E6087" s="8">
        <f t="shared" ca="1" si="23"/>
        <v>0.92938208901425112</v>
      </c>
    </row>
    <row r="6088" spans="1:5" ht="15.75" customHeight="1" x14ac:dyDescent="0.3">
      <c r="A6088" s="1">
        <v>2893</v>
      </c>
      <c r="B6088" s="1" t="s">
        <v>8436</v>
      </c>
      <c r="C6088" s="1" t="s">
        <v>13428</v>
      </c>
      <c r="D6088" s="1" t="s">
        <v>9251</v>
      </c>
      <c r="E6088" s="8">
        <f t="shared" ca="1" si="23"/>
        <v>0.7226521713670454</v>
      </c>
    </row>
    <row r="6089" spans="1:5" ht="15.75" customHeight="1" x14ac:dyDescent="0.3">
      <c r="A6089" s="1">
        <v>2893</v>
      </c>
      <c r="B6089" s="1" t="s">
        <v>4336</v>
      </c>
      <c r="C6089" s="1" t="s">
        <v>13428</v>
      </c>
      <c r="D6089" s="1" t="s">
        <v>11812</v>
      </c>
      <c r="E6089" s="8">
        <f t="shared" ca="1" si="23"/>
        <v>0.43004121577653776</v>
      </c>
    </row>
    <row r="6090" spans="1:5" ht="15.75" customHeight="1" x14ac:dyDescent="0.3">
      <c r="A6090" s="1">
        <v>2894</v>
      </c>
      <c r="B6090" s="1" t="s">
        <v>10394</v>
      </c>
      <c r="C6090" s="1" t="s">
        <v>13428</v>
      </c>
      <c r="D6090" s="1" t="s">
        <v>12634</v>
      </c>
      <c r="E6090" s="8">
        <f t="shared" ca="1" si="23"/>
        <v>0.97604624953460783</v>
      </c>
    </row>
    <row r="6091" spans="1:5" ht="15.75" customHeight="1" x14ac:dyDescent="0.3">
      <c r="A6091" s="1">
        <v>2894</v>
      </c>
      <c r="B6091" s="1" t="s">
        <v>11054</v>
      </c>
      <c r="C6091" s="1" t="s">
        <v>13428</v>
      </c>
      <c r="D6091" s="1" t="s">
        <v>11207</v>
      </c>
      <c r="E6091" s="8">
        <f t="shared" ca="1" si="23"/>
        <v>0.5758487760517832</v>
      </c>
    </row>
    <row r="6092" spans="1:5" ht="15.75" customHeight="1" x14ac:dyDescent="0.3">
      <c r="A6092" s="1">
        <v>2895</v>
      </c>
      <c r="B6092" s="1" t="s">
        <v>7009</v>
      </c>
      <c r="C6092" s="1" t="s">
        <v>13428</v>
      </c>
      <c r="D6092" s="1" t="s">
        <v>7010</v>
      </c>
      <c r="E6092" s="8">
        <f t="shared" ca="1" si="23"/>
        <v>0.72366199545055532</v>
      </c>
    </row>
    <row r="6093" spans="1:5" ht="15.75" customHeight="1" x14ac:dyDescent="0.3">
      <c r="A6093" s="1">
        <v>2895</v>
      </c>
      <c r="B6093" s="1" t="s">
        <v>4174</v>
      </c>
      <c r="C6093" s="1" t="s">
        <v>13428</v>
      </c>
      <c r="D6093" s="1" t="s">
        <v>10326</v>
      </c>
      <c r="E6093" s="8">
        <f t="shared" ca="1" si="23"/>
        <v>0.44817465723757377</v>
      </c>
    </row>
    <row r="6094" spans="1:5" ht="15.75" customHeight="1" x14ac:dyDescent="0.3">
      <c r="A6094" s="1">
        <v>2896</v>
      </c>
      <c r="B6094" s="1" t="s">
        <v>5890</v>
      </c>
      <c r="C6094" s="1" t="s">
        <v>13428</v>
      </c>
      <c r="D6094" s="1" t="s">
        <v>5891</v>
      </c>
      <c r="E6094" s="8">
        <f t="shared" ca="1" si="23"/>
        <v>0.58073960390516843</v>
      </c>
    </row>
    <row r="6095" spans="1:5" ht="15.75" customHeight="1" x14ac:dyDescent="0.3">
      <c r="A6095" s="1">
        <v>2896</v>
      </c>
      <c r="B6095" s="1" t="s">
        <v>3201</v>
      </c>
      <c r="C6095" s="1" t="s">
        <v>13428</v>
      </c>
      <c r="D6095" s="1" t="s">
        <v>3202</v>
      </c>
      <c r="E6095" s="8">
        <f t="shared" ca="1" si="23"/>
        <v>0.96654246205497396</v>
      </c>
    </row>
    <row r="6096" spans="1:5" ht="15.75" customHeight="1" x14ac:dyDescent="0.3">
      <c r="A6096" s="1">
        <v>2897</v>
      </c>
      <c r="B6096" s="1" t="s">
        <v>9734</v>
      </c>
      <c r="C6096" s="1" t="s">
        <v>13428</v>
      </c>
      <c r="D6096" s="1" t="s">
        <v>11452</v>
      </c>
      <c r="E6096" s="8">
        <f t="shared" ca="1" si="23"/>
        <v>0.46446849864477813</v>
      </c>
    </row>
    <row r="6097" spans="1:5" ht="15.75" customHeight="1" x14ac:dyDescent="0.3">
      <c r="A6097" s="1">
        <v>2897</v>
      </c>
      <c r="B6097" s="1" t="s">
        <v>3790</v>
      </c>
      <c r="C6097" s="1" t="s">
        <v>13428</v>
      </c>
      <c r="D6097" s="1" t="s">
        <v>3791</v>
      </c>
      <c r="E6097" s="8">
        <f t="shared" ca="1" si="23"/>
        <v>0.17233603618568039</v>
      </c>
    </row>
    <row r="6098" spans="1:5" ht="15.75" customHeight="1" x14ac:dyDescent="0.3">
      <c r="A6098" s="1">
        <v>2898</v>
      </c>
      <c r="B6098" s="1" t="s">
        <v>3651</v>
      </c>
      <c r="C6098" s="1" t="s">
        <v>13428</v>
      </c>
      <c r="D6098" s="1" t="s">
        <v>9632</v>
      </c>
      <c r="E6098" s="8">
        <f t="shared" ca="1" si="23"/>
        <v>0.92537699712650889</v>
      </c>
    </row>
    <row r="6099" spans="1:5" ht="15.75" customHeight="1" x14ac:dyDescent="0.3">
      <c r="A6099" s="1">
        <v>2898</v>
      </c>
      <c r="B6099" s="1" t="s">
        <v>9008</v>
      </c>
      <c r="C6099" s="1" t="s">
        <v>13428</v>
      </c>
      <c r="D6099" s="1" t="s">
        <v>9009</v>
      </c>
      <c r="E6099" s="8">
        <f t="shared" ca="1" si="23"/>
        <v>0.47240433478854249</v>
      </c>
    </row>
    <row r="6100" spans="1:5" ht="15.75" customHeight="1" x14ac:dyDescent="0.3">
      <c r="A6100" s="1">
        <v>2899</v>
      </c>
      <c r="B6100" s="1" t="s">
        <v>2046</v>
      </c>
      <c r="C6100" s="1" t="s">
        <v>13428</v>
      </c>
      <c r="D6100" s="1" t="s">
        <v>3230</v>
      </c>
      <c r="E6100" s="8">
        <f t="shared" ca="1" si="23"/>
        <v>0.11424057699994516</v>
      </c>
    </row>
    <row r="6101" spans="1:5" ht="15.75" customHeight="1" x14ac:dyDescent="0.3">
      <c r="A6101" s="1">
        <v>2899</v>
      </c>
      <c r="B6101" s="1" t="s">
        <v>2577</v>
      </c>
      <c r="C6101" s="1" t="s">
        <v>13428</v>
      </c>
      <c r="D6101" s="1" t="s">
        <v>8912</v>
      </c>
      <c r="E6101" s="8">
        <f t="shared" ca="1" si="23"/>
        <v>1.1094822448796116E-2</v>
      </c>
    </row>
    <row r="6102" spans="1:5" ht="15.75" customHeight="1" x14ac:dyDescent="0.3">
      <c r="A6102" s="1">
        <v>2900</v>
      </c>
      <c r="B6102" s="1" t="s">
        <v>10627</v>
      </c>
      <c r="C6102" s="1" t="s">
        <v>13428</v>
      </c>
      <c r="D6102" s="1" t="s">
        <v>11011</v>
      </c>
      <c r="E6102" s="8">
        <f t="shared" ca="1" si="23"/>
        <v>0.6783900366702903</v>
      </c>
    </row>
    <row r="6103" spans="1:5" ht="15.75" customHeight="1" x14ac:dyDescent="0.3">
      <c r="A6103" s="1">
        <v>2900</v>
      </c>
      <c r="B6103" s="1" t="s">
        <v>5715</v>
      </c>
      <c r="C6103" s="1" t="s">
        <v>13428</v>
      </c>
      <c r="D6103" s="1" t="s">
        <v>5716</v>
      </c>
      <c r="E6103" s="8">
        <f t="shared" ca="1" si="23"/>
        <v>0.92745839580372991</v>
      </c>
    </row>
    <row r="6104" spans="1:5" ht="15.75" customHeight="1" x14ac:dyDescent="0.3">
      <c r="A6104" s="1">
        <v>2901</v>
      </c>
      <c r="B6104" s="1" t="s">
        <v>2609</v>
      </c>
      <c r="C6104" s="1" t="s">
        <v>13428</v>
      </c>
      <c r="D6104" s="1" t="s">
        <v>2610</v>
      </c>
      <c r="E6104" s="8">
        <f t="shared" ca="1" si="23"/>
        <v>0.59780371614353556</v>
      </c>
    </row>
    <row r="6105" spans="1:5" ht="15.75" customHeight="1" x14ac:dyDescent="0.3">
      <c r="A6105" s="1">
        <v>2901</v>
      </c>
      <c r="B6105" s="1" t="s">
        <v>3851</v>
      </c>
      <c r="C6105" s="1" t="s">
        <v>13428</v>
      </c>
      <c r="D6105" s="1" t="s">
        <v>12108</v>
      </c>
      <c r="E6105" s="8">
        <f t="shared" ca="1" si="23"/>
        <v>0.94749957371315252</v>
      </c>
    </row>
    <row r="6106" spans="1:5" ht="15.75" customHeight="1" x14ac:dyDescent="0.3">
      <c r="A6106" s="1">
        <v>2902</v>
      </c>
      <c r="B6106" s="1" t="s">
        <v>6676</v>
      </c>
      <c r="C6106" s="1" t="s">
        <v>13428</v>
      </c>
      <c r="D6106" s="1" t="s">
        <v>6870</v>
      </c>
      <c r="E6106" s="8">
        <f t="shared" ca="1" si="23"/>
        <v>0.41320262349542247</v>
      </c>
    </row>
    <row r="6107" spans="1:5" ht="15.75" customHeight="1" x14ac:dyDescent="0.3">
      <c r="A6107" s="1">
        <v>2902</v>
      </c>
      <c r="B6107" s="1" t="s">
        <v>10874</v>
      </c>
      <c r="C6107" s="1" t="s">
        <v>13428</v>
      </c>
      <c r="D6107" s="1" t="s">
        <v>10875</v>
      </c>
      <c r="E6107" s="8">
        <f t="shared" ca="1" si="23"/>
        <v>0.9072303342325424</v>
      </c>
    </row>
    <row r="6108" spans="1:5" ht="15.75" customHeight="1" x14ac:dyDescent="0.3">
      <c r="A6108" s="1">
        <v>2903</v>
      </c>
      <c r="B6108" s="1" t="s">
        <v>3052</v>
      </c>
      <c r="C6108" s="1" t="s">
        <v>13428</v>
      </c>
      <c r="D6108" s="1" t="s">
        <v>3053</v>
      </c>
      <c r="E6108" s="8">
        <f t="shared" ca="1" si="23"/>
        <v>0.35023231229271712</v>
      </c>
    </row>
    <row r="6109" spans="1:5" ht="15.75" customHeight="1" x14ac:dyDescent="0.3">
      <c r="A6109" s="1">
        <v>2903</v>
      </c>
      <c r="B6109" s="1" t="s">
        <v>3613</v>
      </c>
      <c r="C6109" s="1" t="s">
        <v>13428</v>
      </c>
      <c r="D6109" s="1" t="s">
        <v>10786</v>
      </c>
      <c r="E6109" s="8">
        <f t="shared" ca="1" si="23"/>
        <v>2.5464726860406683E-2</v>
      </c>
    </row>
    <row r="6110" spans="1:5" ht="15.75" customHeight="1" x14ac:dyDescent="0.3">
      <c r="A6110" s="1">
        <v>2904</v>
      </c>
      <c r="B6110" s="1" t="s">
        <v>1085</v>
      </c>
      <c r="C6110" s="1" t="s">
        <v>13428</v>
      </c>
      <c r="D6110" s="1" t="s">
        <v>8862</v>
      </c>
      <c r="E6110" s="8">
        <f t="shared" ca="1" si="23"/>
        <v>0.23269144167799372</v>
      </c>
    </row>
    <row r="6111" spans="1:5" ht="15.75" customHeight="1" x14ac:dyDescent="0.3">
      <c r="A6111" s="1">
        <v>2904</v>
      </c>
      <c r="B6111" s="1" t="s">
        <v>11567</v>
      </c>
      <c r="C6111" s="1" t="s">
        <v>13428</v>
      </c>
      <c r="D6111" s="1" t="s">
        <v>12967</v>
      </c>
      <c r="E6111" s="8">
        <f t="shared" ca="1" si="23"/>
        <v>0.65420063616857005</v>
      </c>
    </row>
    <row r="6112" spans="1:5" ht="15.75" customHeight="1" x14ac:dyDescent="0.3">
      <c r="A6112" s="1">
        <v>2905</v>
      </c>
      <c r="B6112" s="1" t="s">
        <v>6099</v>
      </c>
      <c r="C6112" s="1" t="s">
        <v>13428</v>
      </c>
      <c r="D6112" s="1" t="s">
        <v>6118</v>
      </c>
      <c r="E6112" s="8">
        <f t="shared" ca="1" si="23"/>
        <v>0.73411988785105031</v>
      </c>
    </row>
    <row r="6113" spans="1:5" ht="15.75" customHeight="1" x14ac:dyDescent="0.3">
      <c r="A6113" s="1">
        <v>2905</v>
      </c>
      <c r="B6113" s="1" t="s">
        <v>5053</v>
      </c>
      <c r="C6113" s="1" t="s">
        <v>13428</v>
      </c>
      <c r="D6113" s="1" t="s">
        <v>5054</v>
      </c>
      <c r="E6113" s="8">
        <f t="shared" ca="1" si="23"/>
        <v>0.26778523491171224</v>
      </c>
    </row>
    <row r="6114" spans="1:5" ht="15.75" customHeight="1" x14ac:dyDescent="0.3">
      <c r="A6114" s="1">
        <v>2906</v>
      </c>
      <c r="B6114" s="1" t="s">
        <v>7412</v>
      </c>
      <c r="C6114" s="1" t="s">
        <v>13428</v>
      </c>
      <c r="D6114" s="1" t="s">
        <v>10331</v>
      </c>
      <c r="E6114" s="8">
        <f t="shared" ca="1" si="23"/>
        <v>0.54157853682817469</v>
      </c>
    </row>
    <row r="6115" spans="1:5" ht="15.75" customHeight="1" x14ac:dyDescent="0.3">
      <c r="A6115" s="1">
        <v>2906</v>
      </c>
      <c r="B6115" s="1" t="s">
        <v>3218</v>
      </c>
      <c r="C6115" s="1" t="s">
        <v>13428</v>
      </c>
      <c r="D6115" s="1" t="s">
        <v>12449</v>
      </c>
      <c r="E6115" s="8">
        <f t="shared" ca="1" si="23"/>
        <v>0.28545555997999184</v>
      </c>
    </row>
    <row r="6116" spans="1:5" ht="15.75" customHeight="1" x14ac:dyDescent="0.3">
      <c r="A6116" s="1">
        <v>2907</v>
      </c>
      <c r="B6116" s="1" t="s">
        <v>5960</v>
      </c>
      <c r="C6116" s="1" t="s">
        <v>13428</v>
      </c>
      <c r="D6116" s="1" t="s">
        <v>6368</v>
      </c>
      <c r="E6116" s="8">
        <f t="shared" ca="1" si="23"/>
        <v>0.72777470673456335</v>
      </c>
    </row>
    <row r="6117" spans="1:5" ht="15.75" customHeight="1" x14ac:dyDescent="0.3">
      <c r="A6117" s="1">
        <v>2907</v>
      </c>
      <c r="B6117" s="1" t="s">
        <v>4734</v>
      </c>
      <c r="C6117" s="1" t="s">
        <v>13428</v>
      </c>
      <c r="D6117" s="1" t="s">
        <v>13208</v>
      </c>
      <c r="E6117" s="8">
        <f t="shared" ca="1" si="23"/>
        <v>0.80246929880838069</v>
      </c>
    </row>
    <row r="6118" spans="1:5" ht="15.75" customHeight="1" x14ac:dyDescent="0.3">
      <c r="A6118" s="1">
        <v>2908</v>
      </c>
      <c r="B6118" s="1" t="s">
        <v>10429</v>
      </c>
      <c r="C6118" s="1" t="s">
        <v>13428</v>
      </c>
      <c r="D6118" s="1" t="s">
        <v>12664</v>
      </c>
      <c r="E6118" s="8">
        <f t="shared" ca="1" si="23"/>
        <v>0.87929512995634074</v>
      </c>
    </row>
    <row r="6119" spans="1:5" ht="15.75" customHeight="1" x14ac:dyDescent="0.3">
      <c r="A6119" s="1">
        <v>2908</v>
      </c>
      <c r="B6119" s="1" t="s">
        <v>4943</v>
      </c>
      <c r="C6119" s="1" t="s">
        <v>13428</v>
      </c>
      <c r="D6119" s="1" t="s">
        <v>4944</v>
      </c>
      <c r="E6119" s="8">
        <f t="shared" ca="1" si="23"/>
        <v>0.83850834284435216</v>
      </c>
    </row>
    <row r="6120" spans="1:5" ht="15.75" customHeight="1" x14ac:dyDescent="0.3">
      <c r="A6120" s="1">
        <v>2909</v>
      </c>
      <c r="B6120" s="1" t="s">
        <v>7923</v>
      </c>
      <c r="C6120" s="1" t="s">
        <v>13428</v>
      </c>
      <c r="D6120" s="1" t="s">
        <v>7924</v>
      </c>
      <c r="E6120" s="8">
        <f t="shared" ca="1" si="23"/>
        <v>0.37513402035162335</v>
      </c>
    </row>
    <row r="6121" spans="1:5" ht="15.75" customHeight="1" x14ac:dyDescent="0.3">
      <c r="A6121" s="1">
        <v>2909</v>
      </c>
      <c r="B6121" s="1" t="s">
        <v>2797</v>
      </c>
      <c r="C6121" s="1" t="s">
        <v>13428</v>
      </c>
      <c r="D6121" s="1" t="s">
        <v>2798</v>
      </c>
      <c r="E6121" s="8">
        <f t="shared" ca="1" si="23"/>
        <v>8.4241806605351521E-2</v>
      </c>
    </row>
    <row r="6122" spans="1:5" ht="15.75" customHeight="1" x14ac:dyDescent="0.3">
      <c r="A6122" s="1">
        <v>2910</v>
      </c>
      <c r="B6122" s="1" t="s">
        <v>6519</v>
      </c>
      <c r="C6122" s="1" t="s">
        <v>13428</v>
      </c>
      <c r="D6122" s="1" t="s">
        <v>6520</v>
      </c>
      <c r="E6122" s="8">
        <f t="shared" ref="E6122:E6303" ca="1" si="24">RAND()</f>
        <v>0.64194547473860253</v>
      </c>
    </row>
    <row r="6123" spans="1:5" ht="15.75" customHeight="1" x14ac:dyDescent="0.3">
      <c r="A6123" s="1">
        <v>2910</v>
      </c>
      <c r="B6123" s="1" t="s">
        <v>6713</v>
      </c>
      <c r="C6123" s="1" t="s">
        <v>13428</v>
      </c>
      <c r="D6123" s="1" t="s">
        <v>6714</v>
      </c>
      <c r="E6123" s="8">
        <f t="shared" ca="1" si="24"/>
        <v>0.8852712648635026</v>
      </c>
    </row>
    <row r="6124" spans="1:5" ht="15.75" customHeight="1" x14ac:dyDescent="0.3">
      <c r="A6124" s="1">
        <v>2911</v>
      </c>
      <c r="B6124" s="1" t="s">
        <v>3148</v>
      </c>
      <c r="C6124" s="1" t="s">
        <v>13428</v>
      </c>
      <c r="D6124" s="1" t="s">
        <v>9461</v>
      </c>
      <c r="E6124" s="8">
        <f t="shared" ca="1" si="24"/>
        <v>0.43359298363805754</v>
      </c>
    </row>
    <row r="6125" spans="1:5" ht="15.75" customHeight="1" x14ac:dyDescent="0.3">
      <c r="A6125" s="1">
        <v>2911</v>
      </c>
      <c r="B6125" s="1" t="s">
        <v>1795</v>
      </c>
      <c r="C6125" s="1" t="s">
        <v>13428</v>
      </c>
      <c r="D6125" s="1" t="s">
        <v>1796</v>
      </c>
      <c r="E6125" s="8">
        <f t="shared" ca="1" si="24"/>
        <v>0.20865631196044454</v>
      </c>
    </row>
    <row r="6126" spans="1:5" ht="15.75" customHeight="1" x14ac:dyDescent="0.3">
      <c r="A6126" s="1">
        <v>2912</v>
      </c>
      <c r="B6126" s="1" t="s">
        <v>11372</v>
      </c>
      <c r="C6126" s="1" t="s">
        <v>13428</v>
      </c>
      <c r="D6126" s="1" t="s">
        <v>12809</v>
      </c>
      <c r="E6126" s="8">
        <f t="shared" ca="1" si="24"/>
        <v>0.6929377580120798</v>
      </c>
    </row>
    <row r="6127" spans="1:5" ht="15.75" customHeight="1" x14ac:dyDescent="0.3">
      <c r="A6127" s="1">
        <v>2912</v>
      </c>
      <c r="B6127" s="1" t="s">
        <v>9974</v>
      </c>
      <c r="C6127" s="1" t="s">
        <v>13428</v>
      </c>
      <c r="D6127" s="1" t="s">
        <v>11180</v>
      </c>
      <c r="E6127" s="8">
        <f t="shared" ca="1" si="24"/>
        <v>0.11901897441339693</v>
      </c>
    </row>
    <row r="6128" spans="1:5" ht="15.75" customHeight="1" x14ac:dyDescent="0.3">
      <c r="A6128" s="1">
        <v>2913</v>
      </c>
      <c r="B6128" s="1" t="s">
        <v>2926</v>
      </c>
      <c r="C6128" s="1" t="s">
        <v>13428</v>
      </c>
      <c r="D6128" s="1" t="s">
        <v>2927</v>
      </c>
      <c r="E6128" s="8">
        <f t="shared" ca="1" si="24"/>
        <v>0.7244737916281534</v>
      </c>
    </row>
    <row r="6129" spans="1:5" ht="15.75" customHeight="1" x14ac:dyDescent="0.3">
      <c r="A6129" s="1">
        <v>2913</v>
      </c>
      <c r="B6129" s="1" t="s">
        <v>5345</v>
      </c>
      <c r="C6129" s="1" t="s">
        <v>13428</v>
      </c>
      <c r="D6129" s="1" t="s">
        <v>5346</v>
      </c>
      <c r="E6129" s="8">
        <f t="shared" ca="1" si="24"/>
        <v>0.69923254269029644</v>
      </c>
    </row>
    <row r="6130" spans="1:5" ht="15.75" customHeight="1" x14ac:dyDescent="0.3">
      <c r="A6130" s="1">
        <v>2914</v>
      </c>
      <c r="B6130" s="1" t="s">
        <v>6449</v>
      </c>
      <c r="C6130" s="1" t="s">
        <v>13428</v>
      </c>
      <c r="D6130" s="1" t="s">
        <v>13226</v>
      </c>
      <c r="E6130" s="8">
        <f t="shared" ca="1" si="24"/>
        <v>0.81463476281346547</v>
      </c>
    </row>
    <row r="6131" spans="1:5" ht="15.75" customHeight="1" x14ac:dyDescent="0.3">
      <c r="A6131" s="1">
        <v>2914</v>
      </c>
      <c r="B6131" s="1" t="s">
        <v>2108</v>
      </c>
      <c r="C6131" s="1" t="s">
        <v>13428</v>
      </c>
      <c r="D6131" s="1" t="s">
        <v>2109</v>
      </c>
      <c r="E6131" s="8">
        <f t="shared" ca="1" si="24"/>
        <v>0.42849250730306043</v>
      </c>
    </row>
    <row r="6132" spans="1:5" ht="15.75" customHeight="1" x14ac:dyDescent="0.3">
      <c r="A6132" s="1">
        <v>2915</v>
      </c>
      <c r="B6132" s="1" t="s">
        <v>8610</v>
      </c>
      <c r="C6132" s="1" t="s">
        <v>13428</v>
      </c>
      <c r="D6132" s="1" t="s">
        <v>11132</v>
      </c>
      <c r="E6132" s="8">
        <f t="shared" ca="1" si="24"/>
        <v>0.87412776446909901</v>
      </c>
    </row>
    <row r="6133" spans="1:5" ht="15.75" customHeight="1" x14ac:dyDescent="0.3">
      <c r="A6133" s="1">
        <v>2915</v>
      </c>
      <c r="B6133" s="1" t="s">
        <v>9679</v>
      </c>
      <c r="C6133" s="1" t="s">
        <v>13428</v>
      </c>
      <c r="D6133" s="1" t="s">
        <v>9680</v>
      </c>
      <c r="E6133" s="8">
        <f t="shared" ca="1" si="24"/>
        <v>0.56049440694449826</v>
      </c>
    </row>
    <row r="6134" spans="1:5" ht="15.75" customHeight="1" x14ac:dyDescent="0.3">
      <c r="A6134" s="1">
        <v>2916</v>
      </c>
      <c r="B6134" s="1" t="s">
        <v>3415</v>
      </c>
      <c r="C6134" s="1" t="s">
        <v>13428</v>
      </c>
      <c r="D6134" s="1" t="s">
        <v>3416</v>
      </c>
      <c r="E6134" s="8">
        <f t="shared" ca="1" si="24"/>
        <v>0.95298631348234852</v>
      </c>
    </row>
    <row r="6135" spans="1:5" ht="15.75" customHeight="1" x14ac:dyDescent="0.3">
      <c r="A6135" s="1">
        <v>2916</v>
      </c>
      <c r="B6135" s="1" t="s">
        <v>5774</v>
      </c>
      <c r="C6135" s="1" t="s">
        <v>13428</v>
      </c>
      <c r="D6135" s="1" t="s">
        <v>5775</v>
      </c>
      <c r="E6135" s="8">
        <f t="shared" ca="1" si="24"/>
        <v>0.69749900454799207</v>
      </c>
    </row>
    <row r="6136" spans="1:5" ht="15.75" customHeight="1" x14ac:dyDescent="0.3">
      <c r="A6136" s="1">
        <v>2917</v>
      </c>
      <c r="B6136" s="1" t="s">
        <v>7703</v>
      </c>
      <c r="C6136" s="1" t="s">
        <v>13428</v>
      </c>
      <c r="D6136" s="1" t="s">
        <v>7704</v>
      </c>
      <c r="E6136" s="8">
        <f t="shared" ca="1" si="24"/>
        <v>0.76515700817951593</v>
      </c>
    </row>
    <row r="6137" spans="1:5" ht="15.75" customHeight="1" x14ac:dyDescent="0.3">
      <c r="A6137" s="1">
        <v>2917</v>
      </c>
      <c r="B6137" s="1" t="s">
        <v>1543</v>
      </c>
      <c r="C6137" s="1" t="s">
        <v>13428</v>
      </c>
      <c r="D6137" s="1" t="s">
        <v>3198</v>
      </c>
      <c r="E6137" s="8">
        <f t="shared" ca="1" si="24"/>
        <v>0.70848342476743842</v>
      </c>
    </row>
    <row r="6138" spans="1:5" ht="15.75" customHeight="1" x14ac:dyDescent="0.3">
      <c r="A6138" s="1">
        <v>2918</v>
      </c>
      <c r="B6138" s="1" t="s">
        <v>5551</v>
      </c>
      <c r="C6138" s="1" t="s">
        <v>13428</v>
      </c>
      <c r="D6138" s="1" t="s">
        <v>5552</v>
      </c>
      <c r="E6138" s="8">
        <f t="shared" ca="1" si="24"/>
        <v>0.29518361028898366</v>
      </c>
    </row>
    <row r="6139" spans="1:5" ht="15.75" customHeight="1" x14ac:dyDescent="0.3">
      <c r="A6139" s="1">
        <v>2918</v>
      </c>
      <c r="B6139" s="1" t="s">
        <v>5949</v>
      </c>
      <c r="C6139" s="1" t="s">
        <v>13428</v>
      </c>
      <c r="D6139" s="1" t="s">
        <v>5950</v>
      </c>
      <c r="E6139" s="8">
        <f t="shared" ca="1" si="24"/>
        <v>3.4420145752674602E-2</v>
      </c>
    </row>
    <row r="6140" spans="1:5" ht="15.75" customHeight="1" x14ac:dyDescent="0.3">
      <c r="A6140" s="1">
        <v>2919</v>
      </c>
      <c r="B6140" s="1" t="s">
        <v>2117</v>
      </c>
      <c r="C6140" s="1" t="s">
        <v>13428</v>
      </c>
      <c r="D6140" s="1" t="s">
        <v>2118</v>
      </c>
      <c r="E6140" s="8">
        <f t="shared" ca="1" si="24"/>
        <v>0.1291097241432928</v>
      </c>
    </row>
    <row r="6141" spans="1:5" ht="15.75" customHeight="1" x14ac:dyDescent="0.3">
      <c r="A6141" s="1">
        <v>2919</v>
      </c>
      <c r="B6141" s="1" t="s">
        <v>6904</v>
      </c>
      <c r="C6141" s="1" t="s">
        <v>13428</v>
      </c>
      <c r="D6141" s="1" t="s">
        <v>6905</v>
      </c>
      <c r="E6141" s="8">
        <f t="shared" ca="1" si="24"/>
        <v>0.74547986512448161</v>
      </c>
    </row>
    <row r="6142" spans="1:5" ht="15.75" customHeight="1" x14ac:dyDescent="0.3">
      <c r="A6142" s="1">
        <v>2920</v>
      </c>
      <c r="B6142" s="1" t="s">
        <v>3615</v>
      </c>
      <c r="C6142" s="1" t="s">
        <v>13428</v>
      </c>
      <c r="D6142" s="1" t="s">
        <v>3616</v>
      </c>
      <c r="E6142" s="8">
        <f t="shared" ca="1" si="24"/>
        <v>4.7929169878135114E-2</v>
      </c>
    </row>
    <row r="6143" spans="1:5" ht="15.75" customHeight="1" x14ac:dyDescent="0.3">
      <c r="A6143" s="1">
        <v>2920</v>
      </c>
      <c r="B6143" s="1" t="s">
        <v>2665</v>
      </c>
      <c r="C6143" s="1" t="s">
        <v>13428</v>
      </c>
      <c r="D6143" s="1" t="s">
        <v>2666</v>
      </c>
      <c r="E6143" s="8">
        <f t="shared" ca="1" si="24"/>
        <v>0.86598815508923033</v>
      </c>
    </row>
    <row r="6144" spans="1:5" ht="15.75" customHeight="1" x14ac:dyDescent="0.3">
      <c r="A6144" s="1">
        <v>2921</v>
      </c>
      <c r="B6144" s="1" t="s">
        <v>5098</v>
      </c>
      <c r="C6144" s="1" t="s">
        <v>13428</v>
      </c>
      <c r="D6144" s="1" t="s">
        <v>10057</v>
      </c>
      <c r="E6144" s="8">
        <f t="shared" ca="1" si="24"/>
        <v>0.99256610812514701</v>
      </c>
    </row>
    <row r="6145" spans="1:5" ht="15.75" customHeight="1" x14ac:dyDescent="0.3">
      <c r="A6145" s="1">
        <v>2921</v>
      </c>
      <c r="B6145" s="1" t="s">
        <v>8457</v>
      </c>
      <c r="C6145" s="1" t="s">
        <v>13428</v>
      </c>
      <c r="D6145" s="1" t="s">
        <v>12719</v>
      </c>
      <c r="E6145" s="8">
        <f t="shared" ca="1" si="24"/>
        <v>5.6488658450561502E-2</v>
      </c>
    </row>
    <row r="6146" spans="1:5" ht="15.75" customHeight="1" x14ac:dyDescent="0.3">
      <c r="A6146" s="1">
        <v>2922</v>
      </c>
      <c r="B6146" s="1" t="s">
        <v>8068</v>
      </c>
      <c r="C6146" s="1" t="s">
        <v>13428</v>
      </c>
      <c r="D6146" s="1" t="s">
        <v>8069</v>
      </c>
      <c r="E6146" s="8">
        <f t="shared" ca="1" si="24"/>
        <v>0.50540346541730363</v>
      </c>
    </row>
    <row r="6147" spans="1:5" ht="15.75" customHeight="1" x14ac:dyDescent="0.3">
      <c r="A6147" s="1">
        <v>2922</v>
      </c>
      <c r="B6147" s="1" t="s">
        <v>10392</v>
      </c>
      <c r="C6147" s="1" t="s">
        <v>13428</v>
      </c>
      <c r="D6147" s="1" t="s">
        <v>10393</v>
      </c>
      <c r="E6147" s="8">
        <f t="shared" ca="1" si="24"/>
        <v>0.32546921659039452</v>
      </c>
    </row>
    <row r="6148" spans="1:5" ht="15.75" customHeight="1" x14ac:dyDescent="0.3">
      <c r="A6148" s="1">
        <v>2923</v>
      </c>
      <c r="B6148" s="1" t="s">
        <v>1024</v>
      </c>
      <c r="C6148" s="1" t="s">
        <v>13428</v>
      </c>
      <c r="D6148" s="1" t="s">
        <v>1025</v>
      </c>
      <c r="E6148" s="8">
        <f t="shared" ca="1" si="24"/>
        <v>0.88368287966275894</v>
      </c>
    </row>
    <row r="6149" spans="1:5" ht="15.75" customHeight="1" x14ac:dyDescent="0.3">
      <c r="A6149" s="1">
        <v>2923</v>
      </c>
      <c r="B6149" s="1" t="s">
        <v>1322</v>
      </c>
      <c r="C6149" s="1" t="s">
        <v>13428</v>
      </c>
      <c r="D6149" s="1" t="s">
        <v>13060</v>
      </c>
      <c r="E6149" s="8">
        <f t="shared" ca="1" si="24"/>
        <v>2.0585593484872766E-2</v>
      </c>
    </row>
    <row r="6150" spans="1:5" ht="15.75" customHeight="1" x14ac:dyDescent="0.3">
      <c r="A6150" s="1">
        <v>2924</v>
      </c>
      <c r="B6150" s="1" t="s">
        <v>5313</v>
      </c>
      <c r="C6150" s="1" t="s">
        <v>13428</v>
      </c>
      <c r="D6150" s="1" t="s">
        <v>7861</v>
      </c>
      <c r="E6150" s="8">
        <f t="shared" ca="1" si="24"/>
        <v>0.59942460279727028</v>
      </c>
    </row>
    <row r="6151" spans="1:5" ht="15.75" customHeight="1" x14ac:dyDescent="0.3">
      <c r="A6151" s="1">
        <v>2924</v>
      </c>
      <c r="B6151" s="1" t="s">
        <v>6265</v>
      </c>
      <c r="C6151" s="1" t="s">
        <v>13428</v>
      </c>
      <c r="D6151" s="1" t="s">
        <v>6266</v>
      </c>
      <c r="E6151" s="8">
        <f t="shared" ca="1" si="24"/>
        <v>0.91042049481071863</v>
      </c>
    </row>
    <row r="6152" spans="1:5" ht="15.75" customHeight="1" x14ac:dyDescent="0.3">
      <c r="A6152" s="1">
        <v>2925</v>
      </c>
      <c r="B6152" s="1" t="s">
        <v>681</v>
      </c>
      <c r="C6152" s="1" t="s">
        <v>13428</v>
      </c>
      <c r="D6152" s="1" t="s">
        <v>3985</v>
      </c>
      <c r="E6152" s="8">
        <f t="shared" ca="1" si="24"/>
        <v>0.57538959135025092</v>
      </c>
    </row>
    <row r="6153" spans="1:5" ht="15.75" customHeight="1" x14ac:dyDescent="0.3">
      <c r="A6153" s="1">
        <v>2925</v>
      </c>
      <c r="B6153" s="1" t="s">
        <v>9153</v>
      </c>
      <c r="C6153" s="1" t="s">
        <v>13428</v>
      </c>
      <c r="D6153" s="1" t="s">
        <v>9154</v>
      </c>
      <c r="E6153" s="8">
        <f t="shared" ca="1" si="24"/>
        <v>0.67746450734022157</v>
      </c>
    </row>
    <row r="6154" spans="1:5" ht="15.75" customHeight="1" x14ac:dyDescent="0.3">
      <c r="A6154" s="1">
        <v>2926</v>
      </c>
      <c r="B6154" s="1" t="s">
        <v>7646</v>
      </c>
      <c r="C6154" s="1" t="s">
        <v>13428</v>
      </c>
      <c r="D6154" s="1" t="s">
        <v>11205</v>
      </c>
      <c r="E6154" s="8">
        <f t="shared" ca="1" si="24"/>
        <v>0.70581562164451128</v>
      </c>
    </row>
    <row r="6155" spans="1:5" ht="15.75" customHeight="1" x14ac:dyDescent="0.3">
      <c r="A6155" s="1">
        <v>2926</v>
      </c>
      <c r="B6155" s="1" t="s">
        <v>11048</v>
      </c>
      <c r="C6155" s="1" t="s">
        <v>13428</v>
      </c>
      <c r="D6155" s="1" t="s">
        <v>11049</v>
      </c>
      <c r="E6155" s="8">
        <f t="shared" ca="1" si="24"/>
        <v>2.3905731993656087E-2</v>
      </c>
    </row>
    <row r="6156" spans="1:5" ht="15.75" customHeight="1" x14ac:dyDescent="0.3">
      <c r="A6156" s="1">
        <v>2927</v>
      </c>
      <c r="B6156" s="1" t="s">
        <v>11750</v>
      </c>
      <c r="C6156" s="1" t="s">
        <v>13428</v>
      </c>
      <c r="D6156" s="1" t="s">
        <v>11751</v>
      </c>
      <c r="E6156" s="8">
        <f t="shared" ca="1" si="24"/>
        <v>0.12326666025253596</v>
      </c>
    </row>
    <row r="6157" spans="1:5" ht="15.75" customHeight="1" x14ac:dyDescent="0.3">
      <c r="A6157" s="1">
        <v>2927</v>
      </c>
      <c r="B6157" s="1" t="s">
        <v>8219</v>
      </c>
      <c r="C6157" s="1" t="s">
        <v>13428</v>
      </c>
      <c r="D6157" s="1" t="s">
        <v>8220</v>
      </c>
      <c r="E6157" s="8">
        <f t="shared" ca="1" si="24"/>
        <v>0.19094480088368382</v>
      </c>
    </row>
    <row r="6158" spans="1:5" ht="15.75" customHeight="1" x14ac:dyDescent="0.3">
      <c r="A6158" s="1">
        <v>2928</v>
      </c>
      <c r="B6158" s="1" t="s">
        <v>4720</v>
      </c>
      <c r="C6158" s="1" t="s">
        <v>13428</v>
      </c>
      <c r="D6158" s="1" t="s">
        <v>12209</v>
      </c>
      <c r="E6158" s="8">
        <f t="shared" ca="1" si="24"/>
        <v>0.27172136892012122</v>
      </c>
    </row>
    <row r="6159" spans="1:5" ht="15.75" customHeight="1" x14ac:dyDescent="0.3">
      <c r="A6159" s="1">
        <v>2928</v>
      </c>
      <c r="B6159" s="1" t="s">
        <v>3226</v>
      </c>
      <c r="C6159" s="1" t="s">
        <v>13428</v>
      </c>
      <c r="D6159" s="1" t="s">
        <v>8432</v>
      </c>
      <c r="E6159" s="8">
        <f t="shared" ca="1" si="24"/>
        <v>0.84416966878546351</v>
      </c>
    </row>
    <row r="6160" spans="1:5" ht="15.75" customHeight="1" x14ac:dyDescent="0.3">
      <c r="A6160" s="1">
        <v>2929</v>
      </c>
      <c r="B6160" s="1" t="s">
        <v>1913</v>
      </c>
      <c r="C6160" s="1" t="s">
        <v>13428</v>
      </c>
      <c r="D6160" s="1" t="s">
        <v>1914</v>
      </c>
      <c r="E6160" s="8">
        <f t="shared" ca="1" si="24"/>
        <v>0.79805354234419446</v>
      </c>
    </row>
    <row r="6161" spans="1:5" ht="15.75" customHeight="1" x14ac:dyDescent="0.3">
      <c r="A6161" s="1">
        <v>2929</v>
      </c>
      <c r="B6161" s="1" t="s">
        <v>3055</v>
      </c>
      <c r="C6161" s="1" t="s">
        <v>13428</v>
      </c>
      <c r="D6161" s="1" t="s">
        <v>8818</v>
      </c>
      <c r="E6161" s="8">
        <f t="shared" ca="1" si="24"/>
        <v>0.97063904693053515</v>
      </c>
    </row>
    <row r="6162" spans="1:5" ht="15.75" customHeight="1" x14ac:dyDescent="0.3">
      <c r="A6162" s="1">
        <v>2930</v>
      </c>
      <c r="B6162" s="1" t="s">
        <v>4824</v>
      </c>
      <c r="C6162" s="1" t="s">
        <v>13428</v>
      </c>
      <c r="D6162" s="1" t="s">
        <v>12952</v>
      </c>
      <c r="E6162" s="8">
        <f t="shared" ca="1" si="24"/>
        <v>0.87486306462461871</v>
      </c>
    </row>
    <row r="6163" spans="1:5" ht="15.75" customHeight="1" x14ac:dyDescent="0.3">
      <c r="A6163" s="1">
        <v>2930</v>
      </c>
      <c r="B6163" s="1" t="s">
        <v>9759</v>
      </c>
      <c r="C6163" s="1" t="s">
        <v>13428</v>
      </c>
      <c r="D6163" s="1" t="s">
        <v>11125</v>
      </c>
      <c r="E6163" s="8">
        <f t="shared" ca="1" si="24"/>
        <v>7.514024958873311E-2</v>
      </c>
    </row>
    <row r="6164" spans="1:5" ht="15.75" customHeight="1" x14ac:dyDescent="0.3">
      <c r="A6164" s="1">
        <v>2931</v>
      </c>
      <c r="B6164" s="1" t="s">
        <v>3917</v>
      </c>
      <c r="C6164" s="1" t="s">
        <v>13428</v>
      </c>
      <c r="D6164" s="1" t="s">
        <v>3918</v>
      </c>
      <c r="E6164" s="8">
        <f t="shared" ca="1" si="24"/>
        <v>0.36828495571424424</v>
      </c>
    </row>
    <row r="6165" spans="1:5" ht="15.75" customHeight="1" x14ac:dyDescent="0.3">
      <c r="A6165" s="1">
        <v>2931</v>
      </c>
      <c r="B6165" s="1" t="s">
        <v>1400</v>
      </c>
      <c r="C6165" s="1" t="s">
        <v>13428</v>
      </c>
      <c r="D6165" s="1" t="s">
        <v>1401</v>
      </c>
      <c r="E6165" s="8">
        <f t="shared" ca="1" si="24"/>
        <v>0.86259689400707429</v>
      </c>
    </row>
    <row r="6166" spans="1:5" ht="15.75" customHeight="1" x14ac:dyDescent="0.3">
      <c r="A6166" s="1">
        <v>2932</v>
      </c>
      <c r="B6166" s="1" t="s">
        <v>2159</v>
      </c>
      <c r="C6166" s="1" t="s">
        <v>13428</v>
      </c>
      <c r="D6166" s="1" t="s">
        <v>4127</v>
      </c>
      <c r="E6166" s="8">
        <f t="shared" ca="1" si="24"/>
        <v>0.4001641181563852</v>
      </c>
    </row>
    <row r="6167" spans="1:5" ht="15.75" customHeight="1" x14ac:dyDescent="0.3">
      <c r="A6167" s="1">
        <v>2932</v>
      </c>
      <c r="B6167" s="1" t="s">
        <v>8308</v>
      </c>
      <c r="C6167" s="1" t="s">
        <v>13428</v>
      </c>
      <c r="D6167" s="1" t="s">
        <v>8309</v>
      </c>
      <c r="E6167" s="8">
        <f t="shared" ca="1" si="24"/>
        <v>0.25916465193217109</v>
      </c>
    </row>
    <row r="6168" spans="1:5" ht="15.75" customHeight="1" x14ac:dyDescent="0.3">
      <c r="A6168" s="1">
        <v>2933</v>
      </c>
      <c r="B6168" s="1" t="s">
        <v>8605</v>
      </c>
      <c r="C6168" s="1" t="s">
        <v>13428</v>
      </c>
      <c r="D6168" s="1" t="s">
        <v>13298</v>
      </c>
      <c r="E6168" s="8">
        <f t="shared" ca="1" si="24"/>
        <v>0.99614875376661483</v>
      </c>
    </row>
    <row r="6169" spans="1:5" ht="15.75" customHeight="1" x14ac:dyDescent="0.3">
      <c r="A6169" s="1">
        <v>2933</v>
      </c>
      <c r="B6169" s="1" t="s">
        <v>5168</v>
      </c>
      <c r="C6169" s="1" t="s">
        <v>13428</v>
      </c>
      <c r="D6169" s="1" t="s">
        <v>5169</v>
      </c>
      <c r="E6169" s="8">
        <f t="shared" ca="1" si="24"/>
        <v>3.9559679448212481E-2</v>
      </c>
    </row>
    <row r="6170" spans="1:5" ht="15.75" customHeight="1" x14ac:dyDescent="0.3">
      <c r="A6170" s="1">
        <v>2934</v>
      </c>
      <c r="B6170" s="1" t="s">
        <v>11364</v>
      </c>
      <c r="C6170" s="1" t="s">
        <v>13428</v>
      </c>
      <c r="D6170" s="1" t="s">
        <v>13250</v>
      </c>
      <c r="E6170" s="8">
        <f t="shared" ca="1" si="24"/>
        <v>0.61192428428910084</v>
      </c>
    </row>
    <row r="6171" spans="1:5" ht="15.75" customHeight="1" x14ac:dyDescent="0.3">
      <c r="A6171" s="1">
        <v>2934</v>
      </c>
      <c r="B6171" s="1" t="s">
        <v>8375</v>
      </c>
      <c r="C6171" s="1" t="s">
        <v>13428</v>
      </c>
      <c r="D6171" s="1" t="s">
        <v>11763</v>
      </c>
      <c r="E6171" s="8">
        <f t="shared" ca="1" si="24"/>
        <v>0.62878271881573899</v>
      </c>
    </row>
    <row r="6172" spans="1:5" ht="15.75" customHeight="1" x14ac:dyDescent="0.3">
      <c r="A6172" s="1">
        <v>2935</v>
      </c>
      <c r="B6172" s="1" t="s">
        <v>2241</v>
      </c>
      <c r="C6172" s="1" t="s">
        <v>13428</v>
      </c>
      <c r="D6172" s="1" t="s">
        <v>10569</v>
      </c>
      <c r="E6172" s="8">
        <f t="shared" ca="1" si="24"/>
        <v>0.93810116869751659</v>
      </c>
    </row>
    <row r="6173" spans="1:5" ht="15.75" customHeight="1" x14ac:dyDescent="0.3">
      <c r="A6173" s="1">
        <v>2935</v>
      </c>
      <c r="B6173" s="1" t="s">
        <v>10279</v>
      </c>
      <c r="C6173" s="1" t="s">
        <v>13428</v>
      </c>
      <c r="D6173" s="1" t="s">
        <v>11735</v>
      </c>
      <c r="E6173" s="8">
        <f t="shared" ca="1" si="24"/>
        <v>0.57616752020617823</v>
      </c>
    </row>
    <row r="6174" spans="1:5" ht="15.75" customHeight="1" x14ac:dyDescent="0.3">
      <c r="A6174" s="1">
        <v>2936</v>
      </c>
      <c r="B6174" s="1" t="s">
        <v>10849</v>
      </c>
      <c r="C6174" s="1" t="s">
        <v>13428</v>
      </c>
      <c r="D6174" s="1" t="s">
        <v>10850</v>
      </c>
      <c r="E6174" s="8">
        <f t="shared" ca="1" si="24"/>
        <v>0.67824350140431366</v>
      </c>
    </row>
    <row r="6175" spans="1:5" ht="15.75" customHeight="1" x14ac:dyDescent="0.3">
      <c r="A6175" s="1">
        <v>2936</v>
      </c>
      <c r="B6175" s="1" t="s">
        <v>1131</v>
      </c>
      <c r="C6175" s="1" t="s">
        <v>13428</v>
      </c>
      <c r="D6175" s="1" t="s">
        <v>12458</v>
      </c>
      <c r="E6175" s="8">
        <f t="shared" ca="1" si="24"/>
        <v>0.75958098726815515</v>
      </c>
    </row>
    <row r="6176" spans="1:5" ht="15.75" customHeight="1" x14ac:dyDescent="0.3">
      <c r="A6176" s="1">
        <v>2937</v>
      </c>
      <c r="B6176" s="1" t="s">
        <v>2990</v>
      </c>
      <c r="C6176" s="1" t="s">
        <v>13428</v>
      </c>
      <c r="D6176" s="1" t="s">
        <v>12595</v>
      </c>
      <c r="E6176" s="8">
        <f t="shared" ca="1" si="24"/>
        <v>0.41289252249448183</v>
      </c>
    </row>
    <row r="6177" spans="1:5" ht="15.75" customHeight="1" x14ac:dyDescent="0.3">
      <c r="A6177" s="1">
        <v>2937</v>
      </c>
      <c r="B6177" s="1" t="s">
        <v>4018</v>
      </c>
      <c r="C6177" s="1" t="s">
        <v>13428</v>
      </c>
      <c r="D6177" s="1" t="s">
        <v>11050</v>
      </c>
      <c r="E6177" s="8">
        <f t="shared" ca="1" si="24"/>
        <v>0.7840593476756742</v>
      </c>
    </row>
    <row r="6178" spans="1:5" ht="15.75" customHeight="1" x14ac:dyDescent="0.3">
      <c r="A6178" s="1">
        <v>2938</v>
      </c>
      <c r="B6178" s="1" t="s">
        <v>7214</v>
      </c>
      <c r="C6178" s="1" t="s">
        <v>13428</v>
      </c>
      <c r="D6178" s="1" t="s">
        <v>7215</v>
      </c>
      <c r="E6178" s="8">
        <f t="shared" ca="1" si="24"/>
        <v>0.54839530067607156</v>
      </c>
    </row>
    <row r="6179" spans="1:5" ht="15.75" customHeight="1" x14ac:dyDescent="0.3">
      <c r="A6179" s="1">
        <v>2938</v>
      </c>
      <c r="B6179" s="1" t="s">
        <v>7799</v>
      </c>
      <c r="C6179" s="1" t="s">
        <v>13428</v>
      </c>
      <c r="D6179" s="1" t="s">
        <v>10181</v>
      </c>
      <c r="E6179" s="8">
        <f t="shared" ca="1" si="24"/>
        <v>0.62967158397950751</v>
      </c>
    </row>
    <row r="6180" spans="1:5" ht="15.75" customHeight="1" x14ac:dyDescent="0.3">
      <c r="A6180" s="1">
        <v>2939</v>
      </c>
      <c r="B6180" s="1" t="s">
        <v>830</v>
      </c>
      <c r="C6180" s="1" t="s">
        <v>13428</v>
      </c>
      <c r="D6180" s="1" t="s">
        <v>831</v>
      </c>
      <c r="E6180" s="8">
        <f t="shared" ca="1" si="24"/>
        <v>0.6038181818452224</v>
      </c>
    </row>
    <row r="6181" spans="1:5" ht="15.75" customHeight="1" x14ac:dyDescent="0.3">
      <c r="A6181" s="1">
        <v>2939</v>
      </c>
      <c r="B6181" s="1" t="s">
        <v>5374</v>
      </c>
      <c r="C6181" s="1" t="s">
        <v>13428</v>
      </c>
      <c r="D6181" s="1" t="s">
        <v>5375</v>
      </c>
      <c r="E6181" s="8">
        <f t="shared" ca="1" si="24"/>
        <v>4.409911569400915E-2</v>
      </c>
    </row>
    <row r="6182" spans="1:5" ht="15.75" customHeight="1" x14ac:dyDescent="0.3">
      <c r="A6182" s="1">
        <v>2940</v>
      </c>
      <c r="B6182" s="1" t="s">
        <v>5068</v>
      </c>
      <c r="C6182" s="1" t="s">
        <v>13428</v>
      </c>
      <c r="D6182" s="1" t="s">
        <v>5859</v>
      </c>
      <c r="E6182" s="8">
        <f t="shared" ca="1" si="24"/>
        <v>0.62326536367913377</v>
      </c>
    </row>
    <row r="6183" spans="1:5" ht="15.75" customHeight="1" x14ac:dyDescent="0.3">
      <c r="A6183" s="1">
        <v>2940</v>
      </c>
      <c r="B6183" s="1" t="s">
        <v>2683</v>
      </c>
      <c r="C6183" s="1" t="s">
        <v>13428</v>
      </c>
      <c r="D6183" s="1" t="s">
        <v>2684</v>
      </c>
      <c r="E6183" s="8">
        <f t="shared" ca="1" si="24"/>
        <v>0.24652545397393233</v>
      </c>
    </row>
    <row r="6184" spans="1:5" ht="15.75" customHeight="1" x14ac:dyDescent="0.3">
      <c r="A6184" s="1">
        <v>2941</v>
      </c>
      <c r="B6184" s="1" t="s">
        <v>8300</v>
      </c>
      <c r="C6184" s="1" t="s">
        <v>13428</v>
      </c>
      <c r="D6184" s="1" t="s">
        <v>9389</v>
      </c>
      <c r="E6184" s="8">
        <f t="shared" ca="1" si="24"/>
        <v>0.46212997384586996</v>
      </c>
    </row>
    <row r="6185" spans="1:5" ht="15.75" customHeight="1" x14ac:dyDescent="0.3">
      <c r="A6185" s="1">
        <v>2941</v>
      </c>
      <c r="B6185" s="1" t="s">
        <v>2371</v>
      </c>
      <c r="C6185" s="1" t="s">
        <v>13428</v>
      </c>
      <c r="D6185" s="1" t="s">
        <v>12837</v>
      </c>
      <c r="E6185" s="8">
        <f t="shared" ca="1" si="24"/>
        <v>0.75519220731631909</v>
      </c>
    </row>
    <row r="6186" spans="1:5" ht="15.75" customHeight="1" x14ac:dyDescent="0.3">
      <c r="A6186" s="1">
        <v>2942</v>
      </c>
      <c r="B6186" s="1" t="s">
        <v>10738</v>
      </c>
      <c r="C6186" s="1" t="s">
        <v>13428</v>
      </c>
      <c r="D6186" s="1" t="s">
        <v>12568</v>
      </c>
      <c r="E6186" s="8">
        <f t="shared" ca="1" si="24"/>
        <v>0.45571791585447752</v>
      </c>
    </row>
    <row r="6187" spans="1:5" ht="15.75" customHeight="1" x14ac:dyDescent="0.3">
      <c r="A6187" s="1">
        <v>2942</v>
      </c>
      <c r="B6187" s="1" t="s">
        <v>7925</v>
      </c>
      <c r="C6187" s="1" t="s">
        <v>13428</v>
      </c>
      <c r="D6187" s="1" t="s">
        <v>8477</v>
      </c>
      <c r="E6187" s="8">
        <f t="shared" ca="1" si="24"/>
        <v>0.87089934598974361</v>
      </c>
    </row>
    <row r="6188" spans="1:5" ht="15.75" customHeight="1" x14ac:dyDescent="0.3">
      <c r="A6188" s="1">
        <v>2943</v>
      </c>
      <c r="B6188" s="1" t="s">
        <v>4635</v>
      </c>
      <c r="C6188" s="1" t="s">
        <v>13428</v>
      </c>
      <c r="D6188" s="1" t="s">
        <v>4636</v>
      </c>
      <c r="E6188" s="8">
        <f t="shared" ca="1" si="24"/>
        <v>0.34133761702272747</v>
      </c>
    </row>
    <row r="6189" spans="1:5" ht="15.75" customHeight="1" x14ac:dyDescent="0.3">
      <c r="A6189" s="1">
        <v>2943</v>
      </c>
      <c r="B6189" s="1" t="s">
        <v>9849</v>
      </c>
      <c r="C6189" s="1" t="s">
        <v>13428</v>
      </c>
      <c r="D6189" s="1" t="s">
        <v>12913</v>
      </c>
      <c r="E6189" s="8">
        <f t="shared" ca="1" si="24"/>
        <v>0.51263847654942385</v>
      </c>
    </row>
    <row r="6190" spans="1:5" ht="15.75" customHeight="1" x14ac:dyDescent="0.3">
      <c r="A6190" s="1">
        <v>2944</v>
      </c>
      <c r="B6190" s="1" t="s">
        <v>7342</v>
      </c>
      <c r="C6190" s="1" t="s">
        <v>13428</v>
      </c>
      <c r="D6190" s="1" t="s">
        <v>7343</v>
      </c>
      <c r="E6190" s="8">
        <f t="shared" ca="1" si="24"/>
        <v>0.75092571369612049</v>
      </c>
    </row>
    <row r="6191" spans="1:5" ht="15.75" customHeight="1" x14ac:dyDescent="0.3">
      <c r="A6191" s="1">
        <v>2944</v>
      </c>
      <c r="B6191" s="1" t="s">
        <v>4941</v>
      </c>
      <c r="C6191" s="1" t="s">
        <v>13428</v>
      </c>
      <c r="D6191" s="1" t="s">
        <v>4942</v>
      </c>
      <c r="E6191" s="8">
        <f t="shared" ca="1" si="24"/>
        <v>7.435774754034441E-2</v>
      </c>
    </row>
    <row r="6192" spans="1:5" ht="15.75" customHeight="1" x14ac:dyDescent="0.3">
      <c r="A6192" s="1">
        <v>2945</v>
      </c>
      <c r="B6192" s="1" t="s">
        <v>11675</v>
      </c>
      <c r="C6192" s="1" t="s">
        <v>13428</v>
      </c>
      <c r="D6192" s="1" t="s">
        <v>11676</v>
      </c>
      <c r="E6192" s="8">
        <f t="shared" ca="1" si="24"/>
        <v>0.77652883921167437</v>
      </c>
    </row>
    <row r="6193" spans="1:5" ht="15.75" customHeight="1" x14ac:dyDescent="0.3">
      <c r="A6193" s="1">
        <v>2945</v>
      </c>
      <c r="B6193" s="1" t="s">
        <v>4100</v>
      </c>
      <c r="C6193" s="1" t="s">
        <v>13428</v>
      </c>
      <c r="D6193" s="1" t="s">
        <v>12644</v>
      </c>
      <c r="E6193" s="8">
        <f t="shared" ca="1" si="24"/>
        <v>0.10713806610583121</v>
      </c>
    </row>
    <row r="6194" spans="1:5" ht="15.75" customHeight="1" x14ac:dyDescent="0.3">
      <c r="A6194" s="1">
        <v>2946</v>
      </c>
      <c r="B6194" s="1" t="s">
        <v>8535</v>
      </c>
      <c r="C6194" s="1" t="s">
        <v>13428</v>
      </c>
      <c r="D6194" s="1" t="s">
        <v>8536</v>
      </c>
      <c r="E6194" s="8">
        <f t="shared" ca="1" si="24"/>
        <v>0.61026929837871391</v>
      </c>
    </row>
    <row r="6195" spans="1:5" ht="15.75" customHeight="1" x14ac:dyDescent="0.3">
      <c r="A6195" s="1">
        <v>2946</v>
      </c>
      <c r="B6195" s="1" t="s">
        <v>355</v>
      </c>
      <c r="C6195" s="1" t="s">
        <v>13428</v>
      </c>
      <c r="D6195" s="1" t="s">
        <v>8505</v>
      </c>
      <c r="E6195" s="8">
        <f t="shared" ca="1" si="24"/>
        <v>0.15788472540970977</v>
      </c>
    </row>
    <row r="6196" spans="1:5" ht="15.75" customHeight="1" x14ac:dyDescent="0.3">
      <c r="A6196" s="1">
        <v>2947</v>
      </c>
      <c r="B6196" s="1" t="s">
        <v>4671</v>
      </c>
      <c r="C6196" s="1" t="s">
        <v>13428</v>
      </c>
      <c r="D6196" s="1" t="s">
        <v>7838</v>
      </c>
      <c r="E6196" s="8">
        <f t="shared" ca="1" si="24"/>
        <v>2.3631384210737516E-2</v>
      </c>
    </row>
    <row r="6197" spans="1:5" ht="15.75" customHeight="1" x14ac:dyDescent="0.3">
      <c r="A6197" s="1">
        <v>2947</v>
      </c>
      <c r="B6197" s="1" t="s">
        <v>7816</v>
      </c>
      <c r="C6197" s="1" t="s">
        <v>13428</v>
      </c>
      <c r="D6197" s="1" t="s">
        <v>12453</v>
      </c>
      <c r="E6197" s="8">
        <f t="shared" ca="1" si="24"/>
        <v>3.0353983278591512E-3</v>
      </c>
    </row>
    <row r="6198" spans="1:5" ht="15.75" customHeight="1" x14ac:dyDescent="0.3">
      <c r="A6198" s="1">
        <v>2948</v>
      </c>
      <c r="B6198" s="1" t="s">
        <v>1944</v>
      </c>
      <c r="C6198" s="1" t="s">
        <v>13428</v>
      </c>
      <c r="D6198" s="1" t="s">
        <v>1945</v>
      </c>
      <c r="E6198" s="8">
        <f t="shared" ca="1" si="24"/>
        <v>0.85629148308630088</v>
      </c>
    </row>
    <row r="6199" spans="1:5" ht="15.75" customHeight="1" x14ac:dyDescent="0.3">
      <c r="A6199" s="1">
        <v>2948</v>
      </c>
      <c r="B6199" s="1" t="s">
        <v>7444</v>
      </c>
      <c r="C6199" s="1" t="s">
        <v>13428</v>
      </c>
      <c r="D6199" s="1" t="s">
        <v>7445</v>
      </c>
      <c r="E6199" s="8">
        <f t="shared" ca="1" si="24"/>
        <v>0.64828093767550776</v>
      </c>
    </row>
    <row r="6200" spans="1:5" ht="15.75" customHeight="1" x14ac:dyDescent="0.3">
      <c r="A6200" s="1">
        <v>2949</v>
      </c>
      <c r="B6200" s="1" t="s">
        <v>2031</v>
      </c>
      <c r="C6200" s="1" t="s">
        <v>13428</v>
      </c>
      <c r="D6200" s="1" t="s">
        <v>6101</v>
      </c>
      <c r="E6200" s="8">
        <f t="shared" ca="1" si="24"/>
        <v>2.5951920056270783E-2</v>
      </c>
    </row>
    <row r="6201" spans="1:5" ht="15.75" customHeight="1" x14ac:dyDescent="0.3">
      <c r="A6201" s="1">
        <v>2949</v>
      </c>
      <c r="B6201" s="1" t="s">
        <v>10968</v>
      </c>
      <c r="C6201" s="1" t="s">
        <v>13428</v>
      </c>
      <c r="D6201" s="1" t="s">
        <v>11964</v>
      </c>
      <c r="E6201" s="8">
        <f t="shared" ca="1" si="24"/>
        <v>0.62355245986217778</v>
      </c>
    </row>
    <row r="6202" spans="1:5" ht="15.75" customHeight="1" x14ac:dyDescent="0.3">
      <c r="A6202" s="1">
        <v>2950</v>
      </c>
      <c r="B6202" s="1" t="s">
        <v>2643</v>
      </c>
      <c r="C6202" s="1" t="s">
        <v>13428</v>
      </c>
      <c r="D6202" s="1" t="s">
        <v>11979</v>
      </c>
      <c r="E6202" s="8">
        <f t="shared" ca="1" si="24"/>
        <v>0.49084288779182517</v>
      </c>
    </row>
    <row r="6203" spans="1:5" ht="15.75" customHeight="1" x14ac:dyDescent="0.3">
      <c r="A6203" s="1">
        <v>2950</v>
      </c>
      <c r="B6203" s="1" t="s">
        <v>11238</v>
      </c>
      <c r="C6203" s="1" t="s">
        <v>13428</v>
      </c>
      <c r="D6203" s="1" t="s">
        <v>11239</v>
      </c>
      <c r="E6203" s="8">
        <f t="shared" ca="1" si="24"/>
        <v>0.37615338211425176</v>
      </c>
    </row>
    <row r="6204" spans="1:5" ht="15.75" customHeight="1" x14ac:dyDescent="0.3">
      <c r="A6204" s="1">
        <v>2951</v>
      </c>
      <c r="B6204" s="1" t="s">
        <v>5575</v>
      </c>
      <c r="C6204" s="1" t="s">
        <v>13428</v>
      </c>
      <c r="D6204" s="1" t="s">
        <v>5750</v>
      </c>
      <c r="E6204" s="8">
        <f t="shared" ca="1" si="24"/>
        <v>0.94675752586806228</v>
      </c>
    </row>
    <row r="6205" spans="1:5" ht="15.75" customHeight="1" x14ac:dyDescent="0.3">
      <c r="A6205" s="1">
        <v>2951</v>
      </c>
      <c r="B6205" s="1" t="s">
        <v>10028</v>
      </c>
      <c r="C6205" s="1" t="s">
        <v>13428</v>
      </c>
      <c r="D6205" s="1" t="s">
        <v>13304</v>
      </c>
      <c r="E6205" s="8">
        <f t="shared" ca="1" si="24"/>
        <v>0.60127679818048652</v>
      </c>
    </row>
    <row r="6206" spans="1:5" ht="15.75" customHeight="1" x14ac:dyDescent="0.3">
      <c r="A6206" s="1">
        <v>2952</v>
      </c>
      <c r="B6206" s="1" t="s">
        <v>3806</v>
      </c>
      <c r="C6206" s="1" t="s">
        <v>13428</v>
      </c>
      <c r="D6206" s="1" t="s">
        <v>3807</v>
      </c>
      <c r="E6206" s="8">
        <f t="shared" ca="1" si="24"/>
        <v>0.80576225021705739</v>
      </c>
    </row>
    <row r="6207" spans="1:5" ht="15.75" customHeight="1" x14ac:dyDescent="0.3">
      <c r="A6207" s="1">
        <v>2952</v>
      </c>
      <c r="B6207" s="1" t="s">
        <v>5254</v>
      </c>
      <c r="C6207" s="1" t="s">
        <v>13428</v>
      </c>
      <c r="D6207" s="1" t="s">
        <v>9791</v>
      </c>
      <c r="E6207" s="8">
        <f t="shared" ca="1" si="24"/>
        <v>0.52331225237287682</v>
      </c>
    </row>
    <row r="6208" spans="1:5" ht="15.75" customHeight="1" x14ac:dyDescent="0.3">
      <c r="A6208" s="1">
        <v>2953</v>
      </c>
      <c r="B6208" s="1" t="s">
        <v>5192</v>
      </c>
      <c r="C6208" s="1" t="s">
        <v>13428</v>
      </c>
      <c r="D6208" s="1" t="s">
        <v>11029</v>
      </c>
      <c r="E6208" s="8">
        <f t="shared" ca="1" si="24"/>
        <v>0.30585073589680722</v>
      </c>
    </row>
    <row r="6209" spans="1:5" ht="15.75" customHeight="1" x14ac:dyDescent="0.3">
      <c r="A6209" s="1">
        <v>2953</v>
      </c>
      <c r="B6209" s="1" t="s">
        <v>2880</v>
      </c>
      <c r="C6209" s="1" t="s">
        <v>13428</v>
      </c>
      <c r="D6209" s="1" t="s">
        <v>2881</v>
      </c>
      <c r="E6209" s="8">
        <f t="shared" ca="1" si="24"/>
        <v>0.11614165390617692</v>
      </c>
    </row>
    <row r="6210" spans="1:5" ht="15.75" customHeight="1" x14ac:dyDescent="0.3">
      <c r="A6210" s="1">
        <v>2954</v>
      </c>
      <c r="B6210" s="1" t="s">
        <v>3517</v>
      </c>
      <c r="C6210" s="1" t="s">
        <v>13428</v>
      </c>
      <c r="D6210" s="1" t="s">
        <v>10631</v>
      </c>
      <c r="E6210" s="8">
        <f t="shared" ca="1" si="24"/>
        <v>0.53418481251182615</v>
      </c>
    </row>
    <row r="6211" spans="1:5" ht="15.75" customHeight="1" x14ac:dyDescent="0.3">
      <c r="A6211" s="1">
        <v>2954</v>
      </c>
      <c r="B6211" s="1" t="s">
        <v>5729</v>
      </c>
      <c r="C6211" s="1" t="s">
        <v>13428</v>
      </c>
      <c r="D6211" s="1" t="s">
        <v>5730</v>
      </c>
      <c r="E6211" s="8">
        <f t="shared" ca="1" si="24"/>
        <v>0.19153461759240553</v>
      </c>
    </row>
    <row r="6212" spans="1:5" ht="15.75" customHeight="1" x14ac:dyDescent="0.3">
      <c r="A6212" s="1">
        <v>2955</v>
      </c>
      <c r="B6212" s="1" t="s">
        <v>5028</v>
      </c>
      <c r="C6212" s="1" t="s">
        <v>13428</v>
      </c>
      <c r="D6212" s="1" t="s">
        <v>5029</v>
      </c>
      <c r="E6212" s="8">
        <f t="shared" ca="1" si="24"/>
        <v>0.82761817150778194</v>
      </c>
    </row>
    <row r="6213" spans="1:5" ht="15.75" customHeight="1" x14ac:dyDescent="0.3">
      <c r="A6213" s="1">
        <v>2955</v>
      </c>
      <c r="B6213" s="1" t="s">
        <v>6951</v>
      </c>
      <c r="C6213" s="1" t="s">
        <v>13428</v>
      </c>
      <c r="D6213" s="1" t="s">
        <v>6952</v>
      </c>
      <c r="E6213" s="8">
        <f t="shared" ca="1" si="24"/>
        <v>0.13835340878107028</v>
      </c>
    </row>
    <row r="6214" spans="1:5" ht="15.75" customHeight="1" x14ac:dyDescent="0.3">
      <c r="A6214" s="1">
        <v>2956</v>
      </c>
      <c r="B6214" s="1" t="s">
        <v>9767</v>
      </c>
      <c r="C6214" s="1" t="s">
        <v>13428</v>
      </c>
      <c r="D6214" s="1" t="s">
        <v>10774</v>
      </c>
      <c r="E6214" s="8">
        <f t="shared" ca="1" si="24"/>
        <v>0.89229865007307263</v>
      </c>
    </row>
    <row r="6215" spans="1:5" ht="15.75" customHeight="1" x14ac:dyDescent="0.3">
      <c r="A6215" s="1">
        <v>2956</v>
      </c>
      <c r="B6215" s="1" t="s">
        <v>266</v>
      </c>
      <c r="C6215" s="1" t="s">
        <v>13428</v>
      </c>
      <c r="D6215" s="1" t="s">
        <v>8643</v>
      </c>
      <c r="E6215" s="8">
        <f t="shared" ca="1" si="24"/>
        <v>0.29765341549113034</v>
      </c>
    </row>
    <row r="6216" spans="1:5" ht="15.75" customHeight="1" x14ac:dyDescent="0.3">
      <c r="A6216" s="1">
        <v>2957</v>
      </c>
      <c r="B6216" s="1" t="s">
        <v>4349</v>
      </c>
      <c r="C6216" s="1" t="s">
        <v>13428</v>
      </c>
      <c r="D6216" s="1" t="s">
        <v>12786</v>
      </c>
      <c r="E6216" s="8">
        <f t="shared" ca="1" si="24"/>
        <v>0.12256319274990712</v>
      </c>
    </row>
    <row r="6217" spans="1:5" ht="15.75" customHeight="1" x14ac:dyDescent="0.3">
      <c r="A6217" s="1">
        <v>2957</v>
      </c>
      <c r="B6217" s="1" t="s">
        <v>4016</v>
      </c>
      <c r="C6217" s="1" t="s">
        <v>13428</v>
      </c>
      <c r="D6217" s="1" t="s">
        <v>4264</v>
      </c>
      <c r="E6217" s="8">
        <f t="shared" ca="1" si="24"/>
        <v>0.17781204156001262</v>
      </c>
    </row>
    <row r="6218" spans="1:5" ht="15.75" customHeight="1" x14ac:dyDescent="0.3">
      <c r="A6218" s="1">
        <v>2958</v>
      </c>
      <c r="B6218" s="1" t="s">
        <v>12767</v>
      </c>
      <c r="C6218" s="1" t="s">
        <v>13428</v>
      </c>
      <c r="D6218" s="1" t="s">
        <v>12768</v>
      </c>
      <c r="E6218" s="8">
        <f t="shared" ca="1" si="24"/>
        <v>0.31774650832007945</v>
      </c>
    </row>
    <row r="6219" spans="1:5" ht="15.75" customHeight="1" x14ac:dyDescent="0.3">
      <c r="A6219" s="1">
        <v>2958</v>
      </c>
      <c r="B6219" s="1" t="s">
        <v>3269</v>
      </c>
      <c r="C6219" s="1" t="s">
        <v>13428</v>
      </c>
      <c r="D6219" s="1" t="s">
        <v>10003</v>
      </c>
      <c r="E6219" s="8">
        <f t="shared" ca="1" si="24"/>
        <v>0.31820990480994504</v>
      </c>
    </row>
    <row r="6220" spans="1:5" ht="15.75" customHeight="1" x14ac:dyDescent="0.3">
      <c r="A6220" s="1">
        <v>2959</v>
      </c>
      <c r="B6220" s="1" t="s">
        <v>6907</v>
      </c>
      <c r="C6220" s="1" t="s">
        <v>13428</v>
      </c>
      <c r="D6220" s="1" t="s">
        <v>6908</v>
      </c>
      <c r="E6220" s="8">
        <f t="shared" ca="1" si="24"/>
        <v>0.84331067003059412</v>
      </c>
    </row>
    <row r="6221" spans="1:5" ht="15.75" customHeight="1" x14ac:dyDescent="0.3">
      <c r="A6221" s="1">
        <v>2959</v>
      </c>
      <c r="B6221" s="1" t="s">
        <v>10433</v>
      </c>
      <c r="C6221" s="1" t="s">
        <v>13428</v>
      </c>
      <c r="D6221" s="1" t="s">
        <v>10434</v>
      </c>
      <c r="E6221" s="8">
        <f t="shared" ca="1" si="24"/>
        <v>0.72283803260932977</v>
      </c>
    </row>
    <row r="6222" spans="1:5" ht="15.75" customHeight="1" x14ac:dyDescent="0.3">
      <c r="A6222" s="1">
        <v>2960</v>
      </c>
      <c r="B6222" s="1" t="s">
        <v>8015</v>
      </c>
      <c r="C6222" s="1" t="s">
        <v>13428</v>
      </c>
      <c r="D6222" s="1" t="s">
        <v>8016</v>
      </c>
      <c r="E6222" s="8">
        <f t="shared" ca="1" si="24"/>
        <v>0.27244979517474155</v>
      </c>
    </row>
    <row r="6223" spans="1:5" ht="15.75" customHeight="1" x14ac:dyDescent="0.3">
      <c r="A6223" s="1">
        <v>2960</v>
      </c>
      <c r="B6223" s="1" t="s">
        <v>4650</v>
      </c>
      <c r="C6223" s="1" t="s">
        <v>13428</v>
      </c>
      <c r="D6223" s="1" t="s">
        <v>4651</v>
      </c>
      <c r="E6223" s="8">
        <f t="shared" ca="1" si="24"/>
        <v>8.0216409475006967E-2</v>
      </c>
    </row>
    <row r="6224" spans="1:5" ht="15.75" customHeight="1" x14ac:dyDescent="0.3">
      <c r="A6224" s="1">
        <v>2961</v>
      </c>
      <c r="B6224" s="1" t="s">
        <v>7523</v>
      </c>
      <c r="C6224" s="1" t="s">
        <v>13428</v>
      </c>
      <c r="D6224" s="1" t="s">
        <v>7524</v>
      </c>
      <c r="E6224" s="8">
        <f t="shared" ca="1" si="24"/>
        <v>0.29726822605994363</v>
      </c>
    </row>
    <row r="6225" spans="1:5" ht="15.75" customHeight="1" x14ac:dyDescent="0.3">
      <c r="A6225" s="1">
        <v>2961</v>
      </c>
      <c r="B6225" s="1" t="s">
        <v>9305</v>
      </c>
      <c r="C6225" s="1" t="s">
        <v>13428</v>
      </c>
      <c r="D6225" s="1" t="s">
        <v>9306</v>
      </c>
      <c r="E6225" s="8">
        <f t="shared" ca="1" si="24"/>
        <v>0.38993090640598471</v>
      </c>
    </row>
    <row r="6226" spans="1:5" ht="15.75" customHeight="1" x14ac:dyDescent="0.3">
      <c r="A6226" s="1">
        <v>2962</v>
      </c>
      <c r="B6226" s="1" t="s">
        <v>9214</v>
      </c>
      <c r="C6226" s="1" t="s">
        <v>13428</v>
      </c>
      <c r="D6226" s="1" t="s">
        <v>9215</v>
      </c>
      <c r="E6226" s="8">
        <f t="shared" ca="1" si="24"/>
        <v>0.7891682430330702</v>
      </c>
    </row>
    <row r="6227" spans="1:5" ht="15.75" customHeight="1" x14ac:dyDescent="0.3">
      <c r="A6227" s="1">
        <v>2962</v>
      </c>
      <c r="B6227" s="1" t="s">
        <v>4463</v>
      </c>
      <c r="C6227" s="1" t="s">
        <v>13428</v>
      </c>
      <c r="D6227" s="1" t="s">
        <v>12060</v>
      </c>
      <c r="E6227" s="8">
        <f t="shared" ca="1" si="24"/>
        <v>0.67656465482186112</v>
      </c>
    </row>
    <row r="6228" spans="1:5" ht="15.75" customHeight="1" x14ac:dyDescent="0.3">
      <c r="A6228" s="1">
        <v>2963</v>
      </c>
      <c r="B6228" s="1" t="s">
        <v>4386</v>
      </c>
      <c r="C6228" s="1" t="s">
        <v>13428</v>
      </c>
      <c r="D6228" s="1" t="s">
        <v>7478</v>
      </c>
      <c r="E6228" s="8">
        <f t="shared" ca="1" si="24"/>
        <v>0.40017651924257136</v>
      </c>
    </row>
    <row r="6229" spans="1:5" ht="15.75" customHeight="1" x14ac:dyDescent="0.3">
      <c r="A6229" s="1">
        <v>2963</v>
      </c>
      <c r="B6229" s="1" t="s">
        <v>148</v>
      </c>
      <c r="C6229" s="1" t="s">
        <v>13428</v>
      </c>
      <c r="D6229" s="1" t="s">
        <v>149</v>
      </c>
      <c r="E6229" s="8">
        <f t="shared" ca="1" si="24"/>
        <v>0.64497205916115607</v>
      </c>
    </row>
    <row r="6230" spans="1:5" ht="15.75" customHeight="1" x14ac:dyDescent="0.3">
      <c r="A6230" s="1">
        <v>2964</v>
      </c>
      <c r="B6230" s="1" t="s">
        <v>11124</v>
      </c>
      <c r="C6230" s="1" t="s">
        <v>13428</v>
      </c>
      <c r="D6230" s="1" t="s">
        <v>12469</v>
      </c>
      <c r="E6230" s="8">
        <f t="shared" ca="1" si="24"/>
        <v>0.18059326373579321</v>
      </c>
    </row>
    <row r="6231" spans="1:5" ht="15.75" customHeight="1" x14ac:dyDescent="0.3">
      <c r="A6231" s="1">
        <v>2964</v>
      </c>
      <c r="B6231" s="1" t="s">
        <v>4083</v>
      </c>
      <c r="C6231" s="1" t="s">
        <v>13428</v>
      </c>
      <c r="D6231" s="1" t="s">
        <v>10735</v>
      </c>
      <c r="E6231" s="8">
        <f t="shared" ca="1" si="24"/>
        <v>0.11264206615063366</v>
      </c>
    </row>
    <row r="6232" spans="1:5" ht="15.75" customHeight="1" x14ac:dyDescent="0.3">
      <c r="A6232" s="1">
        <v>2965</v>
      </c>
      <c r="B6232" s="1" t="s">
        <v>889</v>
      </c>
      <c r="C6232" s="1" t="s">
        <v>13428</v>
      </c>
      <c r="D6232" s="1" t="s">
        <v>890</v>
      </c>
      <c r="E6232" s="8">
        <f t="shared" ca="1" si="24"/>
        <v>7.8528572884655867E-2</v>
      </c>
    </row>
    <row r="6233" spans="1:5" ht="15.75" customHeight="1" x14ac:dyDescent="0.3">
      <c r="A6233" s="1">
        <v>2965</v>
      </c>
      <c r="B6233" s="1" t="s">
        <v>7623</v>
      </c>
      <c r="C6233" s="1" t="s">
        <v>13428</v>
      </c>
      <c r="D6233" s="1" t="s">
        <v>7624</v>
      </c>
      <c r="E6233" s="8">
        <f t="shared" ca="1" si="24"/>
        <v>0.93569624056101053</v>
      </c>
    </row>
    <row r="6234" spans="1:5" ht="15.75" customHeight="1" x14ac:dyDescent="0.3">
      <c r="A6234" s="1">
        <v>2966</v>
      </c>
      <c r="B6234" s="1" t="s">
        <v>7828</v>
      </c>
      <c r="C6234" s="1" t="s">
        <v>13428</v>
      </c>
      <c r="D6234" s="1" t="s">
        <v>7829</v>
      </c>
      <c r="E6234" s="8">
        <f t="shared" ca="1" si="24"/>
        <v>0.85206243413948912</v>
      </c>
    </row>
    <row r="6235" spans="1:5" ht="15.75" customHeight="1" x14ac:dyDescent="0.3">
      <c r="A6235" s="1">
        <v>2966</v>
      </c>
      <c r="B6235" s="1" t="s">
        <v>9707</v>
      </c>
      <c r="C6235" s="1" t="s">
        <v>13428</v>
      </c>
      <c r="D6235" s="1" t="s">
        <v>9708</v>
      </c>
      <c r="E6235" s="8">
        <f t="shared" ca="1" si="24"/>
        <v>0.12534741071431088</v>
      </c>
    </row>
    <row r="6236" spans="1:5" ht="15.75" customHeight="1" x14ac:dyDescent="0.3">
      <c r="A6236" s="1">
        <v>2967</v>
      </c>
      <c r="B6236" s="1" t="s">
        <v>8924</v>
      </c>
      <c r="C6236" s="1" t="s">
        <v>13428</v>
      </c>
      <c r="D6236" s="1" t="s">
        <v>10239</v>
      </c>
      <c r="E6236" s="8">
        <f t="shared" ca="1" si="24"/>
        <v>0.94581155619492929</v>
      </c>
    </row>
    <row r="6237" spans="1:5" ht="15.75" customHeight="1" x14ac:dyDescent="0.3">
      <c r="A6237" s="1">
        <v>2967</v>
      </c>
      <c r="B6237" s="1" t="s">
        <v>2232</v>
      </c>
      <c r="C6237" s="1" t="s">
        <v>13428</v>
      </c>
      <c r="D6237" s="1" t="s">
        <v>10239</v>
      </c>
      <c r="E6237" s="8">
        <f t="shared" ca="1" si="24"/>
        <v>0.38803646531119662</v>
      </c>
    </row>
    <row r="6238" spans="1:5" ht="15.75" customHeight="1" x14ac:dyDescent="0.3">
      <c r="A6238" s="1">
        <v>2968</v>
      </c>
      <c r="B6238" s="1" t="s">
        <v>1147</v>
      </c>
      <c r="C6238" s="1" t="s">
        <v>13428</v>
      </c>
      <c r="D6238" s="1" t="s">
        <v>1148</v>
      </c>
      <c r="E6238" s="8">
        <f t="shared" ca="1" si="24"/>
        <v>0.31780537084774818</v>
      </c>
    </row>
    <row r="6239" spans="1:5" ht="15.75" customHeight="1" x14ac:dyDescent="0.3">
      <c r="A6239" s="1">
        <v>2968</v>
      </c>
      <c r="B6239" s="1" t="s">
        <v>7415</v>
      </c>
      <c r="C6239" s="1" t="s">
        <v>13428</v>
      </c>
      <c r="D6239" s="1" t="s">
        <v>12654</v>
      </c>
      <c r="E6239" s="8">
        <f t="shared" ca="1" si="24"/>
        <v>0.12522163639672756</v>
      </c>
    </row>
    <row r="6240" spans="1:5" ht="15.75" customHeight="1" x14ac:dyDescent="0.3">
      <c r="A6240" s="1">
        <v>2969</v>
      </c>
      <c r="B6240" s="1" t="s">
        <v>10985</v>
      </c>
      <c r="C6240" s="1" t="s">
        <v>13428</v>
      </c>
      <c r="D6240" s="1" t="s">
        <v>10986</v>
      </c>
      <c r="E6240" s="8">
        <f t="shared" ca="1" si="24"/>
        <v>0.41036963069744747</v>
      </c>
    </row>
    <row r="6241" spans="1:5" ht="15.75" customHeight="1" x14ac:dyDescent="0.3">
      <c r="A6241" s="1">
        <v>2969</v>
      </c>
      <c r="B6241" s="1" t="s">
        <v>3075</v>
      </c>
      <c r="C6241" s="1" t="s">
        <v>13428</v>
      </c>
      <c r="D6241" s="1" t="s">
        <v>3076</v>
      </c>
      <c r="E6241" s="8">
        <f t="shared" ca="1" si="24"/>
        <v>0.86633605685282078</v>
      </c>
    </row>
    <row r="6242" spans="1:5" ht="15.75" customHeight="1" x14ac:dyDescent="0.3">
      <c r="A6242" s="1">
        <v>2970</v>
      </c>
      <c r="B6242" s="1" t="s">
        <v>5951</v>
      </c>
      <c r="C6242" s="1" t="s">
        <v>13428</v>
      </c>
      <c r="D6242" s="1" t="s">
        <v>5952</v>
      </c>
      <c r="E6242" s="8">
        <f t="shared" ca="1" si="24"/>
        <v>0.64926214959397166</v>
      </c>
    </row>
    <row r="6243" spans="1:5" ht="15.75" customHeight="1" x14ac:dyDescent="0.3">
      <c r="A6243" s="1">
        <v>2970</v>
      </c>
      <c r="B6243" s="1" t="s">
        <v>4071</v>
      </c>
      <c r="C6243" s="1" t="s">
        <v>13428</v>
      </c>
      <c r="D6243" s="1" t="s">
        <v>4072</v>
      </c>
      <c r="E6243" s="8">
        <f t="shared" ca="1" si="24"/>
        <v>0.33877649368964546</v>
      </c>
    </row>
    <row r="6244" spans="1:5" ht="15.75" customHeight="1" x14ac:dyDescent="0.3">
      <c r="A6244" s="1">
        <v>2971</v>
      </c>
      <c r="B6244" s="1" t="s">
        <v>10155</v>
      </c>
      <c r="C6244" s="1" t="s">
        <v>13428</v>
      </c>
      <c r="D6244" s="1" t="s">
        <v>10498</v>
      </c>
      <c r="E6244" s="8">
        <f t="shared" ca="1" si="24"/>
        <v>0.84281529369493002</v>
      </c>
    </row>
    <row r="6245" spans="1:5" ht="15.75" customHeight="1" x14ac:dyDescent="0.3">
      <c r="A6245" s="1">
        <v>2971</v>
      </c>
      <c r="B6245" s="1" t="s">
        <v>10256</v>
      </c>
      <c r="C6245" s="1" t="s">
        <v>13428</v>
      </c>
      <c r="D6245" s="1" t="s">
        <v>11440</v>
      </c>
      <c r="E6245" s="8">
        <f t="shared" ca="1" si="24"/>
        <v>0.83466281985624968</v>
      </c>
    </row>
    <row r="6246" spans="1:5" ht="15.75" customHeight="1" x14ac:dyDescent="0.3">
      <c r="A6246" s="1">
        <v>2972</v>
      </c>
      <c r="B6246" s="1" t="s">
        <v>3348</v>
      </c>
      <c r="C6246" s="1" t="s">
        <v>13428</v>
      </c>
      <c r="D6246" s="1" t="s">
        <v>3349</v>
      </c>
      <c r="E6246" s="8">
        <f t="shared" ca="1" si="24"/>
        <v>0.75063250789548641</v>
      </c>
    </row>
    <row r="6247" spans="1:5" ht="15.75" customHeight="1" x14ac:dyDescent="0.3">
      <c r="A6247" s="1">
        <v>2972</v>
      </c>
      <c r="B6247" s="1" t="s">
        <v>4010</v>
      </c>
      <c r="C6247" s="1" t="s">
        <v>13428</v>
      </c>
      <c r="D6247" s="1" t="s">
        <v>4011</v>
      </c>
      <c r="E6247" s="8">
        <f t="shared" ca="1" si="24"/>
        <v>0.39921530085920953</v>
      </c>
    </row>
    <row r="6248" spans="1:5" ht="15.75" customHeight="1" x14ac:dyDescent="0.3">
      <c r="A6248" s="1">
        <v>2973</v>
      </c>
      <c r="B6248" s="1" t="s">
        <v>660</v>
      </c>
      <c r="C6248" s="1" t="s">
        <v>13428</v>
      </c>
      <c r="D6248" s="1" t="s">
        <v>661</v>
      </c>
      <c r="E6248" s="8">
        <f t="shared" ca="1" si="24"/>
        <v>0.62955732108945417</v>
      </c>
    </row>
    <row r="6249" spans="1:5" ht="15.75" customHeight="1" x14ac:dyDescent="0.3">
      <c r="A6249" s="1">
        <v>2973</v>
      </c>
      <c r="B6249" s="1" t="s">
        <v>12981</v>
      </c>
      <c r="C6249" s="1" t="s">
        <v>13428</v>
      </c>
      <c r="D6249" s="1" t="s">
        <v>13369</v>
      </c>
      <c r="E6249" s="8">
        <f t="shared" ca="1" si="24"/>
        <v>0.33939844321157975</v>
      </c>
    </row>
    <row r="6250" spans="1:5" ht="15.75" customHeight="1" x14ac:dyDescent="0.3">
      <c r="A6250" s="1">
        <v>2974</v>
      </c>
      <c r="B6250" s="1" t="s">
        <v>4695</v>
      </c>
      <c r="C6250" s="1" t="s">
        <v>13428</v>
      </c>
      <c r="D6250" s="1" t="s">
        <v>7151</v>
      </c>
      <c r="E6250" s="8">
        <f t="shared" ca="1" si="24"/>
        <v>0.63788032161135844</v>
      </c>
    </row>
    <row r="6251" spans="1:5" ht="15.75" customHeight="1" x14ac:dyDescent="0.3">
      <c r="A6251" s="1">
        <v>2974</v>
      </c>
      <c r="B6251" s="1" t="s">
        <v>2852</v>
      </c>
      <c r="C6251" s="1" t="s">
        <v>13428</v>
      </c>
      <c r="D6251" s="1" t="s">
        <v>7151</v>
      </c>
      <c r="E6251" s="8">
        <f t="shared" ca="1" si="24"/>
        <v>0.83817838276867507</v>
      </c>
    </row>
    <row r="6252" spans="1:5" ht="15.75" customHeight="1" x14ac:dyDescent="0.3">
      <c r="A6252" s="1">
        <v>2975</v>
      </c>
      <c r="B6252" s="1" t="s">
        <v>3125</v>
      </c>
      <c r="C6252" s="1" t="s">
        <v>13428</v>
      </c>
      <c r="D6252" s="1" t="s">
        <v>12416</v>
      </c>
      <c r="E6252" s="8">
        <f t="shared" ca="1" si="24"/>
        <v>0.50688493023861148</v>
      </c>
    </row>
    <row r="6253" spans="1:5" ht="15.75" customHeight="1" x14ac:dyDescent="0.3">
      <c r="A6253" s="1">
        <v>2975</v>
      </c>
      <c r="B6253" s="1" t="s">
        <v>12005</v>
      </c>
      <c r="C6253" s="1" t="s">
        <v>13428</v>
      </c>
      <c r="D6253" s="1" t="s">
        <v>13257</v>
      </c>
      <c r="E6253" s="8">
        <f t="shared" ca="1" si="24"/>
        <v>0.49597555513025038</v>
      </c>
    </row>
    <row r="6254" spans="1:5" ht="15.75" customHeight="1" x14ac:dyDescent="0.3">
      <c r="A6254" s="1">
        <v>2976</v>
      </c>
      <c r="B6254" s="1" t="s">
        <v>4975</v>
      </c>
      <c r="C6254" s="1" t="s">
        <v>13428</v>
      </c>
      <c r="D6254" s="1" t="s">
        <v>4976</v>
      </c>
      <c r="E6254" s="8">
        <f t="shared" ca="1" si="24"/>
        <v>0.79175477697689811</v>
      </c>
    </row>
    <row r="6255" spans="1:5" ht="15.75" customHeight="1" x14ac:dyDescent="0.3">
      <c r="A6255" s="1">
        <v>2976</v>
      </c>
      <c r="B6255" s="1" t="s">
        <v>6581</v>
      </c>
      <c r="C6255" s="1" t="s">
        <v>13428</v>
      </c>
      <c r="D6255" s="1" t="s">
        <v>13253</v>
      </c>
      <c r="E6255" s="8">
        <f t="shared" ca="1" si="24"/>
        <v>0.5633219554229062</v>
      </c>
    </row>
    <row r="6256" spans="1:5" ht="15.75" customHeight="1" x14ac:dyDescent="0.3">
      <c r="A6256" s="1">
        <v>2977</v>
      </c>
      <c r="B6256" s="1" t="s">
        <v>5767</v>
      </c>
      <c r="C6256" s="1" t="s">
        <v>13428</v>
      </c>
      <c r="D6256" s="1" t="s">
        <v>10395</v>
      </c>
      <c r="E6256" s="8">
        <f t="shared" ca="1" si="24"/>
        <v>0.60856445419872807</v>
      </c>
    </row>
    <row r="6257" spans="1:5" ht="15.75" customHeight="1" x14ac:dyDescent="0.3">
      <c r="A6257" s="1">
        <v>2977</v>
      </c>
      <c r="B6257" s="1" t="s">
        <v>5045</v>
      </c>
      <c r="C6257" s="1" t="s">
        <v>13428</v>
      </c>
      <c r="D6257" s="1" t="s">
        <v>5046</v>
      </c>
      <c r="E6257" s="8">
        <f t="shared" ca="1" si="24"/>
        <v>0.39568097552104864</v>
      </c>
    </row>
    <row r="6258" spans="1:5" ht="15.75" customHeight="1" x14ac:dyDescent="0.3">
      <c r="A6258" s="1">
        <v>2978</v>
      </c>
      <c r="B6258" s="1" t="s">
        <v>9967</v>
      </c>
      <c r="C6258" s="1" t="s">
        <v>13428</v>
      </c>
      <c r="D6258" s="1" t="s">
        <v>9968</v>
      </c>
      <c r="E6258" s="8">
        <f t="shared" ca="1" si="24"/>
        <v>0.96921703171887019</v>
      </c>
    </row>
    <row r="6259" spans="1:5" ht="15.75" customHeight="1" x14ac:dyDescent="0.3">
      <c r="A6259" s="1">
        <v>2978</v>
      </c>
      <c r="B6259" s="1" t="s">
        <v>8117</v>
      </c>
      <c r="C6259" s="1" t="s">
        <v>13428</v>
      </c>
      <c r="D6259" s="1" t="s">
        <v>8118</v>
      </c>
      <c r="E6259" s="8">
        <f t="shared" ca="1" si="24"/>
        <v>0.1572601230698778</v>
      </c>
    </row>
    <row r="6260" spans="1:5" ht="15.75" customHeight="1" x14ac:dyDescent="0.3">
      <c r="A6260" s="1">
        <v>2979</v>
      </c>
      <c r="B6260" s="1" t="s">
        <v>8645</v>
      </c>
      <c r="C6260" s="1" t="s">
        <v>13428</v>
      </c>
      <c r="D6260" s="1" t="s">
        <v>8646</v>
      </c>
      <c r="E6260" s="8">
        <f t="shared" ca="1" si="24"/>
        <v>0.83443061195215873</v>
      </c>
    </row>
    <row r="6261" spans="1:5" ht="15.75" customHeight="1" x14ac:dyDescent="0.3">
      <c r="A6261" s="1">
        <v>2979</v>
      </c>
      <c r="B6261" s="1" t="s">
        <v>4658</v>
      </c>
      <c r="C6261" s="1" t="s">
        <v>13428</v>
      </c>
      <c r="D6261" s="1" t="s">
        <v>4659</v>
      </c>
      <c r="E6261" s="8">
        <f t="shared" ca="1" si="24"/>
        <v>0.54512827836863709</v>
      </c>
    </row>
    <row r="6262" spans="1:5" ht="15.75" customHeight="1" x14ac:dyDescent="0.3">
      <c r="A6262" s="1">
        <v>2980</v>
      </c>
      <c r="B6262" s="1" t="s">
        <v>6002</v>
      </c>
      <c r="C6262" s="1" t="s">
        <v>13428</v>
      </c>
      <c r="D6262" s="1" t="s">
        <v>6003</v>
      </c>
      <c r="E6262" s="8">
        <f t="shared" ca="1" si="24"/>
        <v>0.30568906075204494</v>
      </c>
    </row>
    <row r="6263" spans="1:5" ht="15.75" customHeight="1" x14ac:dyDescent="0.3">
      <c r="A6263" s="1">
        <v>2980</v>
      </c>
      <c r="B6263" s="1" t="s">
        <v>11377</v>
      </c>
      <c r="C6263" s="1" t="s">
        <v>13428</v>
      </c>
      <c r="D6263" s="1" t="s">
        <v>11378</v>
      </c>
      <c r="E6263" s="8">
        <f t="shared" ca="1" si="24"/>
        <v>0.30858249162025453</v>
      </c>
    </row>
    <row r="6264" spans="1:5" ht="15.75" customHeight="1" x14ac:dyDescent="0.3">
      <c r="A6264" s="1">
        <v>2981</v>
      </c>
      <c r="B6264" s="1" t="s">
        <v>8522</v>
      </c>
      <c r="C6264" s="1" t="s">
        <v>13428</v>
      </c>
      <c r="D6264" s="1" t="s">
        <v>8678</v>
      </c>
      <c r="E6264" s="8">
        <f t="shared" ca="1" si="24"/>
        <v>0.8773389655160363</v>
      </c>
    </row>
    <row r="6265" spans="1:5" ht="15.75" customHeight="1" x14ac:dyDescent="0.3">
      <c r="A6265" s="1">
        <v>2981</v>
      </c>
      <c r="B6265" s="1" t="s">
        <v>5277</v>
      </c>
      <c r="C6265" s="1" t="s">
        <v>13428</v>
      </c>
      <c r="D6265" s="1" t="s">
        <v>5278</v>
      </c>
      <c r="E6265" s="8">
        <f t="shared" ca="1" si="24"/>
        <v>0.12268391772378995</v>
      </c>
    </row>
    <row r="6266" spans="1:5" ht="15.75" customHeight="1" x14ac:dyDescent="0.3">
      <c r="A6266" s="1">
        <v>2982</v>
      </c>
      <c r="B6266" s="1" t="s">
        <v>3359</v>
      </c>
      <c r="C6266" s="1" t="s">
        <v>13428</v>
      </c>
      <c r="D6266" s="1" t="s">
        <v>3360</v>
      </c>
      <c r="E6266" s="8">
        <f t="shared" ca="1" si="24"/>
        <v>0.80487412097244437</v>
      </c>
    </row>
    <row r="6267" spans="1:5" ht="15.75" customHeight="1" x14ac:dyDescent="0.3">
      <c r="A6267" s="1">
        <v>2982</v>
      </c>
      <c r="B6267" s="1" t="s">
        <v>11191</v>
      </c>
      <c r="C6267" s="1" t="s">
        <v>13428</v>
      </c>
      <c r="D6267" s="1" t="s">
        <v>11348</v>
      </c>
      <c r="E6267" s="8">
        <f t="shared" ca="1" si="24"/>
        <v>0.21348566130629998</v>
      </c>
    </row>
    <row r="6268" spans="1:5" ht="15.75" customHeight="1" x14ac:dyDescent="0.3">
      <c r="A6268" s="1">
        <v>2983</v>
      </c>
      <c r="B6268" s="1" t="s">
        <v>8867</v>
      </c>
      <c r="C6268" s="1" t="s">
        <v>13428</v>
      </c>
      <c r="D6268" s="1" t="s">
        <v>8868</v>
      </c>
      <c r="E6268" s="8">
        <f t="shared" ca="1" si="24"/>
        <v>0.2534242378140924</v>
      </c>
    </row>
    <row r="6269" spans="1:5" ht="15.75" customHeight="1" x14ac:dyDescent="0.3">
      <c r="A6269" s="1">
        <v>2983</v>
      </c>
      <c r="B6269" s="1" t="s">
        <v>6398</v>
      </c>
      <c r="C6269" s="1" t="s">
        <v>13428</v>
      </c>
      <c r="D6269" s="1" t="s">
        <v>13077</v>
      </c>
      <c r="E6269" s="8">
        <f t="shared" ca="1" si="24"/>
        <v>0.57961367093574889</v>
      </c>
    </row>
    <row r="6270" spans="1:5" ht="15.75" customHeight="1" x14ac:dyDescent="0.3">
      <c r="A6270" s="1">
        <v>2984</v>
      </c>
      <c r="B6270" s="1" t="s">
        <v>836</v>
      </c>
      <c r="C6270" s="1" t="s">
        <v>13428</v>
      </c>
      <c r="D6270" s="1" t="s">
        <v>13085</v>
      </c>
      <c r="E6270" s="8">
        <f t="shared" ca="1" si="24"/>
        <v>0.70281628322871348</v>
      </c>
    </row>
    <row r="6271" spans="1:5" ht="15.75" customHeight="1" x14ac:dyDescent="0.3">
      <c r="A6271" s="1">
        <v>2984</v>
      </c>
      <c r="B6271" s="1" t="s">
        <v>5093</v>
      </c>
      <c r="C6271" s="1" t="s">
        <v>13428</v>
      </c>
      <c r="D6271" s="1" t="s">
        <v>5094</v>
      </c>
      <c r="E6271" s="8">
        <f t="shared" ca="1" si="24"/>
        <v>0.58704459115660279</v>
      </c>
    </row>
    <row r="6272" spans="1:5" ht="15.75" customHeight="1" x14ac:dyDescent="0.3">
      <c r="A6272" s="1">
        <v>2985</v>
      </c>
      <c r="B6272" s="1" t="s">
        <v>812</v>
      </c>
      <c r="C6272" s="1" t="s">
        <v>13428</v>
      </c>
      <c r="D6272" s="1" t="s">
        <v>813</v>
      </c>
      <c r="E6272" s="8">
        <f t="shared" ca="1" si="24"/>
        <v>0.26328457006284167</v>
      </c>
    </row>
    <row r="6273" spans="1:5" ht="15.75" customHeight="1" x14ac:dyDescent="0.3">
      <c r="A6273" s="1">
        <v>2985</v>
      </c>
      <c r="B6273" s="1" t="s">
        <v>3176</v>
      </c>
      <c r="C6273" s="1" t="s">
        <v>13428</v>
      </c>
      <c r="D6273" s="1" t="s">
        <v>3177</v>
      </c>
      <c r="E6273" s="8">
        <f t="shared" ca="1" si="24"/>
        <v>0.96942043482702733</v>
      </c>
    </row>
    <row r="6274" spans="1:5" ht="15.75" customHeight="1" x14ac:dyDescent="0.3">
      <c r="A6274" s="1">
        <v>2986</v>
      </c>
      <c r="B6274" s="1" t="s">
        <v>5359</v>
      </c>
      <c r="C6274" s="1" t="s">
        <v>13428</v>
      </c>
      <c r="D6274" s="1" t="s">
        <v>5360</v>
      </c>
      <c r="E6274" s="8">
        <f t="shared" ca="1" si="24"/>
        <v>0.63804783212722127</v>
      </c>
    </row>
    <row r="6275" spans="1:5" ht="15.75" customHeight="1" x14ac:dyDescent="0.3">
      <c r="A6275" s="1">
        <v>2986</v>
      </c>
      <c r="B6275" s="1" t="s">
        <v>10687</v>
      </c>
      <c r="C6275" s="1" t="s">
        <v>13428</v>
      </c>
      <c r="D6275" s="1" t="s">
        <v>11097</v>
      </c>
      <c r="E6275" s="8">
        <f t="shared" ca="1" si="24"/>
        <v>0.91906508811204091</v>
      </c>
    </row>
    <row r="6276" spans="1:5" ht="15.75" customHeight="1" x14ac:dyDescent="0.3">
      <c r="A6276" s="1">
        <v>2987</v>
      </c>
      <c r="B6276" s="1" t="s">
        <v>5633</v>
      </c>
      <c r="C6276" s="1" t="s">
        <v>13428</v>
      </c>
      <c r="D6276" s="1" t="s">
        <v>5634</v>
      </c>
      <c r="E6276" s="8">
        <f t="shared" ca="1" si="24"/>
        <v>5.1360500746542859E-2</v>
      </c>
    </row>
    <row r="6277" spans="1:5" ht="15.75" customHeight="1" x14ac:dyDescent="0.3">
      <c r="A6277" s="1">
        <v>2987</v>
      </c>
      <c r="B6277" s="1" t="s">
        <v>11044</v>
      </c>
      <c r="C6277" s="1" t="s">
        <v>13428</v>
      </c>
      <c r="D6277" s="1" t="s">
        <v>11045</v>
      </c>
      <c r="E6277" s="8">
        <f t="shared" ca="1" si="24"/>
        <v>0.50976848748078774</v>
      </c>
    </row>
    <row r="6278" spans="1:5" ht="15.75" customHeight="1" x14ac:dyDescent="0.3">
      <c r="A6278" s="1">
        <v>2988</v>
      </c>
      <c r="B6278" s="1" t="s">
        <v>2815</v>
      </c>
      <c r="C6278" s="1" t="s">
        <v>13428</v>
      </c>
      <c r="D6278" s="1" t="s">
        <v>12144</v>
      </c>
      <c r="E6278" s="8">
        <f t="shared" ca="1" si="24"/>
        <v>0.7432069179866635</v>
      </c>
    </row>
    <row r="6279" spans="1:5" ht="15.75" customHeight="1" x14ac:dyDescent="0.3">
      <c r="A6279" s="1">
        <v>2988</v>
      </c>
      <c r="B6279" s="1" t="s">
        <v>6346</v>
      </c>
      <c r="C6279" s="1" t="s">
        <v>13428</v>
      </c>
      <c r="D6279" s="1" t="s">
        <v>6347</v>
      </c>
      <c r="E6279" s="8">
        <f t="shared" ca="1" si="24"/>
        <v>0.85164049808546771</v>
      </c>
    </row>
    <row r="6280" spans="1:5" ht="15.75" customHeight="1" x14ac:dyDescent="0.3">
      <c r="A6280" s="1">
        <v>2989</v>
      </c>
      <c r="B6280" s="1" t="s">
        <v>8461</v>
      </c>
      <c r="C6280" s="1" t="s">
        <v>13428</v>
      </c>
      <c r="D6280" s="1" t="s">
        <v>8462</v>
      </c>
      <c r="E6280" s="8">
        <f t="shared" ca="1" si="24"/>
        <v>0.88715268225223565</v>
      </c>
    </row>
    <row r="6281" spans="1:5" ht="15.75" customHeight="1" x14ac:dyDescent="0.3">
      <c r="A6281" s="1">
        <v>2989</v>
      </c>
      <c r="B6281" s="1" t="s">
        <v>5152</v>
      </c>
      <c r="C6281" s="1" t="s">
        <v>13428</v>
      </c>
      <c r="D6281" s="1" t="s">
        <v>10698</v>
      </c>
      <c r="E6281" s="8">
        <f t="shared" ca="1" si="24"/>
        <v>0.97389397771368114</v>
      </c>
    </row>
    <row r="6282" spans="1:5" ht="15.75" customHeight="1" x14ac:dyDescent="0.3">
      <c r="A6282" s="1">
        <v>2990</v>
      </c>
      <c r="B6282" s="1" t="s">
        <v>12394</v>
      </c>
      <c r="C6282" s="1" t="s">
        <v>13428</v>
      </c>
      <c r="D6282" s="1" t="s">
        <v>13359</v>
      </c>
      <c r="E6282" s="8">
        <f t="shared" ca="1" si="24"/>
        <v>0.87885323002015214</v>
      </c>
    </row>
    <row r="6283" spans="1:5" ht="15.75" customHeight="1" x14ac:dyDescent="0.3">
      <c r="A6283" s="1">
        <v>2990</v>
      </c>
      <c r="B6283" s="1" t="s">
        <v>4267</v>
      </c>
      <c r="C6283" s="1" t="s">
        <v>13428</v>
      </c>
      <c r="D6283" s="1" t="s">
        <v>8018</v>
      </c>
      <c r="E6283" s="8">
        <f t="shared" ca="1" si="24"/>
        <v>0.609441267400467</v>
      </c>
    </row>
    <row r="6284" spans="1:5" ht="15.75" customHeight="1" x14ac:dyDescent="0.3">
      <c r="A6284" s="1">
        <v>2991</v>
      </c>
      <c r="B6284" s="1" t="s">
        <v>4529</v>
      </c>
      <c r="C6284" s="1" t="s">
        <v>13428</v>
      </c>
      <c r="D6284" s="1" t="s">
        <v>4530</v>
      </c>
      <c r="E6284" s="8">
        <f t="shared" ca="1" si="24"/>
        <v>0.25253572982031813</v>
      </c>
    </row>
    <row r="6285" spans="1:5" ht="15.75" customHeight="1" x14ac:dyDescent="0.3">
      <c r="A6285" s="1">
        <v>2991</v>
      </c>
      <c r="B6285" s="1" t="s">
        <v>9111</v>
      </c>
      <c r="C6285" s="1" t="s">
        <v>13428</v>
      </c>
      <c r="D6285" s="1" t="s">
        <v>4530</v>
      </c>
      <c r="E6285" s="8">
        <f t="shared" ca="1" si="24"/>
        <v>0.82402187168269692</v>
      </c>
    </row>
    <row r="6286" spans="1:5" ht="15.75" customHeight="1" x14ac:dyDescent="0.3">
      <c r="A6286" s="1">
        <v>2992</v>
      </c>
      <c r="B6286" s="1" t="s">
        <v>6498</v>
      </c>
      <c r="C6286" s="1" t="s">
        <v>13428</v>
      </c>
      <c r="D6286" s="1" t="s">
        <v>6499</v>
      </c>
      <c r="E6286" s="8">
        <f t="shared" ca="1" si="24"/>
        <v>0.47058567821478392</v>
      </c>
    </row>
    <row r="6287" spans="1:5" ht="15.75" customHeight="1" x14ac:dyDescent="0.3">
      <c r="A6287" s="1">
        <v>2992</v>
      </c>
      <c r="B6287" s="1" t="s">
        <v>3711</v>
      </c>
      <c r="C6287" s="1" t="s">
        <v>13428</v>
      </c>
      <c r="D6287" s="1" t="s">
        <v>12110</v>
      </c>
      <c r="E6287" s="8">
        <f t="shared" ca="1" si="24"/>
        <v>0.45562283187620356</v>
      </c>
    </row>
    <row r="6288" spans="1:5" ht="15.75" customHeight="1" x14ac:dyDescent="0.3">
      <c r="A6288" s="1">
        <v>2993</v>
      </c>
      <c r="B6288" s="1" t="s">
        <v>3944</v>
      </c>
      <c r="C6288" s="1" t="s">
        <v>13428</v>
      </c>
      <c r="D6288" s="1" t="s">
        <v>10334</v>
      </c>
      <c r="E6288" s="8">
        <f t="shared" ca="1" si="24"/>
        <v>0.17285968852771827</v>
      </c>
    </row>
    <row r="6289" spans="1:5" ht="15.75" customHeight="1" x14ac:dyDescent="0.3">
      <c r="A6289" s="1">
        <v>2993</v>
      </c>
      <c r="B6289" s="1" t="s">
        <v>6459</v>
      </c>
      <c r="C6289" s="1" t="s">
        <v>13428</v>
      </c>
      <c r="D6289" s="1" t="s">
        <v>10334</v>
      </c>
      <c r="E6289" s="8">
        <f t="shared" ca="1" si="24"/>
        <v>0.48888173525544842</v>
      </c>
    </row>
    <row r="6290" spans="1:5" ht="15.75" customHeight="1" x14ac:dyDescent="0.3">
      <c r="A6290" s="1">
        <v>2994</v>
      </c>
      <c r="B6290" s="1" t="s">
        <v>4697</v>
      </c>
      <c r="C6290" s="1" t="s">
        <v>13428</v>
      </c>
      <c r="D6290" s="1" t="s">
        <v>3138</v>
      </c>
      <c r="E6290" s="8">
        <f t="shared" ca="1" si="24"/>
        <v>0.86352982921910371</v>
      </c>
    </row>
    <row r="6291" spans="1:5" ht="15.75" customHeight="1" x14ac:dyDescent="0.3">
      <c r="A6291" s="1">
        <v>2994</v>
      </c>
      <c r="B6291" s="1" t="s">
        <v>3137</v>
      </c>
      <c r="C6291" s="1" t="s">
        <v>13428</v>
      </c>
      <c r="D6291" s="1" t="s">
        <v>3138</v>
      </c>
      <c r="E6291" s="8">
        <f t="shared" ca="1" si="24"/>
        <v>0.95661399931541025</v>
      </c>
    </row>
    <row r="6292" spans="1:5" ht="15.75" customHeight="1" x14ac:dyDescent="0.3">
      <c r="A6292" s="1">
        <v>2995</v>
      </c>
      <c r="B6292" s="1" t="s">
        <v>8075</v>
      </c>
      <c r="C6292" s="1" t="s">
        <v>13428</v>
      </c>
      <c r="D6292" s="1" t="s">
        <v>4175</v>
      </c>
      <c r="E6292" s="8">
        <f t="shared" ca="1" si="24"/>
        <v>0.189056246283552</v>
      </c>
    </row>
    <row r="6293" spans="1:5" ht="15.75" customHeight="1" x14ac:dyDescent="0.3">
      <c r="A6293" s="1">
        <v>2995</v>
      </c>
      <c r="B6293" s="1" t="s">
        <v>718</v>
      </c>
      <c r="C6293" s="1" t="s">
        <v>13428</v>
      </c>
      <c r="D6293" s="1" t="s">
        <v>4175</v>
      </c>
      <c r="E6293" s="8">
        <f t="shared" ca="1" si="24"/>
        <v>0.441682970664107</v>
      </c>
    </row>
    <row r="6294" spans="1:5" ht="15.75" customHeight="1" x14ac:dyDescent="0.3">
      <c r="A6294" s="1">
        <v>2996</v>
      </c>
      <c r="B6294" s="1" t="s">
        <v>4918</v>
      </c>
      <c r="C6294" s="1" t="s">
        <v>13428</v>
      </c>
      <c r="D6294" s="1" t="s">
        <v>5231</v>
      </c>
      <c r="E6294" s="8">
        <f t="shared" ca="1" si="24"/>
        <v>0.68486417110894848</v>
      </c>
    </row>
    <row r="6295" spans="1:5" ht="15.75" customHeight="1" x14ac:dyDescent="0.3">
      <c r="A6295" s="1">
        <v>2996</v>
      </c>
      <c r="B6295" s="1" t="s">
        <v>12202</v>
      </c>
      <c r="C6295" s="1" t="s">
        <v>13428</v>
      </c>
      <c r="D6295" s="1" t="s">
        <v>13340</v>
      </c>
      <c r="E6295" s="8">
        <f t="shared" ca="1" si="24"/>
        <v>0.12108074644264144</v>
      </c>
    </row>
    <row r="6296" spans="1:5" ht="15.75" customHeight="1" x14ac:dyDescent="0.3">
      <c r="A6296" s="1">
        <v>2997</v>
      </c>
      <c r="B6296" s="1" t="s">
        <v>5425</v>
      </c>
      <c r="C6296" s="1" t="s">
        <v>13428</v>
      </c>
      <c r="D6296" s="1" t="s">
        <v>5426</v>
      </c>
      <c r="E6296" s="8">
        <f t="shared" ca="1" si="24"/>
        <v>0.42330743903121237</v>
      </c>
    </row>
    <row r="6297" spans="1:5" ht="15.75" customHeight="1" x14ac:dyDescent="0.3">
      <c r="A6297" s="1">
        <v>2997</v>
      </c>
      <c r="B6297" s="1" t="s">
        <v>3878</v>
      </c>
      <c r="C6297" s="1" t="s">
        <v>13428</v>
      </c>
      <c r="D6297" s="1" t="s">
        <v>13325</v>
      </c>
      <c r="E6297" s="8">
        <f t="shared" ca="1" si="24"/>
        <v>0.6914349934738947</v>
      </c>
    </row>
    <row r="6298" spans="1:5" ht="15.75" customHeight="1" x14ac:dyDescent="0.3">
      <c r="A6298" s="1">
        <v>2998</v>
      </c>
      <c r="B6298" s="1" t="s">
        <v>6042</v>
      </c>
      <c r="C6298" s="1" t="s">
        <v>13428</v>
      </c>
      <c r="D6298" s="1" t="s">
        <v>7153</v>
      </c>
      <c r="E6298" s="8">
        <f t="shared" ca="1" si="24"/>
        <v>0.3459822434427875</v>
      </c>
    </row>
    <row r="6299" spans="1:5" ht="15.75" customHeight="1" x14ac:dyDescent="0.3">
      <c r="A6299" s="1">
        <v>2998</v>
      </c>
      <c r="B6299" s="1" t="s">
        <v>12303</v>
      </c>
      <c r="C6299" s="1" t="s">
        <v>13428</v>
      </c>
      <c r="D6299" s="1" t="s">
        <v>13225</v>
      </c>
      <c r="E6299" s="8">
        <f t="shared" ca="1" si="24"/>
        <v>0.94237966524128758</v>
      </c>
    </row>
    <row r="6300" spans="1:5" ht="15.75" customHeight="1" x14ac:dyDescent="0.3">
      <c r="A6300" s="1">
        <v>2999</v>
      </c>
      <c r="B6300" s="1" t="s">
        <v>3792</v>
      </c>
      <c r="C6300" s="1" t="s">
        <v>13428</v>
      </c>
      <c r="D6300" s="1" t="s">
        <v>4569</v>
      </c>
      <c r="E6300" s="8">
        <f t="shared" ca="1" si="24"/>
        <v>0.22084703703144459</v>
      </c>
    </row>
    <row r="6301" spans="1:5" ht="15.75" customHeight="1" x14ac:dyDescent="0.3">
      <c r="A6301" s="1">
        <v>2999</v>
      </c>
      <c r="B6301" s="1" t="s">
        <v>5285</v>
      </c>
      <c r="C6301" s="1" t="s">
        <v>13428</v>
      </c>
      <c r="D6301" s="1" t="s">
        <v>7584</v>
      </c>
      <c r="E6301" s="8">
        <f t="shared" ca="1" si="24"/>
        <v>0.16557443429302143</v>
      </c>
    </row>
    <row r="6302" spans="1:5" ht="15.75" customHeight="1" x14ac:dyDescent="0.3">
      <c r="A6302" s="1">
        <v>3000</v>
      </c>
      <c r="B6302" s="1" t="s">
        <v>8372</v>
      </c>
      <c r="C6302" s="1" t="s">
        <v>13428</v>
      </c>
      <c r="D6302" s="1" t="s">
        <v>13245</v>
      </c>
      <c r="E6302" s="8">
        <f t="shared" ca="1" si="24"/>
        <v>0.52316402926735128</v>
      </c>
    </row>
    <row r="6303" spans="1:5" ht="15.75" customHeight="1" x14ac:dyDescent="0.3">
      <c r="A6303" s="1">
        <v>3000</v>
      </c>
      <c r="B6303" s="1" t="s">
        <v>4604</v>
      </c>
      <c r="C6303" s="1" t="s">
        <v>13428</v>
      </c>
      <c r="D6303" s="1" t="s">
        <v>4605</v>
      </c>
      <c r="E6303" s="8">
        <f t="shared" ca="1" si="24"/>
        <v>0.28561179348840104</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HoaiPhan</dc:creator>
  <cp:lastModifiedBy>Phan Thị Hoài</cp:lastModifiedBy>
  <dcterms:created xsi:type="dcterms:W3CDTF">2015-06-05T18:17:20Z</dcterms:created>
  <dcterms:modified xsi:type="dcterms:W3CDTF">2023-10-11T02:54:07Z</dcterms:modified>
</cp:coreProperties>
</file>