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g2\Administration\EN\"/>
    </mc:Choice>
  </mc:AlternateContent>
  <bookViews>
    <workbookView xWindow="0" yWindow="0" windowWidth="23040" windowHeight="9192"/>
  </bookViews>
  <sheets>
    <sheet name="FairyTale" sheetId="2" r:id="rId1"/>
    <sheet name="BookStore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4" i="2"/>
  <c r="C3" i="2"/>
  <c r="C11" i="1"/>
  <c r="C12" i="1"/>
  <c r="B6" i="2" l="1"/>
  <c r="B11" i="2"/>
  <c r="B4" i="2"/>
  <c r="B15" i="2"/>
  <c r="B7" i="2"/>
  <c r="B13" i="2"/>
  <c r="B10" i="2"/>
  <c r="B9" i="2"/>
  <c r="B8" i="2"/>
  <c r="B14" i="2"/>
  <c r="B12" i="2"/>
  <c r="B5" i="2"/>
  <c r="C10" i="1"/>
  <c r="C9" i="1"/>
  <c r="C8" i="1"/>
  <c r="C7" i="1"/>
  <c r="C6" i="1"/>
  <c r="C5" i="1"/>
  <c r="C4" i="1"/>
  <c r="C3" i="1"/>
  <c r="B11" i="1" s="1"/>
  <c r="B4" i="1" l="1"/>
  <c r="B12" i="1"/>
  <c r="B6" i="1"/>
  <c r="B5" i="1"/>
  <c r="B9" i="1"/>
  <c r="B7" i="1"/>
  <c r="B8" i="1"/>
  <c r="B10" i="1"/>
</calcChain>
</file>

<file path=xl/comments1.xml><?xml version="1.0" encoding="utf-8"?>
<comments xmlns="http://schemas.openxmlformats.org/spreadsheetml/2006/main">
  <authors>
    <author>Tomi</author>
    <author>Storcz Tamas</author>
  </authors>
  <commentList>
    <comment ref="Q8" authorId="0" shapeId="0">
      <text>
        <r>
          <rPr>
            <b/>
            <sz val="9"/>
            <color indexed="81"/>
            <rFont val="Segoe UI"/>
            <charset val="1"/>
          </rPr>
          <t>Storcz Tamás:</t>
        </r>
        <r>
          <rPr>
            <sz val="9"/>
            <color indexed="81"/>
            <rFont val="Segoe UI"/>
            <charset val="1"/>
          </rPr>
          <t xml:space="preserve">
+i for age
-1 for power</t>
        </r>
      </text>
    </comment>
    <comment ref="AP11" authorId="1" shapeId="0">
      <text>
        <r>
          <rPr>
            <b/>
            <sz val="9"/>
            <color indexed="81"/>
            <rFont val="Tahoma"/>
            <charset val="1"/>
          </rPr>
          <t>Storcz Tamas:</t>
        </r>
        <r>
          <rPr>
            <sz val="9"/>
            <color indexed="81"/>
            <rFont val="Tahoma"/>
            <charset val="1"/>
          </rPr>
          <t xml:space="preserve">
Storage ctor overloads</t>
        </r>
      </text>
    </comment>
    <comment ref="AP13" authorId="1" shapeId="0">
      <text>
        <r>
          <rPr>
            <b/>
            <sz val="9"/>
            <color indexed="81"/>
            <rFont val="Tahoma"/>
            <charset val="1"/>
          </rPr>
          <t>Storcz Tamas:</t>
        </r>
        <r>
          <rPr>
            <sz val="9"/>
            <color indexed="81"/>
            <rFont val="Tahoma"/>
            <charset val="1"/>
          </rPr>
          <t xml:space="preserve">
Compilation error</t>
        </r>
      </text>
    </comment>
    <comment ref="AP15" authorId="1" shapeId="0">
      <text>
        <r>
          <rPr>
            <b/>
            <sz val="9"/>
            <color indexed="81"/>
            <rFont val="Tahoma"/>
            <charset val="1"/>
          </rPr>
          <t>Storcz Tamas:</t>
        </r>
        <r>
          <rPr>
            <sz val="9"/>
            <color indexed="81"/>
            <rFont val="Tahoma"/>
            <charset val="1"/>
          </rPr>
          <t xml:space="preserve">
Storing type is not a good solution, instance state has to be used
Fairy.toString override
Place of spell implementation is wrong
Not creating objects</t>
        </r>
      </text>
    </comment>
  </commentList>
</comments>
</file>

<file path=xl/comments2.xml><?xml version="1.0" encoding="utf-8"?>
<comments xmlns="http://schemas.openxmlformats.org/spreadsheetml/2006/main">
  <authors>
    <author>Storcz Tamas</author>
    <author>Tomi</author>
  </authors>
  <commentList>
    <comment ref="G4" authorId="0" shapeId="0">
      <text>
        <r>
          <rPr>
            <b/>
            <sz val="9"/>
            <color indexed="81"/>
            <rFont val="Tahoma"/>
            <family val="2"/>
            <charset val="238"/>
          </rPr>
          <t>Storcz Tamas:</t>
        </r>
        <r>
          <rPr>
            <sz val="9"/>
            <color indexed="81"/>
            <rFont val="Tahoma"/>
            <family val="2"/>
            <charset val="238"/>
          </rPr>
          <t xml:space="preserve">
No setter is required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  <charset val="238"/>
          </rPr>
          <t>Storcz Tamas:</t>
        </r>
        <r>
          <rPr>
            <sz val="9"/>
            <color indexed="81"/>
            <rFont val="Tahoma"/>
            <family val="2"/>
            <charset val="238"/>
          </rPr>
          <t xml:space="preserve">
0 discount method should have been inherited</t>
        </r>
      </text>
    </comment>
    <comment ref="M4" authorId="0" shapeId="0">
      <text>
        <r>
          <rPr>
            <b/>
            <sz val="9"/>
            <color indexed="81"/>
            <rFont val="Tahoma"/>
            <family val="2"/>
            <charset val="238"/>
          </rPr>
          <t>Storcz Tamas:</t>
        </r>
        <r>
          <rPr>
            <sz val="9"/>
            <color indexed="81"/>
            <rFont val="Tahoma"/>
            <family val="2"/>
            <charset val="238"/>
          </rPr>
          <t xml:space="preserve">
Missing</t>
        </r>
      </text>
    </comment>
    <comment ref="N4" authorId="0" shapeId="0">
      <text>
        <r>
          <rPr>
            <b/>
            <sz val="9"/>
            <color indexed="81"/>
            <rFont val="Tahoma"/>
            <family val="2"/>
            <charset val="238"/>
          </rPr>
          <t>Storcz Tamas:</t>
        </r>
        <r>
          <rPr>
            <sz val="9"/>
            <color indexed="81"/>
            <rFont val="Tahoma"/>
            <family val="2"/>
            <charset val="238"/>
          </rPr>
          <t xml:space="preserve">
Missing</t>
        </r>
      </text>
    </comment>
    <comment ref="P4" authorId="0" shapeId="0">
      <text>
        <r>
          <rPr>
            <b/>
            <sz val="9"/>
            <color indexed="81"/>
            <rFont val="Tahoma"/>
            <family val="2"/>
            <charset val="238"/>
          </rPr>
          <t>Storcz Tamas:</t>
        </r>
        <r>
          <rPr>
            <sz val="9"/>
            <color indexed="81"/>
            <rFont val="Tahoma"/>
            <family val="2"/>
            <charset val="238"/>
          </rPr>
          <t xml:space="preserve">
Missing</t>
        </r>
      </text>
    </comment>
    <comment ref="Q4" authorId="0" shapeId="0">
      <text>
        <r>
          <rPr>
            <b/>
            <sz val="9"/>
            <color indexed="81"/>
            <rFont val="Tahoma"/>
            <family val="2"/>
            <charset val="238"/>
          </rPr>
          <t>Storcz Tamas:</t>
        </r>
        <r>
          <rPr>
            <sz val="9"/>
            <color indexed="81"/>
            <rFont val="Tahoma"/>
            <family val="2"/>
            <charset val="238"/>
          </rPr>
          <t xml:space="preserve">
Missing</t>
        </r>
      </text>
    </comment>
    <comment ref="R4" authorId="0" shapeId="0">
      <text>
        <r>
          <rPr>
            <b/>
            <sz val="9"/>
            <color indexed="81"/>
            <rFont val="Tahoma"/>
            <family val="2"/>
            <charset val="238"/>
          </rPr>
          <t>Storcz Tamas:</t>
        </r>
        <r>
          <rPr>
            <sz val="9"/>
            <color indexed="81"/>
            <rFont val="Tahoma"/>
            <family val="2"/>
            <charset val="238"/>
          </rPr>
          <t xml:space="preserve">
Missing</t>
        </r>
      </text>
    </comment>
    <comment ref="S4" authorId="0" shapeId="0">
      <text>
        <r>
          <rPr>
            <b/>
            <sz val="9"/>
            <color indexed="81"/>
            <rFont val="Tahoma"/>
            <family val="2"/>
            <charset val="238"/>
          </rPr>
          <t>Storcz Tamas:</t>
        </r>
        <r>
          <rPr>
            <sz val="9"/>
            <color indexed="81"/>
            <rFont val="Tahoma"/>
            <family val="2"/>
            <charset val="238"/>
          </rPr>
          <t xml:space="preserve">
Missing</t>
        </r>
      </text>
    </comment>
    <comment ref="T4" authorId="0" shapeId="0">
      <text>
        <r>
          <rPr>
            <b/>
            <sz val="9"/>
            <color indexed="81"/>
            <rFont val="Tahoma"/>
            <family val="2"/>
            <charset val="238"/>
          </rPr>
          <t>Storcz Tamas:</t>
        </r>
        <r>
          <rPr>
            <sz val="9"/>
            <color indexed="81"/>
            <rFont val="Tahoma"/>
            <family val="2"/>
            <charset val="238"/>
          </rPr>
          <t xml:space="preserve">
Missing</t>
        </r>
      </text>
    </comment>
    <comment ref="U4" authorId="0" shapeId="0">
      <text>
        <r>
          <rPr>
            <b/>
            <sz val="9"/>
            <color indexed="81"/>
            <rFont val="Tahoma"/>
            <family val="2"/>
            <charset val="238"/>
          </rPr>
          <t>Storcz Tamas:</t>
        </r>
        <r>
          <rPr>
            <sz val="9"/>
            <color indexed="81"/>
            <rFont val="Tahoma"/>
            <family val="2"/>
            <charset val="238"/>
          </rPr>
          <t xml:space="preserve">
Missing</t>
        </r>
      </text>
    </comment>
    <comment ref="W4" authorId="0" shapeId="0">
      <text>
        <r>
          <rPr>
            <b/>
            <sz val="9"/>
            <color indexed="81"/>
            <rFont val="Tahoma"/>
            <family val="2"/>
            <charset val="238"/>
          </rPr>
          <t>Storcz Tamas:</t>
        </r>
        <r>
          <rPr>
            <sz val="9"/>
            <color indexed="81"/>
            <rFont val="Tahoma"/>
            <family val="2"/>
            <charset val="238"/>
          </rPr>
          <t xml:space="preserve">
Missing</t>
        </r>
      </text>
    </comment>
    <comment ref="X4" authorId="0" shapeId="0">
      <text>
        <r>
          <rPr>
            <b/>
            <sz val="9"/>
            <color indexed="81"/>
            <rFont val="Tahoma"/>
            <family val="2"/>
            <charset val="238"/>
          </rPr>
          <t>Storcz Tamas:</t>
        </r>
        <r>
          <rPr>
            <sz val="9"/>
            <color indexed="81"/>
            <rFont val="Tahoma"/>
            <family val="2"/>
            <charset val="238"/>
          </rPr>
          <t xml:space="preserve">
Missing</t>
        </r>
      </text>
    </comment>
    <comment ref="Y4" authorId="0" shapeId="0">
      <text>
        <r>
          <rPr>
            <b/>
            <sz val="9"/>
            <color indexed="81"/>
            <rFont val="Tahoma"/>
            <family val="2"/>
            <charset val="238"/>
          </rPr>
          <t>Storcz Tamas:</t>
        </r>
        <r>
          <rPr>
            <sz val="9"/>
            <color indexed="81"/>
            <rFont val="Tahoma"/>
            <family val="2"/>
            <charset val="238"/>
          </rPr>
          <t xml:space="preserve">
Missing</t>
        </r>
      </text>
    </comment>
    <comment ref="Z4" authorId="0" shapeId="0">
      <text>
        <r>
          <rPr>
            <b/>
            <sz val="9"/>
            <color indexed="81"/>
            <rFont val="Tahoma"/>
            <family val="2"/>
            <charset val="238"/>
          </rPr>
          <t>Storcz Tamas:</t>
        </r>
        <r>
          <rPr>
            <sz val="9"/>
            <color indexed="81"/>
            <rFont val="Tahoma"/>
            <family val="2"/>
            <charset val="238"/>
          </rPr>
          <t xml:space="preserve">
Missing</t>
        </r>
      </text>
    </comment>
    <comment ref="AA4" authorId="0" shapeId="0">
      <text>
        <r>
          <rPr>
            <b/>
            <sz val="9"/>
            <color indexed="81"/>
            <rFont val="Tahoma"/>
            <family val="2"/>
            <charset val="238"/>
          </rPr>
          <t>Storcz Tamas:</t>
        </r>
        <r>
          <rPr>
            <sz val="9"/>
            <color indexed="81"/>
            <rFont val="Tahoma"/>
            <family val="2"/>
            <charset val="238"/>
          </rPr>
          <t xml:space="preserve">
Missing</t>
        </r>
      </text>
    </comment>
    <comment ref="AB4" authorId="0" shapeId="0">
      <text>
        <r>
          <rPr>
            <b/>
            <sz val="9"/>
            <color indexed="81"/>
            <rFont val="Tahoma"/>
            <family val="2"/>
            <charset val="238"/>
          </rPr>
          <t>Storcz Tamas:</t>
        </r>
        <r>
          <rPr>
            <sz val="9"/>
            <color indexed="81"/>
            <rFont val="Tahoma"/>
            <family val="2"/>
            <charset val="238"/>
          </rPr>
          <t xml:space="preserve">
Missing</t>
        </r>
      </text>
    </comment>
    <comment ref="AC4" authorId="0" shapeId="0">
      <text>
        <r>
          <rPr>
            <b/>
            <sz val="9"/>
            <color indexed="81"/>
            <rFont val="Tahoma"/>
            <family val="2"/>
            <charset val="238"/>
          </rPr>
          <t>Storcz Tamas:</t>
        </r>
        <r>
          <rPr>
            <sz val="9"/>
            <color indexed="81"/>
            <rFont val="Tahoma"/>
            <family val="2"/>
            <charset val="238"/>
          </rPr>
          <t xml:space="preserve">
Missing</t>
        </r>
      </text>
    </comment>
    <comment ref="AD4" authorId="0" shapeId="0">
      <text>
        <r>
          <rPr>
            <b/>
            <sz val="9"/>
            <color indexed="81"/>
            <rFont val="Tahoma"/>
            <family val="2"/>
            <charset val="238"/>
          </rPr>
          <t>Storcz Tamas:</t>
        </r>
        <r>
          <rPr>
            <sz val="9"/>
            <color indexed="81"/>
            <rFont val="Tahoma"/>
            <family val="2"/>
            <charset val="238"/>
          </rPr>
          <t xml:space="preserve">
Missing</t>
        </r>
      </text>
    </comment>
    <comment ref="AE4" authorId="0" shapeId="0">
      <text>
        <r>
          <rPr>
            <b/>
            <sz val="9"/>
            <color indexed="81"/>
            <rFont val="Tahoma"/>
            <family val="2"/>
            <charset val="238"/>
          </rPr>
          <t>Storcz Tamas:</t>
        </r>
        <r>
          <rPr>
            <sz val="9"/>
            <color indexed="81"/>
            <rFont val="Tahoma"/>
            <family val="2"/>
            <charset val="238"/>
          </rPr>
          <t xml:space="preserve">
Missing</t>
        </r>
      </text>
    </comment>
    <comment ref="AF4" authorId="0" shapeId="0">
      <text>
        <r>
          <rPr>
            <b/>
            <sz val="9"/>
            <color indexed="81"/>
            <rFont val="Tahoma"/>
            <family val="2"/>
            <charset val="238"/>
          </rPr>
          <t>Storcz Tamas:</t>
        </r>
        <r>
          <rPr>
            <sz val="9"/>
            <color indexed="81"/>
            <rFont val="Tahoma"/>
            <family val="2"/>
            <charset val="238"/>
          </rPr>
          <t xml:space="preserve">
Missing</t>
        </r>
      </text>
    </comment>
    <comment ref="AG4" authorId="0" shapeId="0">
      <text>
        <r>
          <rPr>
            <b/>
            <sz val="9"/>
            <color indexed="81"/>
            <rFont val="Tahoma"/>
            <family val="2"/>
            <charset val="238"/>
          </rPr>
          <t>Storcz Tamas:</t>
        </r>
        <r>
          <rPr>
            <sz val="9"/>
            <color indexed="81"/>
            <rFont val="Tahoma"/>
            <family val="2"/>
            <charset val="238"/>
          </rPr>
          <t xml:space="preserve">
Missing</t>
        </r>
      </text>
    </comment>
    <comment ref="AH4" authorId="0" shapeId="0">
      <text>
        <r>
          <rPr>
            <b/>
            <sz val="9"/>
            <color indexed="81"/>
            <rFont val="Tahoma"/>
            <family val="2"/>
            <charset val="238"/>
          </rPr>
          <t>Storcz Tamas:</t>
        </r>
        <r>
          <rPr>
            <sz val="9"/>
            <color indexed="81"/>
            <rFont val="Tahoma"/>
            <family val="2"/>
            <charset val="238"/>
          </rPr>
          <t xml:space="preserve">
Missing</t>
        </r>
      </text>
    </comment>
    <comment ref="AI4" authorId="0" shapeId="0">
      <text>
        <r>
          <rPr>
            <b/>
            <sz val="9"/>
            <color indexed="81"/>
            <rFont val="Tahoma"/>
            <family val="2"/>
            <charset val="238"/>
          </rPr>
          <t>Storcz Tamas:</t>
        </r>
        <r>
          <rPr>
            <sz val="9"/>
            <color indexed="81"/>
            <rFont val="Tahoma"/>
            <family val="2"/>
            <charset val="238"/>
          </rPr>
          <t xml:space="preserve">
Missing</t>
        </r>
      </text>
    </comment>
    <comment ref="AJ4" authorId="0" shapeId="0">
      <text>
        <r>
          <rPr>
            <b/>
            <sz val="9"/>
            <color indexed="81"/>
            <rFont val="Tahoma"/>
            <family val="2"/>
            <charset val="238"/>
          </rPr>
          <t>Storcz Tamas:</t>
        </r>
        <r>
          <rPr>
            <sz val="9"/>
            <color indexed="81"/>
            <rFont val="Tahoma"/>
            <family val="2"/>
            <charset val="238"/>
          </rPr>
          <t xml:space="preserve">
Missing</t>
        </r>
      </text>
    </comment>
    <comment ref="AK4" authorId="0" shapeId="0">
      <text>
        <r>
          <rPr>
            <b/>
            <sz val="9"/>
            <color indexed="81"/>
            <rFont val="Tahoma"/>
            <family val="2"/>
            <charset val="238"/>
          </rPr>
          <t>Storcz Tamas:</t>
        </r>
        <r>
          <rPr>
            <sz val="9"/>
            <color indexed="81"/>
            <rFont val="Tahoma"/>
            <family val="2"/>
            <charset val="238"/>
          </rPr>
          <t xml:space="preserve">
Program does not run (compilation error)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  <charset val="238"/>
          </rPr>
          <t>Storcz Tamas:</t>
        </r>
        <r>
          <rPr>
            <sz val="9"/>
            <color indexed="81"/>
            <rFont val="Tahoma"/>
            <family val="2"/>
            <charset val="238"/>
          </rPr>
          <t xml:space="preserve">
No setter is required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  <charset val="238"/>
          </rPr>
          <t>Storcz Tamas:</t>
        </r>
        <r>
          <rPr>
            <sz val="9"/>
            <color indexed="81"/>
            <rFont val="Tahoma"/>
            <family val="2"/>
            <charset val="238"/>
          </rPr>
          <t xml:space="preserve">
0 discount method should have been inherited</t>
        </r>
      </text>
    </comment>
    <comment ref="P5" authorId="0" shapeId="0">
      <text>
        <r>
          <rPr>
            <b/>
            <sz val="9"/>
            <color indexed="81"/>
            <rFont val="Tahoma"/>
            <family val="2"/>
            <charset val="238"/>
          </rPr>
          <t>Storcz Tamas:</t>
        </r>
        <r>
          <rPr>
            <sz val="9"/>
            <color indexed="81"/>
            <rFont val="Tahoma"/>
            <family val="2"/>
            <charset val="238"/>
          </rPr>
          <t xml:space="preserve">
Property is not static</t>
        </r>
      </text>
    </comment>
    <comment ref="R5" authorId="0" shapeId="0">
      <text>
        <r>
          <rPr>
            <b/>
            <sz val="9"/>
            <color indexed="81"/>
            <rFont val="Tahoma"/>
            <family val="2"/>
            <charset val="238"/>
          </rPr>
          <t>Storcz Tamas:</t>
        </r>
        <r>
          <rPr>
            <sz val="9"/>
            <color indexed="81"/>
            <rFont val="Tahoma"/>
            <family val="2"/>
            <charset val="238"/>
          </rPr>
          <t xml:space="preserve">
No need for setter</t>
        </r>
      </text>
    </comment>
    <comment ref="W5" authorId="0" shapeId="0">
      <text>
        <r>
          <rPr>
            <b/>
            <sz val="9"/>
            <color indexed="81"/>
            <rFont val="Tahoma"/>
            <family val="2"/>
            <charset val="238"/>
          </rPr>
          <t>Storcz Tamas:</t>
        </r>
        <r>
          <rPr>
            <sz val="9"/>
            <color indexed="81"/>
            <rFont val="Tahoma"/>
            <family val="2"/>
            <charset val="238"/>
          </rPr>
          <t xml:space="preserve">
Property is not static</t>
        </r>
      </text>
    </comment>
    <comment ref="X5" authorId="0" shapeId="0">
      <text>
        <r>
          <rPr>
            <b/>
            <sz val="9"/>
            <color indexed="81"/>
            <rFont val="Tahoma"/>
            <family val="2"/>
            <charset val="238"/>
          </rPr>
          <t>Storcz Tamas:</t>
        </r>
        <r>
          <rPr>
            <sz val="9"/>
            <color indexed="81"/>
            <rFont val="Tahoma"/>
            <family val="2"/>
            <charset val="238"/>
          </rPr>
          <t xml:space="preserve">
difficulty should be a computed property (only getter)</t>
        </r>
      </text>
    </comment>
    <comment ref="Y5" authorId="0" shapeId="0">
      <text>
        <r>
          <rPr>
            <b/>
            <sz val="9"/>
            <color indexed="81"/>
            <rFont val="Tahoma"/>
            <family val="2"/>
            <charset val="238"/>
          </rPr>
          <t>Storcz Tamas:</t>
        </r>
        <r>
          <rPr>
            <sz val="9"/>
            <color indexed="81"/>
            <rFont val="Tahoma"/>
            <family val="2"/>
            <charset val="238"/>
          </rPr>
          <t xml:space="preserve">
Setter not needed</t>
        </r>
      </text>
    </comment>
    <comment ref="AJ5" authorId="0" shapeId="0">
      <text>
        <r>
          <rPr>
            <b/>
            <sz val="9"/>
            <color indexed="81"/>
            <rFont val="Tahoma"/>
            <family val="2"/>
            <charset val="238"/>
          </rPr>
          <t>Storcz Tamas:</t>
        </r>
        <r>
          <rPr>
            <sz val="9"/>
            <color indexed="81"/>
            <rFont val="Tahoma"/>
            <family val="2"/>
            <charset val="238"/>
          </rPr>
          <t xml:space="preserve">
What is no price under 5000?</t>
        </r>
      </text>
    </comment>
    <comment ref="AK5" authorId="0" shapeId="0">
      <text>
        <r>
          <rPr>
            <b/>
            <sz val="9"/>
            <color indexed="81"/>
            <rFont val="Tahoma"/>
            <family val="2"/>
            <charset val="238"/>
          </rPr>
          <t>Storcz Tamas:</t>
        </r>
        <r>
          <rPr>
            <sz val="9"/>
            <color indexed="81"/>
            <rFont val="Tahoma"/>
            <family val="2"/>
            <charset val="238"/>
          </rPr>
          <t xml:space="preserve">
Program does not run (compilation error)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  <charset val="238"/>
          </rPr>
          <t>Storcz Tamas:</t>
        </r>
        <r>
          <rPr>
            <sz val="9"/>
            <color indexed="81"/>
            <rFont val="Tahoma"/>
            <family val="2"/>
            <charset val="238"/>
          </rPr>
          <t xml:space="preserve">
0 discount method should have been inherited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  <charset val="238"/>
          </rPr>
          <t>Storcz Tamas:</t>
        </r>
        <r>
          <rPr>
            <sz val="9"/>
            <color indexed="81"/>
            <rFont val="Tahoma"/>
            <family val="2"/>
            <charset val="238"/>
          </rPr>
          <t xml:space="preserve">
Wrong formula</t>
        </r>
      </text>
    </comment>
    <comment ref="X6" authorId="0" shapeId="0">
      <text>
        <r>
          <rPr>
            <b/>
            <sz val="9"/>
            <color indexed="81"/>
            <rFont val="Tahoma"/>
            <family val="2"/>
            <charset val="238"/>
          </rPr>
          <t>Storcz Tamas:</t>
        </r>
        <r>
          <rPr>
            <sz val="9"/>
            <color indexed="81"/>
            <rFont val="Tahoma"/>
            <family val="2"/>
            <charset val="238"/>
          </rPr>
          <t xml:space="preserve">
Difficulty is a computed getter using vocabulary</t>
        </r>
      </text>
    </comment>
    <comment ref="Y6" authorId="0" shapeId="0">
      <text>
        <r>
          <rPr>
            <b/>
            <sz val="9"/>
            <color indexed="81"/>
            <rFont val="Tahoma"/>
            <family val="2"/>
            <charset val="238"/>
          </rPr>
          <t>Storcz Tamas:</t>
        </r>
        <r>
          <rPr>
            <sz val="9"/>
            <color indexed="81"/>
            <rFont val="Tahoma"/>
            <family val="2"/>
            <charset val="238"/>
          </rPr>
          <t xml:space="preserve">
No setter is required for vocabulary</t>
        </r>
      </text>
    </comment>
    <comment ref="AK6" authorId="0" shapeId="0">
      <text>
        <r>
          <rPr>
            <b/>
            <sz val="9"/>
            <color indexed="81"/>
            <rFont val="Tahoma"/>
            <family val="2"/>
            <charset val="238"/>
          </rPr>
          <t>Storcz Tamas:</t>
        </r>
        <r>
          <rPr>
            <sz val="9"/>
            <color indexed="81"/>
            <rFont val="Tahoma"/>
            <family val="2"/>
            <charset val="238"/>
          </rPr>
          <t xml:space="preserve">
Only sources were pushed, not the project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  <charset val="238"/>
          </rPr>
          <t>Storcz Tamas:</t>
        </r>
        <r>
          <rPr>
            <sz val="9"/>
            <color indexed="81"/>
            <rFont val="Tahoma"/>
            <family val="2"/>
            <charset val="238"/>
          </rPr>
          <t xml:space="preserve">
hardcoded discount
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  <charset val="238"/>
          </rPr>
          <t>Storcz Tamas:</t>
        </r>
        <r>
          <rPr>
            <sz val="9"/>
            <color indexed="81"/>
            <rFont val="Tahoma"/>
            <family val="2"/>
            <charset val="238"/>
          </rPr>
          <t xml:space="preserve">
no setter is required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  <charset val="238"/>
          </rPr>
          <t>Storcz Tamas:</t>
        </r>
        <r>
          <rPr>
            <sz val="9"/>
            <color indexed="81"/>
            <rFont val="Tahoma"/>
            <family val="2"/>
            <charset val="238"/>
          </rPr>
          <t xml:space="preserve">
super with override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  <charset val="238"/>
          </rPr>
          <t>Storcz Tamas:</t>
        </r>
        <r>
          <rPr>
            <sz val="9"/>
            <color indexed="81"/>
            <rFont val="Tahoma"/>
            <family val="2"/>
            <charset val="238"/>
          </rPr>
          <t xml:space="preserve">
difficulty should be a computed property, without hardcoded intervals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  <charset val="238"/>
          </rPr>
          <t>Storcz Tamas:</t>
        </r>
        <r>
          <rPr>
            <sz val="9"/>
            <color indexed="81"/>
            <rFont val="Tahoma"/>
            <family val="2"/>
            <charset val="238"/>
          </rPr>
          <t xml:space="preserve">
no need for setter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  <charset val="238"/>
          </rPr>
          <t>Storcz Tamas:</t>
        </r>
        <r>
          <rPr>
            <sz val="9"/>
            <color indexed="81"/>
            <rFont val="Tahoma"/>
            <family val="2"/>
            <charset val="238"/>
          </rPr>
          <t xml:space="preserve">
vocabulary instead of difficulty</t>
        </r>
      </text>
    </comment>
    <comment ref="AA7" authorId="0" shapeId="0">
      <text>
        <r>
          <rPr>
            <b/>
            <sz val="9"/>
            <color indexed="81"/>
            <rFont val="Tahoma"/>
            <family val="2"/>
            <charset val="238"/>
          </rPr>
          <t>Storcz Tamas:</t>
        </r>
        <r>
          <rPr>
            <sz val="9"/>
            <color indexed="81"/>
            <rFont val="Tahoma"/>
            <family val="2"/>
            <charset val="238"/>
          </rPr>
          <t xml:space="preserve">
super with overload</t>
        </r>
      </text>
    </comment>
    <comment ref="AK7" authorId="0" shapeId="0">
      <text>
        <r>
          <rPr>
            <b/>
            <sz val="9"/>
            <color indexed="81"/>
            <rFont val="Tahoma"/>
            <family val="2"/>
            <charset val="238"/>
          </rPr>
          <t>Storcz Tamas:</t>
        </r>
        <r>
          <rPr>
            <sz val="9"/>
            <color indexed="81"/>
            <rFont val="Tahoma"/>
            <family val="2"/>
            <charset val="238"/>
          </rPr>
          <t xml:space="preserve">
Compilation error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  <charset val="238"/>
          </rPr>
          <t>Storcz Tamas:</t>
        </r>
        <r>
          <rPr>
            <sz val="9"/>
            <color indexed="81"/>
            <rFont val="Tahoma"/>
            <family val="2"/>
            <charset val="238"/>
          </rPr>
          <t xml:space="preserve">
no setter required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  <charset val="238"/>
          </rPr>
          <t>Storcz Tamas:</t>
        </r>
        <r>
          <rPr>
            <sz val="9"/>
            <color indexed="81"/>
            <rFont val="Tahoma"/>
            <family val="2"/>
            <charset val="238"/>
          </rPr>
          <t xml:space="preserve">
more data published
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  <charset val="238"/>
          </rPr>
          <t>Storcz Tamas:</t>
        </r>
        <r>
          <rPr>
            <sz val="9"/>
            <color indexed="81"/>
            <rFont val="Tahoma"/>
            <family val="2"/>
            <charset val="238"/>
          </rPr>
          <t xml:space="preserve">
hardcoded discount
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  <charset val="238"/>
          </rPr>
          <t>Storcz Tamas:</t>
        </r>
        <r>
          <rPr>
            <sz val="9"/>
            <color indexed="81"/>
            <rFont val="Tahoma"/>
            <family val="2"/>
            <charset val="238"/>
          </rPr>
          <t xml:space="preserve">
No setter required</t>
        </r>
      </text>
    </comment>
    <comment ref="T9" authorId="0" shapeId="0">
      <text>
        <r>
          <rPr>
            <b/>
            <sz val="9"/>
            <color indexed="81"/>
            <rFont val="Tahoma"/>
            <family val="2"/>
            <charset val="238"/>
          </rPr>
          <t>Storcz Tamas:</t>
        </r>
        <r>
          <rPr>
            <sz val="9"/>
            <color indexed="81"/>
            <rFont val="Tahoma"/>
            <family val="2"/>
            <charset val="238"/>
          </rPr>
          <t xml:space="preserve">
Wrong override: insufficient contents</t>
        </r>
      </text>
    </comment>
    <comment ref="U9" authorId="0" shapeId="0">
      <text>
        <r>
          <rPr>
            <b/>
            <sz val="9"/>
            <color indexed="81"/>
            <rFont val="Tahoma"/>
            <family val="2"/>
            <charset val="238"/>
          </rPr>
          <t>Storcz Tamas:</t>
        </r>
        <r>
          <rPr>
            <sz val="9"/>
            <color indexed="81"/>
            <rFont val="Tahoma"/>
            <family val="2"/>
            <charset val="238"/>
          </rPr>
          <t xml:space="preserve">
wrong formula
</t>
        </r>
      </text>
    </comment>
    <comment ref="W9" authorId="0" shapeId="0">
      <text>
        <r>
          <rPr>
            <b/>
            <sz val="9"/>
            <color indexed="81"/>
            <rFont val="Tahoma"/>
            <family val="2"/>
            <charset val="238"/>
          </rPr>
          <t>Storcz Tamas:</t>
        </r>
        <r>
          <rPr>
            <sz val="9"/>
            <color indexed="81"/>
            <rFont val="Tahoma"/>
            <family val="2"/>
            <charset val="238"/>
          </rPr>
          <t xml:space="preserve">
should be called vocabulary, difficulty is computed</t>
        </r>
      </text>
    </comment>
    <comment ref="X9" authorId="0" shapeId="0">
      <text>
        <r>
          <rPr>
            <b/>
            <sz val="9"/>
            <color indexed="81"/>
            <rFont val="Tahoma"/>
            <family val="2"/>
            <charset val="238"/>
          </rPr>
          <t>Storcz Tamas:</t>
        </r>
        <r>
          <rPr>
            <sz val="9"/>
            <color indexed="81"/>
            <rFont val="Tahoma"/>
            <family val="2"/>
            <charset val="238"/>
          </rPr>
          <t xml:space="preserve">
No getters
</t>
        </r>
      </text>
    </comment>
    <comment ref="Y9" authorId="0" shapeId="0">
      <text>
        <r>
          <rPr>
            <b/>
            <sz val="9"/>
            <color indexed="81"/>
            <rFont val="Tahoma"/>
            <family val="2"/>
            <charset val="238"/>
          </rPr>
          <t>Storcz Tamas:</t>
        </r>
        <r>
          <rPr>
            <sz val="9"/>
            <color indexed="81"/>
            <rFont val="Tahoma"/>
            <family val="2"/>
            <charset val="238"/>
          </rPr>
          <t xml:space="preserve">
No need for setter</t>
        </r>
      </text>
    </comment>
    <comment ref="Z9" authorId="0" shapeId="0">
      <text>
        <r>
          <rPr>
            <b/>
            <sz val="9"/>
            <color indexed="81"/>
            <rFont val="Tahoma"/>
            <family val="2"/>
            <charset val="238"/>
          </rPr>
          <t>Storcz Tamas:</t>
        </r>
        <r>
          <rPr>
            <sz val="9"/>
            <color indexed="81"/>
            <rFont val="Tahoma"/>
            <family val="2"/>
            <charset val="238"/>
          </rPr>
          <t xml:space="preserve">
vocabulary not initialized</t>
        </r>
      </text>
    </comment>
    <comment ref="AA9" authorId="0" shapeId="0">
      <text>
        <r>
          <rPr>
            <b/>
            <sz val="9"/>
            <color indexed="81"/>
            <rFont val="Tahoma"/>
            <family val="2"/>
            <charset val="238"/>
          </rPr>
          <t>Storcz Tamas:</t>
        </r>
        <r>
          <rPr>
            <sz val="9"/>
            <color indexed="81"/>
            <rFont val="Tahoma"/>
            <family val="2"/>
            <charset val="238"/>
          </rPr>
          <t xml:space="preserve">
wrong override: insufficient contents</t>
        </r>
      </text>
    </comment>
    <comment ref="AB9" authorId="0" shapeId="0">
      <text>
        <r>
          <rPr>
            <b/>
            <sz val="9"/>
            <color indexed="81"/>
            <rFont val="Tahoma"/>
            <family val="2"/>
            <charset val="238"/>
          </rPr>
          <t>Storcz Tamas:</t>
        </r>
        <r>
          <rPr>
            <sz val="9"/>
            <color indexed="81"/>
            <rFont val="Tahoma"/>
            <family val="2"/>
            <charset val="238"/>
          </rPr>
          <t xml:space="preserve">
wrong formula</t>
        </r>
      </text>
    </comment>
    <comment ref="AK9" authorId="0" shapeId="0">
      <text>
        <r>
          <rPr>
            <b/>
            <sz val="9"/>
            <color indexed="81"/>
            <rFont val="Tahoma"/>
            <family val="2"/>
            <charset val="238"/>
          </rPr>
          <t>Storcz Tamas:</t>
        </r>
        <r>
          <rPr>
            <sz val="9"/>
            <color indexed="81"/>
            <rFont val="Tahoma"/>
            <family val="2"/>
            <charset val="238"/>
          </rPr>
          <t xml:space="preserve">
compilation error
overridden toString in novel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  <charset val="238"/>
          </rPr>
          <t>Storcz Tamas:</t>
        </r>
        <r>
          <rPr>
            <sz val="9"/>
            <color indexed="81"/>
            <rFont val="Tahoma"/>
            <family val="2"/>
            <charset val="238"/>
          </rPr>
          <t xml:space="preserve">
VAT should be computed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  <charset val="238"/>
          </rPr>
          <t>Storcz Tamas:</t>
        </r>
        <r>
          <rPr>
            <sz val="9"/>
            <color indexed="81"/>
            <rFont val="Tahoma"/>
            <family val="2"/>
            <charset val="238"/>
          </rPr>
          <t xml:space="preserve">
No setter required</t>
        </r>
      </text>
    </comment>
    <comment ref="X10" authorId="0" shapeId="0">
      <text>
        <r>
          <rPr>
            <b/>
            <sz val="9"/>
            <color indexed="81"/>
            <rFont val="Tahoma"/>
            <family val="2"/>
            <charset val="238"/>
          </rPr>
          <t>Storcz Tamas:</t>
        </r>
        <r>
          <rPr>
            <sz val="9"/>
            <color indexed="81"/>
            <rFont val="Tahoma"/>
            <family val="2"/>
            <charset val="238"/>
          </rPr>
          <t xml:space="preserve">
should have a getter for difficulty</t>
        </r>
      </text>
    </comment>
    <comment ref="AK11" authorId="1" shapeId="0">
      <text>
        <r>
          <rPr>
            <b/>
            <sz val="9"/>
            <color indexed="81"/>
            <rFont val="Segoe UI"/>
            <charset val="1"/>
          </rPr>
          <t>Storcz Tamás:</t>
        </r>
        <r>
          <rPr>
            <sz val="9"/>
            <color indexed="81"/>
            <rFont val="Segoe UI"/>
            <charset val="1"/>
          </rPr>
          <t xml:space="preserve">
Mixed file contents</t>
        </r>
      </text>
    </comment>
  </commentList>
</comments>
</file>

<file path=xl/sharedStrings.xml><?xml version="1.0" encoding="utf-8"?>
<sst xmlns="http://schemas.openxmlformats.org/spreadsheetml/2006/main" count="110" uniqueCount="67">
  <si>
    <t>Netun code</t>
  </si>
  <si>
    <t>BZ4HEA</t>
  </si>
  <si>
    <t>Book</t>
  </si>
  <si>
    <t>Props</t>
  </si>
  <si>
    <t>Getter</t>
  </si>
  <si>
    <t>Setter</t>
  </si>
  <si>
    <t>Ctor</t>
  </si>
  <si>
    <t>ToString</t>
  </si>
  <si>
    <t>Novel</t>
  </si>
  <si>
    <t>extends</t>
  </si>
  <si>
    <t>ctor</t>
  </si>
  <si>
    <t>Travel</t>
  </si>
  <si>
    <t>props</t>
  </si>
  <si>
    <t>getter</t>
  </si>
  <si>
    <t>setter</t>
  </si>
  <si>
    <t>toString</t>
  </si>
  <si>
    <t>Language</t>
  </si>
  <si>
    <t>tostring</t>
  </si>
  <si>
    <t>Controller</t>
  </si>
  <si>
    <t>Storage</t>
  </si>
  <si>
    <t>cycle</t>
  </si>
  <si>
    <t>total price</t>
  </si>
  <si>
    <t>total VAT</t>
  </si>
  <si>
    <t>expensive</t>
  </si>
  <si>
    <t>cheap</t>
  </si>
  <si>
    <t>store new</t>
  </si>
  <si>
    <t>Total</t>
  </si>
  <si>
    <t>Statics</t>
  </si>
  <si>
    <t>flwn1k</t>
  </si>
  <si>
    <t>substraction</t>
  </si>
  <si>
    <t>register</t>
  </si>
  <si>
    <t>Main</t>
  </si>
  <si>
    <t>j4sv2s</t>
  </si>
  <si>
    <t>kfohlk</t>
  </si>
  <si>
    <t>lucxaak.pte</t>
  </si>
  <si>
    <t>m3o47g</t>
  </si>
  <si>
    <t>qoplbs</t>
  </si>
  <si>
    <t>ubsqvy</t>
  </si>
  <si>
    <t>x5se7s</t>
  </si>
  <si>
    <t>getTax</t>
  </si>
  <si>
    <t>ar8bp2</t>
  </si>
  <si>
    <t>auu4na</t>
  </si>
  <si>
    <t>bvqymz</t>
  </si>
  <si>
    <t>dc88rb</t>
  </si>
  <si>
    <t>e0qmyy</t>
  </si>
  <si>
    <t>efd4c9</t>
  </si>
  <si>
    <t>enho11</t>
  </si>
  <si>
    <t>n5vkga</t>
  </si>
  <si>
    <t>s5gggj</t>
  </si>
  <si>
    <t>skslqg</t>
  </si>
  <si>
    <t>t8j4iv</t>
  </si>
  <si>
    <t>yo163q</t>
  </si>
  <si>
    <t>Creature</t>
  </si>
  <si>
    <t>Fairy</t>
  </si>
  <si>
    <t>Wizard</t>
  </si>
  <si>
    <t>Witch</t>
  </si>
  <si>
    <t>spell</t>
  </si>
  <si>
    <t>coeff</t>
  </si>
  <si>
    <t>total eff.</t>
  </si>
  <si>
    <t>best</t>
  </si>
  <si>
    <t>regcycle</t>
  </si>
  <si>
    <t>loop</t>
  </si>
  <si>
    <t>PowerMod</t>
  </si>
  <si>
    <t>limits</t>
  </si>
  <si>
    <t>limit</t>
  </si>
  <si>
    <t>list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</si>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</sst>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9" fontId="0" fillId="0" borderId="0" xfId="0" applyNumberFormat="1" applyAlignment="1">
      <alignment horizontal="center" vertical="center"/>
    </xf>
    <xf numFmtId="9" fontId="0" fillId="0" borderId="0" xfId="0" applyNumberFormat="1"/>
    <xf numFmtId="0" fontId="0" fillId="0" borderId="0" xfId="0" applyFill="1" applyBorder="1"/>
    <xf numFmtId="0" fontId="1" fillId="0" borderId="0" xfId="0" applyFont="1"/>
    <xf numFmtId="0" fontId="1" fillId="0" borderId="0" xfId="0" applyFont="1" applyFill="1" applyBorder="1"/>
    <xf numFmtId="0" fontId="1" fillId="0" borderId="0" xfId="0" applyFont="1" applyBorder="1"/>
    <xf numFmtId="0" fontId="0" fillId="0" borderId="3" xfId="0" applyBorder="1"/>
    <xf numFmtId="0" fontId="0" fillId="0" borderId="4" xfId="0" applyBorder="1"/>
    <xf numFmtId="0" fontId="1" fillId="0" borderId="3" xfId="0" applyFont="1" applyBorder="1"/>
    <xf numFmtId="9" fontId="0" fillId="0" borderId="1" xfId="0" applyNumberFormat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9" fontId="0" fillId="0" borderId="1" xfId="0" applyNumberFormat="1" applyBorder="1"/>
    <xf numFmtId="0" fontId="0" fillId="0" borderId="0" xfId="0" applyFont="1" applyFill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4" xfId="0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5"/>
  <sheetViews>
    <sheetView tabSelected="1" zoomScaleNormal="100" workbookViewId="0">
      <selection activeCell="K2" sqref="K2:K3"/>
    </sheetView>
  </sheetViews>
  <sheetFormatPr defaultRowHeight="14.4" x14ac:dyDescent="0.3"/>
  <cols>
    <col min="1" max="1" width="12.44140625" customWidth="1"/>
    <col min="2" max="3" width="9.109375" style="1"/>
    <col min="11" max="11" width="9.109375" style="1"/>
    <col min="15" max="15" width="9.109375" style="1"/>
    <col min="24" max="24" width="9.109375" style="1"/>
    <col min="33" max="33" width="9.109375" style="1"/>
    <col min="41" max="41" width="9.109375" style="1"/>
    <col min="42" max="42" width="13.109375" customWidth="1"/>
  </cols>
  <sheetData>
    <row r="1" spans="1:42" x14ac:dyDescent="0.3">
      <c r="A1" s="18" t="s">
        <v>0</v>
      </c>
      <c r="B1" s="13"/>
      <c r="D1" s="17" t="s">
        <v>52</v>
      </c>
      <c r="E1" s="17"/>
      <c r="F1" s="17"/>
      <c r="G1" s="17"/>
      <c r="H1" s="17"/>
      <c r="I1" s="17"/>
      <c r="J1" s="17"/>
      <c r="K1" s="17"/>
      <c r="L1" s="17" t="s">
        <v>53</v>
      </c>
      <c r="M1" s="17"/>
      <c r="N1" s="17"/>
      <c r="O1" s="17"/>
      <c r="P1" s="17" t="s">
        <v>54</v>
      </c>
      <c r="Q1" s="17"/>
      <c r="R1" s="17"/>
      <c r="S1" s="17"/>
      <c r="T1" s="17"/>
      <c r="U1" s="17"/>
      <c r="V1" s="17"/>
      <c r="W1" s="17"/>
      <c r="X1" s="17"/>
      <c r="Y1" s="17" t="s">
        <v>55</v>
      </c>
      <c r="Z1" s="17"/>
      <c r="AA1" s="17"/>
      <c r="AB1" s="17"/>
      <c r="AC1" s="17"/>
      <c r="AD1" s="17"/>
      <c r="AE1" s="17"/>
      <c r="AF1" s="17"/>
      <c r="AG1" s="17"/>
      <c r="AH1" s="17" t="s">
        <v>18</v>
      </c>
      <c r="AI1" s="17"/>
      <c r="AJ1" s="17" t="s">
        <v>31</v>
      </c>
      <c r="AK1" s="17"/>
      <c r="AL1" s="17"/>
      <c r="AM1" s="17"/>
      <c r="AN1" s="17"/>
      <c r="AO1" s="17"/>
      <c r="AP1" s="9"/>
    </row>
    <row r="2" spans="1:42" x14ac:dyDescent="0.3">
      <c r="A2" s="18"/>
      <c r="B2" s="13"/>
      <c r="C2" s="1" t="s">
        <v>26</v>
      </c>
      <c r="D2" s="3" t="s">
        <v>3</v>
      </c>
      <c r="E2" s="3" t="s">
        <v>64</v>
      </c>
      <c r="F2" s="6" t="s">
        <v>62</v>
      </c>
      <c r="G2" s="3" t="s">
        <v>4</v>
      </c>
      <c r="H2" s="3" t="s">
        <v>5</v>
      </c>
      <c r="I2" s="3" t="s">
        <v>6</v>
      </c>
      <c r="J2" s="3" t="s">
        <v>7</v>
      </c>
      <c r="K2" s="23" t="s">
        <v>56</v>
      </c>
      <c r="L2" s="3" t="s">
        <v>9</v>
      </c>
      <c r="M2" s="3" t="s">
        <v>10</v>
      </c>
      <c r="N2" s="6" t="s">
        <v>57</v>
      </c>
      <c r="O2" s="1" t="s">
        <v>56</v>
      </c>
      <c r="P2" s="3" t="s">
        <v>9</v>
      </c>
      <c r="Q2" s="3" t="s">
        <v>12</v>
      </c>
      <c r="R2" s="3" t="s">
        <v>13</v>
      </c>
      <c r="S2" s="3" t="s">
        <v>14</v>
      </c>
      <c r="T2" s="3" t="s">
        <v>10</v>
      </c>
      <c r="U2" s="6" t="s">
        <v>63</v>
      </c>
      <c r="V2" s="6" t="s">
        <v>57</v>
      </c>
      <c r="W2" s="3" t="s">
        <v>15</v>
      </c>
      <c r="X2" s="1" t="s">
        <v>56</v>
      </c>
      <c r="Y2" s="3" t="s">
        <v>9</v>
      </c>
      <c r="Z2" s="3" t="s">
        <v>12</v>
      </c>
      <c r="AA2" s="3" t="s">
        <v>13</v>
      </c>
      <c r="AB2" s="3" t="s">
        <v>14</v>
      </c>
      <c r="AC2" s="3" t="s">
        <v>10</v>
      </c>
      <c r="AD2" s="6" t="s">
        <v>63</v>
      </c>
      <c r="AE2" s="6" t="s">
        <v>57</v>
      </c>
      <c r="AF2" s="3" t="s">
        <v>17</v>
      </c>
      <c r="AG2" s="1" t="s">
        <v>56</v>
      </c>
      <c r="AH2" s="3" t="s">
        <v>19</v>
      </c>
      <c r="AI2" s="3" t="s">
        <v>30</v>
      </c>
      <c r="AJ2" s="3" t="s">
        <v>60</v>
      </c>
      <c r="AK2" s="6" t="s">
        <v>61</v>
      </c>
      <c r="AL2" s="3" t="s">
        <v>25</v>
      </c>
      <c r="AM2" s="3" t="s">
        <v>58</v>
      </c>
      <c r="AN2" s="3" t="s">
        <v>59</v>
      </c>
      <c r="AO2" s="1" t="s">
        <v>65</v>
      </c>
      <c r="AP2" s="8" t="s">
        <v>29</v>
      </c>
    </row>
    <row r="3" spans="1:42" x14ac:dyDescent="0.3">
      <c r="A3" s="19"/>
      <c r="B3" s="14"/>
      <c r="C3" s="11">
        <f>SUM(D3:AO3)</f>
        <v>54</v>
      </c>
      <c r="D3" s="10">
        <v>2</v>
      </c>
      <c r="E3" s="10">
        <v>1</v>
      </c>
      <c r="F3" s="10">
        <v>2</v>
      </c>
      <c r="G3" s="10">
        <v>2</v>
      </c>
      <c r="H3" s="10">
        <v>2</v>
      </c>
      <c r="I3" s="10">
        <v>2</v>
      </c>
      <c r="J3" s="10">
        <v>3</v>
      </c>
      <c r="K3" s="24">
        <v>1</v>
      </c>
      <c r="L3" s="10">
        <v>1</v>
      </c>
      <c r="M3" s="10">
        <v>1</v>
      </c>
      <c r="N3" s="10">
        <v>1</v>
      </c>
      <c r="O3" s="11">
        <v>1</v>
      </c>
      <c r="P3" s="10">
        <v>1</v>
      </c>
      <c r="Q3" s="10">
        <v>1</v>
      </c>
      <c r="R3" s="10">
        <v>1</v>
      </c>
      <c r="S3" s="10">
        <v>1</v>
      </c>
      <c r="T3" s="10">
        <v>1</v>
      </c>
      <c r="U3" s="10">
        <v>1</v>
      </c>
      <c r="V3" s="10">
        <v>2</v>
      </c>
      <c r="W3" s="10">
        <v>1</v>
      </c>
      <c r="X3" s="11">
        <v>1</v>
      </c>
      <c r="Y3" s="10">
        <v>1</v>
      </c>
      <c r="Z3" s="10">
        <v>1</v>
      </c>
      <c r="AA3" s="10">
        <v>1</v>
      </c>
      <c r="AB3" s="10">
        <v>1</v>
      </c>
      <c r="AC3" s="10">
        <v>1</v>
      </c>
      <c r="AD3" s="10">
        <v>1</v>
      </c>
      <c r="AE3" s="10">
        <v>2</v>
      </c>
      <c r="AF3" s="10">
        <v>2</v>
      </c>
      <c r="AG3" s="11">
        <v>2</v>
      </c>
      <c r="AH3" s="10">
        <v>3</v>
      </c>
      <c r="AI3" s="10">
        <v>3</v>
      </c>
      <c r="AJ3" s="10">
        <v>1</v>
      </c>
      <c r="AK3" s="10">
        <v>1</v>
      </c>
      <c r="AL3" s="10">
        <v>2</v>
      </c>
      <c r="AM3" s="10">
        <v>1</v>
      </c>
      <c r="AN3" s="10">
        <v>1</v>
      </c>
      <c r="AO3" s="11">
        <v>1</v>
      </c>
      <c r="AP3" s="12"/>
    </row>
    <row r="4" spans="1:42" x14ac:dyDescent="0.3">
      <c r="A4" s="16" t="s">
        <v>40</v>
      </c>
      <c r="B4" s="15">
        <f>C4/$C$3</f>
        <v>0</v>
      </c>
      <c r="C4" s="1">
        <f>SUM(D4:AO4)-AP4</f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 s="1">
        <v>0</v>
      </c>
      <c r="L4">
        <v>0</v>
      </c>
      <c r="M4">
        <v>0</v>
      </c>
      <c r="N4">
        <v>0</v>
      </c>
      <c r="O4" s="1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s="1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1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 s="1">
        <v>0</v>
      </c>
      <c r="AP4" s="6">
        <v>1</v>
      </c>
    </row>
    <row r="5" spans="1:42" x14ac:dyDescent="0.3">
      <c r="A5" t="s">
        <v>41</v>
      </c>
      <c r="B5" s="15">
        <f t="shared" ref="B5:B15" si="0">C5/$C$3</f>
        <v>0.10185185185185185</v>
      </c>
      <c r="C5" s="1">
        <f>SUM(D5:AO5)-AP5</f>
        <v>5.5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s="1">
        <v>0</v>
      </c>
      <c r="L5" s="6">
        <v>0</v>
      </c>
      <c r="M5" s="6">
        <v>0</v>
      </c>
      <c r="N5" s="6">
        <v>0</v>
      </c>
      <c r="O5" s="1">
        <v>0</v>
      </c>
      <c r="P5" s="6">
        <v>0.5</v>
      </c>
      <c r="Q5" s="6">
        <v>1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1">
        <v>0</v>
      </c>
      <c r="Y5" s="6">
        <v>0</v>
      </c>
      <c r="Z5" s="6">
        <v>1</v>
      </c>
      <c r="AA5" s="6">
        <v>2</v>
      </c>
      <c r="AB5" s="6">
        <v>2</v>
      </c>
      <c r="AC5" s="6">
        <v>0</v>
      </c>
      <c r="AD5" s="6">
        <v>0</v>
      </c>
      <c r="AE5" s="6">
        <v>0</v>
      </c>
      <c r="AF5" s="6">
        <v>0</v>
      </c>
      <c r="AG5" s="1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1">
        <v>0</v>
      </c>
      <c r="AP5" s="6">
        <v>1</v>
      </c>
    </row>
    <row r="6" spans="1:42" x14ac:dyDescent="0.3">
      <c r="A6" t="s">
        <v>42</v>
      </c>
      <c r="B6" s="15">
        <f t="shared" si="0"/>
        <v>0.37037037037037035</v>
      </c>
      <c r="C6" s="1">
        <f>SUM(D6:AO6)-AP6</f>
        <v>20</v>
      </c>
      <c r="D6">
        <v>2</v>
      </c>
      <c r="E6">
        <v>0</v>
      </c>
      <c r="F6">
        <v>1</v>
      </c>
      <c r="G6">
        <v>1</v>
      </c>
      <c r="H6">
        <v>0</v>
      </c>
      <c r="I6">
        <v>2</v>
      </c>
      <c r="J6">
        <v>3</v>
      </c>
      <c r="K6" s="1">
        <v>1</v>
      </c>
      <c r="L6" s="6">
        <v>1</v>
      </c>
      <c r="M6" s="6">
        <v>1</v>
      </c>
      <c r="N6" s="6">
        <v>0</v>
      </c>
      <c r="O6" s="1">
        <v>0</v>
      </c>
      <c r="P6" s="6">
        <v>1</v>
      </c>
      <c r="Q6" s="6">
        <v>1</v>
      </c>
      <c r="R6" s="6">
        <v>0</v>
      </c>
      <c r="S6" s="6">
        <v>0</v>
      </c>
      <c r="T6" s="6">
        <v>1</v>
      </c>
      <c r="U6" s="6">
        <v>0</v>
      </c>
      <c r="V6" s="6">
        <v>0</v>
      </c>
      <c r="W6" s="6">
        <v>1</v>
      </c>
      <c r="X6" s="1">
        <v>0</v>
      </c>
      <c r="Y6" s="6">
        <v>1</v>
      </c>
      <c r="Z6" s="6">
        <v>1</v>
      </c>
      <c r="AA6" s="6">
        <v>1</v>
      </c>
      <c r="AB6" s="6">
        <v>0</v>
      </c>
      <c r="AC6" s="6">
        <v>0.5</v>
      </c>
      <c r="AD6" s="6">
        <v>0</v>
      </c>
      <c r="AE6" s="6">
        <v>0</v>
      </c>
      <c r="AF6" s="6">
        <v>0.5</v>
      </c>
      <c r="AG6" s="1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1">
        <v>0</v>
      </c>
      <c r="AP6" s="6"/>
    </row>
    <row r="7" spans="1:42" x14ac:dyDescent="0.3">
      <c r="A7" t="s">
        <v>43</v>
      </c>
      <c r="B7" s="15">
        <f t="shared" si="0"/>
        <v>0.1111111111111111</v>
      </c>
      <c r="C7" s="1">
        <f>SUM(D7:AO7)-AP7</f>
        <v>6</v>
      </c>
      <c r="D7">
        <v>2</v>
      </c>
      <c r="E7">
        <v>1</v>
      </c>
      <c r="F7">
        <v>0</v>
      </c>
      <c r="G7">
        <v>2</v>
      </c>
      <c r="H7">
        <v>0</v>
      </c>
      <c r="I7">
        <v>2</v>
      </c>
      <c r="J7">
        <v>0</v>
      </c>
      <c r="K7" s="1">
        <v>0</v>
      </c>
      <c r="L7" s="6">
        <v>0</v>
      </c>
      <c r="M7" s="6">
        <v>0</v>
      </c>
      <c r="N7" s="6">
        <v>0</v>
      </c>
      <c r="O7" s="1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1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1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1">
        <v>0</v>
      </c>
      <c r="AP7" s="6">
        <v>1</v>
      </c>
    </row>
    <row r="8" spans="1:42" x14ac:dyDescent="0.3">
      <c r="A8" t="s">
        <v>44</v>
      </c>
      <c r="B8" s="15">
        <f t="shared" si="0"/>
        <v>0.22222222222222221</v>
      </c>
      <c r="C8" s="1">
        <f>SUM(D8:AO8)-AP8</f>
        <v>12</v>
      </c>
      <c r="D8">
        <v>2</v>
      </c>
      <c r="E8">
        <v>0</v>
      </c>
      <c r="F8">
        <v>0</v>
      </c>
      <c r="G8">
        <v>1</v>
      </c>
      <c r="H8">
        <v>1</v>
      </c>
      <c r="I8">
        <v>2</v>
      </c>
      <c r="J8">
        <v>0</v>
      </c>
      <c r="K8" s="1">
        <v>0</v>
      </c>
      <c r="L8" s="6">
        <v>1</v>
      </c>
      <c r="M8" s="6">
        <v>1</v>
      </c>
      <c r="N8" s="6">
        <v>0</v>
      </c>
      <c r="O8" s="1">
        <v>0</v>
      </c>
      <c r="P8" s="6">
        <v>1</v>
      </c>
      <c r="Q8" s="6">
        <v>0</v>
      </c>
      <c r="R8" s="6">
        <v>1</v>
      </c>
      <c r="S8" s="6">
        <v>0</v>
      </c>
      <c r="T8" s="6">
        <v>0.5</v>
      </c>
      <c r="U8" s="6">
        <v>0</v>
      </c>
      <c r="V8" s="6">
        <v>0</v>
      </c>
      <c r="W8" s="6">
        <v>0</v>
      </c>
      <c r="X8" s="1">
        <v>0</v>
      </c>
      <c r="Y8" s="6">
        <v>1</v>
      </c>
      <c r="Z8" s="6">
        <v>0</v>
      </c>
      <c r="AA8" s="6">
        <v>1</v>
      </c>
      <c r="AB8" s="6">
        <v>0</v>
      </c>
      <c r="AC8" s="6">
        <v>0.5</v>
      </c>
      <c r="AD8" s="6">
        <v>0</v>
      </c>
      <c r="AE8" s="6">
        <v>0</v>
      </c>
      <c r="AF8" s="6">
        <v>0</v>
      </c>
      <c r="AG8" s="1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1">
        <v>0</v>
      </c>
      <c r="AP8" s="6">
        <v>1</v>
      </c>
    </row>
    <row r="9" spans="1:42" x14ac:dyDescent="0.3">
      <c r="A9" s="16" t="s">
        <v>45</v>
      </c>
      <c r="B9" s="15">
        <f t="shared" si="0"/>
        <v>0.65740740740740744</v>
      </c>
      <c r="C9" s="1">
        <f>SUM(D9:AO9)-AP9</f>
        <v>35.5</v>
      </c>
      <c r="D9">
        <v>2</v>
      </c>
      <c r="E9">
        <v>0</v>
      </c>
      <c r="F9">
        <v>0</v>
      </c>
      <c r="G9">
        <v>2</v>
      </c>
      <c r="H9">
        <v>2</v>
      </c>
      <c r="I9">
        <v>2</v>
      </c>
      <c r="J9">
        <v>3</v>
      </c>
      <c r="K9" s="1">
        <v>0.5</v>
      </c>
      <c r="L9" s="6">
        <v>0</v>
      </c>
      <c r="M9" s="6">
        <v>0</v>
      </c>
      <c r="N9" s="6">
        <v>0</v>
      </c>
      <c r="O9" s="1">
        <v>0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0</v>
      </c>
      <c r="V9" s="6">
        <v>2</v>
      </c>
      <c r="W9" s="6">
        <v>1</v>
      </c>
      <c r="X9" s="1">
        <v>0.5</v>
      </c>
      <c r="Y9" s="6">
        <v>1</v>
      </c>
      <c r="Z9" s="6">
        <v>1</v>
      </c>
      <c r="AA9" s="6">
        <v>1</v>
      </c>
      <c r="AB9" s="6">
        <v>1</v>
      </c>
      <c r="AC9" s="6">
        <v>1</v>
      </c>
      <c r="AD9" s="6">
        <v>0</v>
      </c>
      <c r="AE9" s="6">
        <v>2</v>
      </c>
      <c r="AF9" s="6">
        <v>2</v>
      </c>
      <c r="AG9" s="1">
        <v>0.5</v>
      </c>
      <c r="AH9" s="6">
        <v>3</v>
      </c>
      <c r="AI9" s="6">
        <v>1</v>
      </c>
      <c r="AJ9" s="6">
        <v>1</v>
      </c>
      <c r="AK9" s="6">
        <v>0</v>
      </c>
      <c r="AL9" s="6">
        <v>1</v>
      </c>
      <c r="AM9" s="6">
        <v>0</v>
      </c>
      <c r="AN9" s="6">
        <v>0</v>
      </c>
      <c r="AO9" s="1">
        <v>1</v>
      </c>
      <c r="AP9" s="6">
        <v>1</v>
      </c>
    </row>
    <row r="10" spans="1:42" x14ac:dyDescent="0.3">
      <c r="A10" t="s">
        <v>46</v>
      </c>
      <c r="B10" s="15">
        <f t="shared" si="0"/>
        <v>0.61111111111111116</v>
      </c>
      <c r="C10" s="1">
        <f>SUM(D10:AO10)-AP10</f>
        <v>33</v>
      </c>
      <c r="D10">
        <v>2</v>
      </c>
      <c r="E10">
        <v>1</v>
      </c>
      <c r="F10">
        <v>0</v>
      </c>
      <c r="G10">
        <v>2</v>
      </c>
      <c r="H10">
        <v>2</v>
      </c>
      <c r="I10">
        <v>2</v>
      </c>
      <c r="J10">
        <v>3</v>
      </c>
      <c r="K10" s="1">
        <v>1</v>
      </c>
      <c r="L10" s="6">
        <v>1</v>
      </c>
      <c r="M10" s="6">
        <v>1</v>
      </c>
      <c r="N10" s="6">
        <v>0.5</v>
      </c>
      <c r="O10" s="1">
        <v>1</v>
      </c>
      <c r="P10" s="6">
        <v>1</v>
      </c>
      <c r="Q10" s="6">
        <v>1</v>
      </c>
      <c r="R10" s="6">
        <v>0</v>
      </c>
      <c r="S10" s="6">
        <v>1</v>
      </c>
      <c r="T10" s="6">
        <v>0.5</v>
      </c>
      <c r="U10" s="6">
        <v>1</v>
      </c>
      <c r="V10" s="6">
        <v>1</v>
      </c>
      <c r="W10" s="6">
        <v>0</v>
      </c>
      <c r="X10" s="1">
        <v>1</v>
      </c>
      <c r="Y10" s="6">
        <v>1</v>
      </c>
      <c r="Z10" s="6">
        <v>1</v>
      </c>
      <c r="AA10" s="6">
        <v>0</v>
      </c>
      <c r="AB10" s="6">
        <v>1</v>
      </c>
      <c r="AC10" s="6">
        <v>0.5</v>
      </c>
      <c r="AD10" s="6">
        <v>0.5</v>
      </c>
      <c r="AE10" s="6">
        <v>1</v>
      </c>
      <c r="AF10" s="6">
        <v>2</v>
      </c>
      <c r="AG10" s="1">
        <v>2</v>
      </c>
      <c r="AH10" s="6">
        <v>0</v>
      </c>
      <c r="AI10" s="6">
        <v>0</v>
      </c>
      <c r="AJ10" s="6">
        <v>0</v>
      </c>
      <c r="AK10" s="6">
        <v>0</v>
      </c>
      <c r="AL10" s="6">
        <v>1</v>
      </c>
      <c r="AM10" s="6">
        <v>0</v>
      </c>
      <c r="AN10" s="6">
        <v>0</v>
      </c>
      <c r="AO10" s="1">
        <v>0</v>
      </c>
    </row>
    <row r="11" spans="1:42" x14ac:dyDescent="0.3">
      <c r="A11" t="s">
        <v>47</v>
      </c>
      <c r="B11" s="15">
        <f t="shared" si="0"/>
        <v>0.7592592592592593</v>
      </c>
      <c r="C11" s="1">
        <f>SUM(D11:AO11)-AP11</f>
        <v>41</v>
      </c>
      <c r="D11">
        <v>2</v>
      </c>
      <c r="E11">
        <v>0</v>
      </c>
      <c r="F11">
        <v>0</v>
      </c>
      <c r="G11">
        <v>2</v>
      </c>
      <c r="H11">
        <v>2</v>
      </c>
      <c r="I11">
        <v>2</v>
      </c>
      <c r="J11">
        <v>3</v>
      </c>
      <c r="K11" s="1">
        <v>0</v>
      </c>
      <c r="L11" s="6">
        <v>1</v>
      </c>
      <c r="M11" s="6">
        <v>1</v>
      </c>
      <c r="N11" s="6">
        <v>0.5</v>
      </c>
      <c r="O11" s="1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  <c r="V11" s="6">
        <v>1</v>
      </c>
      <c r="W11" s="6">
        <v>0.5</v>
      </c>
      <c r="X11" s="1">
        <v>1</v>
      </c>
      <c r="Y11" s="6">
        <v>1</v>
      </c>
      <c r="Z11" s="6">
        <v>1</v>
      </c>
      <c r="AA11" s="6">
        <v>1</v>
      </c>
      <c r="AB11" s="6">
        <v>1</v>
      </c>
      <c r="AC11" s="6">
        <v>1</v>
      </c>
      <c r="AD11" s="6">
        <v>0.5</v>
      </c>
      <c r="AE11" s="6">
        <v>1</v>
      </c>
      <c r="AF11" s="6">
        <v>0.5</v>
      </c>
      <c r="AG11" s="1">
        <v>2</v>
      </c>
      <c r="AH11" s="6">
        <v>3</v>
      </c>
      <c r="AI11" s="6">
        <v>3</v>
      </c>
      <c r="AJ11" s="6">
        <v>1</v>
      </c>
      <c r="AK11" s="6">
        <v>1</v>
      </c>
      <c r="AL11" s="6">
        <v>2</v>
      </c>
      <c r="AM11" s="6">
        <v>0</v>
      </c>
      <c r="AN11" s="6">
        <v>0</v>
      </c>
      <c r="AO11" s="1">
        <v>0</v>
      </c>
      <c r="AP11">
        <v>1</v>
      </c>
    </row>
    <row r="12" spans="1:42" x14ac:dyDescent="0.3">
      <c r="A12" t="s">
        <v>48</v>
      </c>
      <c r="B12" s="15">
        <f t="shared" si="0"/>
        <v>0</v>
      </c>
      <c r="C12" s="1">
        <f>SUM(D12:AO12)-AP12</f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1">
        <v>0</v>
      </c>
      <c r="L12" s="6">
        <v>0</v>
      </c>
      <c r="M12" s="6">
        <v>0</v>
      </c>
      <c r="N12" s="6">
        <v>0</v>
      </c>
      <c r="O12" s="1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1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1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1">
        <v>0</v>
      </c>
    </row>
    <row r="13" spans="1:42" x14ac:dyDescent="0.3">
      <c r="A13" t="s">
        <v>49</v>
      </c>
      <c r="B13" s="15">
        <f t="shared" si="0"/>
        <v>0.79629629629629628</v>
      </c>
      <c r="C13" s="1">
        <f>SUM(D13:AO13)-AP13</f>
        <v>43</v>
      </c>
      <c r="D13">
        <v>2</v>
      </c>
      <c r="E13">
        <v>0</v>
      </c>
      <c r="F13">
        <v>0</v>
      </c>
      <c r="G13">
        <v>2</v>
      </c>
      <c r="H13">
        <v>2</v>
      </c>
      <c r="I13">
        <v>2</v>
      </c>
      <c r="J13">
        <v>3</v>
      </c>
      <c r="K13" s="1">
        <v>0</v>
      </c>
      <c r="L13" s="6">
        <v>1</v>
      </c>
      <c r="M13" s="6">
        <v>1</v>
      </c>
      <c r="N13" s="6">
        <v>1</v>
      </c>
      <c r="O13" s="1">
        <v>1</v>
      </c>
      <c r="P13" s="6">
        <v>1</v>
      </c>
      <c r="Q13" s="6">
        <v>1</v>
      </c>
      <c r="R13" s="6">
        <v>1</v>
      </c>
      <c r="S13" s="6">
        <v>1</v>
      </c>
      <c r="T13" s="6">
        <v>1</v>
      </c>
      <c r="U13" s="6">
        <v>0</v>
      </c>
      <c r="V13" s="6">
        <v>1</v>
      </c>
      <c r="W13" s="6">
        <v>1</v>
      </c>
      <c r="X13" s="1">
        <v>1</v>
      </c>
      <c r="Y13" s="6">
        <v>1</v>
      </c>
      <c r="Z13" s="6">
        <v>1</v>
      </c>
      <c r="AA13" s="6">
        <v>1</v>
      </c>
      <c r="AB13" s="6">
        <v>1</v>
      </c>
      <c r="AC13" s="6">
        <v>1</v>
      </c>
      <c r="AD13" s="6">
        <v>0</v>
      </c>
      <c r="AE13" s="6">
        <v>1</v>
      </c>
      <c r="AF13" s="6">
        <v>2</v>
      </c>
      <c r="AG13" s="1">
        <v>2</v>
      </c>
      <c r="AH13" s="6">
        <v>3</v>
      </c>
      <c r="AI13" s="6">
        <v>3</v>
      </c>
      <c r="AJ13" s="6">
        <v>1</v>
      </c>
      <c r="AK13" s="6">
        <v>1</v>
      </c>
      <c r="AL13" s="6">
        <v>2</v>
      </c>
      <c r="AM13" s="6">
        <v>0</v>
      </c>
      <c r="AN13" s="6">
        <v>0</v>
      </c>
      <c r="AO13" s="1">
        <v>1</v>
      </c>
      <c r="AP13" s="6">
        <v>1</v>
      </c>
    </row>
    <row r="14" spans="1:42" x14ac:dyDescent="0.3">
      <c r="A14" t="s">
        <v>50</v>
      </c>
      <c r="B14" s="15">
        <f t="shared" si="0"/>
        <v>0.5</v>
      </c>
      <c r="C14" s="1">
        <f>SUM(D14:AO14)-AP14</f>
        <v>27</v>
      </c>
      <c r="D14">
        <v>2</v>
      </c>
      <c r="E14">
        <v>0</v>
      </c>
      <c r="F14">
        <v>0</v>
      </c>
      <c r="G14">
        <v>2</v>
      </c>
      <c r="H14">
        <v>0</v>
      </c>
      <c r="I14">
        <v>2</v>
      </c>
      <c r="J14">
        <v>3</v>
      </c>
      <c r="K14" s="1">
        <v>0</v>
      </c>
      <c r="L14" s="6">
        <v>0</v>
      </c>
      <c r="M14" s="6">
        <v>0</v>
      </c>
      <c r="N14" s="6">
        <v>0</v>
      </c>
      <c r="O14" s="1">
        <v>0</v>
      </c>
      <c r="P14" s="6">
        <v>1</v>
      </c>
      <c r="Q14" s="6">
        <v>0.5</v>
      </c>
      <c r="R14" s="6">
        <v>1</v>
      </c>
      <c r="S14" s="6">
        <v>0</v>
      </c>
      <c r="T14" s="6">
        <v>1</v>
      </c>
      <c r="U14" s="6">
        <v>0</v>
      </c>
      <c r="V14" s="6">
        <v>2</v>
      </c>
      <c r="W14" s="6">
        <v>0</v>
      </c>
      <c r="X14" s="1">
        <v>0.5</v>
      </c>
      <c r="Y14" s="6">
        <v>0</v>
      </c>
      <c r="Z14" s="6">
        <v>1</v>
      </c>
      <c r="AA14" s="6">
        <v>1</v>
      </c>
      <c r="AB14" s="6">
        <v>0</v>
      </c>
      <c r="AC14" s="6">
        <v>0</v>
      </c>
      <c r="AD14" s="6">
        <v>0</v>
      </c>
      <c r="AE14" s="6">
        <v>2</v>
      </c>
      <c r="AF14" s="6">
        <v>1</v>
      </c>
      <c r="AG14" s="1">
        <v>1</v>
      </c>
      <c r="AH14" s="6">
        <v>3</v>
      </c>
      <c r="AI14" s="6">
        <v>3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1">
        <v>0</v>
      </c>
      <c r="AP14" s="6"/>
    </row>
    <row r="15" spans="1:42" x14ac:dyDescent="0.3">
      <c r="A15" t="s">
        <v>51</v>
      </c>
      <c r="B15" s="15">
        <f t="shared" si="0"/>
        <v>0.45370370370370372</v>
      </c>
      <c r="C15" s="1">
        <f>SUM(D15:AO15)-AP15</f>
        <v>24.5</v>
      </c>
      <c r="D15">
        <v>2</v>
      </c>
      <c r="E15">
        <v>1</v>
      </c>
      <c r="F15">
        <v>0</v>
      </c>
      <c r="G15">
        <v>2</v>
      </c>
      <c r="H15">
        <v>0</v>
      </c>
      <c r="I15">
        <v>2</v>
      </c>
      <c r="J15">
        <v>2</v>
      </c>
      <c r="K15" s="1">
        <v>0</v>
      </c>
      <c r="L15" s="6">
        <v>1</v>
      </c>
      <c r="M15" s="6">
        <v>0.5</v>
      </c>
      <c r="N15" s="6">
        <v>0.5</v>
      </c>
      <c r="O15" s="1">
        <v>0.5</v>
      </c>
      <c r="P15" s="6">
        <v>1</v>
      </c>
      <c r="Q15" s="6">
        <v>1</v>
      </c>
      <c r="R15" s="6">
        <v>1</v>
      </c>
      <c r="S15" s="6">
        <v>0</v>
      </c>
      <c r="T15" s="6">
        <v>0.5</v>
      </c>
      <c r="U15" s="6">
        <v>1</v>
      </c>
      <c r="V15" s="6">
        <v>0.5</v>
      </c>
      <c r="W15" s="6">
        <v>0.5</v>
      </c>
      <c r="X15" s="1">
        <v>0.5</v>
      </c>
      <c r="Y15" s="6">
        <v>1</v>
      </c>
      <c r="Z15" s="6">
        <v>1</v>
      </c>
      <c r="AA15" s="6">
        <v>1</v>
      </c>
      <c r="AB15" s="6">
        <v>0</v>
      </c>
      <c r="AC15" s="6">
        <v>0.5</v>
      </c>
      <c r="AD15" s="6">
        <v>1</v>
      </c>
      <c r="AE15" s="6">
        <v>0.5</v>
      </c>
      <c r="AF15" s="6">
        <v>0.5</v>
      </c>
      <c r="AG15" s="1">
        <v>0.5</v>
      </c>
      <c r="AH15" s="6">
        <v>3</v>
      </c>
      <c r="AI15" s="6">
        <v>0</v>
      </c>
      <c r="AJ15" s="6">
        <v>0</v>
      </c>
      <c r="AK15" s="6">
        <v>1</v>
      </c>
      <c r="AL15" s="6">
        <v>1</v>
      </c>
      <c r="AM15" s="6">
        <v>0</v>
      </c>
      <c r="AN15" s="6">
        <v>0</v>
      </c>
      <c r="AO15" s="1">
        <v>0</v>
      </c>
      <c r="AP15">
        <v>4</v>
      </c>
    </row>
  </sheetData>
  <mergeCells count="7">
    <mergeCell ref="AJ1:AO1"/>
    <mergeCell ref="A1:A3"/>
    <mergeCell ref="D1:K1"/>
    <mergeCell ref="L1:O1"/>
    <mergeCell ref="P1:X1"/>
    <mergeCell ref="Y1:AG1"/>
    <mergeCell ref="AH1:AI1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2"/>
  <sheetViews>
    <sheetView zoomScaleNormal="100" workbookViewId="0">
      <selection activeCell="C3" sqref="C3"/>
    </sheetView>
  </sheetViews>
  <sheetFormatPr defaultRowHeight="14.4" x14ac:dyDescent="0.3"/>
  <cols>
    <col min="1" max="1" width="10.44140625" bestFit="1" customWidth="1"/>
    <col min="2" max="2" width="10.44140625" style="5" customWidth="1"/>
    <col min="3" max="3" width="10.44140625" style="2" customWidth="1"/>
    <col min="4" max="4" width="10.44140625" style="3" customWidth="1"/>
    <col min="11" max="11" width="8.88671875" style="23"/>
    <col min="14" max="14" width="8.88671875" style="1"/>
    <col min="17" max="17" width="9" customWidth="1"/>
    <col min="21" max="21" width="8.88671875" style="1"/>
    <col min="28" max="28" width="8.88671875" style="1"/>
    <col min="36" max="36" width="8.88671875" style="1"/>
    <col min="37" max="37" width="8.88671875" style="7"/>
  </cols>
  <sheetData>
    <row r="1" spans="1:37" x14ac:dyDescent="0.3">
      <c r="A1" s="20" t="s">
        <v>0</v>
      </c>
      <c r="B1" s="4"/>
      <c r="E1" s="21" t="s">
        <v>2</v>
      </c>
      <c r="F1" s="21"/>
      <c r="G1" s="21"/>
      <c r="H1" s="21"/>
      <c r="I1" s="21"/>
      <c r="J1" s="21"/>
      <c r="K1" s="21"/>
      <c r="L1" s="21" t="s">
        <v>8</v>
      </c>
      <c r="M1" s="21"/>
      <c r="N1" s="21"/>
      <c r="O1" s="21" t="s">
        <v>11</v>
      </c>
      <c r="P1" s="21"/>
      <c r="Q1" s="21"/>
      <c r="R1" s="21"/>
      <c r="S1" s="21"/>
      <c r="T1" s="21"/>
      <c r="U1" s="21"/>
      <c r="V1" s="21" t="s">
        <v>16</v>
      </c>
      <c r="W1" s="21"/>
      <c r="X1" s="21"/>
      <c r="Y1" s="21"/>
      <c r="Z1" s="21"/>
      <c r="AA1" s="21"/>
      <c r="AB1" s="21"/>
      <c r="AC1" s="21" t="s">
        <v>18</v>
      </c>
      <c r="AD1" s="21"/>
      <c r="AE1" s="21" t="s">
        <v>31</v>
      </c>
      <c r="AF1" s="21"/>
      <c r="AG1" s="21"/>
      <c r="AH1" s="21"/>
      <c r="AI1" s="21"/>
      <c r="AJ1" s="22"/>
    </row>
    <row r="2" spans="1:37" x14ac:dyDescent="0.3">
      <c r="A2" s="20"/>
      <c r="B2" s="4"/>
      <c r="C2" s="2" t="s">
        <v>26</v>
      </c>
      <c r="D2" s="3" t="s">
        <v>27</v>
      </c>
      <c r="E2" t="s">
        <v>3</v>
      </c>
      <c r="F2" t="s">
        <v>4</v>
      </c>
      <c r="G2" t="s">
        <v>5</v>
      </c>
      <c r="H2" t="s">
        <v>6</v>
      </c>
      <c r="I2" t="s">
        <v>39</v>
      </c>
      <c r="J2" t="s">
        <v>7</v>
      </c>
      <c r="K2" s="23" t="s">
        <v>66</v>
      </c>
      <c r="L2" t="s">
        <v>9</v>
      </c>
      <c r="M2" t="s">
        <v>10</v>
      </c>
      <c r="N2" s="1" t="s">
        <v>66</v>
      </c>
      <c r="O2" t="s">
        <v>9</v>
      </c>
      <c r="P2" t="s">
        <v>12</v>
      </c>
      <c r="Q2" t="s">
        <v>13</v>
      </c>
      <c r="R2" t="s">
        <v>14</v>
      </c>
      <c r="S2" t="s">
        <v>10</v>
      </c>
      <c r="T2" t="s">
        <v>15</v>
      </c>
      <c r="U2" s="1" t="s">
        <v>66</v>
      </c>
      <c r="V2" t="s">
        <v>9</v>
      </c>
      <c r="W2" t="s">
        <v>12</v>
      </c>
      <c r="X2" t="s">
        <v>13</v>
      </c>
      <c r="Y2" t="s">
        <v>14</v>
      </c>
      <c r="Z2" t="s">
        <v>10</v>
      </c>
      <c r="AA2" t="s">
        <v>17</v>
      </c>
      <c r="AB2" s="1" t="s">
        <v>66</v>
      </c>
      <c r="AC2" t="s">
        <v>19</v>
      </c>
      <c r="AD2" t="s">
        <v>30</v>
      </c>
      <c r="AE2" t="s">
        <v>20</v>
      </c>
      <c r="AF2" t="s">
        <v>25</v>
      </c>
      <c r="AG2" t="s">
        <v>21</v>
      </c>
      <c r="AH2" t="s">
        <v>22</v>
      </c>
      <c r="AI2" t="s">
        <v>23</v>
      </c>
      <c r="AJ2" s="1" t="s">
        <v>24</v>
      </c>
      <c r="AK2" s="8" t="s">
        <v>29</v>
      </c>
    </row>
    <row r="3" spans="1:37" x14ac:dyDescent="0.3">
      <c r="A3" s="20"/>
      <c r="B3" s="4"/>
      <c r="C3" s="2">
        <f>SUM(D3:AJ3)</f>
        <v>54</v>
      </c>
      <c r="D3" s="3">
        <v>1</v>
      </c>
      <c r="E3">
        <v>4</v>
      </c>
      <c r="F3">
        <v>4</v>
      </c>
      <c r="G3">
        <v>4</v>
      </c>
      <c r="H3">
        <v>4</v>
      </c>
      <c r="I3">
        <v>1</v>
      </c>
      <c r="J3">
        <v>4</v>
      </c>
      <c r="K3" s="23">
        <v>1</v>
      </c>
      <c r="L3">
        <v>1</v>
      </c>
      <c r="M3">
        <v>1</v>
      </c>
      <c r="N3" s="1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 s="1">
        <v>1</v>
      </c>
      <c r="V3">
        <v>1</v>
      </c>
      <c r="W3">
        <v>1</v>
      </c>
      <c r="X3">
        <v>2</v>
      </c>
      <c r="Y3">
        <v>2</v>
      </c>
      <c r="Z3">
        <v>1</v>
      </c>
      <c r="AA3">
        <v>1</v>
      </c>
      <c r="AB3" s="1">
        <v>1</v>
      </c>
      <c r="AC3">
        <v>2</v>
      </c>
      <c r="AD3">
        <v>1</v>
      </c>
      <c r="AE3">
        <v>1</v>
      </c>
      <c r="AF3">
        <v>2</v>
      </c>
      <c r="AG3">
        <v>1</v>
      </c>
      <c r="AH3">
        <v>1</v>
      </c>
      <c r="AI3">
        <v>2</v>
      </c>
      <c r="AJ3" s="1">
        <v>2</v>
      </c>
    </row>
    <row r="4" spans="1:37" x14ac:dyDescent="0.3">
      <c r="A4" t="s">
        <v>1</v>
      </c>
      <c r="B4" s="5">
        <f>C4/$C$3</f>
        <v>0.32407407407407407</v>
      </c>
      <c r="C4" s="2">
        <f t="shared" ref="C4:C10" si="0">SUM(D4:AJ4)-AK4</f>
        <v>17.5</v>
      </c>
      <c r="D4" s="3">
        <v>1</v>
      </c>
      <c r="E4">
        <v>4</v>
      </c>
      <c r="F4">
        <v>4</v>
      </c>
      <c r="G4">
        <v>0</v>
      </c>
      <c r="H4">
        <v>4</v>
      </c>
      <c r="I4">
        <v>0</v>
      </c>
      <c r="J4">
        <v>3</v>
      </c>
      <c r="K4" s="23">
        <v>0</v>
      </c>
      <c r="L4" s="6">
        <v>1</v>
      </c>
      <c r="M4" s="6">
        <v>0</v>
      </c>
      <c r="N4" s="1">
        <v>0</v>
      </c>
      <c r="O4" s="6">
        <v>0.5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1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 s="1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1">
        <v>0</v>
      </c>
      <c r="AK4" s="7">
        <v>1</v>
      </c>
    </row>
    <row r="5" spans="1:37" x14ac:dyDescent="0.3">
      <c r="A5" t="s">
        <v>28</v>
      </c>
      <c r="B5" s="5">
        <f t="shared" ref="B5:B10" si="1">C5/$C$3</f>
        <v>0.72222222222222221</v>
      </c>
      <c r="C5" s="2">
        <f t="shared" si="0"/>
        <v>39</v>
      </c>
      <c r="D5" s="3">
        <v>1</v>
      </c>
      <c r="E5">
        <v>4</v>
      </c>
      <c r="F5">
        <v>4</v>
      </c>
      <c r="G5">
        <v>0</v>
      </c>
      <c r="H5">
        <v>4</v>
      </c>
      <c r="I5">
        <v>0</v>
      </c>
      <c r="J5">
        <v>4</v>
      </c>
      <c r="K5" s="23">
        <v>0</v>
      </c>
      <c r="L5" s="6">
        <v>1</v>
      </c>
      <c r="M5" s="6">
        <v>1</v>
      </c>
      <c r="N5" s="1">
        <v>1</v>
      </c>
      <c r="O5" s="6">
        <v>1</v>
      </c>
      <c r="P5">
        <v>0</v>
      </c>
      <c r="Q5">
        <v>1</v>
      </c>
      <c r="R5">
        <v>0</v>
      </c>
      <c r="S5">
        <v>1</v>
      </c>
      <c r="T5">
        <v>1</v>
      </c>
      <c r="U5" s="1">
        <v>1</v>
      </c>
      <c r="V5" s="6">
        <v>1</v>
      </c>
      <c r="W5" s="6">
        <v>0</v>
      </c>
      <c r="X5" s="6">
        <v>0</v>
      </c>
      <c r="Y5">
        <v>0</v>
      </c>
      <c r="Z5">
        <v>1</v>
      </c>
      <c r="AA5">
        <v>1</v>
      </c>
      <c r="AB5" s="1">
        <v>1</v>
      </c>
      <c r="AC5" s="6">
        <v>2</v>
      </c>
      <c r="AD5" s="6">
        <v>1</v>
      </c>
      <c r="AE5" s="6">
        <v>1</v>
      </c>
      <c r="AF5" s="6">
        <v>2</v>
      </c>
      <c r="AG5" s="6">
        <v>1</v>
      </c>
      <c r="AH5" s="6">
        <v>1</v>
      </c>
      <c r="AI5" s="6">
        <v>2</v>
      </c>
      <c r="AJ5" s="1">
        <v>1</v>
      </c>
      <c r="AK5" s="7">
        <v>1</v>
      </c>
    </row>
    <row r="6" spans="1:37" x14ac:dyDescent="0.3">
      <c r="A6" t="s">
        <v>32</v>
      </c>
      <c r="B6" s="5">
        <f t="shared" si="1"/>
        <v>0.91666666666666663</v>
      </c>
      <c r="C6" s="2">
        <f t="shared" si="0"/>
        <v>49.5</v>
      </c>
      <c r="D6" s="6">
        <v>1</v>
      </c>
      <c r="E6">
        <v>4</v>
      </c>
      <c r="F6">
        <v>4</v>
      </c>
      <c r="G6">
        <v>4</v>
      </c>
      <c r="H6">
        <v>4</v>
      </c>
      <c r="I6">
        <v>1</v>
      </c>
      <c r="J6">
        <v>4</v>
      </c>
      <c r="K6" s="23">
        <v>0</v>
      </c>
      <c r="L6" s="6">
        <v>1</v>
      </c>
      <c r="M6" s="6">
        <v>1</v>
      </c>
      <c r="N6" s="1">
        <v>0.5</v>
      </c>
      <c r="O6" s="6">
        <v>0.5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1">
        <v>1</v>
      </c>
      <c r="V6" s="6">
        <v>1</v>
      </c>
      <c r="W6" s="6">
        <v>1</v>
      </c>
      <c r="X6" s="6">
        <v>1.5</v>
      </c>
      <c r="Y6" s="6">
        <v>1</v>
      </c>
      <c r="Z6" s="6">
        <v>1</v>
      </c>
      <c r="AA6" s="6">
        <v>1</v>
      </c>
      <c r="AB6" s="1">
        <v>1</v>
      </c>
      <c r="AC6" s="6">
        <v>2</v>
      </c>
      <c r="AD6" s="6">
        <v>1</v>
      </c>
      <c r="AE6" s="6">
        <v>1</v>
      </c>
      <c r="AF6" s="6">
        <v>2</v>
      </c>
      <c r="AG6" s="6">
        <v>1</v>
      </c>
      <c r="AH6" s="6">
        <v>1</v>
      </c>
      <c r="AI6" s="6">
        <v>2</v>
      </c>
      <c r="AJ6" s="1">
        <v>2</v>
      </c>
      <c r="AK6" s="7">
        <v>1</v>
      </c>
    </row>
    <row r="7" spans="1:37" x14ac:dyDescent="0.3">
      <c r="A7" t="s">
        <v>33</v>
      </c>
      <c r="B7" s="5">
        <f t="shared" si="1"/>
        <v>0.66666666666666663</v>
      </c>
      <c r="C7" s="2">
        <f t="shared" si="0"/>
        <v>36</v>
      </c>
      <c r="D7" s="6">
        <v>1</v>
      </c>
      <c r="E7">
        <v>4</v>
      </c>
      <c r="F7">
        <v>4</v>
      </c>
      <c r="G7">
        <v>4</v>
      </c>
      <c r="H7">
        <v>4</v>
      </c>
      <c r="I7">
        <v>0.5</v>
      </c>
      <c r="J7">
        <v>4</v>
      </c>
      <c r="K7" s="23">
        <v>0</v>
      </c>
      <c r="L7" s="6">
        <v>1</v>
      </c>
      <c r="M7" s="6">
        <v>1</v>
      </c>
      <c r="N7" s="1">
        <v>0.5</v>
      </c>
      <c r="O7" s="6">
        <v>1</v>
      </c>
      <c r="P7" s="6">
        <v>1</v>
      </c>
      <c r="Q7" s="6">
        <v>1</v>
      </c>
      <c r="R7" s="6">
        <v>0</v>
      </c>
      <c r="S7" s="6">
        <v>1</v>
      </c>
      <c r="T7" s="6">
        <v>0.5</v>
      </c>
      <c r="U7" s="1">
        <v>1</v>
      </c>
      <c r="V7" s="6">
        <v>1</v>
      </c>
      <c r="W7" s="6">
        <v>0.5</v>
      </c>
      <c r="X7" s="6">
        <v>0</v>
      </c>
      <c r="Y7" s="6">
        <v>0</v>
      </c>
      <c r="Z7" s="6">
        <v>0.5</v>
      </c>
      <c r="AA7" s="6">
        <v>0.5</v>
      </c>
      <c r="AB7" s="1">
        <v>1</v>
      </c>
      <c r="AC7" s="6">
        <v>2</v>
      </c>
      <c r="AD7" s="6">
        <v>1</v>
      </c>
      <c r="AE7" s="6">
        <v>0</v>
      </c>
      <c r="AF7" s="6">
        <v>1</v>
      </c>
      <c r="AG7" s="6">
        <v>0</v>
      </c>
      <c r="AH7" s="6">
        <v>0</v>
      </c>
      <c r="AI7" s="6">
        <v>0</v>
      </c>
      <c r="AJ7" s="1">
        <v>0</v>
      </c>
      <c r="AK7" s="7">
        <v>1</v>
      </c>
    </row>
    <row r="8" spans="1:37" x14ac:dyDescent="0.3">
      <c r="A8" t="s">
        <v>34</v>
      </c>
      <c r="B8" s="5">
        <f t="shared" si="1"/>
        <v>0</v>
      </c>
      <c r="C8" s="2">
        <f t="shared" si="0"/>
        <v>0</v>
      </c>
      <c r="D8" s="6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s="23">
        <v>0</v>
      </c>
      <c r="L8" s="6">
        <v>0</v>
      </c>
      <c r="M8" s="6">
        <v>0</v>
      </c>
      <c r="N8" s="1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1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1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1">
        <v>0</v>
      </c>
      <c r="AK8" s="7">
        <v>0</v>
      </c>
    </row>
    <row r="9" spans="1:37" x14ac:dyDescent="0.3">
      <c r="A9" t="s">
        <v>35</v>
      </c>
      <c r="B9" s="5">
        <f t="shared" si="1"/>
        <v>0.45370370370370372</v>
      </c>
      <c r="C9" s="2">
        <f t="shared" si="0"/>
        <v>24.5</v>
      </c>
      <c r="D9" s="6">
        <v>1</v>
      </c>
      <c r="E9">
        <v>4</v>
      </c>
      <c r="F9">
        <v>4</v>
      </c>
      <c r="G9">
        <v>0</v>
      </c>
      <c r="H9">
        <v>4</v>
      </c>
      <c r="I9">
        <v>0</v>
      </c>
      <c r="J9">
        <v>3</v>
      </c>
      <c r="K9" s="23">
        <v>0</v>
      </c>
      <c r="L9" s="6">
        <v>1</v>
      </c>
      <c r="M9" s="6">
        <v>1</v>
      </c>
      <c r="N9" s="1">
        <v>0.5</v>
      </c>
      <c r="O9" s="6">
        <v>1</v>
      </c>
      <c r="P9" s="6">
        <v>1</v>
      </c>
      <c r="Q9" s="6">
        <v>1</v>
      </c>
      <c r="R9" s="6">
        <v>0</v>
      </c>
      <c r="S9" s="6">
        <v>1</v>
      </c>
      <c r="T9" s="6">
        <v>0.5</v>
      </c>
      <c r="U9" s="1">
        <v>0.5</v>
      </c>
      <c r="V9" s="6">
        <v>1</v>
      </c>
      <c r="W9" s="6">
        <v>0.5</v>
      </c>
      <c r="X9" s="6">
        <v>0</v>
      </c>
      <c r="Y9" s="6">
        <v>0</v>
      </c>
      <c r="Z9" s="6">
        <v>0.5</v>
      </c>
      <c r="AA9" s="6">
        <v>0.5</v>
      </c>
      <c r="AB9" s="1">
        <v>0.5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1">
        <v>0</v>
      </c>
      <c r="AK9" s="7">
        <v>2</v>
      </c>
    </row>
    <row r="10" spans="1:37" x14ac:dyDescent="0.3">
      <c r="A10" t="s">
        <v>36</v>
      </c>
      <c r="B10" s="5">
        <f t="shared" si="1"/>
        <v>0.84259259259259256</v>
      </c>
      <c r="C10" s="2">
        <f t="shared" si="0"/>
        <v>45.5</v>
      </c>
      <c r="D10" s="6">
        <v>1</v>
      </c>
      <c r="E10">
        <v>3</v>
      </c>
      <c r="F10">
        <v>4</v>
      </c>
      <c r="G10">
        <v>3</v>
      </c>
      <c r="H10">
        <v>4</v>
      </c>
      <c r="I10">
        <v>0.5</v>
      </c>
      <c r="J10">
        <v>4</v>
      </c>
      <c r="K10" s="23">
        <v>0</v>
      </c>
      <c r="L10" s="6">
        <v>1</v>
      </c>
      <c r="M10" s="6">
        <v>1</v>
      </c>
      <c r="N10" s="1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1">
        <v>1</v>
      </c>
      <c r="V10" s="6">
        <v>1</v>
      </c>
      <c r="W10" s="6">
        <v>1</v>
      </c>
      <c r="X10" s="6">
        <v>1</v>
      </c>
      <c r="Y10" s="6">
        <v>2</v>
      </c>
      <c r="Z10" s="6">
        <v>1</v>
      </c>
      <c r="AA10" s="6">
        <v>1</v>
      </c>
      <c r="AB10" s="1">
        <v>1</v>
      </c>
      <c r="AC10" s="6">
        <v>2</v>
      </c>
      <c r="AD10" s="6">
        <v>1</v>
      </c>
      <c r="AE10" s="6">
        <v>1</v>
      </c>
      <c r="AF10" s="6">
        <v>2</v>
      </c>
      <c r="AG10" s="6">
        <v>1</v>
      </c>
      <c r="AH10" s="6">
        <v>1</v>
      </c>
      <c r="AI10" s="6">
        <v>0</v>
      </c>
      <c r="AJ10" s="1">
        <v>0</v>
      </c>
      <c r="AK10" s="7">
        <v>0</v>
      </c>
    </row>
    <row r="11" spans="1:37" x14ac:dyDescent="0.3">
      <c r="A11" t="s">
        <v>37</v>
      </c>
      <c r="B11" s="5">
        <f t="shared" ref="B11:B12" si="2">C11/$C$3</f>
        <v>0.18518518518518517</v>
      </c>
      <c r="C11" s="2">
        <f>SUM(D11:AJ11)-AK11</f>
        <v>10</v>
      </c>
      <c r="D11" s="6">
        <v>0</v>
      </c>
      <c r="E11">
        <v>3</v>
      </c>
      <c r="F11">
        <v>2</v>
      </c>
      <c r="G11">
        <v>4</v>
      </c>
      <c r="H11">
        <v>0</v>
      </c>
      <c r="I11">
        <v>0</v>
      </c>
      <c r="J11">
        <v>2</v>
      </c>
      <c r="K11" s="23">
        <v>0</v>
      </c>
      <c r="L11" s="6">
        <v>0</v>
      </c>
      <c r="M11" s="6">
        <v>0</v>
      </c>
      <c r="N11" s="1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1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1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1">
        <v>0</v>
      </c>
      <c r="AK11" s="7">
        <v>1</v>
      </c>
    </row>
    <row r="12" spans="1:37" x14ac:dyDescent="0.3">
      <c r="A12" t="s">
        <v>38</v>
      </c>
      <c r="B12" s="5">
        <f t="shared" si="2"/>
        <v>0.52777777777777779</v>
      </c>
      <c r="C12" s="2">
        <f>SUM(D12:AJ12)-AK12</f>
        <v>28.5</v>
      </c>
      <c r="D12" s="6">
        <v>0</v>
      </c>
      <c r="E12">
        <v>4</v>
      </c>
      <c r="F12">
        <v>4</v>
      </c>
      <c r="G12">
        <v>0</v>
      </c>
      <c r="H12">
        <v>4</v>
      </c>
      <c r="I12">
        <v>1</v>
      </c>
      <c r="J12">
        <v>3</v>
      </c>
      <c r="K12" s="23">
        <v>0</v>
      </c>
      <c r="L12" s="6">
        <v>1</v>
      </c>
      <c r="M12" s="6">
        <v>1</v>
      </c>
      <c r="N12" s="1">
        <v>0.5</v>
      </c>
      <c r="O12" s="6">
        <v>0.5</v>
      </c>
      <c r="P12" s="6">
        <v>1</v>
      </c>
      <c r="Q12" s="6">
        <v>0</v>
      </c>
      <c r="R12" s="6">
        <v>1</v>
      </c>
      <c r="S12" s="6">
        <v>0</v>
      </c>
      <c r="T12" s="6">
        <v>1</v>
      </c>
      <c r="U12" s="1">
        <v>0.5</v>
      </c>
      <c r="V12" s="6">
        <v>1</v>
      </c>
      <c r="W12" s="6">
        <v>1</v>
      </c>
      <c r="X12" s="6">
        <v>0</v>
      </c>
      <c r="Y12" s="6">
        <v>2</v>
      </c>
      <c r="Z12" s="6">
        <v>0.5</v>
      </c>
      <c r="AA12" s="6">
        <v>1</v>
      </c>
      <c r="AB12" s="1">
        <v>0.5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1">
        <v>0</v>
      </c>
      <c r="AK12" s="7">
        <v>0</v>
      </c>
    </row>
  </sheetData>
  <mergeCells count="7">
    <mergeCell ref="A1:A3"/>
    <mergeCell ref="AC1:AD1"/>
    <mergeCell ref="AE1:AJ1"/>
    <mergeCell ref="E1:K1"/>
    <mergeCell ref="O1:U1"/>
    <mergeCell ref="L1:N1"/>
    <mergeCell ref="V1:AB1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FairyTale</vt:lpstr>
      <vt:lpstr>BookStore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Storcz Tamas</dc:creator>
  <cp:lastModifiedBy>Storcz Tamas</cp:lastModifiedBy>
  <dcterms:created xsi:type="dcterms:W3CDTF">2019-03-29T09:29:00Z</dcterms:created>
  <dcterms:modified xsi:type="dcterms:W3CDTF">2019-04-02T12:25:14Z</dcterms:modified>
</cp:coreProperties>
</file>