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PENDA TANGUHWAR\Desktop\Project\Nguher M4ACE ASSIGNMENTS\"/>
    </mc:Choice>
  </mc:AlternateContent>
  <xr:revisionPtr revIDLastSave="0" documentId="13_ncr:1_{DB6E839D-D7C5-4F72-A691-D90DECD46C18}" xr6:coauthVersionLast="47" xr6:coauthVersionMax="47" xr10:uidLastSave="{00000000-0000-0000-0000-000000000000}"/>
  <bookViews>
    <workbookView xWindow="-120" yWindow="-120" windowWidth="20730" windowHeight="11160" tabRatio="808" firstSheet="3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0" l="1"/>
  <c r="A2" i="10"/>
  <c r="E7" i="9" a="1"/>
  <c r="E7" i="9"/>
  <c r="E3" i="9"/>
  <c r="D23" i="8" a="1"/>
  <c r="D23" i="8"/>
  <c r="C23" i="8"/>
  <c r="C19" i="8"/>
  <c r="C15" i="8"/>
  <c r="C11" i="8"/>
  <c r="C6" i="8"/>
  <c r="C5" i="8"/>
  <c r="C4" i="8"/>
  <c r="C3" i="8"/>
  <c r="C2" i="8"/>
  <c r="A32" i="7"/>
  <c r="A29" i="7"/>
  <c r="A26" i="7"/>
  <c r="A23" i="7"/>
  <c r="A19" i="7"/>
  <c r="A15" i="7"/>
  <c r="A11" i="7"/>
  <c r="A7" i="7"/>
  <c r="A3" i="7"/>
  <c r="F3" i="6" a="1"/>
  <c r="F3" i="6"/>
  <c r="F2" i="6"/>
  <c r="E12" i="5"/>
  <c r="E11" i="5"/>
  <c r="E10" i="5"/>
  <c r="E8" i="5"/>
  <c r="E7" i="5"/>
  <c r="E6" i="5"/>
  <c r="E5" i="5"/>
  <c r="E4" i="5"/>
  <c r="E3" i="5"/>
  <c r="E2" i="5"/>
  <c r="B5" i="4"/>
  <c r="B9" i="12"/>
  <c r="D5" i="12"/>
  <c r="E5" i="12"/>
  <c r="C5" i="12"/>
  <c r="B5" i="12"/>
  <c r="C4" i="12"/>
  <c r="D4" i="12"/>
  <c r="E4" i="12"/>
  <c r="B4" i="12"/>
  <c r="E3" i="12"/>
  <c r="E2" i="12"/>
  <c r="A3" i="11"/>
  <c r="B4" i="11"/>
  <c r="B3" i="11"/>
  <c r="A2" i="11"/>
  <c r="A1" i="11"/>
  <c r="B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<sst xmlns="http://schemas.openxmlformats.org/spreadsheetml/2006/main" count="150" uniqueCount="74">
  <si>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</si>
  <si>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</si>
  <si>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</si>
  <si>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</si>
  <si>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</si>
  <si>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</si>
  <si>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</si>
  <si>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</si>
  <si>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</si>
  <si>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</si>
  <si>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</si>
  <si>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</si>
  <si>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</si>
  <si>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</si>
  <si>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</si>
  <si>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</si>
  <si>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</si>
  <si>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</si>
  <si>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</si>
  <si>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</si>
  <si>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</si>
  <si>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</si>
  <si>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</si>
  <si>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</si>
  <si>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</si>
  <si>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</si>
  <si>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</si>
  <si>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</si>
  <si>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</si>
  <si>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</si>
  <si>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</si>
  <si>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</si>
  <si>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</si>
  <si>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</si>
  <si>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</si>
  <si>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</si>
  <si>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</si>
  <si>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</si>
  <si>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</si>
  <si>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</si>
  <si>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</si>
  <si>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</si>
  <si>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</si>
  <si>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</si>
  <si>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</si>
  <si>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</si>
  <si>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</si>
  <si>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</si>
  <si>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</si>
  <si>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</si>
  <si>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</si>
  <si>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</si>
  <si>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</si>
  <si>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</si>
  <si>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</si>
  <si>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</si>
  <si>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</si>
  <si>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</si>
  <si>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</si>
  <si>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</si>
  <si>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</si>
  <si>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</si>
  <si>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</si>
  <si>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</si>
  <si>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</si>
  <si>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</si>
  <si>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</si>
  <si>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</si>
  <si>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</si>
  <si>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</si>
  <si>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</si>
  <si>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</si>
  <si>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</si>
  <si>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>oatmeal raisin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</si>
</sst>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75" zoomScaleNormal="175" workbookViewId="0">
      <selection activeCell="B10" sqref="B10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 x14ac:dyDescent="0.2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25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310" zoomScaleNormal="310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topLeftCell="A4" zoomScale="265" zoomScaleNormal="265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topLeftCell="B4" zoomScale="175" zoomScaleNormal="175" workbookViewId="0">
      <selection activeCell="E13" sqref="E13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 x14ac:dyDescent="0.25">
      <c r="A1" s="2" t="s">
        <v>13</v>
      </c>
      <c r="B1" s="2" t="s">
        <v>14</v>
      </c>
    </row>
    <row r="2" spans="1:5" x14ac:dyDescent="0.25">
      <c r="A2" t="s">
        <v>0</v>
      </c>
      <c r="B2">
        <v>97</v>
      </c>
      <c r="D2" t="s">
        <v>15</v>
      </c>
      <c r="E2">
        <f>SUM(B2,B3,B4,B5,B6,B7,B8)</f>
        <v>421</v>
      </c>
    </row>
    <row r="3" spans="1:5" x14ac:dyDescent="0.25">
      <c r="A3" t="s">
        <v>1</v>
      </c>
      <c r="B3">
        <v>77</v>
      </c>
      <c r="D3" t="s">
        <v>16</v>
      </c>
      <c r="E3">
        <f>MAX(B2:B8)</f>
        <v>97</v>
      </c>
    </row>
    <row r="4" spans="1:5" x14ac:dyDescent="0.25">
      <c r="A4" t="s">
        <v>2</v>
      </c>
      <c r="B4">
        <v>67</v>
      </c>
      <c r="D4" t="s">
        <v>17</v>
      </c>
      <c r="E4">
        <f>MIN(B2:B8)</f>
        <v>36</v>
      </c>
    </row>
    <row r="5" spans="1:5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25">
      <c r="A6" t="s">
        <v>20</v>
      </c>
      <c r="B6">
        <v>52</v>
      </c>
      <c r="D6" t="s">
        <v>21</v>
      </c>
      <c r="E6">
        <f>SMALL(B2:B8,2)</f>
        <v>40</v>
      </c>
    </row>
    <row r="7" spans="1:5" x14ac:dyDescent="0.25">
      <c r="A7" t="s">
        <v>22</v>
      </c>
      <c r="B7">
        <v>40</v>
      </c>
      <c r="D7" t="s">
        <v>23</v>
      </c>
      <c r="E7">
        <f>COUNT(B2:B8)</f>
        <v>7</v>
      </c>
    </row>
    <row r="8" spans="1:5" x14ac:dyDescent="0.25">
      <c r="A8" t="s">
        <v>24</v>
      </c>
      <c r="B8">
        <v>36</v>
      </c>
      <c r="E8">
        <f>COUNTA(A2:A8)</f>
        <v>7</v>
      </c>
    </row>
    <row r="10" spans="1:5" x14ac:dyDescent="0.25">
      <c r="D10" t="s">
        <v>25</v>
      </c>
      <c r="E10">
        <f>AVERAGE(B2:B8)</f>
        <v>60.142857142857146</v>
      </c>
    </row>
    <row r="11" spans="1:5" x14ac:dyDescent="0.25">
      <c r="D11" t="s">
        <v>26</v>
      </c>
      <c r="E11">
        <f>MEDIAN(B2:B8)</f>
        <v>52</v>
      </c>
    </row>
    <row r="12" spans="1:5" x14ac:dyDescent="0.2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30" zoomScaleNormal="130" workbookViewId="0">
      <selection activeCell="F4" sqref="F4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 x14ac:dyDescent="0.25">
      <c r="A1" s="2" t="s">
        <v>13</v>
      </c>
      <c r="B1" s="2" t="s">
        <v>28</v>
      </c>
      <c r="C1" s="2" t="s">
        <v>14</v>
      </c>
    </row>
    <row r="2" spans="1:6" x14ac:dyDescent="0.25">
      <c r="A2" t="s">
        <v>0</v>
      </c>
      <c r="B2" t="s">
        <v>29</v>
      </c>
      <c r="C2">
        <v>28</v>
      </c>
      <c r="E2" t="s">
        <v>30</v>
      </c>
      <c r="F2">
        <f>SUMIF(B:B,"*S", C:C)</f>
        <v>802</v>
      </c>
    </row>
    <row r="3" spans="1:6" x14ac:dyDescent="0.25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 x14ac:dyDescent="0.25">
      <c r="A4" t="s">
        <v>2</v>
      </c>
      <c r="B4" t="s">
        <v>29</v>
      </c>
      <c r="C4">
        <v>52</v>
      </c>
    </row>
    <row r="5" spans="1:6" x14ac:dyDescent="0.25">
      <c r="A5" t="s">
        <v>18</v>
      </c>
      <c r="B5" t="s">
        <v>29</v>
      </c>
      <c r="C5">
        <v>67</v>
      </c>
    </row>
    <row r="6" spans="1:6" x14ac:dyDescent="0.25">
      <c r="A6" t="s">
        <v>20</v>
      </c>
      <c r="B6" t="s">
        <v>29</v>
      </c>
      <c r="C6">
        <v>44</v>
      </c>
    </row>
    <row r="7" spans="1:6" x14ac:dyDescent="0.25">
      <c r="A7" t="s">
        <v>22</v>
      </c>
      <c r="B7" t="s">
        <v>29</v>
      </c>
      <c r="C7">
        <v>39</v>
      </c>
      <c r="E7" t="s">
        <v>32</v>
      </c>
    </row>
    <row r="8" spans="1:6" x14ac:dyDescent="0.25">
      <c r="A8" t="s">
        <v>24</v>
      </c>
      <c r="B8" t="s">
        <v>29</v>
      </c>
      <c r="C8">
        <v>100</v>
      </c>
      <c r="E8" t="s">
        <v>33</v>
      </c>
    </row>
    <row r="9" spans="1:6" x14ac:dyDescent="0.25">
      <c r="A9" t="s">
        <v>0</v>
      </c>
      <c r="B9" t="s">
        <v>34</v>
      </c>
      <c r="C9">
        <v>75</v>
      </c>
      <c r="E9" t="s">
        <v>35</v>
      </c>
    </row>
    <row r="10" spans="1:6" x14ac:dyDescent="0.25">
      <c r="A10" t="s">
        <v>1</v>
      </c>
      <c r="B10" t="s">
        <v>34</v>
      </c>
      <c r="C10">
        <v>32</v>
      </c>
      <c r="E10" t="s">
        <v>36</v>
      </c>
    </row>
    <row r="11" spans="1:6" x14ac:dyDescent="0.25">
      <c r="A11" t="s">
        <v>2</v>
      </c>
      <c r="B11" t="s">
        <v>34</v>
      </c>
      <c r="C11">
        <v>40</v>
      </c>
      <c r="E11" t="s">
        <v>37</v>
      </c>
    </row>
    <row r="12" spans="1:6" x14ac:dyDescent="0.25">
      <c r="A12" t="s">
        <v>18</v>
      </c>
      <c r="B12" t="s">
        <v>34</v>
      </c>
      <c r="C12">
        <v>21</v>
      </c>
      <c r="E12" t="s">
        <v>38</v>
      </c>
    </row>
    <row r="13" spans="1:6" x14ac:dyDescent="0.25">
      <c r="A13" t="s">
        <v>20</v>
      </c>
      <c r="B13" t="s">
        <v>34</v>
      </c>
      <c r="C13">
        <v>58</v>
      </c>
    </row>
    <row r="14" spans="1:6" x14ac:dyDescent="0.25">
      <c r="A14" t="s">
        <v>22</v>
      </c>
      <c r="B14" t="s">
        <v>34</v>
      </c>
      <c r="C14">
        <v>21</v>
      </c>
    </row>
    <row r="15" spans="1:6" x14ac:dyDescent="0.25">
      <c r="A15" t="s">
        <v>24</v>
      </c>
      <c r="B15" t="s">
        <v>34</v>
      </c>
      <c r="C15">
        <v>54</v>
      </c>
    </row>
    <row r="16" spans="1:6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3" zoomScale="190" zoomScaleNormal="190" workbookViewId="0">
      <selection activeCell="A29" sqref="A29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_xlfn.CONCAT(A10," ",B10, " ",C10)</f>
        <v>Kevin Cookie Company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A14&amp;" "&amp;B14&amp;" "&amp;C14</f>
        <v>Kevin Cookie 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",TRUE,A18,B18,C18)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 xml:space="preserve"> RIGHT(A22,5)</f>
        <v>05486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f>LEN(A25)</f>
        <v>20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29" spans="1:3" x14ac:dyDescent="0.25">
      <c r="A29">
        <f>FIND("@",A28)</f>
        <v>4</v>
      </c>
    </row>
    <row r="31" spans="1:3" x14ac:dyDescent="0.25">
      <c r="A31" s="2" t="s">
        <v>56</v>
      </c>
    </row>
    <row r="32" spans="1:3" x14ac:dyDescent="0.25">
      <c r="A32" t="str">
        <f>LEFT(A28, 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1" zoomScale="145" zoomScaleNormal="145" workbookViewId="0">
      <selection activeCell="D24" sqref="D24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A3=5</f>
        <v>0</v>
      </c>
    </row>
    <row r="4" spans="1:3" x14ac:dyDescent="0.25">
      <c r="B4">
        <v>11</v>
      </c>
      <c r="C4" t="b">
        <f>A3&gt;B3</f>
        <v>1</v>
      </c>
    </row>
    <row r="5" spans="1:3" x14ac:dyDescent="0.25">
      <c r="C5" t="b">
        <f>AND(A3&gt;B3, A3&gt;B4)</f>
        <v>0</v>
      </c>
    </row>
    <row r="6" spans="1:3" x14ac:dyDescent="0.25">
      <c r="C6" t="b">
        <f>OR(A3&gt;B3,A3&gt;B4)</f>
        <v>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120</v>
      </c>
      <c r="C11" t="str">
        <f>IF(B10&gt;B11,"We sold more chocolate chip","We sold more raison")</f>
        <v>We sold more raison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IF(AND(B10&gt;B11,B10&gt;B12),"YES","NO")</f>
        <v>NO</v>
      </c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t="str">
        <f>IF(OR(B10&gt;B11, B10&gt;B12), "yes","no")</f>
        <v>no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  <c r="C23">
        <f>IF(E22=A22,B22,IF(E22=A23,B23,IF(E22=A24,B24)))</f>
        <v>5</v>
      </c>
      <c r="D23" cm="1">
        <f t="array" ref="D23">_xlfn.IFS(E22=A22,B22,E22=A23,B23,E22=A24,B24)</f>
        <v>5</v>
      </c>
    </row>
    <row r="24" spans="1:5" x14ac:dyDescent="0.2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7" sqref="E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73</v>
      </c>
    </row>
    <row r="3" spans="1:6" x14ac:dyDescent="0.25">
      <c r="A3" t="s">
        <v>1</v>
      </c>
      <c r="B3">
        <v>8</v>
      </c>
      <c r="C3">
        <v>3</v>
      </c>
      <c r="E3">
        <f>VLOOKUP(F2,A1:C4,2)</f>
        <v>8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6" sqref="A6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45715</v>
      </c>
    </row>
    <row r="4" spans="1:1" x14ac:dyDescent="0.25">
      <c r="A4" s="2" t="s">
        <v>72</v>
      </c>
    </row>
    <row r="5" spans="1:1" x14ac:dyDescent="0.25">
      <c r="A5" s="7">
        <f ca="1">NOW()</f>
        <v>45715.669499768519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325" zoomScaleNormal="325" workbookViewId="0">
      <selection activeCell="A2" sqref="A2"/>
    </sheetView>
  </sheetViews>
  <sheetFormatPr defaultRowHeight="15" x14ac:dyDescent="0.25"/>
  <sheetData>
    <row r="1" spans="1:2" x14ac:dyDescent="0.25">
      <c r="A1" s="8">
        <f>5+4</f>
        <v>9</v>
      </c>
      <c r="B1">
        <v>1</v>
      </c>
    </row>
    <row r="2" spans="1:2" x14ac:dyDescent="0.25">
      <c r="A2" s="8">
        <f>8-2</f>
        <v>6</v>
      </c>
      <c r="B2">
        <v>3</v>
      </c>
    </row>
    <row r="3" spans="1:2" x14ac:dyDescent="0.25">
      <c r="A3" s="8">
        <f>A2+B2</f>
        <v>9</v>
      </c>
      <c r="B3" s="8">
        <f>4+2</f>
        <v>6</v>
      </c>
    </row>
    <row r="4" spans="1:2" x14ac:dyDescent="0.2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IORPENDA TANGUHWAR</cp:lastModifiedBy>
  <cp:revision/>
  <dcterms:created xsi:type="dcterms:W3CDTF">2022-05-10T22:30:35Z</dcterms:created>
  <dcterms:modified xsi:type="dcterms:W3CDTF">2025-02-27T15:08:34Z</dcterms:modified>
  <cp:category/>
  <cp:contentStatus/>
</cp:coreProperties>
</file>