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O:\Hoc tap\Kiểm thử phần mềm\kiem-thu-phan-mem\on-tap\"/>
    </mc:Choice>
  </mc:AlternateContent>
  <xr:revisionPtr revIDLastSave="0" documentId="13_ncr:1_{E3B5265C-1204-4863-8C43-889368CC53EF}" xr6:coauthVersionLast="47" xr6:coauthVersionMax="47" xr10:uidLastSave="{00000000-0000-0000-0000-000000000000}"/>
  <bookViews>
    <workbookView xWindow="-108" yWindow="-108" windowWidth="23256" windowHeight="12576" xr2:uid="{D52E9EC2-FC50-4833-84C7-0C0645BA42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0" i="1" l="1"/>
  <c r="T52" i="1"/>
  <c r="T36" i="1"/>
</calcChain>
</file>

<file path=xl/sharedStrings.xml><?xml version="1.0" encoding="utf-8"?>
<sst xmlns="http://schemas.openxmlformats.org/spreadsheetml/2006/main" count="87" uniqueCount="54">
  <si>
    <t>Các điều kiện</t>
  </si>
  <si>
    <t>1 &lt;= TC-MHn &lt;= 16</t>
  </si>
  <si>
    <t>Các hành động</t>
  </si>
  <si>
    <t>Đăng ký thành công</t>
  </si>
  <si>
    <t>1 &lt;= Tổng số tín chỉ (TC-MHn) &lt;= 16</t>
  </si>
  <si>
    <t>Đ</t>
  </si>
  <si>
    <t>S</t>
  </si>
  <si>
    <t>Quy tắc 1</t>
  </si>
  <si>
    <t>Quy tắc 2</t>
  </si>
  <si>
    <t>Quy tắc 3</t>
  </si>
  <si>
    <t>Quy tắc 4</t>
  </si>
  <si>
    <t>Đề bài</t>
  </si>
  <si>
    <t>Phân tích</t>
  </si>
  <si>
    <t>Số tín chỉ mỗi môn: 1 &lt;= tín chỉ &lt;= 6</t>
  </si>
  <si>
    <t>Đặt TC-MHn là số tín chỉ của môn học thứ n (môn học ở bên trên ↑)</t>
  </si>
  <si>
    <t>Đặt HPn là học phí của môn học thứ n (môn học ở bên trên ↑)</t>
  </si>
  <si>
    <t>300k &lt;= (TC-MHn * HPn) &lt;= 15tr</t>
  </si>
  <si>
    <t>Test Cases</t>
  </si>
  <si>
    <t>Dữ liệu đầu vào</t>
  </si>
  <si>
    <t>Kết quả mong đợi</t>
  </si>
  <si>
    <t>Quy tắc</t>
  </si>
  <si>
    <t>Số môn</t>
  </si>
  <si>
    <t>Đặt MHn là môn học mà sinh viên đã đăng ký (MHn &gt;= 1)
// Đề bài không đề cập //</t>
  </si>
  <si>
    <t>3 (có thực hành)</t>
  </si>
  <si>
    <t>Môn học có thực hành: 520.000/tín chỉ</t>
  </si>
  <si>
    <t>Môn học không có thực hành: 300.000/tín chỉ</t>
  </si>
  <si>
    <t>300.000 &lt;= Tổng học phí của mỗi môn ứng với tổng số tín chỉ (TC-MHn * HPn) &lt;= 15.000.000</t>
  </si>
  <si>
    <t>Tổng số tín chỉ mỗi học kỳ: &lt;= 16 tín chỉ/HK</t>
  </si>
  <si>
    <t>Tổng học phí mỗi học kỳ: &lt;= 15.000.000/HK</t>
  </si>
  <si>
    <t>300.000 &lt;= (TC-MHn * HPn) &lt;= 15.000.000</t>
  </si>
  <si>
    <t>Thành công</t>
  </si>
  <si>
    <t>Hợp lệ</t>
  </si>
  <si>
    <t>Không hợp lệ</t>
  </si>
  <si>
    <r>
      <t xml:space="preserve">(TC-MHn * HPn) </t>
    </r>
    <r>
      <rPr>
        <b/>
        <sz val="11"/>
        <color rgb="FFC00000"/>
        <rFont val="Arial"/>
        <family val="2"/>
        <scheme val="minor"/>
      </rPr>
      <t>&gt; 15.000.000</t>
    </r>
  </si>
  <si>
    <r>
      <t xml:space="preserve">TC-MHn </t>
    </r>
    <r>
      <rPr>
        <b/>
        <sz val="11"/>
        <color rgb="FFC00000"/>
        <rFont val="Arial"/>
        <family val="2"/>
        <scheme val="minor"/>
      </rPr>
      <t>&gt; 16</t>
    </r>
  </si>
  <si>
    <r>
      <rPr>
        <b/>
        <sz val="11"/>
        <color theme="1"/>
        <rFont val="Arial"/>
        <family val="2"/>
        <scheme val="minor"/>
      </rPr>
      <t>Quy tắc 2</t>
    </r>
    <r>
      <rPr>
        <sz val="11"/>
        <color theme="1"/>
        <rFont val="Arial"/>
        <family val="2"/>
        <charset val="163"/>
        <scheme val="minor"/>
      </rPr>
      <t xml:space="preserve"> không thể xảy ra trong thực tế vì số tiền không thể nào nằm ngoài phạm vi một khi tổng số tín chỉ đã hợp lệ</t>
    </r>
  </si>
  <si>
    <r>
      <rPr>
        <b/>
        <sz val="11"/>
        <color theme="1"/>
        <rFont val="Arial"/>
        <family val="2"/>
        <scheme val="minor"/>
      </rPr>
      <t>Quy tắc 4</t>
    </r>
    <r>
      <rPr>
        <sz val="11"/>
        <color theme="1"/>
        <rFont val="Arial"/>
        <family val="2"/>
        <charset val="163"/>
        <scheme val="minor"/>
      </rPr>
      <t xml:space="preserve"> có thể bỏ qua (nếu lười) vì </t>
    </r>
    <r>
      <rPr>
        <b/>
        <sz val="11"/>
        <color theme="1"/>
        <rFont val="Arial"/>
        <family val="2"/>
        <scheme val="minor"/>
      </rPr>
      <t>Quy tắc 2</t>
    </r>
    <r>
      <rPr>
        <sz val="11"/>
        <color theme="1"/>
        <rFont val="Arial"/>
        <family val="2"/>
        <charset val="163"/>
        <scheme val="minor"/>
      </rPr>
      <t xml:space="preserve"> và </t>
    </r>
    <r>
      <rPr>
        <b/>
        <sz val="11"/>
        <color theme="1"/>
        <rFont val="Arial"/>
        <family val="2"/>
        <scheme val="minor"/>
      </rPr>
      <t>Quy tác 3</t>
    </r>
    <r>
      <rPr>
        <sz val="11"/>
        <color theme="1"/>
        <rFont val="Arial"/>
        <family val="2"/>
        <charset val="163"/>
        <scheme val="minor"/>
      </rPr>
      <t xml:space="preserve"> đã chứng minh rằng chỉ cần một trong hai điều kiện sai thì đều dẫn đến </t>
    </r>
    <r>
      <rPr>
        <sz val="11"/>
        <color rgb="FFC00000"/>
        <rFont val="Arial"/>
        <family val="2"/>
        <scheme val="minor"/>
      </rPr>
      <t>đăng ký không thành công</t>
    </r>
  </si>
  <si>
    <r>
      <rPr>
        <b/>
        <sz val="11"/>
        <color rgb="FFC00000"/>
        <rFont val="Arial"/>
        <family val="2"/>
        <scheme val="minor"/>
      </rPr>
      <t>1 &gt;</t>
    </r>
    <r>
      <rPr>
        <sz val="11"/>
        <color rgb="FFC00000"/>
        <rFont val="Arial"/>
        <family val="2"/>
        <scheme val="minor"/>
      </rPr>
      <t xml:space="preserve"> TC-MHn </t>
    </r>
    <r>
      <rPr>
        <b/>
        <sz val="11"/>
        <color rgb="FFC00000"/>
        <rFont val="Arial"/>
        <family val="2"/>
        <scheme val="minor"/>
      </rPr>
      <t>&gt; 16</t>
    </r>
  </si>
  <si>
    <r>
      <rPr>
        <b/>
        <sz val="11"/>
        <color rgb="FFC00000"/>
        <rFont val="Arial"/>
        <family val="2"/>
        <scheme val="minor"/>
      </rPr>
      <t>300.000 &gt;</t>
    </r>
    <r>
      <rPr>
        <sz val="11"/>
        <color rgb="FFC00000"/>
        <rFont val="Arial"/>
        <family val="2"/>
        <charset val="163"/>
        <scheme val="minor"/>
      </rPr>
      <t xml:space="preserve"> (TC-MHn * HPn) </t>
    </r>
    <r>
      <rPr>
        <b/>
        <sz val="11"/>
        <color rgb="FFC00000"/>
        <rFont val="Arial"/>
        <family val="2"/>
        <scheme val="minor"/>
      </rPr>
      <t>&gt; 15.000.000</t>
    </r>
  </si>
  <si>
    <r>
      <rPr>
        <b/>
        <sz val="11"/>
        <color theme="9" tint="-0.249977111117893"/>
        <rFont val="Arial"/>
        <family val="2"/>
        <scheme val="minor"/>
      </rPr>
      <t>1 &lt;=</t>
    </r>
    <r>
      <rPr>
        <sz val="11"/>
        <color theme="9" tint="-0.249977111117893"/>
        <rFont val="Arial"/>
        <family val="2"/>
        <scheme val="minor"/>
      </rPr>
      <t xml:space="preserve"> TC-MHn </t>
    </r>
    <r>
      <rPr>
        <b/>
        <sz val="11"/>
        <color theme="9" tint="-0.249977111117893"/>
        <rFont val="Arial"/>
        <family val="2"/>
        <scheme val="minor"/>
      </rPr>
      <t>&lt;= 16</t>
    </r>
  </si>
  <si>
    <r>
      <rPr>
        <b/>
        <sz val="11"/>
        <color theme="9" tint="-0.249977111117893"/>
        <rFont val="Arial"/>
        <family val="2"/>
        <scheme val="minor"/>
      </rPr>
      <t>300.000 &lt;=</t>
    </r>
    <r>
      <rPr>
        <sz val="11"/>
        <color theme="9" tint="-0.249977111117893"/>
        <rFont val="Arial"/>
        <family val="2"/>
        <charset val="163"/>
        <scheme val="minor"/>
      </rPr>
      <t xml:space="preserve"> (TC-MHn * HPn) </t>
    </r>
    <r>
      <rPr>
        <b/>
        <sz val="11"/>
        <color theme="9" tint="-0.249977111117893"/>
        <rFont val="Arial"/>
        <family val="2"/>
        <scheme val="minor"/>
      </rPr>
      <t>&lt;= 15.000.000</t>
    </r>
  </si>
  <si>
    <r>
      <rPr>
        <b/>
        <sz val="11"/>
        <color theme="9" tint="-0.249977111117893"/>
        <rFont val="Arial"/>
        <family val="2"/>
        <scheme val="minor"/>
      </rPr>
      <t>1 &lt;=</t>
    </r>
    <r>
      <rPr>
        <sz val="11"/>
        <color theme="9" tint="-0.249977111117893"/>
        <rFont val="Arial"/>
        <family val="2"/>
        <charset val="163"/>
        <scheme val="minor"/>
      </rPr>
      <t xml:space="preserve"> TC-MHn </t>
    </r>
    <r>
      <rPr>
        <b/>
        <sz val="11"/>
        <color theme="9" tint="-0.249977111117893"/>
        <rFont val="Arial"/>
        <family val="2"/>
        <scheme val="minor"/>
      </rPr>
      <t>&lt;= 16</t>
    </r>
  </si>
  <si>
    <r>
      <rPr>
        <b/>
        <sz val="11"/>
        <color rgb="FFC00000"/>
        <rFont val="Arial"/>
        <family val="2"/>
        <scheme val="minor"/>
      </rPr>
      <t>300.000 &gt;</t>
    </r>
    <r>
      <rPr>
        <sz val="11"/>
        <color rgb="FFC00000"/>
        <rFont val="Arial"/>
        <family val="2"/>
        <charset val="163"/>
        <scheme val="minor"/>
      </rPr>
      <t xml:space="preserve"> (TC-MHn * HPn)</t>
    </r>
  </si>
  <si>
    <r>
      <rPr>
        <b/>
        <sz val="11"/>
        <color rgb="FFC00000"/>
        <rFont val="Arial"/>
        <family val="2"/>
        <scheme val="minor"/>
      </rPr>
      <t>1 &gt;</t>
    </r>
    <r>
      <rPr>
        <sz val="11"/>
        <color rgb="FFC00000"/>
        <rFont val="Arial"/>
        <family val="2"/>
        <scheme val="minor"/>
      </rPr>
      <t xml:space="preserve"> TC-MHn</t>
    </r>
  </si>
  <si>
    <t>Không thành công</t>
  </si>
  <si>
    <t>0 tín chỉ</t>
  </si>
  <si>
    <t>Môn 1: 6TC
Môn 2: 6TC
Môn 3: 5TC
=&gt; 17 tín chỉ</t>
  </si>
  <si>
    <t>BẢNG QUYẾT ĐỊNH</t>
  </si>
  <si>
    <t>THIẾT KẾ TEST CASES</t>
  </si>
  <si>
    <t>1 (không có thực hành)</t>
  </si>
  <si>
    <t>Môn 1: 1TC
=&gt; 1 tín chỉ</t>
  </si>
  <si>
    <t>Môn 1: 6TC
Môn 2: 5TC
Môn 3: 5TC
=&gt; 16 tín chỉ</t>
  </si>
  <si>
    <t>6 (có thực hành)</t>
  </si>
  <si>
    <t>Môn 1: 6TC
Môn 2: 6TC
Môn 3: 6TC
Môn 4: 6TC
Môn 5: 6TC
Môn 6: 6TC
=&gt; 36 tín chỉ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</si>
</sst>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₫&quot;"/>
  </numFmts>
  <fonts count="13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9" tint="-0.24997711111789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color theme="9" tint="-0.249977111117893"/>
      <name val="Arial"/>
      <family val="2"/>
      <charset val="163"/>
      <scheme val="minor"/>
    </font>
    <font>
      <b/>
      <sz val="11"/>
      <color rgb="FFC00000"/>
      <name val="Arial"/>
      <family val="2"/>
      <scheme val="minor"/>
    </font>
    <font>
      <sz val="11"/>
      <color rgb="FFC00000"/>
      <name val="Arial"/>
      <family val="2"/>
      <charset val="163"/>
      <scheme val="minor"/>
    </font>
    <font>
      <b/>
      <sz val="11"/>
      <color theme="9" tint="-0.249977111117893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5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2" xfId="0" applyBorder="1"/>
    <xf numFmtId="0" fontId="0" fillId="0" borderId="6" xfId="0" applyBorder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6" fillId="0" borderId="0" xfId="0" applyFont="1" applyAlignment="1">
      <alignment vertical="center"/>
    </xf>
    <xf numFmtId="0" fontId="1" fillId="9" borderId="1" xfId="5" applyFill="1" applyBorder="1"/>
    <xf numFmtId="0" fontId="5" fillId="9" borderId="1" xfId="5" applyFont="1" applyFill="1" applyBorder="1" applyAlignment="1">
      <alignment horizontal="center" vertical="center"/>
    </xf>
    <xf numFmtId="0" fontId="5" fillId="7" borderId="1" xfId="4" applyFont="1" applyFill="1" applyBorder="1" applyAlignment="1">
      <alignment horizontal="center" vertical="center"/>
    </xf>
    <xf numFmtId="0" fontId="1" fillId="7" borderId="1" xfId="4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164" fontId="11" fillId="9" borderId="1" xfId="0" applyNumberFormat="1" applyFont="1" applyFill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1" fillId="7" borderId="1" xfId="3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8" borderId="1" xfId="3" applyFont="1" applyFill="1" applyBorder="1" applyAlignment="1">
      <alignment horizontal="left" vertical="center"/>
    </xf>
    <xf numFmtId="0" fontId="11" fillId="8" borderId="1" xfId="3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164" fontId="11" fillId="7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7" fillId="7" borderId="1" xfId="3" applyFont="1" applyFill="1" applyBorder="1" applyAlignment="1">
      <alignment horizontal="left" vertical="center"/>
    </xf>
    <xf numFmtId="0" fontId="9" fillId="7" borderId="1" xfId="3" applyFont="1" applyFill="1" applyBorder="1" applyAlignment="1">
      <alignment horizontal="left" vertical="center"/>
    </xf>
    <xf numFmtId="0" fontId="8" fillId="7" borderId="1" xfId="3" applyFont="1" applyFill="1" applyBorder="1" applyAlignment="1">
      <alignment horizontal="left" vertical="center"/>
    </xf>
    <xf numFmtId="0" fontId="11" fillId="7" borderId="1" xfId="3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center" vertical="center"/>
    </xf>
  </cellXfs>
  <cellStyles count="6">
    <cellStyle name="20% - Accent3" xfId="3" builtinId="38"/>
    <cellStyle name="60% - Accent3" xfId="4" builtinId="40"/>
    <cellStyle name="60% - Accent4" xfId="5" builtinId="44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92763</xdr:colOff>
      <xdr:row>20</xdr:row>
      <xdr:rowOff>99390</xdr:rowOff>
    </xdr:from>
    <xdr:to>
      <xdr:col>10</xdr:col>
      <xdr:colOff>527450</xdr:colOff>
      <xdr:row>28</xdr:row>
      <xdr:rowOff>106317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BC468D-2CFF-A6FB-CE4C-C0AF6E10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0" y="3372677"/>
          <a:ext cx="4609121" cy="138515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92765</xdr:colOff>
      <xdr:row>33</xdr:row>
      <xdr:rowOff>92765</xdr:rowOff>
    </xdr:from>
    <xdr:to>
      <xdr:col>11</xdr:col>
      <xdr:colOff>509381</xdr:colOff>
      <xdr:row>41</xdr:row>
      <xdr:rowOff>162339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CC4EE3-EC45-D0D3-4497-031A43468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461" y="5605669"/>
          <a:ext cx="4591050" cy="14478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22C6-E333-4AB4-90BB-5989B7D94D1F}">
  <dimension ref="B2:AC72"/>
  <sheetViews>
    <sheetView tabSelected="1" topLeftCell="J31" zoomScaleNormal="100" workbookViewId="0">
      <selection activeCell="AB43" sqref="AB43"/>
    </sheetView>
  </sheetViews>
  <sheetFormatPr defaultRowHeight="13.8" x14ac:dyDescent="0.25"/>
  <cols>
    <col min="1" max="10" width="9.09765625" bestFit="1" customWidth="1"/>
    <col min="11" max="12" width="9.09765625" customWidth="1"/>
  </cols>
  <sheetData>
    <row r="2" spans="2:29" x14ac:dyDescent="0.25">
      <c r="N2" s="24" t="s">
        <v>47</v>
      </c>
      <c r="O2" s="24"/>
    </row>
    <row r="3" spans="2:29" x14ac:dyDescent="0.25">
      <c r="B3" s="29" t="s">
        <v>11</v>
      </c>
      <c r="C3" s="62" t="s">
        <v>27</v>
      </c>
      <c r="D3" s="62"/>
      <c r="E3" s="62"/>
      <c r="F3" s="62"/>
      <c r="G3" s="62"/>
      <c r="U3" s="1" t="s">
        <v>7</v>
      </c>
      <c r="V3" s="18" t="s">
        <v>8</v>
      </c>
      <c r="W3" s="1" t="s">
        <v>9</v>
      </c>
      <c r="X3" s="17" t="s">
        <v>10</v>
      </c>
    </row>
    <row r="4" spans="2:29" x14ac:dyDescent="0.25">
      <c r="B4" s="29"/>
      <c r="C4" s="62" t="s">
        <v>28</v>
      </c>
      <c r="D4" s="62"/>
      <c r="E4" s="62"/>
      <c r="F4" s="62"/>
      <c r="G4" s="62"/>
      <c r="N4" s="39" t="s">
        <v>0</v>
      </c>
      <c r="O4" s="53"/>
      <c r="P4" s="55" t="s">
        <v>1</v>
      </c>
      <c r="Q4" s="56"/>
      <c r="R4" s="56"/>
      <c r="S4" s="56"/>
      <c r="T4" s="57"/>
      <c r="U4" s="5" t="s">
        <v>5</v>
      </c>
      <c r="V4" s="5" t="s">
        <v>5</v>
      </c>
      <c r="W4" s="6" t="s">
        <v>6</v>
      </c>
      <c r="X4" s="6" t="s">
        <v>6</v>
      </c>
    </row>
    <row r="5" spans="2:29" x14ac:dyDescent="0.25">
      <c r="B5" s="29"/>
      <c r="C5" s="62" t="s">
        <v>13</v>
      </c>
      <c r="D5" s="62"/>
      <c r="E5" s="62"/>
      <c r="F5" s="62"/>
      <c r="G5" s="62"/>
      <c r="N5" s="43"/>
      <c r="O5" s="54"/>
      <c r="P5" s="55" t="s">
        <v>29</v>
      </c>
      <c r="Q5" s="56"/>
      <c r="R5" s="56"/>
      <c r="S5" s="56"/>
      <c r="T5" s="57"/>
      <c r="U5" s="5" t="s">
        <v>5</v>
      </c>
      <c r="V5" s="6" t="s">
        <v>6</v>
      </c>
      <c r="W5" s="5" t="s">
        <v>5</v>
      </c>
      <c r="X5" s="6" t="s">
        <v>6</v>
      </c>
    </row>
    <row r="6" spans="2:29" x14ac:dyDescent="0.25">
      <c r="B6" s="29"/>
      <c r="C6" s="62" t="s">
        <v>25</v>
      </c>
      <c r="D6" s="62"/>
      <c r="E6" s="62"/>
      <c r="F6" s="62"/>
      <c r="G6" s="62"/>
      <c r="N6" s="47" t="s">
        <v>2</v>
      </c>
      <c r="O6" s="48"/>
      <c r="P6" s="55" t="s">
        <v>3</v>
      </c>
      <c r="Q6" s="56"/>
      <c r="R6" s="56"/>
      <c r="S6" s="56"/>
      <c r="T6" s="57"/>
      <c r="U6" s="5" t="s">
        <v>5</v>
      </c>
      <c r="V6" s="6" t="s">
        <v>6</v>
      </c>
      <c r="W6" s="6" t="s">
        <v>6</v>
      </c>
      <c r="X6" s="6" t="s">
        <v>6</v>
      </c>
    </row>
    <row r="7" spans="2:29" x14ac:dyDescent="0.25">
      <c r="B7" s="29"/>
      <c r="C7" s="62" t="s">
        <v>24</v>
      </c>
      <c r="D7" s="62"/>
      <c r="E7" s="62"/>
      <c r="F7" s="62"/>
      <c r="G7" s="62"/>
    </row>
    <row r="8" spans="2:29" x14ac:dyDescent="0.25">
      <c r="N8" s="19"/>
      <c r="O8" s="30" t="s">
        <v>35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10" spans="2:29" ht="13.8" customHeight="1" x14ac:dyDescent="0.25">
      <c r="B10" s="29" t="s">
        <v>12</v>
      </c>
      <c r="C10" s="63" t="s">
        <v>22</v>
      </c>
      <c r="D10" s="45"/>
      <c r="E10" s="45"/>
      <c r="F10" s="45"/>
      <c r="G10" s="45"/>
      <c r="H10" s="45"/>
      <c r="I10" s="45"/>
      <c r="J10" s="45"/>
      <c r="K10" s="45"/>
      <c r="L10" s="3"/>
      <c r="N10" s="16"/>
      <c r="O10" s="30" t="s">
        <v>36</v>
      </c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2:29" x14ac:dyDescent="0.25">
      <c r="B11" s="29"/>
      <c r="C11" s="45"/>
      <c r="D11" s="45"/>
      <c r="E11" s="45"/>
      <c r="F11" s="45"/>
      <c r="G11" s="45"/>
      <c r="H11" s="45"/>
      <c r="I11" s="45"/>
      <c r="J11" s="45"/>
      <c r="K11" s="45"/>
      <c r="L11" s="3"/>
    </row>
    <row r="12" spans="2:29" ht="13.8" customHeight="1" x14ac:dyDescent="0.25">
      <c r="B12" s="29"/>
      <c r="C12" s="45" t="s">
        <v>14</v>
      </c>
      <c r="D12" s="45"/>
      <c r="E12" s="45"/>
      <c r="F12" s="45"/>
      <c r="G12" s="45"/>
      <c r="H12" s="45"/>
      <c r="I12" s="45"/>
      <c r="J12" s="45"/>
      <c r="K12" s="45"/>
      <c r="L12" s="3"/>
      <c r="N12" s="29" t="s">
        <v>31</v>
      </c>
      <c r="O12" s="29"/>
      <c r="P12" s="28" t="s">
        <v>7</v>
      </c>
      <c r="Q12" s="49" t="s">
        <v>39</v>
      </c>
      <c r="R12" s="49"/>
      <c r="S12" s="49"/>
      <c r="T12" s="49"/>
      <c r="U12" s="49"/>
      <c r="V12" s="15"/>
      <c r="W12" s="15"/>
    </row>
    <row r="13" spans="2:29" x14ac:dyDescent="0.25">
      <c r="B13" s="29"/>
      <c r="C13" s="45" t="s">
        <v>15</v>
      </c>
      <c r="D13" s="45"/>
      <c r="E13" s="45"/>
      <c r="F13" s="45"/>
      <c r="G13" s="45"/>
      <c r="H13" s="45"/>
      <c r="I13" s="45"/>
      <c r="J13" s="45"/>
      <c r="K13" s="45"/>
      <c r="L13" s="3"/>
      <c r="N13" s="29"/>
      <c r="O13" s="29"/>
      <c r="P13" s="28"/>
      <c r="Q13" s="51" t="s">
        <v>40</v>
      </c>
      <c r="R13" s="52"/>
      <c r="S13" s="52"/>
      <c r="T13" s="52"/>
      <c r="U13" s="52"/>
    </row>
    <row r="14" spans="2:29" x14ac:dyDescent="0.25">
      <c r="B14" s="29"/>
      <c r="C14" s="45"/>
      <c r="D14" s="45"/>
      <c r="E14" s="45"/>
      <c r="F14" s="45"/>
      <c r="G14" s="45"/>
      <c r="H14" s="45"/>
      <c r="I14" s="45"/>
      <c r="J14" s="45"/>
      <c r="K14" s="45"/>
      <c r="L14" s="3"/>
      <c r="N14" s="29" t="s">
        <v>32</v>
      </c>
      <c r="O14" s="29"/>
      <c r="P14" s="27" t="s">
        <v>8</v>
      </c>
      <c r="Q14" s="58" t="s">
        <v>41</v>
      </c>
      <c r="R14" s="59"/>
      <c r="S14" s="59"/>
      <c r="T14" s="59"/>
      <c r="U14" s="59"/>
    </row>
    <row r="15" spans="2:29" x14ac:dyDescent="0.25">
      <c r="B15" s="29"/>
      <c r="C15" s="45"/>
      <c r="D15" s="45"/>
      <c r="E15" s="45"/>
      <c r="F15" s="45"/>
      <c r="G15" s="45"/>
      <c r="H15" s="45"/>
      <c r="I15" s="45"/>
      <c r="J15" s="45"/>
      <c r="K15" s="45"/>
      <c r="L15" s="3"/>
      <c r="N15" s="29"/>
      <c r="O15" s="29"/>
      <c r="P15" s="27"/>
      <c r="Q15" s="60" t="s">
        <v>42</v>
      </c>
      <c r="R15" s="61"/>
      <c r="S15" s="61"/>
      <c r="T15" s="61"/>
      <c r="U15" s="61"/>
      <c r="V15" s="2"/>
      <c r="W15" s="2"/>
    </row>
    <row r="16" spans="2:29" x14ac:dyDescent="0.25">
      <c r="B16" s="29"/>
      <c r="C16" s="45" t="s">
        <v>4</v>
      </c>
      <c r="D16" s="45"/>
      <c r="E16" s="45"/>
      <c r="F16" s="45"/>
      <c r="G16" s="45"/>
      <c r="H16" s="45"/>
      <c r="I16" s="45"/>
      <c r="J16" s="45"/>
      <c r="K16" s="45"/>
      <c r="L16" s="3"/>
      <c r="N16" s="29"/>
      <c r="O16" s="29"/>
      <c r="P16" s="27"/>
      <c r="Q16" s="58" t="s">
        <v>41</v>
      </c>
      <c r="R16" s="59"/>
      <c r="S16" s="59"/>
      <c r="T16" s="59"/>
      <c r="U16" s="59"/>
      <c r="V16" s="2"/>
      <c r="W16" s="2"/>
    </row>
    <row r="17" spans="2:26" x14ac:dyDescent="0.25">
      <c r="B17" s="29"/>
      <c r="C17" s="45" t="s">
        <v>26</v>
      </c>
      <c r="D17" s="45"/>
      <c r="E17" s="45"/>
      <c r="F17" s="45"/>
      <c r="G17" s="45"/>
      <c r="H17" s="45"/>
      <c r="I17" s="45"/>
      <c r="J17" s="45"/>
      <c r="K17" s="45"/>
      <c r="L17" s="3"/>
      <c r="N17" s="29"/>
      <c r="O17" s="29"/>
      <c r="P17" s="27"/>
      <c r="Q17" s="61" t="s">
        <v>33</v>
      </c>
      <c r="R17" s="61"/>
      <c r="S17" s="61"/>
      <c r="T17" s="61"/>
      <c r="U17" s="61"/>
      <c r="V17" s="2"/>
      <c r="W17" s="2"/>
    </row>
    <row r="18" spans="2:26" x14ac:dyDescent="0.25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3"/>
      <c r="N18" s="29"/>
      <c r="O18" s="29"/>
      <c r="P18" s="28" t="s">
        <v>9</v>
      </c>
      <c r="Q18" s="32" t="s">
        <v>43</v>
      </c>
      <c r="R18" s="32"/>
      <c r="S18" s="32"/>
      <c r="T18" s="32"/>
      <c r="U18" s="32"/>
      <c r="V18" s="2"/>
      <c r="W18" s="2"/>
    </row>
    <row r="19" spans="2:26" x14ac:dyDescent="0.25">
      <c r="N19" s="29"/>
      <c r="O19" s="29"/>
      <c r="P19" s="28"/>
      <c r="Q19" s="49" t="s">
        <v>40</v>
      </c>
      <c r="R19" s="50"/>
      <c r="S19" s="50"/>
      <c r="T19" s="50"/>
      <c r="U19" s="50"/>
    </row>
    <row r="20" spans="2:26" x14ac:dyDescent="0.25">
      <c r="N20" s="29"/>
      <c r="O20" s="29"/>
      <c r="P20" s="28"/>
      <c r="Q20" s="32" t="s">
        <v>34</v>
      </c>
      <c r="R20" s="32"/>
      <c r="S20" s="32"/>
      <c r="T20" s="32"/>
      <c r="U20" s="32"/>
    </row>
    <row r="21" spans="2:26" x14ac:dyDescent="0.25">
      <c r="B21" s="39" t="s">
        <v>1</v>
      </c>
      <c r="C21" s="40"/>
      <c r="D21" s="40"/>
      <c r="E21" s="7"/>
      <c r="F21" s="7"/>
      <c r="G21" s="7"/>
      <c r="H21" s="7"/>
      <c r="I21" s="7"/>
      <c r="J21" s="7"/>
      <c r="K21" s="8"/>
      <c r="N21" s="29"/>
      <c r="O21" s="29"/>
      <c r="P21" s="28"/>
      <c r="Q21" s="49" t="s">
        <v>40</v>
      </c>
      <c r="R21" s="50"/>
      <c r="S21" s="50"/>
      <c r="T21" s="50"/>
      <c r="U21" s="50"/>
    </row>
    <row r="22" spans="2:26" x14ac:dyDescent="0.25">
      <c r="B22" s="41"/>
      <c r="C22" s="42"/>
      <c r="D22" s="42"/>
      <c r="E22" s="9"/>
      <c r="F22" s="9"/>
      <c r="G22" s="9"/>
      <c r="H22" s="9"/>
      <c r="I22" s="9"/>
      <c r="J22" s="9"/>
      <c r="K22" s="10"/>
      <c r="N22" s="29"/>
      <c r="O22" s="29"/>
      <c r="P22" s="20" t="s">
        <v>10</v>
      </c>
      <c r="Q22" s="32" t="s">
        <v>37</v>
      </c>
      <c r="R22" s="32"/>
      <c r="S22" s="32"/>
      <c r="T22" s="32"/>
      <c r="U22" s="32"/>
    </row>
    <row r="23" spans="2:26" x14ac:dyDescent="0.25">
      <c r="B23" s="41"/>
      <c r="C23" s="42"/>
      <c r="D23" s="42"/>
      <c r="E23" s="9"/>
      <c r="F23" s="9"/>
      <c r="G23" s="9"/>
      <c r="H23" s="9"/>
      <c r="I23" s="9"/>
      <c r="J23" s="9"/>
      <c r="K23" s="10"/>
      <c r="N23" s="29"/>
      <c r="O23" s="29"/>
      <c r="P23" s="20"/>
      <c r="Q23" s="33" t="s">
        <v>38</v>
      </c>
      <c r="R23" s="34"/>
      <c r="S23" s="34"/>
      <c r="T23" s="34"/>
      <c r="U23" s="34"/>
    </row>
    <row r="24" spans="2:26" x14ac:dyDescent="0.25">
      <c r="B24" s="41"/>
      <c r="C24" s="42"/>
      <c r="D24" s="42"/>
      <c r="E24" s="9"/>
      <c r="F24" s="9"/>
      <c r="G24" s="9"/>
      <c r="H24" s="9"/>
      <c r="I24" s="9"/>
      <c r="J24" s="9"/>
      <c r="K24" s="10"/>
    </row>
    <row r="25" spans="2:26" x14ac:dyDescent="0.25">
      <c r="B25" s="41"/>
      <c r="C25" s="42"/>
      <c r="D25" s="42"/>
      <c r="E25" s="9"/>
      <c r="F25" s="9"/>
      <c r="G25" s="9"/>
      <c r="H25" s="9"/>
      <c r="I25" s="9"/>
      <c r="J25" s="9"/>
      <c r="K25" s="10"/>
    </row>
    <row r="26" spans="2:26" x14ac:dyDescent="0.25">
      <c r="B26" s="41"/>
      <c r="C26" s="42"/>
      <c r="D26" s="42"/>
      <c r="E26" s="9"/>
      <c r="F26" s="9"/>
      <c r="G26" s="9"/>
      <c r="H26" s="9"/>
      <c r="I26" s="9"/>
      <c r="J26" s="9"/>
      <c r="K26" s="10"/>
    </row>
    <row r="27" spans="2:26" ht="13.8" customHeight="1" x14ac:dyDescent="0.25">
      <c r="B27" s="41"/>
      <c r="C27" s="42"/>
      <c r="D27" s="42"/>
      <c r="E27" s="9"/>
      <c r="F27" s="9"/>
      <c r="G27" s="9"/>
      <c r="H27" s="9"/>
      <c r="I27" s="9"/>
      <c r="J27" s="9"/>
      <c r="K27" s="10"/>
    </row>
    <row r="28" spans="2:26" x14ac:dyDescent="0.25">
      <c r="B28" s="41"/>
      <c r="C28" s="42"/>
      <c r="D28" s="42"/>
      <c r="E28" s="9"/>
      <c r="F28" s="9"/>
      <c r="G28" s="9"/>
      <c r="H28" s="9"/>
      <c r="I28" s="9"/>
      <c r="J28" s="9"/>
      <c r="K28" s="10"/>
      <c r="N28" s="24" t="s">
        <v>48</v>
      </c>
      <c r="O28" s="24"/>
      <c r="P28" s="24"/>
    </row>
    <row r="29" spans="2:26" ht="13.8" customHeight="1" x14ac:dyDescent="0.25">
      <c r="B29" s="41"/>
      <c r="C29" s="42"/>
      <c r="D29" s="42"/>
      <c r="E29" s="9"/>
      <c r="F29" s="9"/>
      <c r="G29" s="9"/>
      <c r="H29" s="9"/>
      <c r="I29" s="9"/>
      <c r="J29" s="9"/>
      <c r="K29" s="10"/>
    </row>
    <row r="30" spans="2:26" ht="13.8" customHeight="1" x14ac:dyDescent="0.25">
      <c r="B30" s="43"/>
      <c r="C30" s="44"/>
      <c r="D30" s="44"/>
      <c r="E30" s="11"/>
      <c r="F30" s="11"/>
      <c r="G30" s="11"/>
      <c r="H30" s="11"/>
      <c r="I30" s="11"/>
      <c r="J30" s="11"/>
      <c r="K30" s="12"/>
      <c r="N30" s="29" t="s">
        <v>20</v>
      </c>
      <c r="O30" s="29" t="s">
        <v>17</v>
      </c>
      <c r="P30" s="29"/>
      <c r="Q30" s="29" t="s">
        <v>18</v>
      </c>
      <c r="R30" s="29"/>
      <c r="S30" s="29"/>
      <c r="T30" s="29"/>
      <c r="U30" s="29"/>
      <c r="V30" s="29"/>
      <c r="W30" s="29"/>
      <c r="X30" s="29"/>
      <c r="Y30" s="29" t="s">
        <v>19</v>
      </c>
      <c r="Z30" s="29"/>
    </row>
    <row r="31" spans="2:26" x14ac:dyDescent="0.25">
      <c r="N31" s="29"/>
      <c r="O31" s="29"/>
      <c r="P31" s="29"/>
      <c r="Q31" s="4" t="s">
        <v>21</v>
      </c>
      <c r="R31" s="46" t="s">
        <v>1</v>
      </c>
      <c r="S31" s="46"/>
      <c r="T31" s="46" t="s">
        <v>16</v>
      </c>
      <c r="U31" s="46"/>
      <c r="V31" s="46"/>
      <c r="W31" s="46"/>
      <c r="X31" s="46"/>
      <c r="Y31" s="46" t="s">
        <v>3</v>
      </c>
      <c r="Z31" s="46"/>
    </row>
    <row r="32" spans="2:26" ht="13.8" customHeight="1" x14ac:dyDescent="0.25">
      <c r="N32" s="28">
        <v>1</v>
      </c>
      <c r="O32" s="28">
        <v>1</v>
      </c>
      <c r="P32" s="28"/>
      <c r="Q32" s="38" t="s">
        <v>49</v>
      </c>
      <c r="R32" s="38" t="s">
        <v>50</v>
      </c>
      <c r="S32" s="38"/>
      <c r="T32" s="36">
        <v>300000</v>
      </c>
      <c r="U32" s="36"/>
      <c r="V32" s="36"/>
      <c r="W32" s="36"/>
      <c r="X32" s="36"/>
      <c r="Y32" s="64" t="s">
        <v>30</v>
      </c>
      <c r="Z32" s="64"/>
    </row>
    <row r="33" spans="2:26" ht="13.8" customHeight="1" x14ac:dyDescent="0.25">
      <c r="N33" s="28"/>
      <c r="O33" s="28"/>
      <c r="P33" s="28"/>
      <c r="Q33" s="38"/>
      <c r="R33" s="38"/>
      <c r="S33" s="38"/>
      <c r="T33" s="36"/>
      <c r="U33" s="36"/>
      <c r="V33" s="36"/>
      <c r="W33" s="36"/>
      <c r="X33" s="36"/>
      <c r="Y33" s="64"/>
      <c r="Z33" s="64"/>
    </row>
    <row r="34" spans="2:26" x14ac:dyDescent="0.25">
      <c r="B34" s="39" t="s">
        <v>29</v>
      </c>
      <c r="C34" s="40"/>
      <c r="D34" s="40"/>
      <c r="E34" s="40"/>
      <c r="F34" s="7"/>
      <c r="G34" s="7"/>
      <c r="H34" s="7"/>
      <c r="I34" s="7"/>
      <c r="J34" s="7"/>
      <c r="K34" s="7"/>
      <c r="L34" s="8"/>
      <c r="N34" s="28"/>
      <c r="O34" s="28"/>
      <c r="P34" s="28"/>
      <c r="Q34" s="38"/>
      <c r="R34" s="38"/>
      <c r="S34" s="38"/>
      <c r="T34" s="36"/>
      <c r="U34" s="36"/>
      <c r="V34" s="36"/>
      <c r="W34" s="36"/>
      <c r="X34" s="36"/>
      <c r="Y34" s="64"/>
      <c r="Z34" s="64"/>
    </row>
    <row r="35" spans="2:26" x14ac:dyDescent="0.25">
      <c r="B35" s="41"/>
      <c r="C35" s="42"/>
      <c r="D35" s="42"/>
      <c r="E35" s="42"/>
      <c r="F35" s="9"/>
      <c r="G35" s="9"/>
      <c r="H35" s="9"/>
      <c r="I35" s="9"/>
      <c r="J35" s="9"/>
      <c r="K35" s="9"/>
      <c r="L35" s="10"/>
      <c r="N35" s="28"/>
      <c r="O35" s="28"/>
      <c r="P35" s="28"/>
      <c r="Q35" s="38"/>
      <c r="R35" s="38"/>
      <c r="S35" s="38"/>
      <c r="T35" s="36"/>
      <c r="U35" s="36"/>
      <c r="V35" s="36"/>
      <c r="W35" s="36"/>
      <c r="X35" s="36"/>
      <c r="Y35" s="64"/>
      <c r="Z35" s="64"/>
    </row>
    <row r="36" spans="2:26" ht="13.8" customHeight="1" x14ac:dyDescent="0.25">
      <c r="B36" s="41"/>
      <c r="C36" s="42"/>
      <c r="D36" s="42"/>
      <c r="E36" s="42"/>
      <c r="F36" s="9"/>
      <c r="G36" s="9"/>
      <c r="H36" s="9"/>
      <c r="I36" s="9"/>
      <c r="J36" s="9"/>
      <c r="K36" s="9"/>
      <c r="L36" s="10"/>
      <c r="N36" s="28"/>
      <c r="O36" s="28">
        <v>2</v>
      </c>
      <c r="P36" s="28"/>
      <c r="Q36" s="38" t="s">
        <v>23</v>
      </c>
      <c r="R36" s="38" t="s">
        <v>51</v>
      </c>
      <c r="S36" s="38"/>
      <c r="T36" s="36">
        <f>SUM((520000*(6+5+5)))</f>
        <v>8320000</v>
      </c>
      <c r="U36" s="36"/>
      <c r="V36" s="36"/>
      <c r="W36" s="36"/>
      <c r="X36" s="36"/>
      <c r="Y36" s="64" t="s">
        <v>30</v>
      </c>
      <c r="Z36" s="64"/>
    </row>
    <row r="37" spans="2:26" ht="13.8" customHeight="1" x14ac:dyDescent="0.25">
      <c r="B37" s="41"/>
      <c r="C37" s="42"/>
      <c r="D37" s="42"/>
      <c r="E37" s="42"/>
      <c r="F37" s="9"/>
      <c r="G37" s="9"/>
      <c r="H37" s="9"/>
      <c r="I37" s="9"/>
      <c r="J37" s="9"/>
      <c r="K37" s="9"/>
      <c r="L37" s="10"/>
      <c r="N37" s="28"/>
      <c r="O37" s="28"/>
      <c r="P37" s="28"/>
      <c r="Q37" s="38"/>
      <c r="R37" s="38"/>
      <c r="S37" s="38"/>
      <c r="T37" s="36"/>
      <c r="U37" s="36"/>
      <c r="V37" s="36"/>
      <c r="W37" s="36"/>
      <c r="X37" s="36"/>
      <c r="Y37" s="64"/>
      <c r="Z37" s="64"/>
    </row>
    <row r="38" spans="2:26" x14ac:dyDescent="0.25">
      <c r="B38" s="41"/>
      <c r="C38" s="42"/>
      <c r="D38" s="42"/>
      <c r="E38" s="42"/>
      <c r="F38" s="9"/>
      <c r="G38" s="9"/>
      <c r="H38" s="9"/>
      <c r="I38" s="9"/>
      <c r="J38" s="9"/>
      <c r="K38" s="9"/>
      <c r="L38" s="10"/>
      <c r="N38" s="28"/>
      <c r="O38" s="28"/>
      <c r="P38" s="28"/>
      <c r="Q38" s="38"/>
      <c r="R38" s="38"/>
      <c r="S38" s="38"/>
      <c r="T38" s="36"/>
      <c r="U38" s="36"/>
      <c r="V38" s="36"/>
      <c r="W38" s="36"/>
      <c r="X38" s="36"/>
      <c r="Y38" s="64"/>
      <c r="Z38" s="64"/>
    </row>
    <row r="39" spans="2:26" x14ac:dyDescent="0.25">
      <c r="B39" s="41"/>
      <c r="C39" s="42"/>
      <c r="D39" s="42"/>
      <c r="E39" s="42"/>
      <c r="F39" s="9"/>
      <c r="G39" s="9"/>
      <c r="H39" s="9"/>
      <c r="I39" s="9"/>
      <c r="J39" s="9"/>
      <c r="K39" s="9"/>
      <c r="L39" s="10"/>
      <c r="N39" s="28"/>
      <c r="O39" s="28"/>
      <c r="P39" s="28"/>
      <c r="Q39" s="38"/>
      <c r="R39" s="38"/>
      <c r="S39" s="38"/>
      <c r="T39" s="36"/>
      <c r="U39" s="36"/>
      <c r="V39" s="36"/>
      <c r="W39" s="36"/>
      <c r="X39" s="36"/>
      <c r="Y39" s="64"/>
      <c r="Z39" s="64"/>
    </row>
    <row r="40" spans="2:26" ht="13.8" customHeight="1" x14ac:dyDescent="0.25">
      <c r="B40" s="41"/>
      <c r="C40" s="42"/>
      <c r="D40" s="42"/>
      <c r="E40" s="42"/>
      <c r="F40" s="9"/>
      <c r="G40" s="9"/>
      <c r="H40" s="9"/>
      <c r="I40" s="9"/>
      <c r="J40" s="9"/>
      <c r="K40" s="9"/>
      <c r="L40" s="10"/>
      <c r="N40" s="25">
        <v>2</v>
      </c>
      <c r="O40" s="25">
        <v>3</v>
      </c>
      <c r="P40" s="25"/>
      <c r="Q40" s="26" t="s">
        <v>49</v>
      </c>
      <c r="R40" s="26" t="s">
        <v>50</v>
      </c>
      <c r="S40" s="26"/>
      <c r="T40" s="37">
        <v>0</v>
      </c>
      <c r="U40" s="37"/>
      <c r="V40" s="37"/>
      <c r="W40" s="37"/>
      <c r="X40" s="37"/>
      <c r="Y40" s="23" t="s">
        <v>44</v>
      </c>
      <c r="Z40" s="23"/>
    </row>
    <row r="41" spans="2:26" x14ac:dyDescent="0.25">
      <c r="B41" s="41"/>
      <c r="C41" s="42"/>
      <c r="D41" s="42"/>
      <c r="E41" s="42"/>
      <c r="F41" s="9"/>
      <c r="G41" s="9"/>
      <c r="H41" s="9"/>
      <c r="I41" s="9"/>
      <c r="J41" s="9"/>
      <c r="K41" s="9"/>
      <c r="L41" s="10"/>
      <c r="N41" s="25"/>
      <c r="O41" s="25"/>
      <c r="P41" s="25"/>
      <c r="Q41" s="26"/>
      <c r="R41" s="26"/>
      <c r="S41" s="26"/>
      <c r="T41" s="37"/>
      <c r="U41" s="37"/>
      <c r="V41" s="37"/>
      <c r="W41" s="37"/>
      <c r="X41" s="37"/>
      <c r="Y41" s="23"/>
      <c r="Z41" s="23"/>
    </row>
    <row r="42" spans="2:26" x14ac:dyDescent="0.25">
      <c r="B42" s="41"/>
      <c r="C42" s="42"/>
      <c r="D42" s="42"/>
      <c r="E42" s="42"/>
      <c r="F42" s="9"/>
      <c r="G42" s="9"/>
      <c r="H42" s="9"/>
      <c r="I42" s="9"/>
      <c r="J42" s="9"/>
      <c r="K42" s="9"/>
      <c r="L42" s="10"/>
      <c r="N42" s="25"/>
      <c r="O42" s="25"/>
      <c r="P42" s="25"/>
      <c r="Q42" s="26"/>
      <c r="R42" s="26"/>
      <c r="S42" s="26"/>
      <c r="T42" s="37"/>
      <c r="U42" s="37"/>
      <c r="V42" s="37"/>
      <c r="W42" s="37"/>
      <c r="X42" s="37"/>
      <c r="Y42" s="23"/>
      <c r="Z42" s="23"/>
    </row>
    <row r="43" spans="2:26" x14ac:dyDescent="0.25">
      <c r="B43" s="43"/>
      <c r="C43" s="44"/>
      <c r="D43" s="44"/>
      <c r="E43" s="44"/>
      <c r="F43" s="11"/>
      <c r="G43" s="11"/>
      <c r="H43" s="11"/>
      <c r="I43" s="11"/>
      <c r="J43" s="11"/>
      <c r="K43" s="11"/>
      <c r="L43" s="12"/>
      <c r="N43" s="25"/>
      <c r="O43" s="25"/>
      <c r="P43" s="25"/>
      <c r="Q43" s="26"/>
      <c r="R43" s="26"/>
      <c r="S43" s="26"/>
      <c r="T43" s="37"/>
      <c r="U43" s="37"/>
      <c r="V43" s="37"/>
      <c r="W43" s="37"/>
      <c r="X43" s="37"/>
      <c r="Y43" s="23"/>
      <c r="Z43" s="23"/>
    </row>
    <row r="44" spans="2:26" ht="13.8" customHeight="1" x14ac:dyDescent="0.25">
      <c r="N44" s="25"/>
      <c r="O44" s="25">
        <v>4</v>
      </c>
      <c r="P44" s="25"/>
      <c r="Q44" s="26" t="s">
        <v>23</v>
      </c>
      <c r="R44" s="26" t="s">
        <v>51</v>
      </c>
      <c r="S44" s="26"/>
      <c r="T44" s="37">
        <v>15001000</v>
      </c>
      <c r="U44" s="37"/>
      <c r="V44" s="37"/>
      <c r="W44" s="37"/>
      <c r="X44" s="37"/>
      <c r="Y44" s="23" t="s">
        <v>44</v>
      </c>
      <c r="Z44" s="23"/>
    </row>
    <row r="45" spans="2:26" ht="13.8" customHeight="1" x14ac:dyDescent="0.25">
      <c r="N45" s="25"/>
      <c r="O45" s="25"/>
      <c r="P45" s="25"/>
      <c r="Q45" s="26"/>
      <c r="R45" s="26"/>
      <c r="S45" s="26"/>
      <c r="T45" s="37"/>
      <c r="U45" s="37"/>
      <c r="V45" s="37"/>
      <c r="W45" s="37"/>
      <c r="X45" s="37"/>
      <c r="Y45" s="23"/>
      <c r="Z45" s="23"/>
    </row>
    <row r="46" spans="2:26" x14ac:dyDescent="0.25">
      <c r="N46" s="25"/>
      <c r="O46" s="25"/>
      <c r="P46" s="25"/>
      <c r="Q46" s="26"/>
      <c r="R46" s="26"/>
      <c r="S46" s="26"/>
      <c r="T46" s="37"/>
      <c r="U46" s="37"/>
      <c r="V46" s="37"/>
      <c r="W46" s="37"/>
      <c r="X46" s="37"/>
      <c r="Y46" s="23"/>
      <c r="Z46" s="23"/>
    </row>
    <row r="47" spans="2:26" x14ac:dyDescent="0.25">
      <c r="N47" s="25"/>
      <c r="O47" s="25"/>
      <c r="P47" s="25"/>
      <c r="Q47" s="26"/>
      <c r="R47" s="26"/>
      <c r="S47" s="26"/>
      <c r="T47" s="37"/>
      <c r="U47" s="37"/>
      <c r="V47" s="37"/>
      <c r="W47" s="37"/>
      <c r="X47" s="37"/>
      <c r="Y47" s="23"/>
      <c r="Z47" s="23"/>
    </row>
    <row r="48" spans="2:26" x14ac:dyDescent="0.25">
      <c r="N48" s="28">
        <v>3</v>
      </c>
      <c r="O48" s="28">
        <v>5</v>
      </c>
      <c r="P48" s="28"/>
      <c r="Q48" s="35">
        <v>0</v>
      </c>
      <c r="R48" s="35" t="s">
        <v>45</v>
      </c>
      <c r="S48" s="35"/>
      <c r="T48" s="36">
        <v>300000</v>
      </c>
      <c r="U48" s="36"/>
      <c r="V48" s="36"/>
      <c r="W48" s="36"/>
      <c r="X48" s="36"/>
      <c r="Y48" s="23" t="s">
        <v>44</v>
      </c>
      <c r="Z48" s="23"/>
    </row>
    <row r="49" spans="14:26" x14ac:dyDescent="0.25">
      <c r="N49" s="28"/>
      <c r="O49" s="28"/>
      <c r="P49" s="28"/>
      <c r="Q49" s="35"/>
      <c r="R49" s="35"/>
      <c r="S49" s="35"/>
      <c r="T49" s="36"/>
      <c r="U49" s="36"/>
      <c r="V49" s="36"/>
      <c r="W49" s="36"/>
      <c r="X49" s="36"/>
      <c r="Y49" s="23"/>
      <c r="Z49" s="23"/>
    </row>
    <row r="50" spans="14:26" x14ac:dyDescent="0.25">
      <c r="N50" s="28"/>
      <c r="O50" s="28"/>
      <c r="P50" s="28"/>
      <c r="Q50" s="35"/>
      <c r="R50" s="35"/>
      <c r="S50" s="35"/>
      <c r="T50" s="36"/>
      <c r="U50" s="36"/>
      <c r="V50" s="36"/>
      <c r="W50" s="36"/>
      <c r="X50" s="36"/>
      <c r="Y50" s="23"/>
      <c r="Z50" s="23"/>
    </row>
    <row r="51" spans="14:26" x14ac:dyDescent="0.25">
      <c r="N51" s="28"/>
      <c r="O51" s="28"/>
      <c r="P51" s="28"/>
      <c r="Q51" s="35"/>
      <c r="R51" s="35"/>
      <c r="S51" s="35"/>
      <c r="T51" s="36"/>
      <c r="U51" s="36"/>
      <c r="V51" s="36"/>
      <c r="W51" s="36"/>
      <c r="X51" s="36"/>
      <c r="Y51" s="23"/>
      <c r="Z51" s="23"/>
    </row>
    <row r="52" spans="14:26" ht="13.8" customHeight="1" x14ac:dyDescent="0.25">
      <c r="N52" s="28"/>
      <c r="O52" s="28">
        <v>6</v>
      </c>
      <c r="P52" s="28"/>
      <c r="Q52" s="35" t="s">
        <v>23</v>
      </c>
      <c r="R52" s="35" t="s">
        <v>46</v>
      </c>
      <c r="S52" s="35"/>
      <c r="T52" s="36">
        <f>SUM((520000*(6+6+5)))</f>
        <v>8840000</v>
      </c>
      <c r="U52" s="36"/>
      <c r="V52" s="36"/>
      <c r="W52" s="36"/>
      <c r="X52" s="36"/>
      <c r="Y52" s="23" t="s">
        <v>44</v>
      </c>
      <c r="Z52" s="23"/>
    </row>
    <row r="53" spans="14:26" ht="13.8" customHeight="1" x14ac:dyDescent="0.25">
      <c r="N53" s="28"/>
      <c r="O53" s="28"/>
      <c r="P53" s="28"/>
      <c r="Q53" s="35"/>
      <c r="R53" s="35"/>
      <c r="S53" s="35"/>
      <c r="T53" s="36"/>
      <c r="U53" s="36"/>
      <c r="V53" s="36"/>
      <c r="W53" s="36"/>
      <c r="X53" s="36"/>
      <c r="Y53" s="23"/>
      <c r="Z53" s="23"/>
    </row>
    <row r="54" spans="14:26" x14ac:dyDescent="0.25">
      <c r="N54" s="28"/>
      <c r="O54" s="28"/>
      <c r="P54" s="28"/>
      <c r="Q54" s="35"/>
      <c r="R54" s="35"/>
      <c r="S54" s="35"/>
      <c r="T54" s="36"/>
      <c r="U54" s="36"/>
      <c r="V54" s="36"/>
      <c r="W54" s="36"/>
      <c r="X54" s="36"/>
      <c r="Y54" s="23"/>
      <c r="Z54" s="23"/>
    </row>
    <row r="55" spans="14:26" x14ac:dyDescent="0.25">
      <c r="N55" s="28"/>
      <c r="O55" s="28"/>
      <c r="P55" s="28"/>
      <c r="Q55" s="35"/>
      <c r="R55" s="35"/>
      <c r="S55" s="35"/>
      <c r="T55" s="36"/>
      <c r="U55" s="36"/>
      <c r="V55" s="36"/>
      <c r="W55" s="36"/>
      <c r="X55" s="36"/>
      <c r="Y55" s="23"/>
      <c r="Z55" s="23"/>
    </row>
    <row r="56" spans="14:26" x14ac:dyDescent="0.25">
      <c r="N56" s="20">
        <v>4</v>
      </c>
      <c r="O56" s="20">
        <v>7</v>
      </c>
      <c r="P56" s="20"/>
      <c r="Q56" s="21">
        <v>0</v>
      </c>
      <c r="R56" s="21" t="s">
        <v>45</v>
      </c>
      <c r="S56" s="21"/>
      <c r="T56" s="22">
        <v>0</v>
      </c>
      <c r="U56" s="22"/>
      <c r="V56" s="22"/>
      <c r="W56" s="22"/>
      <c r="X56" s="22"/>
      <c r="Y56" s="23" t="s">
        <v>44</v>
      </c>
      <c r="Z56" s="23"/>
    </row>
    <row r="57" spans="14:26" x14ac:dyDescent="0.25">
      <c r="N57" s="20"/>
      <c r="O57" s="20"/>
      <c r="P57" s="20"/>
      <c r="Q57" s="21"/>
      <c r="R57" s="21"/>
      <c r="S57" s="21"/>
      <c r="T57" s="22"/>
      <c r="U57" s="22"/>
      <c r="V57" s="22"/>
      <c r="W57" s="22"/>
      <c r="X57" s="22"/>
      <c r="Y57" s="23"/>
      <c r="Z57" s="23"/>
    </row>
    <row r="58" spans="14:26" x14ac:dyDescent="0.25">
      <c r="N58" s="20"/>
      <c r="O58" s="20"/>
      <c r="P58" s="20"/>
      <c r="Q58" s="21"/>
      <c r="R58" s="21"/>
      <c r="S58" s="21"/>
      <c r="T58" s="22"/>
      <c r="U58" s="22"/>
      <c r="V58" s="22"/>
      <c r="W58" s="22"/>
      <c r="X58" s="22"/>
      <c r="Y58" s="23"/>
      <c r="Z58" s="23"/>
    </row>
    <row r="59" spans="14:26" x14ac:dyDescent="0.25">
      <c r="N59" s="20"/>
      <c r="O59" s="20"/>
      <c r="P59" s="20"/>
      <c r="Q59" s="21"/>
      <c r="R59" s="21"/>
      <c r="S59" s="21"/>
      <c r="T59" s="22"/>
      <c r="U59" s="22"/>
      <c r="V59" s="22"/>
      <c r="W59" s="22"/>
      <c r="X59" s="22"/>
      <c r="Y59" s="23"/>
      <c r="Z59" s="23"/>
    </row>
    <row r="60" spans="14:26" ht="13.8" customHeight="1" x14ac:dyDescent="0.25">
      <c r="N60" s="20"/>
      <c r="O60" s="20">
        <v>8</v>
      </c>
      <c r="P60" s="20"/>
      <c r="Q60" s="21" t="s">
        <v>52</v>
      </c>
      <c r="R60" s="21" t="s">
        <v>53</v>
      </c>
      <c r="S60" s="21"/>
      <c r="T60" s="22">
        <f>SUM((520000*(6+6+6+6+6+6)))</f>
        <v>18720000</v>
      </c>
      <c r="U60" s="22"/>
      <c r="V60" s="22"/>
      <c r="W60" s="22"/>
      <c r="X60" s="22"/>
      <c r="Y60" s="23" t="s">
        <v>44</v>
      </c>
      <c r="Z60" s="23"/>
    </row>
    <row r="61" spans="14:26" x14ac:dyDescent="0.25">
      <c r="N61" s="20"/>
      <c r="O61" s="20"/>
      <c r="P61" s="20"/>
      <c r="Q61" s="21"/>
      <c r="R61" s="21"/>
      <c r="S61" s="21"/>
      <c r="T61" s="22"/>
      <c r="U61" s="22"/>
      <c r="V61" s="22"/>
      <c r="W61" s="22"/>
      <c r="X61" s="22"/>
      <c r="Y61" s="23"/>
      <c r="Z61" s="23"/>
    </row>
    <row r="62" spans="14:26" x14ac:dyDescent="0.25">
      <c r="N62" s="20"/>
      <c r="O62" s="20"/>
      <c r="P62" s="20"/>
      <c r="Q62" s="21"/>
      <c r="R62" s="21"/>
      <c r="S62" s="21"/>
      <c r="T62" s="22"/>
      <c r="U62" s="22"/>
      <c r="V62" s="22"/>
      <c r="W62" s="22"/>
      <c r="X62" s="22"/>
      <c r="Y62" s="23"/>
      <c r="Z62" s="23"/>
    </row>
    <row r="63" spans="14:26" x14ac:dyDescent="0.25">
      <c r="N63" s="20"/>
      <c r="O63" s="20"/>
      <c r="P63" s="20"/>
      <c r="Q63" s="21"/>
      <c r="R63" s="21"/>
      <c r="S63" s="21"/>
      <c r="T63" s="22"/>
      <c r="U63" s="22"/>
      <c r="V63" s="22"/>
      <c r="W63" s="22"/>
      <c r="X63" s="22"/>
      <c r="Y63" s="23"/>
      <c r="Z63" s="23"/>
    </row>
    <row r="64" spans="14:26" x14ac:dyDescent="0.25">
      <c r="N64" s="20"/>
      <c r="O64" s="20"/>
      <c r="P64" s="20"/>
      <c r="Q64" s="21"/>
      <c r="R64" s="21"/>
      <c r="S64" s="21"/>
      <c r="T64" s="22"/>
      <c r="U64" s="22"/>
      <c r="V64" s="22"/>
      <c r="W64" s="22"/>
      <c r="X64" s="22"/>
      <c r="Y64" s="23"/>
      <c r="Z64" s="23"/>
    </row>
    <row r="65" spans="14:26" x14ac:dyDescent="0.25">
      <c r="N65" s="20"/>
      <c r="O65" s="20"/>
      <c r="P65" s="20"/>
      <c r="Q65" s="21"/>
      <c r="R65" s="21"/>
      <c r="S65" s="21"/>
      <c r="T65" s="22"/>
      <c r="U65" s="22"/>
      <c r="V65" s="22"/>
      <c r="W65" s="22"/>
      <c r="X65" s="22"/>
      <c r="Y65" s="23"/>
      <c r="Z65" s="23"/>
    </row>
    <row r="66" spans="14:26" x14ac:dyDescent="0.25">
      <c r="N66" s="20"/>
      <c r="O66" s="20"/>
      <c r="P66" s="20"/>
      <c r="Q66" s="21"/>
      <c r="R66" s="21"/>
      <c r="S66" s="21"/>
      <c r="T66" s="22"/>
      <c r="U66" s="22"/>
      <c r="V66" s="22"/>
      <c r="W66" s="22"/>
      <c r="X66" s="22"/>
      <c r="Y66" s="23"/>
      <c r="Z66" s="23"/>
    </row>
    <row r="67" spans="14:26" x14ac:dyDescent="0.25">
      <c r="N67" s="20"/>
      <c r="O67" s="20"/>
      <c r="P67" s="20"/>
      <c r="Q67" s="21"/>
      <c r="R67" s="21"/>
      <c r="S67" s="21"/>
      <c r="T67" s="22"/>
      <c r="U67" s="22"/>
      <c r="V67" s="22"/>
      <c r="W67" s="22"/>
      <c r="X67" s="22"/>
      <c r="Y67" s="23"/>
      <c r="Z67" s="23"/>
    </row>
    <row r="68" spans="14:26" ht="13.8" customHeight="1" x14ac:dyDescent="0.25"/>
    <row r="72" spans="14:26" ht="13.8" customHeight="1" x14ac:dyDescent="0.25"/>
  </sheetData>
  <mergeCells count="94">
    <mergeCell ref="R36:S39"/>
    <mergeCell ref="T36:X39"/>
    <mergeCell ref="Y36:Z39"/>
    <mergeCell ref="N32:N39"/>
    <mergeCell ref="T44:X47"/>
    <mergeCell ref="Y44:Z47"/>
    <mergeCell ref="N40:N47"/>
    <mergeCell ref="O32:P35"/>
    <mergeCell ref="Q32:Q35"/>
    <mergeCell ref="O40:P43"/>
    <mergeCell ref="R32:S35"/>
    <mergeCell ref="T32:X35"/>
    <mergeCell ref="Y32:Z35"/>
    <mergeCell ref="Q40:Q43"/>
    <mergeCell ref="R40:S43"/>
    <mergeCell ref="C7:G7"/>
    <mergeCell ref="B3:B7"/>
    <mergeCell ref="B10:B17"/>
    <mergeCell ref="C3:G3"/>
    <mergeCell ref="C4:G4"/>
    <mergeCell ref="C5:G5"/>
    <mergeCell ref="C6:G6"/>
    <mergeCell ref="C10:K11"/>
    <mergeCell ref="C17:K17"/>
    <mergeCell ref="C12:K12"/>
    <mergeCell ref="C13:K13"/>
    <mergeCell ref="N4:O5"/>
    <mergeCell ref="P4:T4"/>
    <mergeCell ref="P5:T5"/>
    <mergeCell ref="P6:T6"/>
    <mergeCell ref="Q20:U20"/>
    <mergeCell ref="Q14:U14"/>
    <mergeCell ref="Q15:U15"/>
    <mergeCell ref="Q16:U16"/>
    <mergeCell ref="Q17:U17"/>
    <mergeCell ref="Y31:Z31"/>
    <mergeCell ref="Y30:Z30"/>
    <mergeCell ref="O30:P31"/>
    <mergeCell ref="N30:N31"/>
    <mergeCell ref="N6:O6"/>
    <mergeCell ref="Q21:U21"/>
    <mergeCell ref="T31:X31"/>
    <mergeCell ref="Q30:X30"/>
    <mergeCell ref="Q18:U18"/>
    <mergeCell ref="Q19:U19"/>
    <mergeCell ref="N12:O13"/>
    <mergeCell ref="R31:S31"/>
    <mergeCell ref="P12:P13"/>
    <mergeCell ref="P22:P23"/>
    <mergeCell ref="Q13:U13"/>
    <mergeCell ref="Q12:U12"/>
    <mergeCell ref="B21:D30"/>
    <mergeCell ref="B34:E43"/>
    <mergeCell ref="C14:K14"/>
    <mergeCell ref="C15:K15"/>
    <mergeCell ref="C16:K16"/>
    <mergeCell ref="Y56:Z59"/>
    <mergeCell ref="N48:N55"/>
    <mergeCell ref="O48:P51"/>
    <mergeCell ref="Q48:Q51"/>
    <mergeCell ref="R48:S51"/>
    <mergeCell ref="T48:X51"/>
    <mergeCell ref="O52:P55"/>
    <mergeCell ref="Q52:Q55"/>
    <mergeCell ref="R52:S55"/>
    <mergeCell ref="T52:X55"/>
    <mergeCell ref="Y52:Z55"/>
    <mergeCell ref="Y48:Z51"/>
    <mergeCell ref="N56:N67"/>
    <mergeCell ref="O56:P59"/>
    <mergeCell ref="Q56:Q59"/>
    <mergeCell ref="R56:S59"/>
    <mergeCell ref="T56:X59"/>
    <mergeCell ref="N2:O2"/>
    <mergeCell ref="N28:P28"/>
    <mergeCell ref="O44:P47"/>
    <mergeCell ref="Q44:Q47"/>
    <mergeCell ref="R44:S47"/>
    <mergeCell ref="P14:P17"/>
    <mergeCell ref="P18:P21"/>
    <mergeCell ref="N14:O23"/>
    <mergeCell ref="O10:AC10"/>
    <mergeCell ref="O8:AC8"/>
    <mergeCell ref="Q22:U22"/>
    <mergeCell ref="Q23:U23"/>
    <mergeCell ref="T40:X43"/>
    <mergeCell ref="Y40:Z43"/>
    <mergeCell ref="O36:P39"/>
    <mergeCell ref="Q36:Q39"/>
    <mergeCell ref="O60:P67"/>
    <mergeCell ref="Q60:Q67"/>
    <mergeCell ref="R60:S67"/>
    <mergeCell ref="T60:X67"/>
    <mergeCell ref="Y60:Z67"/>
  </mergeCells>
  <phoneticPr fontId="4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NguyenHoangThuan</dc:creator>
  <cp:lastModifiedBy>NguyenHoangThuan</cp:lastModifiedBy>
  <dcterms:created xsi:type="dcterms:W3CDTF">2022-06-05T02:41:45Z</dcterms:created>
  <dcterms:modified xsi:type="dcterms:W3CDTF">2022-06-05T10:28:37Z</dcterms:modified>
</cp:coreProperties>
</file>