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Hoc tap\Kiểm thử phần mềm\kiem-thu-phan-mem\bai-tap\bai-tap-nhom\"/>
    </mc:Choice>
  </mc:AlternateContent>
  <xr:revisionPtr revIDLastSave="0" documentId="13_ncr:1_{E7F000A9-0974-4EBE-86A7-7F3F61E07B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port" sheetId="1" r:id="rId1"/>
    <sheet name="Test Case" sheetId="2" r:id="rId2"/>
  </sheets>
  <definedNames>
    <definedName name="_xlnm._FilterDatabase" localSheetId="1" hidden="1">'Test Case'!$A$2:$K$88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N2" i="2"/>
  <c r="D25" i="1"/>
  <c r="D26" i="1"/>
  <c r="D24" i="1"/>
  <c r="M2" i="2"/>
  <c r="D5" i="1"/>
  <c r="D23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<sst xmlns="http://schemas.openxmlformats.org/spreadsheetml/2006/main" count="87" uniqueCount="79">
  <si>
    <t>1.    Phạm vi test</t>
  </si>
  <si>
    <t>STT</t>
  </si>
  <si>
    <t>Mô-đun</t>
  </si>
  <si>
    <t>Tổng Test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</si>
  <si>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</si>
  <si>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</si>
  <si>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</si>
  <si>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</si>
  <si>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</si>
  <si>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</si>
  <si>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</si>
  <si>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</si>
  <si>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</si>
  <si>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</si>
  <si>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</si>
  <si>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</si>
  <si>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</si>
  <si>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</si>
  <si>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</si>
  <si>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</si>
  <si>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</si>
  <si>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</si>
  <si>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</si>
  <si>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</si>
  <si>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Test Case For Thegioididong.com</t>
  </si>
  <si>
    <t>Chức năng 06</t>
  </si>
  <si>
    <t>Chức năng 08</t>
  </si>
  <si>
    <t>Chức năng 13</t>
  </si>
  <si>
    <t>Chức năng 14</t>
  </si>
  <si>
    <t>Chức năng 15</t>
  </si>
  <si>
    <t>Võ Thị Anh Thư</t>
  </si>
  <si>
    <t>Nguyễn Thị Ngọc Nhi</t>
  </si>
  <si>
    <t>Mai Thị Thùy Trang</t>
  </si>
  <si>
    <t>Phan Thị Minh Trang</t>
  </si>
  <si>
    <t>Nguyễn Hoàng Thuận</t>
  </si>
  <si>
    <t>Lọc sản phẩm (theo giá, theo hãng,...)</t>
  </si>
  <si>
    <t>Tìm siêu thị (chọn tỉnh, thành, quận, huyện)</t>
  </si>
  <si>
    <t>Mua trả góp (tìm hiểu về mua trả góp)</t>
  </si>
  <si>
    <t>Mua hàng (nhập thông tin thanh toán)</t>
  </si>
  <si>
    <t>Tìm kiếm sản phẩm</t>
  </si>
  <si>
    <t>Xem giá, khuyến mãi</t>
  </si>
  <si>
    <t>Tra cứu/In hóa đơn điện tử</t>
  </si>
  <si>
    <t>Quản lý giỏ hàng (thêm, sửa, xoá sản phẩm)</t>
  </si>
  <si>
    <t>01. Lọc sản phẩm</t>
  </si>
  <si>
    <t>02. Tìm siêu thị</t>
  </si>
  <si>
    <t>Hỏi đáp (tra cứu, đặt câu hỏi trong diễn đàn hỏi đáp)</t>
  </si>
  <si>
    <t>03. Hỏi đáp</t>
  </si>
  <si>
    <t>04. Mua trả góp</t>
  </si>
  <si>
    <t>05. Mua hàng</t>
  </si>
  <si>
    <t>06. Tìm kiếm sản phẩm</t>
  </si>
  <si>
    <t>Xem bình luận của từng sản phẩm cụ thể</t>
  </si>
  <si>
    <t>07. Xem bình luận của từng sản phẩm cụ thể</t>
  </si>
  <si>
    <t>10. Quản lý giỏ hàng</t>
  </si>
  <si>
    <t>09. Xem giá, khuyến mãi</t>
  </si>
  <si>
    <t>08. Tra cứu/In hóa đơn điện tử</t>
  </si>
  <si>
    <t>11. Chức năng 11</t>
  </si>
  <si>
    <t>15. Chức năng 15</t>
  </si>
  <si>
    <t>12. Chức năng 12</t>
  </si>
  <si>
    <t>13. Chức năng 13</t>
  </si>
  <si>
    <t>14. Chức năng 14</t>
  </si>
  <si>
    <t>Passed</t>
  </si>
  <si>
    <t>Failed</t>
  </si>
  <si>
    <t>Blocked</t>
  </si>
  <si>
    <t>Tổng Block</t>
  </si>
  <si>
    <t>TC_QnA_001</t>
  </si>
  <si>
    <t>TC_InstallmentBuying_001</t>
  </si>
  <si>
    <t>TC_ShoppingProduct_001</t>
  </si>
  <si>
    <t>TC_SearchProduct_001</t>
  </si>
  <si>
    <t>TC_ViewComment_001</t>
  </si>
  <si>
    <t>TC_InvoiceLookup_001</t>
  </si>
  <si>
    <t>TC_PricePromotion_001</t>
  </si>
  <si>
    <t>TC_Functional_011</t>
  </si>
  <si>
    <t>TC_Functional_012</t>
  </si>
  <si>
    <t>TC_Functional_013</t>
  </si>
  <si>
    <t>TC_Functional_014</t>
  </si>
  <si>
    <t>TC_Functional_015</t>
  </si>
  <si>
    <t>TC_ShoppingCart_001</t>
  </si>
  <si>
    <t>TC_FilterProduct_001</t>
  </si>
  <si>
    <t>TC_SearchShop_001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</si>
</sst>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6" fillId="0" borderId="12" xfId="0" quotePrefix="1" applyFont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wrapText="1"/>
    </xf>
    <xf numFmtId="14" fontId="4" fillId="6" borderId="7" xfId="0" applyNumberFormat="1" applyFont="1" applyFill="1" applyBorder="1" applyAlignment="1">
      <alignment wrapText="1"/>
    </xf>
    <xf numFmtId="0" fontId="4" fillId="6" borderId="7" xfId="0" applyFont="1" applyFill="1" applyBorder="1" applyAlignment="1">
      <alignment wrapText="1"/>
    </xf>
    <xf numFmtId="0" fontId="4" fillId="7" borderId="15" xfId="0" applyFont="1" applyFill="1" applyBorder="1" applyAlignment="1">
      <alignment vertical="center" wrapText="1"/>
    </xf>
    <xf numFmtId="0" fontId="4" fillId="8" borderId="15" xfId="0" applyFont="1" applyFill="1" applyBorder="1" applyAlignment="1">
      <alignment vertical="center" wrapText="1"/>
    </xf>
    <xf numFmtId="0" fontId="4" fillId="6" borderId="15" xfId="0" applyFont="1" applyFill="1" applyBorder="1" applyAlignment="1">
      <alignment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wrapText="1"/>
    </xf>
    <xf numFmtId="0" fontId="6" fillId="0" borderId="12" xfId="0" applyFont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2" xfId="0" quotePrefix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quotePrefix="1" applyFont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4" fillId="10" borderId="15" xfId="0" applyFont="1" applyFill="1" applyBorder="1" applyAlignment="1">
      <alignment vertical="center" wrapText="1"/>
    </xf>
    <xf numFmtId="0" fontId="3" fillId="10" borderId="16" xfId="0" applyFont="1" applyFill="1" applyBorder="1" applyAlignment="1">
      <alignment horizontal="center" wrapText="1"/>
    </xf>
    <xf numFmtId="0" fontId="11" fillId="0" borderId="12" xfId="0" quotePrefix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9" borderId="17" xfId="0" quotePrefix="1" applyFont="1" applyFill="1" applyBorder="1" applyAlignment="1">
      <alignment horizontal="center" vertical="center" wrapText="1"/>
    </xf>
    <xf numFmtId="0" fontId="10" fillId="9" borderId="18" xfId="0" quotePrefix="1" applyFont="1" applyFill="1" applyBorder="1" applyAlignment="1">
      <alignment horizontal="center" vertical="center" wrapText="1"/>
    </xf>
    <xf numFmtId="0" fontId="10" fillId="9" borderId="19" xfId="0" quotePrefix="1" applyFont="1" applyFill="1" applyBorder="1" applyAlignment="1">
      <alignment horizontal="center" vertical="center" wrapText="1"/>
    </xf>
    <xf numFmtId="0" fontId="5" fillId="9" borderId="17" xfId="0" quotePrefix="1" applyFont="1" applyFill="1" applyBorder="1" applyAlignment="1">
      <alignment horizontal="center" vertical="center" wrapText="1"/>
    </xf>
    <xf numFmtId="0" fontId="5" fillId="9" borderId="18" xfId="0" quotePrefix="1" applyFont="1" applyFill="1" applyBorder="1" applyAlignment="1">
      <alignment horizontal="center" vertical="center" wrapText="1"/>
    </xf>
    <xf numFmtId="0" fontId="5" fillId="9" borderId="19" xfId="0" quotePrefix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J29"/>
  <sheetViews>
    <sheetView zoomScale="90" zoomScaleNormal="90" workbookViewId="0">
      <selection activeCell="C25" sqref="C25"/>
    </sheetView>
  </sheetViews>
  <sheetFormatPr defaultColWidth="9.09765625" defaultRowHeight="15" x14ac:dyDescent="0.25"/>
  <cols>
    <col min="1" max="2" width="9.09765625" style="7"/>
    <col min="3" max="3" width="51.19921875" style="7" customWidth="1"/>
    <col min="4" max="4" width="10.69921875" style="7" bestFit="1" customWidth="1"/>
    <col min="5" max="5" width="8.09765625" style="7" bestFit="1" customWidth="1"/>
    <col min="6" max="6" width="6.8984375" style="7" bestFit="1" customWidth="1"/>
    <col min="7" max="7" width="8.8984375" style="7" bestFit="1" customWidth="1"/>
    <col min="8" max="8" width="12.59765625" style="7" customWidth="1"/>
    <col min="9" max="9" width="12.69921875" style="7" customWidth="1"/>
    <col min="10" max="10" width="26.69921875" style="7" customWidth="1"/>
    <col min="11" max="16384" width="9.09765625" style="7"/>
  </cols>
  <sheetData>
    <row r="1" spans="1:10" ht="16.2" thickBot="1" x14ac:dyDescent="0.3">
      <c r="A1" s="41" t="s">
        <v>0</v>
      </c>
      <c r="B1" s="42"/>
      <c r="C1" s="42"/>
      <c r="D1" s="43"/>
      <c r="E1" s="8"/>
      <c r="F1" s="8"/>
      <c r="G1" s="8"/>
      <c r="H1" s="8"/>
      <c r="I1" s="8"/>
      <c r="J1" s="8"/>
    </row>
    <row r="2" spans="1:10" ht="16.5" customHeight="1" thickBot="1" x14ac:dyDescent="0.3">
      <c r="A2" s="9"/>
      <c r="B2" s="44" t="s">
        <v>1</v>
      </c>
      <c r="C2" s="44" t="s">
        <v>2</v>
      </c>
      <c r="D2" s="44" t="s">
        <v>3</v>
      </c>
      <c r="E2" s="44" t="s">
        <v>60</v>
      </c>
      <c r="F2" s="44" t="s">
        <v>61</v>
      </c>
      <c r="G2" s="44" t="s">
        <v>62</v>
      </c>
      <c r="H2" s="50" t="s">
        <v>4</v>
      </c>
      <c r="I2" s="51"/>
      <c r="J2" s="52" t="s">
        <v>5</v>
      </c>
    </row>
    <row r="3" spans="1:10" ht="16.2" thickBot="1" x14ac:dyDescent="0.3">
      <c r="A3" s="9"/>
      <c r="B3" s="45"/>
      <c r="C3" s="45"/>
      <c r="D3" s="45"/>
      <c r="E3" s="45"/>
      <c r="F3" s="45"/>
      <c r="G3" s="45"/>
      <c r="H3" s="1" t="s">
        <v>6</v>
      </c>
      <c r="I3" s="1" t="s">
        <v>7</v>
      </c>
      <c r="J3" s="53"/>
    </row>
    <row r="4" spans="1:10" ht="15.6" thickBot="1" x14ac:dyDescent="0.3">
      <c r="A4" s="9"/>
      <c r="B4" s="2">
        <v>1</v>
      </c>
      <c r="C4" s="3" t="s">
        <v>35</v>
      </c>
      <c r="D4" s="4">
        <f>E4+G4</f>
        <v>0</v>
      </c>
      <c r="E4" s="4">
        <v>0</v>
      </c>
      <c r="F4" s="4">
        <v>0</v>
      </c>
      <c r="G4" s="4">
        <v>0</v>
      </c>
      <c r="H4" s="15">
        <v>44557</v>
      </c>
      <c r="I4" s="15">
        <v>44557</v>
      </c>
      <c r="J4" s="16" t="s">
        <v>33</v>
      </c>
    </row>
    <row r="5" spans="1:10" ht="15.6" thickBot="1" x14ac:dyDescent="0.3">
      <c r="A5" s="9"/>
      <c r="B5" s="17">
        <v>2</v>
      </c>
      <c r="C5" s="18" t="s">
        <v>36</v>
      </c>
      <c r="D5" s="19">
        <f t="shared" ref="D5:D18" si="0">E5+G5</f>
        <v>0</v>
      </c>
      <c r="E5" s="19">
        <v>0</v>
      </c>
      <c r="F5" s="19">
        <v>0</v>
      </c>
      <c r="G5" s="19">
        <v>0</v>
      </c>
      <c r="H5" s="20">
        <v>44558</v>
      </c>
      <c r="I5" s="20">
        <v>44558</v>
      </c>
      <c r="J5" s="21" t="s">
        <v>32</v>
      </c>
    </row>
    <row r="6" spans="1:10" ht="15.6" thickBot="1" x14ac:dyDescent="0.3">
      <c r="A6" s="9"/>
      <c r="B6" s="2">
        <v>3</v>
      </c>
      <c r="C6" s="3" t="s">
        <v>45</v>
      </c>
      <c r="D6" s="4">
        <f t="shared" si="0"/>
        <v>0</v>
      </c>
      <c r="E6" s="4">
        <v>0</v>
      </c>
      <c r="F6" s="4">
        <v>0</v>
      </c>
      <c r="G6" s="4">
        <v>0</v>
      </c>
      <c r="H6" s="15">
        <v>44559</v>
      </c>
      <c r="I6" s="15">
        <v>44559</v>
      </c>
      <c r="J6" s="16" t="s">
        <v>31</v>
      </c>
    </row>
    <row r="7" spans="1:10" ht="15.6" thickBot="1" x14ac:dyDescent="0.3">
      <c r="A7" s="9"/>
      <c r="B7" s="17">
        <v>4</v>
      </c>
      <c r="C7" s="18" t="s">
        <v>37</v>
      </c>
      <c r="D7" s="19">
        <f t="shared" si="0"/>
        <v>0</v>
      </c>
      <c r="E7" s="19">
        <v>0</v>
      </c>
      <c r="F7" s="19">
        <v>0</v>
      </c>
      <c r="G7" s="19">
        <v>0</v>
      </c>
      <c r="H7" s="20">
        <v>44560</v>
      </c>
      <c r="I7" s="20">
        <v>44560</v>
      </c>
      <c r="J7" s="21" t="s">
        <v>30</v>
      </c>
    </row>
    <row r="8" spans="1:10" ht="15.6" thickBot="1" x14ac:dyDescent="0.3">
      <c r="A8" s="9"/>
      <c r="B8" s="2">
        <v>5</v>
      </c>
      <c r="C8" s="3" t="s">
        <v>38</v>
      </c>
      <c r="D8" s="4">
        <f t="shared" si="0"/>
        <v>0</v>
      </c>
      <c r="E8" s="4">
        <v>0</v>
      </c>
      <c r="F8" s="4">
        <v>0</v>
      </c>
      <c r="G8" s="4">
        <v>0</v>
      </c>
      <c r="H8" s="15">
        <v>44561</v>
      </c>
      <c r="I8" s="15">
        <v>44561</v>
      </c>
      <c r="J8" s="16" t="s">
        <v>34</v>
      </c>
    </row>
    <row r="9" spans="1:10" ht="15.6" thickBot="1" x14ac:dyDescent="0.3">
      <c r="A9" s="9"/>
      <c r="B9" s="17">
        <v>6</v>
      </c>
      <c r="C9" s="18" t="s">
        <v>25</v>
      </c>
      <c r="D9" s="19">
        <f t="shared" si="0"/>
        <v>0</v>
      </c>
      <c r="E9" s="19">
        <v>0</v>
      </c>
      <c r="F9" s="19">
        <v>0</v>
      </c>
      <c r="G9" s="19">
        <v>0</v>
      </c>
      <c r="H9" s="20">
        <v>44562</v>
      </c>
      <c r="I9" s="20">
        <v>44562</v>
      </c>
      <c r="J9" s="21"/>
    </row>
    <row r="10" spans="1:10" ht="15.6" thickBot="1" x14ac:dyDescent="0.3">
      <c r="A10" s="9"/>
      <c r="B10" s="2">
        <v>7</v>
      </c>
      <c r="C10" s="3" t="s">
        <v>39</v>
      </c>
      <c r="D10" s="4">
        <f t="shared" si="0"/>
        <v>0</v>
      </c>
      <c r="E10" s="4">
        <v>0</v>
      </c>
      <c r="F10" s="4">
        <v>0</v>
      </c>
      <c r="G10" s="4">
        <v>0</v>
      </c>
      <c r="H10" s="15">
        <v>44563</v>
      </c>
      <c r="I10" s="15">
        <v>44563</v>
      </c>
      <c r="J10" s="16" t="s">
        <v>33</v>
      </c>
    </row>
    <row r="11" spans="1:10" ht="15.6" thickBot="1" x14ac:dyDescent="0.3">
      <c r="A11" s="9"/>
      <c r="B11" s="17">
        <v>8</v>
      </c>
      <c r="C11" s="18" t="s">
        <v>26</v>
      </c>
      <c r="D11" s="19">
        <f t="shared" si="0"/>
        <v>0</v>
      </c>
      <c r="E11" s="19">
        <v>0</v>
      </c>
      <c r="F11" s="19">
        <v>0</v>
      </c>
      <c r="G11" s="19">
        <v>0</v>
      </c>
      <c r="H11" s="20">
        <v>44564</v>
      </c>
      <c r="I11" s="20">
        <v>44564</v>
      </c>
      <c r="J11" s="21"/>
    </row>
    <row r="12" spans="1:10" ht="15.6" thickBot="1" x14ac:dyDescent="0.3">
      <c r="A12" s="9"/>
      <c r="B12" s="2">
        <v>9</v>
      </c>
      <c r="C12" s="3" t="s">
        <v>50</v>
      </c>
      <c r="D12" s="4">
        <f t="shared" si="0"/>
        <v>0</v>
      </c>
      <c r="E12" s="4">
        <v>0</v>
      </c>
      <c r="F12" s="4">
        <v>0</v>
      </c>
      <c r="G12" s="4">
        <v>0</v>
      </c>
      <c r="H12" s="15">
        <v>44565</v>
      </c>
      <c r="I12" s="15">
        <v>44565</v>
      </c>
      <c r="J12" s="16" t="s">
        <v>30</v>
      </c>
    </row>
    <row r="13" spans="1:10" ht="15.6" thickBot="1" x14ac:dyDescent="0.3">
      <c r="A13" s="9"/>
      <c r="B13" s="17">
        <v>10</v>
      </c>
      <c r="C13" s="18" t="s">
        <v>40</v>
      </c>
      <c r="D13" s="19">
        <f t="shared" si="0"/>
        <v>0</v>
      </c>
      <c r="E13" s="19">
        <v>0</v>
      </c>
      <c r="F13" s="19">
        <v>0</v>
      </c>
      <c r="G13" s="19">
        <v>0</v>
      </c>
      <c r="H13" s="20">
        <v>44566</v>
      </c>
      <c r="I13" s="20">
        <v>44566</v>
      </c>
      <c r="J13" s="21" t="s">
        <v>31</v>
      </c>
    </row>
    <row r="14" spans="1:10" ht="15.6" thickBot="1" x14ac:dyDescent="0.3">
      <c r="A14" s="9"/>
      <c r="B14" s="2">
        <v>11</v>
      </c>
      <c r="C14" s="3" t="s">
        <v>41</v>
      </c>
      <c r="D14" s="4">
        <f t="shared" si="0"/>
        <v>0</v>
      </c>
      <c r="E14" s="4">
        <v>0</v>
      </c>
      <c r="F14" s="4">
        <v>0</v>
      </c>
      <c r="G14" s="4">
        <v>0</v>
      </c>
      <c r="H14" s="15">
        <v>44567</v>
      </c>
      <c r="I14" s="15">
        <v>44567</v>
      </c>
      <c r="J14" s="16" t="s">
        <v>32</v>
      </c>
    </row>
    <row r="15" spans="1:10" ht="15.6" thickBot="1" x14ac:dyDescent="0.3">
      <c r="A15" s="9"/>
      <c r="B15" s="17">
        <v>12</v>
      </c>
      <c r="C15" s="18" t="s">
        <v>42</v>
      </c>
      <c r="D15" s="19">
        <f t="shared" si="0"/>
        <v>0</v>
      </c>
      <c r="E15" s="19">
        <v>0</v>
      </c>
      <c r="F15" s="19">
        <v>0</v>
      </c>
      <c r="G15" s="19">
        <v>0</v>
      </c>
      <c r="H15" s="20">
        <v>44568</v>
      </c>
      <c r="I15" s="20">
        <v>44568</v>
      </c>
      <c r="J15" s="21" t="s">
        <v>34</v>
      </c>
    </row>
    <row r="16" spans="1:10" ht="15.6" thickBot="1" x14ac:dyDescent="0.3">
      <c r="A16" s="9"/>
      <c r="B16" s="2">
        <v>13</v>
      </c>
      <c r="C16" s="3" t="s">
        <v>27</v>
      </c>
      <c r="D16" s="4">
        <f t="shared" si="0"/>
        <v>0</v>
      </c>
      <c r="E16" s="4">
        <v>0</v>
      </c>
      <c r="F16" s="4">
        <v>0</v>
      </c>
      <c r="G16" s="4">
        <v>0</v>
      </c>
      <c r="H16" s="15">
        <v>44569</v>
      </c>
      <c r="I16" s="15">
        <v>44569</v>
      </c>
      <c r="J16" s="16"/>
    </row>
    <row r="17" spans="1:10" ht="15.6" thickBot="1" x14ac:dyDescent="0.3">
      <c r="A17" s="9"/>
      <c r="B17" s="17">
        <v>14</v>
      </c>
      <c r="C17" s="18" t="s">
        <v>28</v>
      </c>
      <c r="D17" s="19">
        <f t="shared" si="0"/>
        <v>0</v>
      </c>
      <c r="E17" s="19">
        <v>0</v>
      </c>
      <c r="F17" s="19">
        <v>0</v>
      </c>
      <c r="G17" s="19">
        <v>0</v>
      </c>
      <c r="H17" s="20">
        <v>44570</v>
      </c>
      <c r="I17" s="20">
        <v>44570</v>
      </c>
      <c r="J17" s="21"/>
    </row>
    <row r="18" spans="1:10" ht="15.6" thickBot="1" x14ac:dyDescent="0.3">
      <c r="A18" s="9"/>
      <c r="B18" s="2">
        <v>15</v>
      </c>
      <c r="C18" s="3" t="s">
        <v>29</v>
      </c>
      <c r="D18" s="4">
        <f t="shared" si="0"/>
        <v>0</v>
      </c>
      <c r="E18" s="4">
        <v>0</v>
      </c>
      <c r="F18" s="4">
        <v>0</v>
      </c>
      <c r="G18" s="4">
        <v>0</v>
      </c>
      <c r="H18" s="15">
        <v>44571</v>
      </c>
      <c r="I18" s="15">
        <v>44571</v>
      </c>
      <c r="J18" s="16"/>
    </row>
    <row r="19" spans="1:10" ht="15.6" thickBot="1" x14ac:dyDescent="0.3">
      <c r="A19" s="5"/>
      <c r="B19" s="6"/>
      <c r="C19" s="6"/>
      <c r="D19" s="5"/>
      <c r="E19" s="5"/>
      <c r="F19" s="5"/>
      <c r="G19" s="5"/>
      <c r="H19" s="5"/>
      <c r="I19" s="5"/>
      <c r="J19" s="5"/>
    </row>
    <row r="20" spans="1:10" ht="15.6" thickBot="1" x14ac:dyDescent="0.3">
      <c r="A20" s="5"/>
      <c r="B20" s="6"/>
      <c r="C20" s="6"/>
      <c r="D20" s="5"/>
      <c r="E20" s="5"/>
      <c r="F20" s="5"/>
      <c r="G20" s="5"/>
      <c r="H20" s="5"/>
      <c r="I20" s="5"/>
      <c r="J20" s="5"/>
    </row>
    <row r="21" spans="1:10" ht="15.6" thickBot="1" x14ac:dyDescent="0.3">
      <c r="A21" s="5"/>
      <c r="B21" s="6"/>
      <c r="C21" s="6"/>
      <c r="D21" s="5"/>
      <c r="E21" s="5"/>
      <c r="F21" s="5"/>
      <c r="G21" s="5"/>
      <c r="H21" s="5"/>
      <c r="I21" s="5"/>
      <c r="J21" s="5"/>
    </row>
    <row r="22" spans="1:10" ht="16.2" thickBot="1" x14ac:dyDescent="0.3">
      <c r="A22" s="41" t="s">
        <v>8</v>
      </c>
      <c r="B22" s="42"/>
      <c r="C22" s="46"/>
      <c r="D22" s="11"/>
      <c r="E22" s="5"/>
      <c r="F22" s="5"/>
      <c r="G22" s="5"/>
      <c r="H22" s="5"/>
      <c r="I22" s="5"/>
      <c r="J22" s="5"/>
    </row>
    <row r="23" spans="1:10" ht="16.5" customHeight="1" thickBot="1" x14ac:dyDescent="0.3">
      <c r="A23" s="6"/>
      <c r="B23" s="13"/>
      <c r="C23" s="22" t="s">
        <v>9</v>
      </c>
      <c r="D23" s="25">
        <f>SUM(D4:D18)</f>
        <v>0</v>
      </c>
      <c r="E23" s="12"/>
      <c r="F23" s="5"/>
      <c r="G23" s="5"/>
      <c r="H23" s="5"/>
      <c r="I23" s="5"/>
      <c r="J23" s="5"/>
    </row>
    <row r="24" spans="1:10" ht="16.5" customHeight="1" thickBot="1" x14ac:dyDescent="0.3">
      <c r="A24" s="5"/>
      <c r="B24" s="10"/>
      <c r="C24" s="23" t="s">
        <v>10</v>
      </c>
      <c r="D24" s="26">
        <f>COUNTIF('Test Case'!J:J,"Passed")</f>
        <v>0</v>
      </c>
      <c r="E24" s="12"/>
      <c r="F24" s="5"/>
      <c r="G24" s="5"/>
      <c r="H24" s="5"/>
      <c r="I24" s="5"/>
      <c r="J24" s="5"/>
    </row>
    <row r="25" spans="1:10" ht="16.5" customHeight="1" thickBot="1" x14ac:dyDescent="0.3">
      <c r="A25" s="5"/>
      <c r="B25" s="10"/>
      <c r="C25" s="24" t="s">
        <v>11</v>
      </c>
      <c r="D25" s="27">
        <f>COUNTIF('Test Case'!J:J,"Failed")</f>
        <v>0</v>
      </c>
      <c r="E25" s="12"/>
      <c r="F25" s="5"/>
      <c r="G25" s="5"/>
      <c r="H25" s="5"/>
      <c r="I25" s="5"/>
      <c r="J25" s="5"/>
    </row>
    <row r="26" spans="1:10" ht="15.6" thickBot="1" x14ac:dyDescent="0.3">
      <c r="A26" s="5"/>
      <c r="B26" s="5"/>
      <c r="C26" s="38" t="s">
        <v>63</v>
      </c>
      <c r="D26" s="39">
        <f>COUNTIF('Test Case'!J:J,"Blocked")</f>
        <v>0</v>
      </c>
      <c r="E26" s="12"/>
      <c r="F26" s="5"/>
      <c r="G26" s="5"/>
      <c r="H26" s="5"/>
      <c r="I26" s="5"/>
      <c r="J26" s="5"/>
    </row>
    <row r="27" spans="1:10" ht="15.6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ht="16.2" thickBot="1" x14ac:dyDescent="0.3">
      <c r="A28" s="47" t="s">
        <v>12</v>
      </c>
      <c r="B28" s="48"/>
      <c r="C28" s="49"/>
      <c r="D28" s="5"/>
      <c r="E28" s="5"/>
      <c r="F28" s="5"/>
      <c r="G28" s="5"/>
      <c r="H28" s="5"/>
      <c r="I28" s="5"/>
      <c r="J28" s="5"/>
    </row>
    <row r="29" spans="1:10" ht="15.6" thickBot="1" x14ac:dyDescent="0.3">
      <c r="A29" s="6"/>
      <c r="B29" s="6"/>
      <c r="C29" s="6"/>
      <c r="D29" s="5"/>
      <c r="E29" s="5"/>
      <c r="F29" s="5"/>
      <c r="G29" s="5"/>
      <c r="H29" s="5"/>
      <c r="I29" s="5"/>
      <c r="J29" s="5"/>
    </row>
  </sheetData>
  <mergeCells count="11">
    <mergeCell ref="A28:C28"/>
    <mergeCell ref="G2:G3"/>
    <mergeCell ref="H2:I2"/>
    <mergeCell ref="J2:J3"/>
    <mergeCell ref="E2:E3"/>
    <mergeCell ref="F2:F3"/>
    <mergeCell ref="A1:D1"/>
    <mergeCell ref="B2:B3"/>
    <mergeCell ref="C2:C3"/>
    <mergeCell ref="D2:D3"/>
    <mergeCell ref="A22:C2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U88"/>
  <sheetViews>
    <sheetView tabSelected="1" topLeftCell="F1" zoomScale="85" zoomScaleNormal="85" workbookViewId="0">
      <pane ySplit="2" topLeftCell="A3" activePane="bottomLeft" state="frozen"/>
      <selection pane="bottomLeft" activeCell="N4" sqref="N4"/>
    </sheetView>
  </sheetViews>
  <sheetFormatPr defaultColWidth="9.09765625" defaultRowHeight="32.25" customHeight="1" x14ac:dyDescent="0.25"/>
  <cols>
    <col min="1" max="1" width="23" style="35" customWidth="1"/>
    <col min="2" max="2" width="22.296875" style="35" customWidth="1"/>
    <col min="3" max="3" width="47.5" style="35" customWidth="1"/>
    <col min="4" max="4" width="15" style="35" bestFit="1" customWidth="1"/>
    <col min="5" max="5" width="22.19921875" style="35" bestFit="1" customWidth="1"/>
    <col min="6" max="6" width="17.69921875" style="35" bestFit="1" customWidth="1"/>
    <col min="7" max="7" width="48.3984375" style="35" customWidth="1"/>
    <col min="8" max="8" width="26" style="35" bestFit="1" customWidth="1"/>
    <col min="9" max="9" width="22.09765625" style="35" bestFit="1" customWidth="1"/>
    <col min="10" max="10" width="12.5" style="37" customWidth="1"/>
    <col min="11" max="11" width="31.59765625" style="35" customWidth="1"/>
    <col min="12" max="16384" width="9.09765625" style="35"/>
  </cols>
  <sheetData>
    <row r="1" spans="1:21" s="31" customFormat="1" ht="30" x14ac:dyDescent="0.25">
      <c r="A1" s="54" t="s">
        <v>24</v>
      </c>
      <c r="B1" s="54"/>
      <c r="C1" s="54"/>
      <c r="D1" s="54"/>
      <c r="E1" s="54"/>
      <c r="F1" s="54"/>
      <c r="G1" s="54"/>
      <c r="H1" s="54"/>
      <c r="I1" s="54"/>
      <c r="J1" s="54"/>
      <c r="K1" s="54"/>
      <c r="M1" s="62" t="s">
        <v>60</v>
      </c>
      <c r="N1" s="63" t="s">
        <v>61</v>
      </c>
      <c r="O1" s="64" t="s">
        <v>62</v>
      </c>
    </row>
    <row r="2" spans="1:21" s="32" customFormat="1" ht="34.799999999999997" x14ac:dyDescent="0.25">
      <c r="A2" s="29" t="s">
        <v>13</v>
      </c>
      <c r="B2" s="29" t="s">
        <v>14</v>
      </c>
      <c r="C2" s="29" t="s">
        <v>15</v>
      </c>
      <c r="D2" s="29" t="s">
        <v>16</v>
      </c>
      <c r="E2" s="29" t="s">
        <v>17</v>
      </c>
      <c r="F2" s="29" t="s">
        <v>18</v>
      </c>
      <c r="G2" s="30" t="s">
        <v>19</v>
      </c>
      <c r="H2" s="29" t="s">
        <v>20</v>
      </c>
      <c r="I2" s="29" t="s">
        <v>21</v>
      </c>
      <c r="J2" s="29" t="s">
        <v>22</v>
      </c>
      <c r="K2" s="29" t="s">
        <v>23</v>
      </c>
      <c r="M2" s="61">
        <f>COUNTIF(J:J,"Passed")</f>
        <v>0</v>
      </c>
      <c r="N2" s="61">
        <f>COUNTIF('Test Case'!J:J,"Failed")</f>
        <v>0</v>
      </c>
      <c r="O2" s="61">
        <f>COUNTIF('Test Case'!J:J,"Blocked")</f>
        <v>0</v>
      </c>
    </row>
    <row r="3" spans="1:21" s="33" customFormat="1" ht="15.6" customHeight="1" x14ac:dyDescent="0.25">
      <c r="A3" s="58" t="s">
        <v>43</v>
      </c>
      <c r="B3" s="59"/>
      <c r="C3" s="59"/>
      <c r="D3" s="59"/>
      <c r="E3" s="59"/>
      <c r="F3" s="59"/>
      <c r="G3" s="59"/>
      <c r="H3" s="59"/>
      <c r="I3" s="59"/>
      <c r="J3" s="59"/>
      <c r="K3" s="60"/>
      <c r="U3" s="34"/>
    </row>
    <row r="4" spans="1:21" ht="63" customHeight="1" x14ac:dyDescent="0.25">
      <c r="A4" s="14" t="s">
        <v>77</v>
      </c>
      <c r="B4" s="14"/>
      <c r="C4" s="28"/>
      <c r="D4" s="28"/>
      <c r="E4" s="28"/>
      <c r="F4" s="28"/>
      <c r="G4" s="28"/>
      <c r="H4" s="28"/>
      <c r="I4" s="14"/>
      <c r="J4" s="40"/>
      <c r="K4" s="14"/>
    </row>
    <row r="5" spans="1:21" ht="15.6" customHeight="1" x14ac:dyDescent="0.25">
      <c r="A5" s="55" t="s">
        <v>44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21" ht="63" customHeight="1" x14ac:dyDescent="0.25">
      <c r="A6" s="14" t="s">
        <v>78</v>
      </c>
      <c r="B6" s="14"/>
      <c r="C6" s="28"/>
      <c r="D6" s="28"/>
      <c r="E6" s="28"/>
      <c r="F6" s="28"/>
      <c r="G6" s="28"/>
      <c r="H6" s="28"/>
      <c r="I6" s="14"/>
      <c r="J6" s="40"/>
      <c r="K6" s="14"/>
    </row>
    <row r="7" spans="1:21" ht="15.6" customHeight="1" x14ac:dyDescent="0.25">
      <c r="A7" s="55" t="s">
        <v>46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21" ht="63" customHeight="1" x14ac:dyDescent="0.25">
      <c r="A8" s="14" t="s">
        <v>64</v>
      </c>
      <c r="B8" s="14"/>
      <c r="C8" s="28"/>
      <c r="D8" s="28"/>
      <c r="E8" s="28"/>
      <c r="F8" s="28"/>
      <c r="G8" s="28"/>
      <c r="H8" s="28"/>
      <c r="I8" s="28"/>
      <c r="J8" s="40"/>
      <c r="K8" s="14"/>
    </row>
    <row r="9" spans="1:21" ht="15.6" customHeight="1" x14ac:dyDescent="0.25">
      <c r="A9" s="55" t="s">
        <v>47</v>
      </c>
      <c r="B9" s="56"/>
      <c r="C9" s="56"/>
      <c r="D9" s="56"/>
      <c r="E9" s="56"/>
      <c r="F9" s="56"/>
      <c r="G9" s="56"/>
      <c r="H9" s="56"/>
      <c r="I9" s="56"/>
      <c r="J9" s="56"/>
      <c r="K9" s="57"/>
    </row>
    <row r="10" spans="1:21" ht="63" customHeight="1" x14ac:dyDescent="0.25">
      <c r="A10" s="14" t="s">
        <v>65</v>
      </c>
      <c r="B10" s="14"/>
      <c r="C10" s="28"/>
      <c r="D10" s="28"/>
      <c r="E10" s="28"/>
      <c r="F10" s="28"/>
      <c r="G10" s="28"/>
      <c r="H10" s="28"/>
      <c r="I10" s="28"/>
      <c r="J10" s="40"/>
      <c r="K10" s="14"/>
    </row>
    <row r="11" spans="1:21" ht="15.6" customHeight="1" x14ac:dyDescent="0.25">
      <c r="A11" s="55" t="s">
        <v>48</v>
      </c>
      <c r="B11" s="56"/>
      <c r="C11" s="56"/>
      <c r="D11" s="56"/>
      <c r="E11" s="56"/>
      <c r="F11" s="56"/>
      <c r="G11" s="56"/>
      <c r="H11" s="56"/>
      <c r="I11" s="56"/>
      <c r="J11" s="56"/>
      <c r="K11" s="57"/>
    </row>
    <row r="12" spans="1:21" ht="63" customHeight="1" x14ac:dyDescent="0.25">
      <c r="A12" s="14" t="s">
        <v>66</v>
      </c>
      <c r="B12" s="14"/>
      <c r="C12" s="28"/>
      <c r="D12" s="28"/>
      <c r="E12" s="28"/>
      <c r="F12" s="28"/>
      <c r="G12" s="28"/>
      <c r="H12" s="28"/>
      <c r="I12" s="28"/>
      <c r="J12" s="40"/>
      <c r="K12" s="14"/>
    </row>
    <row r="13" spans="1:21" ht="15.6" customHeight="1" x14ac:dyDescent="0.25">
      <c r="A13" s="55" t="s">
        <v>49</v>
      </c>
      <c r="B13" s="56"/>
      <c r="C13" s="56"/>
      <c r="D13" s="56"/>
      <c r="E13" s="56"/>
      <c r="F13" s="56"/>
      <c r="G13" s="56"/>
      <c r="H13" s="56"/>
      <c r="I13" s="56"/>
      <c r="J13" s="56"/>
      <c r="K13" s="57"/>
    </row>
    <row r="14" spans="1:21" ht="63" customHeight="1" x14ac:dyDescent="0.25">
      <c r="A14" s="14" t="s">
        <v>67</v>
      </c>
      <c r="B14" s="14"/>
      <c r="C14" s="28"/>
      <c r="D14" s="28"/>
      <c r="E14" s="28"/>
      <c r="F14" s="28"/>
      <c r="G14" s="28"/>
      <c r="H14" s="28"/>
      <c r="I14" s="28"/>
      <c r="J14" s="40"/>
      <c r="K14" s="14"/>
    </row>
    <row r="15" spans="1:21" ht="15.6" customHeight="1" x14ac:dyDescent="0.25">
      <c r="A15" s="55" t="s">
        <v>51</v>
      </c>
      <c r="B15" s="56"/>
      <c r="C15" s="56"/>
      <c r="D15" s="56"/>
      <c r="E15" s="56"/>
      <c r="F15" s="56"/>
      <c r="G15" s="56"/>
      <c r="H15" s="56"/>
      <c r="I15" s="56"/>
      <c r="J15" s="56"/>
      <c r="K15" s="57"/>
    </row>
    <row r="16" spans="1:21" ht="63" customHeight="1" x14ac:dyDescent="0.25">
      <c r="A16" s="14" t="s">
        <v>68</v>
      </c>
      <c r="B16" s="14"/>
      <c r="C16" s="28"/>
      <c r="D16" s="28"/>
      <c r="E16" s="28"/>
      <c r="F16" s="28"/>
      <c r="G16" s="28"/>
      <c r="H16" s="28"/>
      <c r="I16" s="28"/>
      <c r="J16" s="40"/>
      <c r="K16" s="14"/>
    </row>
    <row r="17" spans="1:11" ht="15.6" customHeight="1" x14ac:dyDescent="0.25">
      <c r="A17" s="55" t="s">
        <v>54</v>
      </c>
      <c r="B17" s="56"/>
      <c r="C17" s="56"/>
      <c r="D17" s="56"/>
      <c r="E17" s="56"/>
      <c r="F17" s="56"/>
      <c r="G17" s="56"/>
      <c r="H17" s="56"/>
      <c r="I17" s="56"/>
      <c r="J17" s="56"/>
      <c r="K17" s="57"/>
    </row>
    <row r="18" spans="1:11" ht="63" customHeight="1" x14ac:dyDescent="0.25">
      <c r="A18" s="14" t="s">
        <v>69</v>
      </c>
      <c r="B18" s="14"/>
      <c r="C18" s="28"/>
      <c r="D18" s="28"/>
      <c r="E18" s="28"/>
      <c r="F18" s="28"/>
      <c r="G18" s="28"/>
      <c r="H18" s="28"/>
      <c r="I18" s="28"/>
      <c r="J18" s="40"/>
      <c r="K18" s="14"/>
    </row>
    <row r="19" spans="1:11" ht="15.6" customHeight="1" x14ac:dyDescent="0.25">
      <c r="A19" s="55" t="s">
        <v>53</v>
      </c>
      <c r="B19" s="56"/>
      <c r="C19" s="56"/>
      <c r="D19" s="56"/>
      <c r="E19" s="56"/>
      <c r="F19" s="56"/>
      <c r="G19" s="56"/>
      <c r="H19" s="56"/>
      <c r="I19" s="56"/>
      <c r="J19" s="56"/>
      <c r="K19" s="57"/>
    </row>
    <row r="20" spans="1:11" ht="63" customHeight="1" x14ac:dyDescent="0.25">
      <c r="A20" s="14" t="s">
        <v>70</v>
      </c>
      <c r="B20" s="14"/>
      <c r="C20" s="28"/>
      <c r="D20" s="28"/>
      <c r="E20" s="28"/>
      <c r="F20" s="28"/>
      <c r="G20" s="28"/>
      <c r="H20" s="28"/>
      <c r="I20" s="28"/>
      <c r="J20" s="40"/>
      <c r="K20" s="14"/>
    </row>
    <row r="21" spans="1:11" ht="15.6" customHeight="1" x14ac:dyDescent="0.25">
      <c r="A21" s="55" t="s">
        <v>52</v>
      </c>
      <c r="B21" s="56"/>
      <c r="C21" s="56"/>
      <c r="D21" s="56"/>
      <c r="E21" s="56"/>
      <c r="F21" s="56"/>
      <c r="G21" s="56"/>
      <c r="H21" s="56"/>
      <c r="I21" s="56"/>
      <c r="J21" s="56"/>
      <c r="K21" s="57"/>
    </row>
    <row r="22" spans="1:11" ht="63" customHeight="1" x14ac:dyDescent="0.25">
      <c r="A22" s="14" t="s">
        <v>76</v>
      </c>
      <c r="B22" s="14"/>
      <c r="C22" s="28"/>
      <c r="D22" s="28"/>
      <c r="E22" s="28"/>
      <c r="F22" s="28"/>
      <c r="G22" s="28"/>
      <c r="H22" s="28"/>
      <c r="I22" s="28"/>
      <c r="J22" s="40"/>
      <c r="K22" s="14"/>
    </row>
    <row r="23" spans="1:11" ht="15.6" customHeight="1" x14ac:dyDescent="0.25">
      <c r="A23" s="55" t="s">
        <v>55</v>
      </c>
      <c r="B23" s="56"/>
      <c r="C23" s="56"/>
      <c r="D23" s="56"/>
      <c r="E23" s="56"/>
      <c r="F23" s="56"/>
      <c r="G23" s="56"/>
      <c r="H23" s="56"/>
      <c r="I23" s="56"/>
      <c r="J23" s="56"/>
      <c r="K23" s="57"/>
    </row>
    <row r="24" spans="1:11" ht="63" customHeight="1" x14ac:dyDescent="0.25">
      <c r="A24" s="14" t="s">
        <v>71</v>
      </c>
      <c r="B24" s="14"/>
      <c r="C24" s="28"/>
      <c r="D24" s="28"/>
      <c r="E24" s="28"/>
      <c r="F24" s="28"/>
      <c r="G24" s="28"/>
      <c r="H24" s="28"/>
      <c r="I24" s="28"/>
      <c r="J24" s="40"/>
      <c r="K24" s="14"/>
    </row>
    <row r="25" spans="1:11" ht="15.6" customHeight="1" x14ac:dyDescent="0.25">
      <c r="A25" s="55" t="s">
        <v>57</v>
      </c>
      <c r="B25" s="56"/>
      <c r="C25" s="56"/>
      <c r="D25" s="56"/>
      <c r="E25" s="56"/>
      <c r="F25" s="56"/>
      <c r="G25" s="56"/>
      <c r="H25" s="56"/>
      <c r="I25" s="56"/>
      <c r="J25" s="56"/>
      <c r="K25" s="57"/>
    </row>
    <row r="26" spans="1:11" ht="63" customHeight="1" x14ac:dyDescent="0.25">
      <c r="A26" s="14" t="s">
        <v>72</v>
      </c>
      <c r="B26" s="14"/>
      <c r="C26" s="28"/>
      <c r="D26" s="28"/>
      <c r="E26" s="28"/>
      <c r="F26" s="28"/>
      <c r="G26" s="28"/>
      <c r="H26" s="28"/>
      <c r="I26" s="28"/>
      <c r="J26" s="40"/>
      <c r="K26" s="14"/>
    </row>
    <row r="27" spans="1:11" ht="15.6" customHeight="1" x14ac:dyDescent="0.25">
      <c r="A27" s="55" t="s">
        <v>58</v>
      </c>
      <c r="B27" s="56"/>
      <c r="C27" s="56"/>
      <c r="D27" s="56"/>
      <c r="E27" s="56"/>
      <c r="F27" s="56"/>
      <c r="G27" s="56"/>
      <c r="H27" s="56"/>
      <c r="I27" s="56"/>
      <c r="J27" s="56"/>
      <c r="K27" s="57"/>
    </row>
    <row r="28" spans="1:11" ht="63" customHeight="1" x14ac:dyDescent="0.25">
      <c r="A28" s="14" t="s">
        <v>73</v>
      </c>
      <c r="B28" s="14"/>
      <c r="C28" s="28"/>
      <c r="D28" s="28"/>
      <c r="E28" s="28"/>
      <c r="F28" s="28"/>
      <c r="G28" s="28"/>
      <c r="H28" s="28"/>
      <c r="I28" s="28"/>
      <c r="J28" s="40"/>
      <c r="K28" s="14"/>
    </row>
    <row r="29" spans="1:11" ht="15.6" customHeight="1" x14ac:dyDescent="0.25">
      <c r="A29" s="55" t="s">
        <v>59</v>
      </c>
      <c r="B29" s="56"/>
      <c r="C29" s="56"/>
      <c r="D29" s="56"/>
      <c r="E29" s="56"/>
      <c r="F29" s="56"/>
      <c r="G29" s="56"/>
      <c r="H29" s="56"/>
      <c r="I29" s="56"/>
      <c r="J29" s="56"/>
      <c r="K29" s="57"/>
    </row>
    <row r="30" spans="1:11" ht="63" customHeight="1" x14ac:dyDescent="0.25">
      <c r="A30" s="14" t="s">
        <v>74</v>
      </c>
      <c r="B30" s="14"/>
      <c r="C30" s="28"/>
      <c r="D30" s="28"/>
      <c r="E30" s="28"/>
      <c r="F30" s="28"/>
      <c r="G30" s="28"/>
      <c r="H30" s="28"/>
      <c r="I30" s="28"/>
      <c r="J30" s="40"/>
      <c r="K30" s="14"/>
    </row>
    <row r="31" spans="1:11" ht="15.6" customHeight="1" x14ac:dyDescent="0.25">
      <c r="A31" s="55" t="s">
        <v>56</v>
      </c>
      <c r="B31" s="56"/>
      <c r="C31" s="56"/>
      <c r="D31" s="56"/>
      <c r="E31" s="56"/>
      <c r="F31" s="56"/>
      <c r="G31" s="56"/>
      <c r="H31" s="56"/>
      <c r="I31" s="56"/>
      <c r="J31" s="56"/>
      <c r="K31" s="57"/>
    </row>
    <row r="32" spans="1:11" ht="63" customHeight="1" x14ac:dyDescent="0.25">
      <c r="A32" s="14" t="s">
        <v>75</v>
      </c>
      <c r="B32" s="14"/>
      <c r="C32" s="28"/>
      <c r="D32" s="28"/>
      <c r="E32" s="28"/>
      <c r="F32" s="28"/>
      <c r="G32" s="28"/>
      <c r="H32" s="28"/>
      <c r="I32" s="28"/>
      <c r="J32" s="40"/>
      <c r="K32" s="14"/>
    </row>
    <row r="33" spans="10:10" ht="63" customHeight="1" x14ac:dyDescent="0.25">
      <c r="J33" s="35"/>
    </row>
    <row r="34" spans="10:10" ht="63" customHeight="1" x14ac:dyDescent="0.25">
      <c r="J34" s="35"/>
    </row>
    <row r="35" spans="10:10" ht="63" customHeight="1" x14ac:dyDescent="0.25">
      <c r="J35" s="35"/>
    </row>
    <row r="36" spans="10:10" ht="63" customHeight="1" x14ac:dyDescent="0.25">
      <c r="J36" s="35"/>
    </row>
    <row r="37" spans="10:10" ht="63" customHeight="1" x14ac:dyDescent="0.25">
      <c r="J37" s="35"/>
    </row>
    <row r="38" spans="10:10" ht="63" customHeight="1" x14ac:dyDescent="0.25">
      <c r="J38" s="35"/>
    </row>
    <row r="39" spans="10:10" ht="63" customHeight="1" x14ac:dyDescent="0.25">
      <c r="J39" s="35"/>
    </row>
    <row r="40" spans="10:10" ht="63" customHeight="1" x14ac:dyDescent="0.25">
      <c r="J40" s="35"/>
    </row>
    <row r="41" spans="10:10" ht="63" customHeight="1" x14ac:dyDescent="0.25">
      <c r="J41" s="35"/>
    </row>
    <row r="42" spans="10:10" ht="63" customHeight="1" x14ac:dyDescent="0.25">
      <c r="J42" s="35"/>
    </row>
    <row r="43" spans="10:10" ht="63" customHeight="1" x14ac:dyDescent="0.25">
      <c r="J43" s="35"/>
    </row>
    <row r="44" spans="10:10" ht="63" customHeight="1" x14ac:dyDescent="0.25">
      <c r="J44" s="35"/>
    </row>
    <row r="45" spans="10:10" ht="63" customHeight="1" x14ac:dyDescent="0.25">
      <c r="J45" s="35"/>
    </row>
    <row r="46" spans="10:10" ht="63" customHeight="1" x14ac:dyDescent="0.25">
      <c r="J46" s="35"/>
    </row>
    <row r="47" spans="10:10" ht="63" customHeight="1" x14ac:dyDescent="0.25">
      <c r="J47" s="35"/>
    </row>
    <row r="48" spans="10:10" ht="63" customHeight="1" x14ac:dyDescent="0.25">
      <c r="J48" s="35"/>
    </row>
    <row r="49" spans="10:10" ht="63" customHeight="1" x14ac:dyDescent="0.25">
      <c r="J49" s="35"/>
    </row>
    <row r="50" spans="10:10" ht="63" customHeight="1" x14ac:dyDescent="0.25">
      <c r="J50" s="35"/>
    </row>
    <row r="51" spans="10:10" ht="63" customHeight="1" x14ac:dyDescent="0.25">
      <c r="J51" s="35"/>
    </row>
    <row r="52" spans="10:10" ht="63" customHeight="1" x14ac:dyDescent="0.25">
      <c r="J52" s="35"/>
    </row>
    <row r="53" spans="10:10" ht="63" customHeight="1" x14ac:dyDescent="0.25">
      <c r="J53" s="35"/>
    </row>
    <row r="54" spans="10:10" ht="63" customHeight="1" x14ac:dyDescent="0.25">
      <c r="J54" s="35"/>
    </row>
    <row r="55" spans="10:10" ht="63" customHeight="1" x14ac:dyDescent="0.25">
      <c r="J55" s="35"/>
    </row>
    <row r="56" spans="10:10" ht="63" customHeight="1" x14ac:dyDescent="0.25">
      <c r="J56" s="35"/>
    </row>
    <row r="57" spans="10:10" ht="63" customHeight="1" x14ac:dyDescent="0.25">
      <c r="J57" s="35"/>
    </row>
    <row r="58" spans="10:10" ht="63" customHeight="1" x14ac:dyDescent="0.25">
      <c r="J58" s="35"/>
    </row>
    <row r="59" spans="10:10" ht="63" customHeight="1" x14ac:dyDescent="0.25">
      <c r="J59" s="35"/>
    </row>
    <row r="60" spans="10:10" ht="63" customHeight="1" x14ac:dyDescent="0.25">
      <c r="J60" s="35"/>
    </row>
    <row r="61" spans="10:10" ht="63" customHeight="1" x14ac:dyDescent="0.25">
      <c r="J61" s="35"/>
    </row>
    <row r="62" spans="10:10" ht="63" customHeight="1" x14ac:dyDescent="0.25">
      <c r="J62" s="35"/>
    </row>
    <row r="63" spans="10:10" ht="63" customHeight="1" x14ac:dyDescent="0.25">
      <c r="J63" s="35"/>
    </row>
    <row r="64" spans="10:10" ht="63" customHeight="1" x14ac:dyDescent="0.25">
      <c r="J64" s="35"/>
    </row>
    <row r="65" spans="10:10" ht="63" customHeight="1" x14ac:dyDescent="0.25">
      <c r="J65" s="35"/>
    </row>
    <row r="66" spans="10:10" ht="63" customHeight="1" x14ac:dyDescent="0.25">
      <c r="J66" s="35"/>
    </row>
    <row r="67" spans="10:10" ht="63" customHeight="1" x14ac:dyDescent="0.25">
      <c r="J67" s="35"/>
    </row>
    <row r="68" spans="10:10" ht="63" customHeight="1" x14ac:dyDescent="0.25">
      <c r="J68" s="35"/>
    </row>
    <row r="69" spans="10:10" ht="63" customHeight="1" x14ac:dyDescent="0.25">
      <c r="J69" s="35"/>
    </row>
    <row r="70" spans="10:10" ht="63" customHeight="1" x14ac:dyDescent="0.25">
      <c r="J70" s="35"/>
    </row>
    <row r="71" spans="10:10" ht="63" customHeight="1" x14ac:dyDescent="0.25">
      <c r="J71" s="35"/>
    </row>
    <row r="72" spans="10:10" ht="63" customHeight="1" x14ac:dyDescent="0.25">
      <c r="J72" s="35"/>
    </row>
    <row r="73" spans="10:10" ht="63" customHeight="1" x14ac:dyDescent="0.25">
      <c r="J73" s="35"/>
    </row>
    <row r="74" spans="10:10" ht="63" customHeight="1" x14ac:dyDescent="0.25">
      <c r="J74" s="35"/>
    </row>
    <row r="75" spans="10:10" ht="63" customHeight="1" x14ac:dyDescent="0.25">
      <c r="J75" s="35"/>
    </row>
    <row r="76" spans="10:10" ht="63" customHeight="1" x14ac:dyDescent="0.25">
      <c r="J76" s="35"/>
    </row>
    <row r="77" spans="10:10" ht="63" customHeight="1" x14ac:dyDescent="0.25">
      <c r="J77" s="35"/>
    </row>
    <row r="78" spans="10:10" ht="63" customHeight="1" x14ac:dyDescent="0.25">
      <c r="J78" s="35"/>
    </row>
    <row r="79" spans="10:10" ht="63" customHeight="1" x14ac:dyDescent="0.25">
      <c r="J79" s="35"/>
    </row>
    <row r="80" spans="10:10" ht="63" customHeight="1" x14ac:dyDescent="0.25">
      <c r="J80" s="35"/>
    </row>
    <row r="81" spans="1:11" ht="63" customHeight="1" x14ac:dyDescent="0.25">
      <c r="J81" s="35"/>
    </row>
    <row r="82" spans="1:11" ht="63" customHeight="1" x14ac:dyDescent="0.25">
      <c r="J82" s="35"/>
    </row>
    <row r="83" spans="1:11" ht="63" customHeight="1" x14ac:dyDescent="0.25">
      <c r="J83" s="35"/>
    </row>
    <row r="84" spans="1:11" ht="63" customHeight="1" x14ac:dyDescent="0.25">
      <c r="J84" s="35"/>
    </row>
    <row r="85" spans="1:11" ht="63" customHeight="1" x14ac:dyDescent="0.25">
      <c r="J85" s="35"/>
    </row>
    <row r="86" spans="1:11" ht="63" customHeight="1" x14ac:dyDescent="0.25">
      <c r="J86" s="35"/>
    </row>
    <row r="87" spans="1:11" ht="63" customHeight="1" x14ac:dyDescent="0.25">
      <c r="J87" s="35"/>
    </row>
    <row r="88" spans="1:11" ht="63" customHeight="1" x14ac:dyDescent="0.25">
      <c r="A88" s="14"/>
      <c r="B88" s="14"/>
      <c r="C88" s="28"/>
      <c r="D88" s="28"/>
      <c r="E88" s="28"/>
      <c r="F88" s="28"/>
      <c r="G88" s="28"/>
      <c r="H88" s="28"/>
      <c r="I88" s="28"/>
      <c r="J88" s="36"/>
      <c r="K88" s="14"/>
    </row>
  </sheetData>
  <autoFilter ref="A2:K88" xr:uid="{00000000-0009-0000-0000-000001000000}"/>
  <mergeCells count="16">
    <mergeCell ref="A1:K1"/>
    <mergeCell ref="A31:K31"/>
    <mergeCell ref="A9:K9"/>
    <mergeCell ref="A7:K7"/>
    <mergeCell ref="A5:K5"/>
    <mergeCell ref="A3:K3"/>
    <mergeCell ref="A21:K21"/>
    <mergeCell ref="A23:K23"/>
    <mergeCell ref="A25:K25"/>
    <mergeCell ref="A27:K27"/>
    <mergeCell ref="A29:K29"/>
    <mergeCell ref="A11:K11"/>
    <mergeCell ref="A13:K13"/>
    <mergeCell ref="A15:K15"/>
    <mergeCell ref="A17:K17"/>
    <mergeCell ref="A19:K19"/>
  </mergeCells>
  <conditionalFormatting sqref="K4 K6 K8 K10 K12 K14 K16 K18 K1">
    <cfRule type="containsText" dxfId="113" priority="267" operator="containsText" text="Blocked">
      <formula>NOT(ISERROR(SEARCH("Blocked",K1)))</formula>
    </cfRule>
  </conditionalFormatting>
  <conditionalFormatting sqref="K4 K6 K8 K10 K12 K14 K16 K18">
    <cfRule type="containsText" dxfId="112" priority="265" operator="containsText" text="Failed">
      <formula>NOT(ISERROR(SEARCH("Failed",K4)))</formula>
    </cfRule>
    <cfRule type="containsText" dxfId="111" priority="266" operator="containsText" text="Passed">
      <formula>NOT(ISERROR(SEARCH("Passed",K4)))</formula>
    </cfRule>
  </conditionalFormatting>
  <conditionalFormatting sqref="K20">
    <cfRule type="containsText" dxfId="110" priority="261" operator="containsText" text="Blocked">
      <formula>NOT(ISERROR(SEARCH("Blocked",K20)))</formula>
    </cfRule>
  </conditionalFormatting>
  <conditionalFormatting sqref="K20">
    <cfRule type="containsText" dxfId="109" priority="259" operator="containsText" text="Failed">
      <formula>NOT(ISERROR(SEARCH("Failed",K20)))</formula>
    </cfRule>
    <cfRule type="containsText" dxfId="108" priority="260" operator="containsText" text="Passed">
      <formula>NOT(ISERROR(SEARCH("Passed",K20)))</formula>
    </cfRule>
  </conditionalFormatting>
  <conditionalFormatting sqref="K22 K24 K26 K28">
    <cfRule type="containsText" dxfId="107" priority="255" operator="containsText" text="Blocked">
      <formula>NOT(ISERROR(SEARCH("Blocked",K22)))</formula>
    </cfRule>
  </conditionalFormatting>
  <conditionalFormatting sqref="K22 K24 K26 K28">
    <cfRule type="containsText" dxfId="106" priority="253" operator="containsText" text="Failed">
      <formula>NOT(ISERROR(SEARCH("Failed",K22)))</formula>
    </cfRule>
    <cfRule type="containsText" dxfId="105" priority="254" operator="containsText" text="Passed">
      <formula>NOT(ISERROR(SEARCH("Passed",K22)))</formula>
    </cfRule>
  </conditionalFormatting>
  <conditionalFormatting sqref="K30">
    <cfRule type="containsText" dxfId="104" priority="249" operator="containsText" text="Blocked">
      <formula>NOT(ISERROR(SEARCH("Blocked",K30)))</formula>
    </cfRule>
  </conditionalFormatting>
  <conditionalFormatting sqref="K30">
    <cfRule type="containsText" dxfId="103" priority="247" operator="containsText" text="Failed">
      <formula>NOT(ISERROR(SEARCH("Failed",K30)))</formula>
    </cfRule>
    <cfRule type="containsText" dxfId="102" priority="248" operator="containsText" text="Passed">
      <formula>NOT(ISERROR(SEARCH("Passed",K30)))</formula>
    </cfRule>
  </conditionalFormatting>
  <conditionalFormatting sqref="K32">
    <cfRule type="containsText" dxfId="101" priority="243" operator="containsText" text="Blocked">
      <formula>NOT(ISERROR(SEARCH("Blocked",K32)))</formula>
    </cfRule>
  </conditionalFormatting>
  <conditionalFormatting sqref="K32">
    <cfRule type="containsText" dxfId="100" priority="241" operator="containsText" text="Failed">
      <formula>NOT(ISERROR(SEARCH("Failed",K32)))</formula>
    </cfRule>
    <cfRule type="containsText" dxfId="99" priority="242" operator="containsText" text="Passed">
      <formula>NOT(ISERROR(SEARCH("Passed",K32)))</formula>
    </cfRule>
  </conditionalFormatting>
  <conditionalFormatting sqref="K88">
    <cfRule type="containsText" dxfId="98" priority="189" operator="containsText" text="Blocked">
      <formula>NOT(ISERROR(SEARCH("Blocked",K88)))</formula>
    </cfRule>
  </conditionalFormatting>
  <conditionalFormatting sqref="K88">
    <cfRule type="containsText" dxfId="97" priority="187" operator="containsText" text="Failed">
      <formula>NOT(ISERROR(SEARCH("Failed",K88)))</formula>
    </cfRule>
    <cfRule type="containsText" dxfId="96" priority="188" operator="containsText" text="Passed">
      <formula>NOT(ISERROR(SEARCH("Passed",K88)))</formula>
    </cfRule>
  </conditionalFormatting>
  <conditionalFormatting sqref="J1 J3 J5 J7 J9 J11 J13 J15 J17 J19">
    <cfRule type="containsText" dxfId="95" priority="186" operator="containsText" text="Blocked">
      <formula>NOT(ISERROR(SEARCH("Blocked",J1)))</formula>
    </cfRule>
  </conditionalFormatting>
  <conditionalFormatting sqref="J3 J5 J7 J9 J11 J13 J15 J17 J19">
    <cfRule type="containsText" dxfId="94" priority="184" operator="containsText" text="Failed">
      <formula>NOT(ISERROR(SEARCH("Failed",J3)))</formula>
    </cfRule>
    <cfRule type="containsText" dxfId="93" priority="185" operator="containsText" text="Passed">
      <formula>NOT(ISERROR(SEARCH("Passed",J3)))</formula>
    </cfRule>
  </conditionalFormatting>
  <conditionalFormatting sqref="J31">
    <cfRule type="containsText" dxfId="92" priority="168" operator="containsText" text="Blocked">
      <formula>NOT(ISERROR(SEARCH("Blocked",J31)))</formula>
    </cfRule>
  </conditionalFormatting>
  <conditionalFormatting sqref="J31">
    <cfRule type="containsText" dxfId="91" priority="166" operator="containsText" text="Failed">
      <formula>NOT(ISERROR(SEARCH("Failed",J31)))</formula>
    </cfRule>
    <cfRule type="containsText" dxfId="90" priority="167" operator="containsText" text="Passed">
      <formula>NOT(ISERROR(SEARCH("Passed",J31)))</formula>
    </cfRule>
  </conditionalFormatting>
  <conditionalFormatting sqref="J21">
    <cfRule type="containsText" dxfId="89" priority="180" operator="containsText" text="Blocked">
      <formula>NOT(ISERROR(SEARCH("Blocked",J21)))</formula>
    </cfRule>
  </conditionalFormatting>
  <conditionalFormatting sqref="J21">
    <cfRule type="containsText" dxfId="88" priority="178" operator="containsText" text="Failed">
      <formula>NOT(ISERROR(SEARCH("Failed",J21)))</formula>
    </cfRule>
    <cfRule type="containsText" dxfId="87" priority="179" operator="containsText" text="Passed">
      <formula>NOT(ISERROR(SEARCH("Passed",J21)))</formula>
    </cfRule>
  </conditionalFormatting>
  <conditionalFormatting sqref="J23 J25 J27">
    <cfRule type="containsText" dxfId="86" priority="177" operator="containsText" text="Blocked">
      <formula>NOT(ISERROR(SEARCH("Blocked",J23)))</formula>
    </cfRule>
  </conditionalFormatting>
  <conditionalFormatting sqref="J23 J25 J27">
    <cfRule type="containsText" dxfId="85" priority="175" operator="containsText" text="Failed">
      <formula>NOT(ISERROR(SEARCH("Failed",J23)))</formula>
    </cfRule>
    <cfRule type="containsText" dxfId="84" priority="176" operator="containsText" text="Passed">
      <formula>NOT(ISERROR(SEARCH("Passed",J23)))</formula>
    </cfRule>
  </conditionalFormatting>
  <conditionalFormatting sqref="J29">
    <cfRule type="containsText" dxfId="83" priority="174" operator="containsText" text="Blocked">
      <formula>NOT(ISERROR(SEARCH("Blocked",J29)))</formula>
    </cfRule>
  </conditionalFormatting>
  <conditionalFormatting sqref="J29">
    <cfRule type="containsText" dxfId="82" priority="172" operator="containsText" text="Failed">
      <formula>NOT(ISERROR(SEARCH("Failed",J29)))</formula>
    </cfRule>
    <cfRule type="containsText" dxfId="81" priority="173" operator="containsText" text="Passed">
      <formula>NOT(ISERROR(SEARCH("Passed",J29)))</formula>
    </cfRule>
  </conditionalFormatting>
  <conditionalFormatting sqref="J88">
    <cfRule type="containsText" dxfId="80" priority="123" operator="containsText" text="Blocked">
      <formula>NOT(ISERROR(SEARCH("Blocked",J88)))</formula>
    </cfRule>
  </conditionalFormatting>
  <conditionalFormatting sqref="J88">
    <cfRule type="containsText" dxfId="79" priority="121" operator="containsText" text="Failed">
      <formula>NOT(ISERROR(SEARCH("Failed",J88)))</formula>
    </cfRule>
    <cfRule type="containsText" dxfId="78" priority="122" operator="containsText" text="Passed">
      <formula>NOT(ISERROR(SEARCH("Passed",J88)))</formula>
    </cfRule>
  </conditionalFormatting>
  <conditionalFormatting sqref="J4">
    <cfRule type="containsText" dxfId="77" priority="57" operator="containsText" text="Blocked">
      <formula>NOT(ISERROR(SEARCH("Blocked",J4)))</formula>
    </cfRule>
    <cfRule type="cellIs" dxfId="76" priority="58" operator="equal">
      <formula>"Failed"</formula>
    </cfRule>
    <cfRule type="cellIs" dxfId="75" priority="59" operator="equal">
      <formula>"Passed"</formula>
    </cfRule>
    <cfRule type="containsText" dxfId="74" priority="60" operator="containsText" text="Passed">
      <formula>NOT(ISERROR(SEARCH("Passed",J4)))</formula>
    </cfRule>
    <cfRule type="containsText" dxfId="73" priority="120" operator="containsText" text="Blocked">
      <formula>NOT(ISERROR(SEARCH("Blocked",J4)))</formula>
    </cfRule>
  </conditionalFormatting>
  <conditionalFormatting sqref="J4">
    <cfRule type="containsText" dxfId="72" priority="118" operator="containsText" text="Failed">
      <formula>NOT(ISERROR(SEARCH("Failed",J4)))</formula>
    </cfRule>
    <cfRule type="containsText" dxfId="71" priority="119" operator="containsText" text="Passed">
      <formula>NOT(ISERROR(SEARCH("Passed",J4)))</formula>
    </cfRule>
  </conditionalFormatting>
  <conditionalFormatting sqref="J6">
    <cfRule type="containsText" dxfId="55" priority="50" operator="containsText" text="Blocked">
      <formula>NOT(ISERROR(SEARCH("Blocked",J6)))</formula>
    </cfRule>
    <cfRule type="cellIs" dxfId="54" priority="51" operator="equal">
      <formula>"Failed"</formula>
    </cfRule>
    <cfRule type="cellIs" dxfId="53" priority="52" operator="equal">
      <formula>"Passed"</formula>
    </cfRule>
    <cfRule type="containsText" dxfId="52" priority="53" operator="containsText" text="Passed">
      <formula>NOT(ISERROR(SEARCH("Passed",J6)))</formula>
    </cfRule>
    <cfRule type="containsText" dxfId="51" priority="56" operator="containsText" text="Blocked">
      <formula>NOT(ISERROR(SEARCH("Blocked",J6)))</formula>
    </cfRule>
  </conditionalFormatting>
  <conditionalFormatting sqref="J6">
    <cfRule type="containsText" dxfId="50" priority="54" operator="containsText" text="Failed">
      <formula>NOT(ISERROR(SEARCH("Failed",J6)))</formula>
    </cfRule>
    <cfRule type="containsText" dxfId="49" priority="55" operator="containsText" text="Passed">
      <formula>NOT(ISERROR(SEARCH("Passed",J6)))</formula>
    </cfRule>
  </conditionalFormatting>
  <conditionalFormatting sqref="J8">
    <cfRule type="containsText" dxfId="48" priority="43" operator="containsText" text="Blocked">
      <formula>NOT(ISERROR(SEARCH("Blocked",J8)))</formula>
    </cfRule>
    <cfRule type="cellIs" dxfId="47" priority="44" operator="equal">
      <formula>"Failed"</formula>
    </cfRule>
    <cfRule type="cellIs" dxfId="46" priority="45" operator="equal">
      <formula>"Passed"</formula>
    </cfRule>
    <cfRule type="containsText" dxfId="45" priority="46" operator="containsText" text="Passed">
      <formula>NOT(ISERROR(SEARCH("Passed",J8)))</formula>
    </cfRule>
    <cfRule type="containsText" dxfId="44" priority="49" operator="containsText" text="Blocked">
      <formula>NOT(ISERROR(SEARCH("Blocked",J8)))</formula>
    </cfRule>
  </conditionalFormatting>
  <conditionalFormatting sqref="J8">
    <cfRule type="containsText" dxfId="43" priority="47" operator="containsText" text="Failed">
      <formula>NOT(ISERROR(SEARCH("Failed",J8)))</formula>
    </cfRule>
    <cfRule type="containsText" dxfId="42" priority="48" operator="containsText" text="Passed">
      <formula>NOT(ISERROR(SEARCH("Passed",J8)))</formula>
    </cfRule>
  </conditionalFormatting>
  <conditionalFormatting sqref="J10">
    <cfRule type="containsText" dxfId="41" priority="36" operator="containsText" text="Blocked">
      <formula>NOT(ISERROR(SEARCH("Blocked",J10)))</formula>
    </cfRule>
    <cfRule type="cellIs" dxfId="40" priority="37" operator="equal">
      <formula>"Failed"</formula>
    </cfRule>
    <cfRule type="cellIs" dxfId="39" priority="38" operator="equal">
      <formula>"Passed"</formula>
    </cfRule>
    <cfRule type="containsText" dxfId="38" priority="39" operator="containsText" text="Passed">
      <formula>NOT(ISERROR(SEARCH("Passed",J10)))</formula>
    </cfRule>
    <cfRule type="containsText" dxfId="37" priority="42" operator="containsText" text="Blocked">
      <formula>NOT(ISERROR(SEARCH("Blocked",J10)))</formula>
    </cfRule>
  </conditionalFormatting>
  <conditionalFormatting sqref="J10">
    <cfRule type="containsText" dxfId="36" priority="40" operator="containsText" text="Failed">
      <formula>NOT(ISERROR(SEARCH("Failed",J10)))</formula>
    </cfRule>
    <cfRule type="containsText" dxfId="35" priority="41" operator="containsText" text="Passed">
      <formula>NOT(ISERROR(SEARCH("Passed",J10)))</formula>
    </cfRule>
  </conditionalFormatting>
  <conditionalFormatting sqref="J12">
    <cfRule type="containsText" dxfId="34" priority="29" operator="containsText" text="Blocked">
      <formula>NOT(ISERROR(SEARCH("Blocked",J12)))</formula>
    </cfRule>
    <cfRule type="cellIs" dxfId="33" priority="30" operator="equal">
      <formula>"Failed"</formula>
    </cfRule>
    <cfRule type="cellIs" dxfId="32" priority="31" operator="equal">
      <formula>"Passed"</formula>
    </cfRule>
    <cfRule type="containsText" dxfId="31" priority="32" operator="containsText" text="Passed">
      <formula>NOT(ISERROR(SEARCH("Passed",J12)))</formula>
    </cfRule>
    <cfRule type="containsText" dxfId="30" priority="35" operator="containsText" text="Blocked">
      <formula>NOT(ISERROR(SEARCH("Blocked",J12)))</formula>
    </cfRule>
  </conditionalFormatting>
  <conditionalFormatting sqref="J12">
    <cfRule type="containsText" dxfId="29" priority="33" operator="containsText" text="Failed">
      <formula>NOT(ISERROR(SEARCH("Failed",J12)))</formula>
    </cfRule>
    <cfRule type="containsText" dxfId="28" priority="34" operator="containsText" text="Passed">
      <formula>NOT(ISERROR(SEARCH("Passed",J12)))</formula>
    </cfRule>
  </conditionalFormatting>
  <conditionalFormatting sqref="J14">
    <cfRule type="containsText" dxfId="27" priority="22" operator="containsText" text="Blocked">
      <formula>NOT(ISERROR(SEARCH("Blocked",J14)))</formula>
    </cfRule>
    <cfRule type="cellIs" dxfId="26" priority="23" operator="equal">
      <formula>"Failed"</formula>
    </cfRule>
    <cfRule type="cellIs" dxfId="25" priority="24" operator="equal">
      <formula>"Passed"</formula>
    </cfRule>
    <cfRule type="containsText" dxfId="24" priority="25" operator="containsText" text="Passed">
      <formula>NOT(ISERROR(SEARCH("Passed",J14)))</formula>
    </cfRule>
    <cfRule type="containsText" dxfId="23" priority="28" operator="containsText" text="Blocked">
      <formula>NOT(ISERROR(SEARCH("Blocked",J14)))</formula>
    </cfRule>
  </conditionalFormatting>
  <conditionalFormatting sqref="J14">
    <cfRule type="containsText" dxfId="22" priority="26" operator="containsText" text="Failed">
      <formula>NOT(ISERROR(SEARCH("Failed",J14)))</formula>
    </cfRule>
    <cfRule type="containsText" dxfId="21" priority="27" operator="containsText" text="Passed">
      <formula>NOT(ISERROR(SEARCH("Passed",J14)))</formula>
    </cfRule>
  </conditionalFormatting>
  <conditionalFormatting sqref="J16">
    <cfRule type="containsText" dxfId="20" priority="15" operator="containsText" text="Blocked">
      <formula>NOT(ISERROR(SEARCH("Blocked",J16)))</formula>
    </cfRule>
    <cfRule type="cellIs" dxfId="19" priority="16" operator="equal">
      <formula>"Failed"</formula>
    </cfRule>
    <cfRule type="cellIs" dxfId="18" priority="17" operator="equal">
      <formula>"Passed"</formula>
    </cfRule>
    <cfRule type="containsText" dxfId="17" priority="18" operator="containsText" text="Passed">
      <formula>NOT(ISERROR(SEARCH("Passed",J16)))</formula>
    </cfRule>
    <cfRule type="containsText" dxfId="16" priority="21" operator="containsText" text="Blocked">
      <formula>NOT(ISERROR(SEARCH("Blocked",J16)))</formula>
    </cfRule>
  </conditionalFormatting>
  <conditionalFormatting sqref="J16">
    <cfRule type="containsText" dxfId="15" priority="19" operator="containsText" text="Failed">
      <formula>NOT(ISERROR(SEARCH("Failed",J16)))</formula>
    </cfRule>
    <cfRule type="containsText" dxfId="14" priority="20" operator="containsText" text="Passed">
      <formula>NOT(ISERROR(SEARCH("Passed",J16)))</formula>
    </cfRule>
  </conditionalFormatting>
  <conditionalFormatting sqref="J32">
    <cfRule type="containsText" dxfId="13" priority="8" operator="containsText" text="Blocked">
      <formula>NOT(ISERROR(SEARCH("Blocked",J32)))</formula>
    </cfRule>
    <cfRule type="cellIs" dxfId="12" priority="9" operator="equal">
      <formula>"Failed"</formula>
    </cfRule>
    <cfRule type="cellIs" dxfId="11" priority="10" operator="equal">
      <formula>"Passed"</formula>
    </cfRule>
    <cfRule type="containsText" dxfId="10" priority="11" operator="containsText" text="Passed">
      <formula>NOT(ISERROR(SEARCH("Passed",J32)))</formula>
    </cfRule>
    <cfRule type="containsText" dxfId="9" priority="14" operator="containsText" text="Blocked">
      <formula>NOT(ISERROR(SEARCH("Blocked",J32)))</formula>
    </cfRule>
  </conditionalFormatting>
  <conditionalFormatting sqref="J32">
    <cfRule type="containsText" dxfId="8" priority="12" operator="containsText" text="Failed">
      <formula>NOT(ISERROR(SEARCH("Failed",J32)))</formula>
    </cfRule>
    <cfRule type="containsText" dxfId="7" priority="13" operator="containsText" text="Passed">
      <formula>NOT(ISERROR(SEARCH("Passed",J32)))</formula>
    </cfRule>
  </conditionalFormatting>
  <conditionalFormatting sqref="J18 J20 J22 J24 J26 J28 J30">
    <cfRule type="containsText" dxfId="6" priority="1" operator="containsText" text="Blocked">
      <formula>NOT(ISERROR(SEARCH("Blocked",J18)))</formula>
    </cfRule>
    <cfRule type="cellIs" dxfId="5" priority="2" operator="equal">
      <formula>"Failed"</formula>
    </cfRule>
    <cfRule type="cellIs" dxfId="4" priority="3" operator="equal">
      <formula>"Passed"</formula>
    </cfRule>
    <cfRule type="containsText" dxfId="3" priority="4" operator="containsText" text="Passed">
      <formula>NOT(ISERROR(SEARCH("Passed",J18)))</formula>
    </cfRule>
    <cfRule type="containsText" dxfId="2" priority="7" operator="containsText" text="Blocked">
      <formula>NOT(ISERROR(SEARCH("Blocked",J18)))</formula>
    </cfRule>
  </conditionalFormatting>
  <conditionalFormatting sqref="J18 J20 J22 J24 J26 J28 J30">
    <cfRule type="containsText" dxfId="1" priority="5" operator="containsText" text="Failed">
      <formula>NOT(ISERROR(SEARCH("Failed",J18)))</formula>
    </cfRule>
    <cfRule type="containsText" dxfId="0" priority="6" operator="containsText" text="Passed">
      <formula>NOT(ISERROR(SEARCH("Passed",J18)))</formula>
    </cfRule>
  </conditionalFormatting>
  <dataValidations count="14">
    <dataValidation type="list" allowBlank="1" showInputMessage="1" showErrorMessage="1" promptTitle="Độ ưu tiên" prompt="Vui lòng lựa chọn độ ưu tiên cho test case này theo danh sách bên dưới:_x000a__x000a_Low: độ ưu tiên thấp._x000a_Medium: độ ưu tiên trung bình._x000a_High: độ ưu tiên cao._x000a_Critical: độ ưu tiên cực kỳ quan trọng, cần hoàn thành gấp." sqref="D4 D6 D32 D10 D12 D14 D16 D18 D20 D22 D24 D26 D28 D30" xr:uid="{0B3B9C58-D186-41EE-8D31-CF7DE61E8969}">
      <formula1>"Low, Medium, High, Critical"</formula1>
    </dataValidation>
    <dataValidation type="list" allowBlank="1" showInputMessage="1" showErrorMessage="1" promptTitle="Kết quả kiểm thử" prompt="Vui lòng lựa chọn kết quả kiểm thử cho test case này theo danh sách bên dưới:_x000a__x000a_Passed: kết quả thực thế khớp với kết quả mong đợi._x000a_Failed: kết quả thực thế không khớp với kết quả mong._x000a_Blocked: không thể so sánh do tính năng đã bị chặn." sqref="J4 J10 J16 J12 J8 J14 J20 J22 J24 J26 J28 J30 J32 J6 J18" xr:uid="{C15833E6-0946-45BE-A470-BF64802D835B}">
      <formula1>"Passed, Failed, Blocked"</formula1>
    </dataValidation>
    <dataValidation allowBlank="1" showInputMessage="1" showErrorMessage="1" promptTitle="Độ ưu tiên của test case." prompt="Quyết định thứ tự và độ quan trọng cần phải thực hiện của test case._x000a__x000a_Ví dụ: hệ thống bán hành thì những chức năng về bán hàng sẽ có độ ưu tiên cao." sqref="D2" xr:uid="{9B18BDDB-2737-4C5C-BCD8-633CA067FE2C}"/>
    <dataValidation allowBlank="1" showInputMessage="1" showErrorMessage="1" promptTitle="Mã số định danh của test case." prompt="Mã số định danh có thể bao gồm chữ cái và chữ số._x000a__x000a_Ví dụ: TC_Login-001" sqref="A2" xr:uid="{E007E079-2666-47C1-976A-E7D268F81CCB}"/>
    <dataValidation allowBlank="1" showInputMessage="1" showErrorMessage="1" promptTitle="Mô tả của test case." prompt="Mô tả tóm tắt tình huống sẽ kiểm thử của test case._x000a__x000a_Ví dụ 1: tình huống đăng nhập với tài khoản và mật khẩu hợp lệ._x000a__x000a_Ví dụ 2: tình huống đăng nhập với tài khoản và mật khẩu rỗng." sqref="C2" xr:uid="{61A6CCC4-DC18-4FA9-BFB4-93CF4BD1B7A4}"/>
    <dataValidation allowBlank="1" showInputMessage="1" showErrorMessage="1" promptTitle="Chức năng chính của test case." prompt="Mỗi chức năng sẽ bao gồm nhiều test case khác nhau._x000a__x000a_Ví dụ: Chức năng [Đăng nhập]" sqref="B2" xr:uid="{8B593658-D535-4901-BEC5-08681B396715}"/>
    <dataValidation type="list" allowBlank="1" showInputMessage="1" showErrorMessage="1" promptTitle="Độ ưu tiên của test case." prompt="Vui lòng lựa chọn độ ưu tiên cho test case này theo danh sách bên dưới:_x000a__x000a_Low: độ ưu tiên thấp._x000a_Medium: độ ưu tiên trung bình._x000a_High: độ ưu tiên cao._x000a_Critical: độ ưu tiên cực kỳ quan trọng, cần hoàn thành gấp." sqref="D8" xr:uid="{6B36BC76-1AC3-41A5-8518-62E512D8A3D2}">
      <formula1>"Low, Medium, High, Critical"</formula1>
    </dataValidation>
    <dataValidation allowBlank="1" showInputMessage="1" showErrorMessage="1" promptTitle="Điều kiện tiên quyết." prompt="Trước khi thực hiện test case cần phải có những dữ liệu đầu vào là gì._x000a__x000a_Ví dụ: để có thể tiến hành đăng nhập thành công thì cần phải có tài khoản và mật khẩu hợp lệ." sqref="E2" xr:uid="{61B845AE-04F3-4D1A-B9BE-A3EAE2EDF92E}"/>
    <dataValidation allowBlank="1" showInputMessage="1" showErrorMessage="1" promptTitle="Bước trước đó." prompt="Trước khi thực hiện test case cần phải có những bước nào._x000a__x000a_Ví dụ: để có thể chỉnh sửa thông tin cá nhân của tài khoản, cần phải đăng nhập thành công -&gt; chọn tính năng [Chỉnh sửa thông tin]." sqref="F2" xr:uid="{4F61F45A-19C3-4911-B60A-37C130716971}"/>
    <dataValidation allowBlank="1" showInputMessage="1" showErrorMessage="1" promptTitle="Mô chi tiết các bước thực hiện." prompt="Ví dụ: test case đăng nhập_x000a_01. Truy cập vào trang chủ_x000a_02. Nhấn vào menu [Tài khoản của tôi]_x000a_03. Chọn tính năng [Đăng nhập]_x000a_04. Nhập tài khoản và mật khẩu hợp lệ_x000a_05. Nhấn nút [Đăng nhập]" sqref="G2" xr:uid="{55A7138F-9165-4D1E-8D4F-6D211CCE7845}"/>
    <dataValidation allowBlank="1" showInputMessage="1" showErrorMessage="1" promptTitle="Kết quả mong đợi của test case." prompt="Kết quả mong đợi sẽ nhận được nếu thực hiện theo đầy đủ các bước đã được mô tả._x000a__x000a_Ví dụ: thông báo đăng nhập thành công và điều hướng về trang chủ." sqref="H2" xr:uid="{4BE01970-75D3-49D9-98EE-5963195051CF}"/>
    <dataValidation allowBlank="1" showInputMessage="1" showErrorMessage="1" promptTitle="Kết quả thực tế của test case." prompt="Kết quả thực tế nhận được sau khi đã thực hiện theo đầy đủ các bước đã được mô tả._x000a__x000a_Ví dụ: có điều hướng về trang chủ nhưng không có thông báo đăng nhập thành công." sqref="I2" xr:uid="{846FFA35-1A05-4B7F-BBFC-154A2E23DBF1}"/>
    <dataValidation allowBlank="1" showInputMessage="1" showErrorMessage="1" promptTitle="Kết quả kiểm thử của test case." prompt="So sánh kết quả mong đợi với kết quả thực tế._x000a__x000a_Ví dụ: kết quả mong đợi ≠ kết quả thực tế =&gt; FAILED" sqref="J2" xr:uid="{0169C486-79FB-4B5A-BB50-D7BA477EB880}"/>
    <dataValidation allowBlank="1" showInputMessage="1" showErrorMessage="1" promptTitle="Ghi chú cho test case." prompt="Ghi chú hoặc bình luận thêm cho kết quả kiểm thử test case._x000a__x000a_Ví dụ: hệ thống chưa ràng buộc về số lượng ký tự nhập tối đa cho tài khoản và mật khẩu." sqref="K2" xr:uid="{DAF4231D-0124-40B6-BDFF-0F01E61A0FC9}"/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Thị Anh Thư; Nguyễn Thị Ngọc Nhi; Mai Thị Thùy Trang; Phan Thị Minh Trang; Nguyễn Hoàng Thuận</dc:creator>
  <cp:lastModifiedBy>Nguyen Hoang Thuan</cp:lastModifiedBy>
  <dcterms:created xsi:type="dcterms:W3CDTF">2018-04-03T17:50:00Z</dcterms:created>
  <dcterms:modified xsi:type="dcterms:W3CDTF">2021-12-30T03:28:24Z</dcterms:modified>
</cp:coreProperties>
</file>