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O:\Hoc tap\Kiểm thử phần mềm\kiem-thu-phan-mem\bai-tap\bai-tap-nhom\"/>
    </mc:Choice>
  </mc:AlternateContent>
  <xr:revisionPtr revIDLastSave="0" documentId="13_ncr:1_{B1FB5AF5-A843-4596-B2BF-59592F8626EF}" xr6:coauthVersionLast="47" xr6:coauthVersionMax="47" xr10:uidLastSave="{00000000-0000-0000-0000-000000000000}"/>
  <bookViews>
    <workbookView xWindow="-108" yWindow="-108" windowWidth="23256" windowHeight="12576" activeTab="1" xr2:uid="{00000000-000D-0000-FFFF-FFFF00000000}"/>
  </bookViews>
  <sheets>
    <sheet name="Report" sheetId="1" r:id="rId1"/>
    <sheet name="Test Case" sheetId="2" r:id="rId2"/>
  </sheets>
  <definedNames>
    <definedName name="_xlnm._FilterDatabase" localSheetId="1" hidden="1">'Test Case'!$A$2:$I$140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8" i="1" l="1"/>
  <c r="F8" i="1"/>
  <c r="E8" i="1"/>
  <c r="K45" i="2"/>
  <c r="G4" i="1"/>
  <c r="F4" i="1"/>
  <c r="E4" i="1"/>
  <c r="M45" i="2"/>
  <c r="L45" i="2"/>
  <c r="G10" i="1"/>
  <c r="F10" i="1"/>
  <c r="E10" i="1"/>
  <c r="K61" i="2"/>
  <c r="M61" i="2"/>
  <c r="L61" i="2"/>
  <c r="D5" i="1"/>
  <c r="D6" i="1"/>
  <c r="D7" i="1"/>
  <c r="D9" i="1"/>
  <c r="D11" i="1"/>
  <c r="D12" i="1"/>
  <c r="D13" i="1"/>
  <c r="D14" i="1"/>
  <c r="D15" i="1"/>
  <c r="D16" i="1"/>
  <c r="D17" i="1"/>
  <c r="D18" i="1"/>
  <c r="D24" i="1"/>
  <c r="M4" i="2"/>
  <c r="L4" i="2"/>
  <c r="K4" i="2"/>
  <c r="D25" i="1"/>
  <c r="D26" i="1"/>
  <c r="D8" i="1" l="1"/>
  <c r="D10" i="1"/>
  <c r="D4" i="1"/>
  <c r="D23" i="1" l="1"/>
</calcChain>
</file>

<file path=xl/sharedStrings.xml><?xml version="1.0" encoding="utf-8"?>
<sst xmlns="http://schemas.openxmlformats.org/spreadsheetml/2006/main" count="550" uniqueCount="313">
  <si>
    <t>1.    Phạm vi test</t>
  </si>
  <si>
    <t>STT</t>
  </si>
  <si>
    <t>Mô-đun</t>
  </si>
  <si>
    <t>Tổng Test</t>
  </si>
  <si>
    <t>Ngày Test</t>
  </si>
  <si>
    <t>Người Test</t>
  </si>
  <si>
    <t>Từ ngày</t>
  </si>
  <si>
    <t>Đến ngày</t>
  </si>
  <si>
    <t>2.    Kết quả test</t>
  </si>
  <si>
    <t>Tổng TC đã test</t>
  </si>
  <si>
    <t>Tổng Pass</t>
  </si>
  <si>
    <t>Tổng Fail</t>
  </si>
  <si>
    <t>3. Báo cáo</t>
  </si>
  <si>
    <t>Testcase ID</t>
  </si>
  <si>
    <t>Sub-Module</t>
  </si>
  <si>
    <t>Testcase Summary</t>
  </si>
  <si>
    <t>Step by step</t>
  </si>
  <si>
    <t xml:space="preserve">Expected Result </t>
  </si>
  <si>
    <t xml:space="preserve">Actual Result </t>
  </si>
  <si>
    <t xml:space="preserve">Test Result </t>
  </si>
  <si>
    <t>Note</t>
  </si>
  <si>
    <t>Test Case For Thegioididong.com</t>
  </si>
  <si>
    <t>Chức năng 06</t>
  </si>
  <si>
    <t>Chức năng 08</t>
  </si>
  <si>
    <t>Chức năng 13</t>
  </si>
  <si>
    <t>Chức năng 14</t>
  </si>
  <si>
    <t>Chức năng 15</t>
  </si>
  <si>
    <t>Võ Thị Anh Thư</t>
  </si>
  <si>
    <t>Nguyễn Thị Ngọc Nhi</t>
  </si>
  <si>
    <t>Mai Thị Thùy Trang</t>
  </si>
  <si>
    <t>Phan Thị Minh Trang</t>
  </si>
  <si>
    <t>Nguyễn Hoàng Thuận</t>
  </si>
  <si>
    <t>Lọc sản phẩm (theo giá, theo hãng,...)</t>
  </si>
  <si>
    <t>Tìm siêu thị (chọn tỉnh, thành, quận, huyện)</t>
  </si>
  <si>
    <t>Mua trả góp (tìm hiểu về mua trả góp)</t>
  </si>
  <si>
    <t>Tìm kiếm sản phẩm</t>
  </si>
  <si>
    <t>Xem giá, khuyến mãi</t>
  </si>
  <si>
    <t>Tra cứu/In hóa đơn điện tử</t>
  </si>
  <si>
    <t>Quản lý giỏ hàng (thêm, sửa, xoá sản phẩm)</t>
  </si>
  <si>
    <t>01. Lọc sản phẩm</t>
  </si>
  <si>
    <t>02. Tìm siêu thị</t>
  </si>
  <si>
    <t>Hỏi đáp (tra cứu, đặt câu hỏi trong diễn đàn hỏi đáp)</t>
  </si>
  <si>
    <t>03. Hỏi đáp</t>
  </si>
  <si>
    <t>04. Mua trả góp</t>
  </si>
  <si>
    <t>06. Tìm kiếm sản phẩm</t>
  </si>
  <si>
    <t>Xem bình luận của từng sản phẩm cụ thể</t>
  </si>
  <si>
    <t>07. Xem bình luận của từng sản phẩm cụ thể</t>
  </si>
  <si>
    <t>10. Quản lý giỏ hàng</t>
  </si>
  <si>
    <t>09. Xem giá, khuyến mãi</t>
  </si>
  <si>
    <t>08. Tra cứu/In hóa đơn điện tử</t>
  </si>
  <si>
    <t>11. Chức năng 11</t>
  </si>
  <si>
    <t>15. Chức năng 15</t>
  </si>
  <si>
    <t>12. Chức năng 12</t>
  </si>
  <si>
    <t>13. Chức năng 13</t>
  </si>
  <si>
    <t>14. Chức năng 14</t>
  </si>
  <si>
    <t>Passed</t>
  </si>
  <si>
    <t>Failed</t>
  </si>
  <si>
    <t>Blocked</t>
  </si>
  <si>
    <t>Tổng Block</t>
  </si>
  <si>
    <t>TC_QnA_001</t>
  </si>
  <si>
    <t>TC_InstallmentBuying_001</t>
  </si>
  <si>
    <t>TC_ViewComment_001</t>
  </si>
  <si>
    <t>TC_InvoiceLookup_001</t>
  </si>
  <si>
    <t>TC_PricePromotion_001</t>
  </si>
  <si>
    <t>TC_Functional_011</t>
  </si>
  <si>
    <t>TC_Functional_012</t>
  </si>
  <si>
    <t>TC_Functional_013</t>
  </si>
  <si>
    <t>TC_Functional_014</t>
  </si>
  <si>
    <t>TC_Functional_015</t>
  </si>
  <si>
    <t>TC_ShoppingCart_001</t>
  </si>
  <si>
    <t>TC_SearchShop_001</t>
  </si>
  <si>
    <t>Pass</t>
  </si>
  <si>
    <t>Fail</t>
  </si>
  <si>
    <t>Block</t>
  </si>
  <si>
    <t>Test Data</t>
  </si>
  <si>
    <t>TC_TimKiemSanPham_001</t>
  </si>
  <si>
    <t>Tìm kiếm</t>
  </si>
  <si>
    <r>
      <t xml:space="preserve">    1. Mở website thegioididong.com.
    2. Truyền từ khóa "</t>
    </r>
    <r>
      <rPr>
        <sz val="10"/>
        <color rgb="FFFF0000"/>
        <rFont val="Tahoma"/>
        <family val="2"/>
      </rPr>
      <t>ĐIỆN THOẠI</t>
    </r>
    <r>
      <rPr>
        <sz val="10"/>
        <color theme="1"/>
        <rFont val="Tahoma"/>
        <family val="2"/>
      </rPr>
      <t>" vào thẻ tìm kiếm.
    3. Click vào button tìm kiếm.</t>
    </r>
  </si>
  <si>
    <r>
      <t xml:space="preserve">    1. Mở website thegioididong.com.
    2. Truyền từ khóa "</t>
    </r>
    <r>
      <rPr>
        <sz val="10"/>
        <color rgb="FFFF0000"/>
        <rFont val="Tahoma"/>
        <family val="2"/>
      </rPr>
      <t>điện thoại</t>
    </r>
    <r>
      <rPr>
        <sz val="10"/>
        <color theme="1"/>
        <rFont val="Tahoma"/>
        <family val="2"/>
      </rPr>
      <t>" vào thẻ tìm kiếm.
    3. Click vào button tìm kiếm.</t>
    </r>
  </si>
  <si>
    <r>
      <t xml:space="preserve">    1. Mở website thegioididong.com.
    2. Truyền từ khóa "</t>
    </r>
    <r>
      <rPr>
        <sz val="10"/>
        <color rgb="FFFF0000"/>
        <rFont val="Tahoma"/>
        <family val="2"/>
      </rPr>
      <t>Điện Thoại</t>
    </r>
    <r>
      <rPr>
        <sz val="10"/>
        <color theme="1"/>
        <rFont val="Tahoma"/>
        <family val="2"/>
      </rPr>
      <t>" vào thẻ tìm kiếm.
    3. Click vào button tìm kiếm.</t>
    </r>
  </si>
  <si>
    <r>
      <t xml:space="preserve">    1. Mở website thegioididong.com.
    2. Truyền từ khóa "</t>
    </r>
    <r>
      <rPr>
        <sz val="10"/>
        <color rgb="FFFF0000"/>
        <rFont val="Tahoma"/>
        <family val="2"/>
      </rPr>
      <t>dien thoai</t>
    </r>
    <r>
      <rPr>
        <sz val="10"/>
        <color theme="1"/>
        <rFont val="Tahoma"/>
        <family val="2"/>
      </rPr>
      <t>" vào thẻ tìm kiếm.
    3. Click vào button tìm kiếm.</t>
    </r>
  </si>
  <si>
    <t>TC_TimKiemSanPham_002</t>
  </si>
  <si>
    <t>TC_TimKiemSanPham_003</t>
  </si>
  <si>
    <t>TC_TimKiemSanPham_004</t>
  </si>
  <si>
    <t>TC_TimKiemSanPham_005</t>
  </si>
  <si>
    <r>
      <t xml:space="preserve">    1. Mở website thegioididong.com.
    2. Truyền từ khóa "</t>
    </r>
    <r>
      <rPr>
        <sz val="10"/>
        <color rgb="FFFF0000"/>
        <rFont val="Tahoma"/>
        <family val="2"/>
      </rPr>
      <t>đt</t>
    </r>
    <r>
      <rPr>
        <sz val="10"/>
        <color theme="1"/>
        <rFont val="Tahoma"/>
        <family val="2"/>
      </rPr>
      <t>" vào thẻ tìm kiếm.
    3. Click vào button tìm kiếm.</t>
    </r>
  </si>
  <si>
    <t>Test tìm kiếm sai từ khóa</t>
  </si>
  <si>
    <r>
      <t xml:space="preserve">    1. Mở website thegioididong.com.
    2. Truyền từ khóa "</t>
    </r>
    <r>
      <rPr>
        <sz val="10"/>
        <color rgb="FFFF0000"/>
        <rFont val="Tahoma"/>
        <family val="2"/>
      </rPr>
      <t>XYZ</t>
    </r>
    <r>
      <rPr>
        <sz val="10"/>
        <color theme="1"/>
        <rFont val="Tahoma"/>
        <family val="2"/>
      </rPr>
      <t>" vào thẻ tìm kiếm.
    3. Click vào button tìm kiếm.</t>
    </r>
  </si>
  <si>
    <t>TC_TimKiemSanPham_006</t>
  </si>
  <si>
    <t>Bộ lọc hãng</t>
  </si>
  <si>
    <t>In ra kết quả
có sản phẩm tồn tại
ứng với keyword</t>
  </si>
  <si>
    <r>
      <t xml:space="preserve">In ra kết quả
</t>
    </r>
    <r>
      <rPr>
        <sz val="10"/>
        <color rgb="FFFF0000"/>
        <rFont val="Tahoma"/>
        <family val="2"/>
      </rPr>
      <t>không có</t>
    </r>
    <r>
      <rPr>
        <sz val="10"/>
        <color theme="1"/>
        <rFont val="Tahoma"/>
        <family val="2"/>
      </rPr>
      <t xml:space="preserve"> sản phẩm tồn tại
ứng với keyword</t>
    </r>
  </si>
  <si>
    <t>Test tìm kiếm
với từ khóa nhập vào
là các ký tự viết hoa</t>
  </si>
  <si>
    <t>Test tìm kiếm
với từ khóa nhập vào
là các ký tự viết thường</t>
  </si>
  <si>
    <t>Test tìm kiếm
với từ khóa nhập vào
là các ký tự viết hoa
kết hợp với viết thường</t>
  </si>
  <si>
    <t>Test tìm kiếm
với từ khóa nhập vào
là các ký tự viết không dấu</t>
  </si>
  <si>
    <t>Test tìm kiếm
với từ khóa nhập vào
là các ký tự viết tắt</t>
  </si>
  <si>
    <t>In ra kết quả
tất cả sản phẩm hợp lệ
với thương hiệu iPhone (Apple)</t>
  </si>
  <si>
    <t>In ra kết quả
tất cả sản phẩm hợp lệ
với thương hiệu Samsung</t>
  </si>
  <si>
    <t>In ra kết quả
tất cả sản phẩm hợp lệ
với thương hiệu Oppo</t>
  </si>
  <si>
    <t>In ra kết quả
tất cả sản phẩm hợp lệ
với thương hiệu Vivo</t>
  </si>
  <si>
    <t>In ra kết quả
tất cả sản phẩm hợp lệ
với thương hiệu Xiaomi</t>
  </si>
  <si>
    <t>In ra kết quả
tất cả sản phẩm hợp lệ
với thương hiệu Realme</t>
  </si>
  <si>
    <t>In ra kết quả
tất cả sản phẩm hợp lệ
với thương hiệu Nokia</t>
  </si>
  <si>
    <t>In ra kết quả
tất cả sản phẩm hợp lệ
với thương hiệu Mobell</t>
  </si>
  <si>
    <t>In ra kết quả
tất cả sản phẩm hợp lệ
với thương hiệu Itel</t>
  </si>
  <si>
    <t>In ra kết quả
tất cả sản phẩm hợp lệ
với thương hiệu Masstel</t>
  </si>
  <si>
    <t>In ra kết quả
tất cả sản phẩm hợp lệ
với thương hiệu Energizer</t>
  </si>
  <si>
    <t>Bộ lọc giá</t>
  </si>
  <si>
    <r>
      <t xml:space="preserve">Test lọc hãng </t>
    </r>
    <r>
      <rPr>
        <b/>
        <sz val="10"/>
        <color rgb="FF0070C0"/>
        <rFont val="Tahoma"/>
        <family val="2"/>
      </rPr>
      <t>iPhone</t>
    </r>
    <r>
      <rPr>
        <b/>
        <sz val="10"/>
        <color theme="1"/>
        <rFont val="Tahoma"/>
        <family val="2"/>
      </rPr>
      <t xml:space="preserve"> 
xem dữ liệu lọc ra
có đúng hay không</t>
    </r>
  </si>
  <si>
    <r>
      <t xml:space="preserve">Test lọc hãng </t>
    </r>
    <r>
      <rPr>
        <b/>
        <sz val="10"/>
        <color rgb="FF0070C0"/>
        <rFont val="Tahoma"/>
        <family val="2"/>
      </rPr>
      <t>Samsung</t>
    </r>
    <r>
      <rPr>
        <b/>
        <sz val="10"/>
        <color theme="1"/>
        <rFont val="Tahoma"/>
        <family val="2"/>
      </rPr>
      <t xml:space="preserve"> 
xem dữ liệu lọc ra
có đúng hay không</t>
    </r>
  </si>
  <si>
    <r>
      <t xml:space="preserve">Test lọc hãng </t>
    </r>
    <r>
      <rPr>
        <b/>
        <sz val="10"/>
        <color rgb="FF0070C0"/>
        <rFont val="Tahoma"/>
        <family val="2"/>
      </rPr>
      <t>Oppo</t>
    </r>
    <r>
      <rPr>
        <b/>
        <sz val="10"/>
        <color theme="1"/>
        <rFont val="Tahoma"/>
        <family val="2"/>
      </rPr>
      <t xml:space="preserve"> 
xem dữ liệu lọc ra
có đúng hay không</t>
    </r>
  </si>
  <si>
    <r>
      <t xml:space="preserve">Test lọc hãng </t>
    </r>
    <r>
      <rPr>
        <b/>
        <sz val="10"/>
        <color rgb="FF0070C0"/>
        <rFont val="Tahoma"/>
        <family val="2"/>
      </rPr>
      <t>Vivo</t>
    </r>
    <r>
      <rPr>
        <b/>
        <sz val="10"/>
        <color theme="1"/>
        <rFont val="Tahoma"/>
        <family val="2"/>
      </rPr>
      <t xml:space="preserve"> 
xem dữ liệu lọc ra
có đúng hay không</t>
    </r>
  </si>
  <si>
    <r>
      <t xml:space="preserve">Test lọc hãng </t>
    </r>
    <r>
      <rPr>
        <b/>
        <sz val="10"/>
        <color rgb="FF0070C0"/>
        <rFont val="Tahoma"/>
        <family val="2"/>
      </rPr>
      <t>Xiaomi</t>
    </r>
    <r>
      <rPr>
        <b/>
        <sz val="10"/>
        <color theme="1"/>
        <rFont val="Tahoma"/>
        <family val="2"/>
      </rPr>
      <t xml:space="preserve"> 
xem dữ liệu lọc ra
có đúng hay không</t>
    </r>
  </si>
  <si>
    <r>
      <t xml:space="preserve">Test lọc hãng </t>
    </r>
    <r>
      <rPr>
        <b/>
        <sz val="10"/>
        <color rgb="FF0070C0"/>
        <rFont val="Tahoma"/>
        <family val="2"/>
      </rPr>
      <t>Realme</t>
    </r>
    <r>
      <rPr>
        <b/>
        <sz val="10"/>
        <color theme="1"/>
        <rFont val="Tahoma"/>
        <family val="2"/>
      </rPr>
      <t xml:space="preserve"> 
xem dữ liệu lọc ra
có đúng hay không</t>
    </r>
  </si>
  <si>
    <r>
      <t xml:space="preserve">Test lọc hãng </t>
    </r>
    <r>
      <rPr>
        <b/>
        <sz val="10"/>
        <color rgb="FF0070C0"/>
        <rFont val="Tahoma"/>
        <family val="2"/>
      </rPr>
      <t>Nokia</t>
    </r>
    <r>
      <rPr>
        <b/>
        <sz val="10"/>
        <color theme="1"/>
        <rFont val="Tahoma"/>
        <family val="2"/>
      </rPr>
      <t xml:space="preserve"> 
xem dữ liệu lọc ra
có đúng hay không</t>
    </r>
  </si>
  <si>
    <r>
      <t xml:space="preserve">Test lọc hãng </t>
    </r>
    <r>
      <rPr>
        <b/>
        <sz val="10"/>
        <color rgb="FF0070C0"/>
        <rFont val="Tahoma"/>
        <family val="2"/>
      </rPr>
      <t>Mobell</t>
    </r>
    <r>
      <rPr>
        <b/>
        <sz val="10"/>
        <color theme="1"/>
        <rFont val="Tahoma"/>
        <family val="2"/>
      </rPr>
      <t xml:space="preserve">
xem dữ liệu lọc ra
có đúng hay không</t>
    </r>
  </si>
  <si>
    <r>
      <t xml:space="preserve">Test lọc hãng </t>
    </r>
    <r>
      <rPr>
        <b/>
        <sz val="10"/>
        <color rgb="FF0070C0"/>
        <rFont val="Tahoma"/>
        <family val="2"/>
      </rPr>
      <t>Itel</t>
    </r>
    <r>
      <rPr>
        <b/>
        <sz val="10"/>
        <color theme="1"/>
        <rFont val="Tahoma"/>
        <family val="2"/>
      </rPr>
      <t xml:space="preserve">
xem dữ liệu lọc ra
có đúng hay không</t>
    </r>
  </si>
  <si>
    <r>
      <t xml:space="preserve">Test lọc hãng </t>
    </r>
    <r>
      <rPr>
        <b/>
        <sz val="10"/>
        <color rgb="FF0070C0"/>
        <rFont val="Tahoma"/>
        <family val="2"/>
      </rPr>
      <t>Masstel</t>
    </r>
    <r>
      <rPr>
        <b/>
        <sz val="10"/>
        <color theme="1"/>
        <rFont val="Tahoma"/>
        <family val="2"/>
      </rPr>
      <t xml:space="preserve">
xem dữ liệu lọc ra
có đúng hay không</t>
    </r>
  </si>
  <si>
    <r>
      <t xml:space="preserve">Test lọc hãng </t>
    </r>
    <r>
      <rPr>
        <b/>
        <sz val="10"/>
        <color rgb="FF0070C0"/>
        <rFont val="Tahoma"/>
        <family val="2"/>
      </rPr>
      <t>Energizer</t>
    </r>
    <r>
      <rPr>
        <b/>
        <sz val="10"/>
        <color theme="1"/>
        <rFont val="Tahoma"/>
        <family val="2"/>
      </rPr>
      <t xml:space="preserve">
xem dữ liệu lọc ra
có đúng hay không</t>
    </r>
  </si>
  <si>
    <r>
      <t xml:space="preserve">Test lọc giá </t>
    </r>
    <r>
      <rPr>
        <b/>
        <sz val="10"/>
        <color rgb="FF0070C0"/>
        <rFont val="Tahoma"/>
        <family val="2"/>
      </rPr>
      <t>dưới 2 triệu</t>
    </r>
    <r>
      <rPr>
        <b/>
        <sz val="10"/>
        <color theme="1"/>
        <rFont val="Tahoma"/>
        <family val="2"/>
      </rPr>
      <t xml:space="preserve">
xem dữ liệu lọc ra
có đúng hay không</t>
    </r>
  </si>
  <si>
    <t>In ra kết quả
tất cả sản phẩm hợp lệ
 trong mức giá dưới 2 triệu</t>
  </si>
  <si>
    <t>In ra kết quả
tất cả sản phẩm hợp lệ
 trong mức giá từ 13 -20 triệu</t>
  </si>
  <si>
    <t>In ra kết quả
tất cả sản phẩm hợp lệ
 trong mức giá từ 7 - 13 triệu</t>
  </si>
  <si>
    <t>In ra kết quả
tất cả sản phẩm hợp lệ
 trong mức giá từ 4 - 7 triệu</t>
  </si>
  <si>
    <t>In ra kết quả
tất cả sản phẩm hợp lệ
 trong mức giá từ 2 - 4 triệu</t>
  </si>
  <si>
    <t>In ra kết quả
tất cả sản phẩm hợp lệ
 trong mức giá từ trên 20 triệu</t>
  </si>
  <si>
    <t>Bộ lọc loại điện thoại</t>
  </si>
  <si>
    <r>
      <t>Test lọc giá</t>
    </r>
    <r>
      <rPr>
        <b/>
        <sz val="10"/>
        <color rgb="FF0070C0"/>
        <rFont val="Tahoma"/>
        <family val="2"/>
      </rPr>
      <t xml:space="preserve"> từ 2 - 4 triệu</t>
    </r>
    <r>
      <rPr>
        <b/>
        <sz val="10"/>
        <color theme="1"/>
        <rFont val="Tahoma"/>
        <family val="2"/>
      </rPr>
      <t xml:space="preserve">
xem dữ liệu lọc ra
có đúng hay không</t>
    </r>
  </si>
  <si>
    <r>
      <t xml:space="preserve">Test lọc giá </t>
    </r>
    <r>
      <rPr>
        <b/>
        <sz val="10"/>
        <color rgb="FF0070C0"/>
        <rFont val="Tahoma"/>
        <family val="2"/>
      </rPr>
      <t>từ 4 - 7 triệu</t>
    </r>
    <r>
      <rPr>
        <b/>
        <sz val="10"/>
        <color theme="1"/>
        <rFont val="Tahoma"/>
        <family val="2"/>
      </rPr>
      <t xml:space="preserve">
xem dữ liệu lọc ra
có đúng hay không</t>
    </r>
  </si>
  <si>
    <r>
      <t>Test lọc giá</t>
    </r>
    <r>
      <rPr>
        <b/>
        <sz val="10"/>
        <color rgb="FF0070C0"/>
        <rFont val="Tahoma"/>
        <family val="2"/>
      </rPr>
      <t xml:space="preserve"> từ 7 - 13 triệu</t>
    </r>
    <r>
      <rPr>
        <b/>
        <sz val="10"/>
        <color theme="1"/>
        <rFont val="Tahoma"/>
        <family val="2"/>
      </rPr>
      <t xml:space="preserve">
xem dữ liệu lọc ra
có đúng hay không</t>
    </r>
  </si>
  <si>
    <r>
      <t xml:space="preserve">Test lọc giá </t>
    </r>
    <r>
      <rPr>
        <b/>
        <sz val="10"/>
        <color rgb="FF0070C0"/>
        <rFont val="Tahoma"/>
        <family val="2"/>
      </rPr>
      <t>từ 13 -20 triệu</t>
    </r>
    <r>
      <rPr>
        <b/>
        <sz val="10"/>
        <color theme="1"/>
        <rFont val="Tahoma"/>
        <family val="2"/>
      </rPr>
      <t xml:space="preserve">
xem dữ liệu lọc ra
có đúng hay không</t>
    </r>
  </si>
  <si>
    <r>
      <t>Test lọc giá</t>
    </r>
    <r>
      <rPr>
        <b/>
        <sz val="10"/>
        <color rgb="FF0070C0"/>
        <rFont val="Tahoma"/>
        <family val="2"/>
      </rPr>
      <t xml:space="preserve"> trên 20 triệu</t>
    </r>
    <r>
      <rPr>
        <b/>
        <sz val="10"/>
        <color theme="1"/>
        <rFont val="Tahoma"/>
        <family val="2"/>
      </rPr>
      <t xml:space="preserve">
xem dữ liệu lọc ra
có đúng hay không</t>
    </r>
  </si>
  <si>
    <r>
      <t xml:space="preserve">Test lọc loại điện thoại </t>
    </r>
    <r>
      <rPr>
        <b/>
        <sz val="10"/>
        <color rgb="FF0070C0"/>
        <rFont val="Tahoma"/>
        <family val="2"/>
      </rPr>
      <t>Android</t>
    </r>
    <r>
      <rPr>
        <b/>
        <sz val="10"/>
        <color theme="1"/>
        <rFont val="Tahoma"/>
        <family val="2"/>
      </rPr>
      <t xml:space="preserve">
xem dữ liệu lọc ra
có đúng hay không</t>
    </r>
  </si>
  <si>
    <t>In ra kết quả
tất cả sản phẩm hợp lệ
 trong loại điện thoại Android</t>
  </si>
  <si>
    <r>
      <t xml:space="preserve">Chạy file Python
</t>
    </r>
    <r>
      <rPr>
        <sz val="10"/>
        <color rgb="FF0070C0"/>
        <rFont val="Tahoma"/>
        <family val="2"/>
      </rPr>
      <t xml:space="preserve">bo-loc-loai-dien-thoai
</t>
    </r>
    <r>
      <rPr>
        <sz val="10"/>
        <color theme="1"/>
        <rFont val="Tahoma"/>
        <family val="2"/>
      </rPr>
      <t>trong project</t>
    </r>
  </si>
  <si>
    <r>
      <t xml:space="preserve">Test lọc loại điện thoại </t>
    </r>
    <r>
      <rPr>
        <b/>
        <sz val="10"/>
        <color rgb="FF0070C0"/>
        <rFont val="Tahoma"/>
        <family val="2"/>
      </rPr>
      <t xml:space="preserve">iPhone (iOS) </t>
    </r>
    <r>
      <rPr>
        <b/>
        <sz val="10"/>
        <color theme="1"/>
        <rFont val="Tahoma"/>
        <family val="2"/>
      </rPr>
      <t>xem dữ liệu lọc ra
có đúng hay không</t>
    </r>
  </si>
  <si>
    <t>In ra kết quả
tất cả sản phẩm hợp lệ
 trong loại điện thoại iPhone (iOS)</t>
  </si>
  <si>
    <r>
      <t xml:space="preserve">Test lọc loại điện thoại </t>
    </r>
    <r>
      <rPr>
        <b/>
        <sz val="10"/>
        <color rgb="FF0070C0"/>
        <rFont val="Tahoma"/>
        <family val="2"/>
      </rPr>
      <t xml:space="preserve">Điện thoại phổ thông </t>
    </r>
    <r>
      <rPr>
        <b/>
        <sz val="10"/>
        <color theme="1"/>
        <rFont val="Tahoma"/>
        <family val="2"/>
      </rPr>
      <t>xem dữ liệu lọc ra
có đúng hay không</t>
    </r>
  </si>
  <si>
    <t>In ra kết quả
tất cả sản phẩm hợp lệ
 trong loại điện thoại
Điện thoại phổ thông</t>
  </si>
  <si>
    <t>Bộ lọc RAM</t>
  </si>
  <si>
    <r>
      <t xml:space="preserve">Chạy file Python
</t>
    </r>
    <r>
      <rPr>
        <sz val="10"/>
        <color rgb="FF0070C0"/>
        <rFont val="Tahoma"/>
        <family val="2"/>
      </rPr>
      <t xml:space="preserve">bo-loc-ram
</t>
    </r>
    <r>
      <rPr>
        <sz val="10"/>
        <color theme="1"/>
        <rFont val="Tahoma"/>
        <family val="2"/>
      </rPr>
      <t>trong project</t>
    </r>
  </si>
  <si>
    <r>
      <t xml:space="preserve">In ra kết quả
</t>
    </r>
    <r>
      <rPr>
        <sz val="10"/>
        <color rgb="FFFF0000"/>
        <rFont val="Tahoma"/>
        <family val="2"/>
      </rPr>
      <t>không có</t>
    </r>
    <r>
      <rPr>
        <sz val="10"/>
        <color theme="1"/>
        <rFont val="Tahoma"/>
        <family val="2"/>
      </rPr>
      <t xml:space="preserve"> sản phẩm hợp lệ
 với RAM 1 GB</t>
    </r>
  </si>
  <si>
    <t>In ra kết quả
tất cả sản phẩm hợp lệ
 với RAM 2 GB</t>
  </si>
  <si>
    <t>In ra kết quả
tất cả sản phẩm hợp lệ
 với RAM 3 GB</t>
  </si>
  <si>
    <t>In ra kết quả
tất cả sản phẩm hợp lệ
 với RAM 4 GB</t>
  </si>
  <si>
    <t>In ra kết quả
tất cả sản phẩm hợp lệ
 với RAM 6 GB</t>
  </si>
  <si>
    <t>In ra kết quả
tất cả sản phẩm hợp lệ
 với RAM 8 GB</t>
  </si>
  <si>
    <t>In ra kết quả
tất cả sản phẩm hợp lệ
 với RAM 12 GB</t>
  </si>
  <si>
    <r>
      <t xml:space="preserve">Test lọc RAM </t>
    </r>
    <r>
      <rPr>
        <b/>
        <sz val="10"/>
        <color rgb="FF0070C0"/>
        <rFont val="Tahoma"/>
        <family val="2"/>
      </rPr>
      <t xml:space="preserve">1 GB
</t>
    </r>
    <r>
      <rPr>
        <b/>
        <sz val="10"/>
        <color theme="1"/>
        <rFont val="Tahoma"/>
        <family val="2"/>
      </rPr>
      <t>xem dữ liệu lọc ra
có đúng hay không</t>
    </r>
  </si>
  <si>
    <r>
      <t xml:space="preserve">Test lọc RAM </t>
    </r>
    <r>
      <rPr>
        <b/>
        <sz val="10"/>
        <color rgb="FF0070C0"/>
        <rFont val="Tahoma"/>
        <family val="2"/>
      </rPr>
      <t xml:space="preserve">2 GB
</t>
    </r>
    <r>
      <rPr>
        <b/>
        <sz val="10"/>
        <color theme="1"/>
        <rFont val="Tahoma"/>
        <family val="2"/>
      </rPr>
      <t>xem dữ liệu lọc ra
có đúng hay không</t>
    </r>
  </si>
  <si>
    <r>
      <t xml:space="preserve">Test lọc RAM </t>
    </r>
    <r>
      <rPr>
        <b/>
        <sz val="10"/>
        <color rgb="FF0070C0"/>
        <rFont val="Tahoma"/>
        <family val="2"/>
      </rPr>
      <t xml:space="preserve">3 GB
</t>
    </r>
    <r>
      <rPr>
        <b/>
        <sz val="10"/>
        <color theme="1"/>
        <rFont val="Tahoma"/>
        <family val="2"/>
      </rPr>
      <t>xem dữ liệu lọc ra
có đúng hay không</t>
    </r>
  </si>
  <si>
    <r>
      <t xml:space="preserve">Test lọc RAM </t>
    </r>
    <r>
      <rPr>
        <b/>
        <sz val="10"/>
        <color rgb="FF0070C0"/>
        <rFont val="Tahoma"/>
        <family val="2"/>
      </rPr>
      <t xml:space="preserve">4 GB
</t>
    </r>
    <r>
      <rPr>
        <b/>
        <sz val="10"/>
        <color theme="1"/>
        <rFont val="Tahoma"/>
        <family val="2"/>
      </rPr>
      <t>xem dữ liệu lọc ra
có đúng hay không</t>
    </r>
  </si>
  <si>
    <r>
      <t xml:space="preserve">Test lọc RAM </t>
    </r>
    <r>
      <rPr>
        <b/>
        <sz val="10"/>
        <color rgb="FF0070C0"/>
        <rFont val="Tahoma"/>
        <family val="2"/>
      </rPr>
      <t xml:space="preserve">6 GB
</t>
    </r>
    <r>
      <rPr>
        <b/>
        <sz val="10"/>
        <color theme="1"/>
        <rFont val="Tahoma"/>
        <family val="2"/>
      </rPr>
      <t>xem dữ liệu lọc ra
có đúng hay không</t>
    </r>
  </si>
  <si>
    <r>
      <t xml:space="preserve">Test lọc RAM </t>
    </r>
    <r>
      <rPr>
        <b/>
        <sz val="10"/>
        <color rgb="FF0070C0"/>
        <rFont val="Tahoma"/>
        <family val="2"/>
      </rPr>
      <t xml:space="preserve">8 GB
</t>
    </r>
    <r>
      <rPr>
        <b/>
        <sz val="10"/>
        <color theme="1"/>
        <rFont val="Tahoma"/>
        <family val="2"/>
      </rPr>
      <t>xem dữ liệu lọc ra
có đúng hay không</t>
    </r>
  </si>
  <si>
    <r>
      <t xml:space="preserve">Test lọc RAM </t>
    </r>
    <r>
      <rPr>
        <b/>
        <sz val="10"/>
        <color rgb="FF0070C0"/>
        <rFont val="Tahoma"/>
        <family val="2"/>
      </rPr>
      <t xml:space="preserve">12 GB
</t>
    </r>
    <r>
      <rPr>
        <b/>
        <sz val="10"/>
        <color theme="1"/>
        <rFont val="Tahoma"/>
        <family val="2"/>
      </rPr>
      <t>xem dữ liệu lọc ra
có đúng hay không</t>
    </r>
  </si>
  <si>
    <t>Bộ lọc Bộ nhớ trong</t>
  </si>
  <si>
    <r>
      <t xml:space="preserve">Test lọc bộ nhớ trong </t>
    </r>
    <r>
      <rPr>
        <b/>
        <sz val="10"/>
        <color rgb="FF0070C0"/>
        <rFont val="Tahoma"/>
        <family val="2"/>
      </rPr>
      <t xml:space="preserve">8 GB
</t>
    </r>
    <r>
      <rPr>
        <b/>
        <sz val="10"/>
        <color theme="1"/>
        <rFont val="Tahoma"/>
        <family val="2"/>
      </rPr>
      <t>xem dữ liệu lọc ra
có đúng hay không</t>
    </r>
  </si>
  <si>
    <r>
      <t xml:space="preserve">In ra kết quả
</t>
    </r>
    <r>
      <rPr>
        <sz val="10"/>
        <color rgb="FFFF0000"/>
        <rFont val="Tahoma"/>
        <family val="2"/>
      </rPr>
      <t>không có</t>
    </r>
    <r>
      <rPr>
        <sz val="10"/>
        <color theme="1"/>
        <rFont val="Tahoma"/>
        <family val="2"/>
      </rPr>
      <t xml:space="preserve"> sản phẩm hợp lệ
 với bộ nhớ trong 8 GB</t>
    </r>
  </si>
  <si>
    <r>
      <t xml:space="preserve">Chạy file Python
</t>
    </r>
    <r>
      <rPr>
        <sz val="10"/>
        <color rgb="FF0070C0"/>
        <rFont val="Tahoma"/>
        <family val="2"/>
      </rPr>
      <t xml:space="preserve">bo-loc-rom
</t>
    </r>
    <r>
      <rPr>
        <sz val="10"/>
        <color theme="1"/>
        <rFont val="Tahoma"/>
        <family val="2"/>
      </rPr>
      <t>trong project</t>
    </r>
  </si>
  <si>
    <r>
      <t xml:space="preserve">Test lọc bộ nhớ trong </t>
    </r>
    <r>
      <rPr>
        <b/>
        <sz val="10"/>
        <color rgb="FF0070C0"/>
        <rFont val="Tahoma"/>
        <family val="2"/>
      </rPr>
      <t xml:space="preserve">16 GB
</t>
    </r>
    <r>
      <rPr>
        <b/>
        <sz val="10"/>
        <color theme="1"/>
        <rFont val="Tahoma"/>
        <family val="2"/>
      </rPr>
      <t>xem dữ liệu lọc ra
có đúng hay không</t>
    </r>
  </si>
  <si>
    <r>
      <t xml:space="preserve">In ra kết quả
</t>
    </r>
    <r>
      <rPr>
        <sz val="10"/>
        <color rgb="FFFF0000"/>
        <rFont val="Tahoma"/>
        <family val="2"/>
      </rPr>
      <t>không có</t>
    </r>
    <r>
      <rPr>
        <sz val="10"/>
        <color theme="1"/>
        <rFont val="Tahoma"/>
        <family val="2"/>
      </rPr>
      <t xml:space="preserve"> sản phẩm hợp lệ
 với bộ nhớ trong 16 GB</t>
    </r>
  </si>
  <si>
    <r>
      <t xml:space="preserve">Test lọc bộ nhớ trong </t>
    </r>
    <r>
      <rPr>
        <b/>
        <sz val="10"/>
        <color rgb="FF0070C0"/>
        <rFont val="Tahoma"/>
        <family val="2"/>
      </rPr>
      <t xml:space="preserve">32 GB
</t>
    </r>
    <r>
      <rPr>
        <b/>
        <sz val="10"/>
        <color theme="1"/>
        <rFont val="Tahoma"/>
        <family val="2"/>
      </rPr>
      <t>xem dữ liệu lọc ra
có đúng hay không</t>
    </r>
  </si>
  <si>
    <r>
      <t xml:space="preserve">Test lọc bộ nhớ trong </t>
    </r>
    <r>
      <rPr>
        <b/>
        <sz val="10"/>
        <color rgb="FF0070C0"/>
        <rFont val="Tahoma"/>
        <family val="2"/>
      </rPr>
      <t xml:space="preserve">64 GB
</t>
    </r>
    <r>
      <rPr>
        <b/>
        <sz val="10"/>
        <color theme="1"/>
        <rFont val="Tahoma"/>
        <family val="2"/>
      </rPr>
      <t>xem dữ liệu lọc ra
có đúng hay không</t>
    </r>
  </si>
  <si>
    <r>
      <t xml:space="preserve">Test lọc bộ nhớ trong </t>
    </r>
    <r>
      <rPr>
        <b/>
        <sz val="10"/>
        <color rgb="FF0070C0"/>
        <rFont val="Tahoma"/>
        <family val="2"/>
      </rPr>
      <t xml:space="preserve">128 GB
</t>
    </r>
    <r>
      <rPr>
        <b/>
        <sz val="10"/>
        <color theme="1"/>
        <rFont val="Tahoma"/>
        <family val="2"/>
      </rPr>
      <t>xem dữ liệu lọc ra
có đúng hay không</t>
    </r>
  </si>
  <si>
    <r>
      <t xml:space="preserve">Test lọc bộ nhớ trong </t>
    </r>
    <r>
      <rPr>
        <b/>
        <sz val="10"/>
        <color rgb="FF0070C0"/>
        <rFont val="Tahoma"/>
        <family val="2"/>
      </rPr>
      <t xml:space="preserve">256 GB
</t>
    </r>
    <r>
      <rPr>
        <b/>
        <sz val="10"/>
        <color theme="1"/>
        <rFont val="Tahoma"/>
        <family val="2"/>
      </rPr>
      <t>xem dữ liệu lọc ra
có đúng hay không</t>
    </r>
  </si>
  <si>
    <t>In ra kết quả
tất cả sản phẩm hợp lệ
 với bộ nhớ trong 32 GB</t>
  </si>
  <si>
    <t>In ra kết quả
tất cả sản phẩm hợp lệ
 với bộ nhớ trong 64 GB</t>
  </si>
  <si>
    <t>In ra kết quả
tất cả sản phẩm hợp lệ
 với bộ nhớ trong 128 GB</t>
  </si>
  <si>
    <t>In ra kết quả
tất cả sản phẩm hợp lệ
 với bộ nhớ trong 256 GB</t>
  </si>
  <si>
    <r>
      <t xml:space="preserve">Test lọc bộ nhớ trong </t>
    </r>
    <r>
      <rPr>
        <b/>
        <sz val="10"/>
        <color rgb="FF0070C0"/>
        <rFont val="Tahoma"/>
        <family val="2"/>
      </rPr>
      <t xml:space="preserve">512 GB
</t>
    </r>
    <r>
      <rPr>
        <b/>
        <sz val="10"/>
        <color theme="1"/>
        <rFont val="Tahoma"/>
        <family val="2"/>
      </rPr>
      <t>xem dữ liệu lọc ra
có đúng hay không</t>
    </r>
  </si>
  <si>
    <t>In ra kết quả
tất cả sản phẩm hợp lệ
 với bộ nhớ trong 512 GB</t>
  </si>
  <si>
    <t>Từ khoá:
ĐIỆN THOẠI</t>
  </si>
  <si>
    <t>Từ khoá:
điện thoại</t>
  </si>
  <si>
    <t>Từ khoá:
Điện Thoại</t>
  </si>
  <si>
    <t>Từ khoá:
dien thoai</t>
  </si>
  <si>
    <t>Từ khoá: đt</t>
  </si>
  <si>
    <t>Từ khoá: XYZ</t>
  </si>
  <si>
    <t>TC_LocSanPham_001</t>
  </si>
  <si>
    <t>TC_LocSanPham_002</t>
  </si>
  <si>
    <t>TC_LocSanPham_003</t>
  </si>
  <si>
    <t>TC_LocSanPham_004</t>
  </si>
  <si>
    <t>TC_LocSanPham_005</t>
  </si>
  <si>
    <t>TC_LocSanPham_006</t>
  </si>
  <si>
    <t>TC_LocSanPham_007</t>
  </si>
  <si>
    <t>TC_LocSanPham_008</t>
  </si>
  <si>
    <t>TC_LocSanPham_009</t>
  </si>
  <si>
    <t>TC_LocSanPham_010</t>
  </si>
  <si>
    <t>TC_LocSanPham_011</t>
  </si>
  <si>
    <t>TC_LocSanPham_012</t>
  </si>
  <si>
    <t>TC_LocSanPham_013</t>
  </si>
  <si>
    <t>TC_LocSanPham_014</t>
  </si>
  <si>
    <t>TC_LocSanPham_015</t>
  </si>
  <si>
    <t>TC_LocSanPham_016</t>
  </si>
  <si>
    <t>TC_LocSanPham_017</t>
  </si>
  <si>
    <t>TC_LocSanPham_018</t>
  </si>
  <si>
    <t>TC_LocSanPham_019</t>
  </si>
  <si>
    <t>TC_LocSanPham_020</t>
  </si>
  <si>
    <t>TC_LocSanPham_021</t>
  </si>
  <si>
    <t>TC_LocSanPham_022</t>
  </si>
  <si>
    <t>TC_LocSanPham_023</t>
  </si>
  <si>
    <t>TC_LocSanPham_024</t>
  </si>
  <si>
    <t>TC_LocSanPham_025</t>
  </si>
  <si>
    <t>TC_LocSanPham_026</t>
  </si>
  <si>
    <t>TC_LocSanPham_027</t>
  </si>
  <si>
    <t>TC_LocSanPham_028</t>
  </si>
  <si>
    <t>TC_LocSanPham_029</t>
  </si>
  <si>
    <t>TC_LocSanPham_030</t>
  </si>
  <si>
    <t>TC_LocSanPham_031</t>
  </si>
  <si>
    <t>TC_LocSanPham_032</t>
  </si>
  <si>
    <t>TC_LocSanPham_033</t>
  </si>
  <si>
    <t>TC_LocSanPham_034</t>
  </si>
  <si>
    <r>
      <t xml:space="preserve">Chạy file Python
</t>
    </r>
    <r>
      <rPr>
        <sz val="10"/>
        <color rgb="FF0070C0"/>
        <rFont val="Tahoma"/>
        <family val="2"/>
      </rPr>
      <t xml:space="preserve">bo-loc-hang
</t>
    </r>
    <r>
      <rPr>
        <sz val="10"/>
        <color theme="1"/>
        <rFont val="Tahoma"/>
        <family val="2"/>
      </rPr>
      <t>trong project</t>
    </r>
  </si>
  <si>
    <r>
      <t xml:space="preserve">Chạy file Python
</t>
    </r>
    <r>
      <rPr>
        <sz val="10"/>
        <color rgb="FF0070C0"/>
        <rFont val="Tahoma"/>
        <family val="2"/>
      </rPr>
      <t xml:space="preserve">bo-loc-gia
</t>
    </r>
    <r>
      <rPr>
        <sz val="10"/>
        <color theme="1"/>
        <rFont val="Tahoma"/>
        <family val="2"/>
      </rPr>
      <t>trong project</t>
    </r>
  </si>
  <si>
    <r>
      <t xml:space="preserve">Chạy file Python
</t>
    </r>
    <r>
      <rPr>
        <sz val="10"/>
        <color rgb="FF0070C0"/>
        <rFont val="Tahoma"/>
        <family val="2"/>
      </rPr>
      <t xml:space="preserve">tim-kiem
</t>
    </r>
    <r>
      <rPr>
        <sz val="10"/>
        <color theme="1"/>
        <rFont val="Tahoma"/>
        <family val="2"/>
      </rPr>
      <t>trong project</t>
    </r>
  </si>
  <si>
    <t>Đang thực hiện</t>
  </si>
  <si>
    <t>Đã hoàn thành</t>
  </si>
  <si>
    <r>
      <t xml:space="preserve">    1. Mở website thegioididong.com.
    2. Click vào mục Điện thoại.
    3. Click vào Bộ lọc.
    4. Chọn hãng </t>
    </r>
    <r>
      <rPr>
        <sz val="10"/>
        <color rgb="FFFF0000"/>
        <rFont val="Tahoma"/>
        <family val="2"/>
      </rPr>
      <t>iPhone</t>
    </r>
    <r>
      <rPr>
        <sz val="10"/>
        <color theme="1"/>
        <rFont val="Tahoma"/>
        <family val="2"/>
      </rPr>
      <t>.
    5. Click vào button xem kết quả.</t>
    </r>
  </si>
  <si>
    <r>
      <t xml:space="preserve">    1. Mở website thegioididong.com.
    2. Click vào mục Điện thoại.
    3. Click vào Bộ lọc.
    4. Chọn hãng </t>
    </r>
    <r>
      <rPr>
        <sz val="10"/>
        <color rgb="FFFF0000"/>
        <rFont val="Tahoma"/>
        <family val="2"/>
      </rPr>
      <t>Samsung</t>
    </r>
    <r>
      <rPr>
        <sz val="10"/>
        <color theme="1"/>
        <rFont val="Tahoma"/>
        <family val="2"/>
      </rPr>
      <t>.
    5. Click vào button xem kết quả.</t>
    </r>
  </si>
  <si>
    <r>
      <t xml:space="preserve">    1. Mở website thegioididong.com.
    2. Click vào mục Điện thoại.
    3. Click vào Bộ lọc.
    4. Chọn hãng </t>
    </r>
    <r>
      <rPr>
        <sz val="10"/>
        <color rgb="FFFF0000"/>
        <rFont val="Tahoma"/>
        <family val="2"/>
      </rPr>
      <t>Oppo</t>
    </r>
    <r>
      <rPr>
        <sz val="10"/>
        <color theme="1"/>
        <rFont val="Tahoma"/>
        <family val="2"/>
      </rPr>
      <t>.
    5. Click vào button xem kết quả.</t>
    </r>
  </si>
  <si>
    <r>
      <t xml:space="preserve">    1. Mở website thegioididong.com.
    2. Click vào mục Điện thoại.
    3. Click vào Bộ lọc.
    4. Chọn hãng </t>
    </r>
    <r>
      <rPr>
        <sz val="10"/>
        <color rgb="FFFF0000"/>
        <rFont val="Tahoma"/>
        <family val="2"/>
      </rPr>
      <t>Vivo</t>
    </r>
    <r>
      <rPr>
        <sz val="10"/>
        <color theme="1"/>
        <rFont val="Tahoma"/>
        <family val="2"/>
      </rPr>
      <t>.
    5. Click vào button xem kết quả.</t>
    </r>
  </si>
  <si>
    <r>
      <t xml:space="preserve">    1. Mở website thegioididong.com.
    2. Click vào mục Điện thoại.
    3. Click vào Bộ lọc.
    4. Chọn hãng </t>
    </r>
    <r>
      <rPr>
        <sz val="10"/>
        <color rgb="FFFF0000"/>
        <rFont val="Tahoma"/>
        <family val="2"/>
      </rPr>
      <t>Xiaomi</t>
    </r>
    <r>
      <rPr>
        <sz val="10"/>
        <color theme="1"/>
        <rFont val="Tahoma"/>
        <family val="2"/>
      </rPr>
      <t>.
    5. Click vào button xem kết quả.</t>
    </r>
  </si>
  <si>
    <r>
      <t xml:space="preserve">    1. Mở website thegioididong.com.
    2. Click vào mục Điện thoại.
    3. Click vào Bộ lọc.
    4. Chọn hãng </t>
    </r>
    <r>
      <rPr>
        <sz val="10"/>
        <color rgb="FFFF0000"/>
        <rFont val="Tahoma"/>
        <family val="2"/>
      </rPr>
      <t>Realme</t>
    </r>
    <r>
      <rPr>
        <sz val="10"/>
        <color theme="1"/>
        <rFont val="Tahoma"/>
        <family val="2"/>
      </rPr>
      <t>.
    5. Click vào button xem kết quả.</t>
    </r>
  </si>
  <si>
    <r>
      <t xml:space="preserve">    1. Mở website thegioididong.com.
    2. Click vào mục Điện thoại.
    3. Click vào Bộ lọc.
    4. Chọn hãng </t>
    </r>
    <r>
      <rPr>
        <sz val="10"/>
        <color rgb="FFFF0000"/>
        <rFont val="Tahoma"/>
        <family val="2"/>
      </rPr>
      <t>Nokia</t>
    </r>
    <r>
      <rPr>
        <sz val="10"/>
        <color theme="1"/>
        <rFont val="Tahoma"/>
        <family val="2"/>
      </rPr>
      <t>.
    5. Click vào button xem kết quả.</t>
    </r>
  </si>
  <si>
    <r>
      <t xml:space="preserve">    1. Mở website thegioididong.com.
    2. Click vào mục Điện thoại.
    3. Click vào Bộ lọc.
    4. Chọn hãng </t>
    </r>
    <r>
      <rPr>
        <sz val="10"/>
        <color rgb="FFFF0000"/>
        <rFont val="Tahoma"/>
        <family val="2"/>
      </rPr>
      <t>Mobell</t>
    </r>
    <r>
      <rPr>
        <sz val="10"/>
        <color theme="1"/>
        <rFont val="Tahoma"/>
        <family val="2"/>
      </rPr>
      <t>.
    5. Click vào button xem kết quả.</t>
    </r>
  </si>
  <si>
    <r>
      <t xml:space="preserve">    1. Mở website thegioididong.com.
    2. Click vào mục Điện thoại.
    3. Click vào Bộ lọc.
    4. Chọn hãng </t>
    </r>
    <r>
      <rPr>
        <sz val="10"/>
        <color rgb="FFFF0000"/>
        <rFont val="Tahoma"/>
        <family val="2"/>
      </rPr>
      <t>Itel</t>
    </r>
    <r>
      <rPr>
        <sz val="10"/>
        <color theme="1"/>
        <rFont val="Tahoma"/>
        <family val="2"/>
      </rPr>
      <t>.
    5. Click vào button xem kết quả.</t>
    </r>
  </si>
  <si>
    <r>
      <t xml:space="preserve">    1. Mở website thegioididong.com.
    2. Click vào mục Điện thoại.
    3. Click vào Bộ lọc.
    4. Chọn hãng </t>
    </r>
    <r>
      <rPr>
        <sz val="10"/>
        <color rgb="FFFF0000"/>
        <rFont val="Tahoma"/>
        <family val="2"/>
      </rPr>
      <t>Masstel</t>
    </r>
    <r>
      <rPr>
        <sz val="10"/>
        <color theme="1"/>
        <rFont val="Tahoma"/>
        <family val="2"/>
      </rPr>
      <t>.
    5. Click vào button xem kết quả.</t>
    </r>
  </si>
  <si>
    <r>
      <t xml:space="preserve">    1. Mở website thegioididong.com.
    2. Click vào mục Điện thoại.
    3. Click vào Bộ lọc.
    4. Chọn hãng </t>
    </r>
    <r>
      <rPr>
        <sz val="10"/>
        <color rgb="FFFF0000"/>
        <rFont val="Tahoma"/>
        <family val="2"/>
      </rPr>
      <t>Energizer</t>
    </r>
    <r>
      <rPr>
        <sz val="10"/>
        <color theme="1"/>
        <rFont val="Tahoma"/>
        <family val="2"/>
      </rPr>
      <t>.
    5. Click vào button xem kết quả.</t>
    </r>
  </si>
  <si>
    <r>
      <t xml:space="preserve">    1. Mở website thegioididong.com.
    2. Click vào mục Điện thoại.
    3. Click vào mục Giá.
    4. Chọn giá </t>
    </r>
    <r>
      <rPr>
        <sz val="10"/>
        <color rgb="FFFF0000"/>
        <rFont val="Tahoma"/>
        <family val="2"/>
      </rPr>
      <t>dưới 2 triệu</t>
    </r>
    <r>
      <rPr>
        <sz val="10"/>
        <color theme="1"/>
        <rFont val="Tahoma"/>
        <family val="2"/>
      </rPr>
      <t>.
    5. Click vào button xem kết quả.</t>
    </r>
  </si>
  <si>
    <r>
      <t xml:space="preserve">    1. Mở website thegioididong.com.
    2. Click vào mục Điện thoại.
    3. Click vào mục Giá.
    4. Chọn giá </t>
    </r>
    <r>
      <rPr>
        <sz val="10"/>
        <color rgb="FFFF0000"/>
        <rFont val="Tahoma"/>
        <family val="2"/>
      </rPr>
      <t xml:space="preserve"> từ 2 - 4 triệu</t>
    </r>
    <r>
      <rPr>
        <sz val="10"/>
        <color theme="1"/>
        <rFont val="Tahoma"/>
        <family val="2"/>
      </rPr>
      <t>.
    5. Click vào button xem kết quả.</t>
    </r>
  </si>
  <si>
    <r>
      <t xml:space="preserve">    1. Mở website thegioididong.com.
    2. Click vào mục Điện thoại.
    3. Click vào mục Giá.
    4. Chọn giá </t>
    </r>
    <r>
      <rPr>
        <sz val="10"/>
        <color rgb="FFFF0000"/>
        <rFont val="Tahoma"/>
        <family val="2"/>
      </rPr>
      <t xml:space="preserve"> từ 4 - 7 triệu</t>
    </r>
    <r>
      <rPr>
        <sz val="10"/>
        <color theme="1"/>
        <rFont val="Tahoma"/>
        <family val="2"/>
      </rPr>
      <t>.
    5. Click vào button xem kết quả.</t>
    </r>
  </si>
  <si>
    <r>
      <t xml:space="preserve">    1. Mở website thegioididong.com.
    2. Click vào mục Điện thoại.
    3. Click vào mục Giá.
    4. Chọn giá </t>
    </r>
    <r>
      <rPr>
        <sz val="10"/>
        <color rgb="FFFF0000"/>
        <rFont val="Tahoma"/>
        <family val="2"/>
      </rPr>
      <t>từ 7 - 13 triệu</t>
    </r>
    <r>
      <rPr>
        <sz val="10"/>
        <color theme="1"/>
        <rFont val="Tahoma"/>
        <family val="2"/>
      </rPr>
      <t>.
    5. Click vào button xem kết quả.</t>
    </r>
  </si>
  <si>
    <r>
      <t xml:space="preserve">    1. Mở website thegioididong.com.
    2. Click vào mục Điện thoại.
    3. Click vào mục Giá.
    4. Chọn giá </t>
    </r>
    <r>
      <rPr>
        <sz val="10"/>
        <color rgb="FFFF0000"/>
        <rFont val="Tahoma"/>
        <family val="2"/>
      </rPr>
      <t>từ 13 -20 triệu</t>
    </r>
    <r>
      <rPr>
        <sz val="10"/>
        <color theme="1"/>
        <rFont val="Tahoma"/>
        <family val="2"/>
      </rPr>
      <t>.
    5. Click vào button xem kết quả.</t>
    </r>
  </si>
  <si>
    <r>
      <t xml:space="preserve">    1. Mở website thegioididong.com.
    2. Click vào mục Điện thoại.
    3. Click vào mục Giá.
    4. Chọn giá </t>
    </r>
    <r>
      <rPr>
        <sz val="10"/>
        <color rgb="FFFF0000"/>
        <rFont val="Tahoma"/>
        <family val="2"/>
      </rPr>
      <t>trên 20 triệu</t>
    </r>
    <r>
      <rPr>
        <sz val="10"/>
        <color theme="1"/>
        <rFont val="Tahoma"/>
        <family val="2"/>
      </rPr>
      <t>.
    5. Click vào button xem kết quả.</t>
    </r>
  </si>
  <si>
    <r>
      <t xml:space="preserve">    1. Mở website thegioididong.com.
    2. Click vào mục Điện thoại.
    3. Click vào mục Loại điện thoại.
    4. Chọn </t>
    </r>
    <r>
      <rPr>
        <sz val="10"/>
        <color rgb="FFFF0000"/>
        <rFont val="Tahoma"/>
        <family val="2"/>
      </rPr>
      <t>Android</t>
    </r>
    <r>
      <rPr>
        <sz val="10"/>
        <color theme="1"/>
        <rFont val="Tahoma"/>
        <family val="2"/>
      </rPr>
      <t>.
    5. Click vào button xem kết quả.</t>
    </r>
  </si>
  <si>
    <r>
      <t xml:space="preserve">    1. Mở website thegioididong.com.
    2. Click vào mục Điện thoại.
    3. Click vào mục Loại điện thoại.
    4. Chọn </t>
    </r>
    <r>
      <rPr>
        <sz val="10"/>
        <color rgb="FFFF0000"/>
        <rFont val="Tahoma"/>
        <family val="2"/>
      </rPr>
      <t>Điện thoại phổ thông</t>
    </r>
    <r>
      <rPr>
        <sz val="10"/>
        <color theme="1"/>
        <rFont val="Tahoma"/>
        <family val="2"/>
      </rPr>
      <t>.
    5. Click vào button xem kết quả.</t>
    </r>
  </si>
  <si>
    <r>
      <t xml:space="preserve">    1. Mở website thegioididong.com.
    2. Click vào mục Điện thoại.
    3. Click vào mục RAM.
    4. Chọn </t>
    </r>
    <r>
      <rPr>
        <sz val="10"/>
        <color rgb="FFFF0000"/>
        <rFont val="Tahoma"/>
        <family val="2"/>
      </rPr>
      <t>1 GB</t>
    </r>
    <r>
      <rPr>
        <sz val="10"/>
        <color theme="1"/>
        <rFont val="Tahoma"/>
        <family val="2"/>
      </rPr>
      <t>.
    5. Click vào button xem kết quả.</t>
    </r>
  </si>
  <si>
    <r>
      <t xml:space="preserve">    1. Mở website thegioididong.com.
    2. Click vào mục Điện thoại.
    3. Click vào mục RAM.
    4. Chọn </t>
    </r>
    <r>
      <rPr>
        <sz val="10"/>
        <color rgb="FFFF0000"/>
        <rFont val="Tahoma"/>
        <family val="2"/>
      </rPr>
      <t>2 GB</t>
    </r>
    <r>
      <rPr>
        <sz val="10"/>
        <color theme="1"/>
        <rFont val="Tahoma"/>
        <family val="2"/>
      </rPr>
      <t>.
    5. Click vào button xem kết quả.</t>
    </r>
  </si>
  <si>
    <r>
      <t xml:space="preserve">    1. Mở website thegioididong.com.
    2. Click vào mục Điện thoại.
    3. Click vào mục RAM.
    4. Chọn </t>
    </r>
    <r>
      <rPr>
        <sz val="10"/>
        <color rgb="FFFF0000"/>
        <rFont val="Tahoma"/>
        <family val="2"/>
      </rPr>
      <t>3 GB</t>
    </r>
    <r>
      <rPr>
        <sz val="10"/>
        <color theme="1"/>
        <rFont val="Tahoma"/>
        <family val="2"/>
      </rPr>
      <t>.
    5. Click vào button xem kết quả.</t>
    </r>
  </si>
  <si>
    <r>
      <t xml:space="preserve">    1. Mở website thegioididong.com.
    2. Click vào mục Điện thoại.
    3. Click vào mục RAM.
    4. Chọn </t>
    </r>
    <r>
      <rPr>
        <sz val="10"/>
        <color rgb="FFFF0000"/>
        <rFont val="Tahoma"/>
        <family val="2"/>
      </rPr>
      <t>6 GB</t>
    </r>
    <r>
      <rPr>
        <sz val="10"/>
        <color theme="1"/>
        <rFont val="Tahoma"/>
        <family val="2"/>
      </rPr>
      <t>.
    5. Click vào button xem kết quả.</t>
    </r>
  </si>
  <si>
    <r>
      <t xml:space="preserve">    1. Mở website thegioididong.com.
    2. Click vào mục Điện thoại.
    3. Click vào mục RAM.
    4. Chọn </t>
    </r>
    <r>
      <rPr>
        <sz val="10"/>
        <color rgb="FFFF0000"/>
        <rFont val="Tahoma"/>
        <family val="2"/>
      </rPr>
      <t>8 GB</t>
    </r>
    <r>
      <rPr>
        <sz val="10"/>
        <color theme="1"/>
        <rFont val="Tahoma"/>
        <family val="2"/>
      </rPr>
      <t>.
    5. Click vào button xem kết quả.</t>
    </r>
  </si>
  <si>
    <r>
      <t xml:space="preserve">    1. Mở website thegioididong.com.
    2. Click vào mục Điện thoại.
    3. Click vào mục RAM.
    4. Chọn </t>
    </r>
    <r>
      <rPr>
        <sz val="10"/>
        <color rgb="FFFF0000"/>
        <rFont val="Tahoma"/>
        <family val="2"/>
      </rPr>
      <t>12 GB</t>
    </r>
    <r>
      <rPr>
        <sz val="10"/>
        <color theme="1"/>
        <rFont val="Tahoma"/>
        <family val="2"/>
      </rPr>
      <t>.
    5. Click vào button xem kết quả.</t>
    </r>
  </si>
  <si>
    <r>
      <t xml:space="preserve">    1. Mở website thegioididong.com.
    2. Click vào mục Điện thoại.
    3. Click vào mục RAM.
    4. Chọn </t>
    </r>
    <r>
      <rPr>
        <sz val="10"/>
        <color rgb="FFFF0000"/>
        <rFont val="Tahoma"/>
        <family val="2"/>
      </rPr>
      <t>16 GB</t>
    </r>
    <r>
      <rPr>
        <sz val="10"/>
        <color theme="1"/>
        <rFont val="Tahoma"/>
        <family val="2"/>
      </rPr>
      <t>.
    5. Click vào button xem kết quả.</t>
    </r>
  </si>
  <si>
    <r>
      <t xml:space="preserve">    1. Mở website thegioididong.com.
    2. Click vào mục Điện thoại.
    3. Click vào mục RAM.
    4. Chọn </t>
    </r>
    <r>
      <rPr>
        <sz val="10"/>
        <color rgb="FFFF0000"/>
        <rFont val="Tahoma"/>
        <family val="2"/>
      </rPr>
      <t>32 GB</t>
    </r>
    <r>
      <rPr>
        <sz val="10"/>
        <color theme="1"/>
        <rFont val="Tahoma"/>
        <family val="2"/>
      </rPr>
      <t>.
    5. Click vào button xem kết quả.</t>
    </r>
  </si>
  <si>
    <r>
      <t xml:space="preserve">    1. Mở website thegioididong.com.
    2. Click vào mục Điện thoại.
    3. Click vào mục RAM.
    4. Chọn </t>
    </r>
    <r>
      <rPr>
        <sz val="10"/>
        <color rgb="FFFF0000"/>
        <rFont val="Tahoma"/>
        <family val="2"/>
      </rPr>
      <t>64 GB</t>
    </r>
    <r>
      <rPr>
        <sz val="10"/>
        <color theme="1"/>
        <rFont val="Tahoma"/>
        <family val="2"/>
      </rPr>
      <t>.
    5. Click vào button xem kết quả.</t>
    </r>
  </si>
  <si>
    <r>
      <t xml:space="preserve">    1. Mở website thegioididong.com.
    2. Click vào mục Điện thoại.
    3. Click vào mục RAM.
    4. Chọn </t>
    </r>
    <r>
      <rPr>
        <sz val="10"/>
        <color rgb="FFFF0000"/>
        <rFont val="Tahoma"/>
        <family val="2"/>
      </rPr>
      <t>128 GB</t>
    </r>
    <r>
      <rPr>
        <sz val="10"/>
        <color theme="1"/>
        <rFont val="Tahoma"/>
        <family val="2"/>
      </rPr>
      <t>.
    5. Click vào button xem kết quả.</t>
    </r>
  </si>
  <si>
    <r>
      <t xml:space="preserve">    1. Mở website thegioididong.com.
    2. Click vào mục Điện thoại.
    3. Click vào mục RAM.
    4. Chọn </t>
    </r>
    <r>
      <rPr>
        <sz val="10"/>
        <color rgb="FFFF0000"/>
        <rFont val="Tahoma"/>
        <family val="2"/>
      </rPr>
      <t>256 GB</t>
    </r>
    <r>
      <rPr>
        <sz val="10"/>
        <color theme="1"/>
        <rFont val="Tahoma"/>
        <family val="2"/>
      </rPr>
      <t>.
    5. Click vào button xem kết quả.</t>
    </r>
  </si>
  <si>
    <r>
      <t xml:space="preserve">    1. Mở website thegioididong.com.
    2. Click vào mục Điện thoại.
    3. Click vào mục RAM.
    4. Chọn </t>
    </r>
    <r>
      <rPr>
        <sz val="10"/>
        <color rgb="FFFF0000"/>
        <rFont val="Tahoma"/>
        <family val="2"/>
      </rPr>
      <t>512 GB</t>
    </r>
    <r>
      <rPr>
        <sz val="10"/>
        <color theme="1"/>
        <rFont val="Tahoma"/>
        <family val="2"/>
      </rPr>
      <t>.
    5. Click vào button xem kết quả.</t>
    </r>
  </si>
  <si>
    <r>
      <t xml:space="preserve">    1. Mở website thegioididong.com.
    2. Click vào mục Điện thoại.
    3. Click vào mục Loại điện thoại.
    4. Chọn </t>
    </r>
    <r>
      <rPr>
        <sz val="10"/>
        <color rgb="FFFF0000"/>
        <rFont val="Tahoma"/>
        <family val="2"/>
      </rPr>
      <t>iPhone (iOS)</t>
    </r>
    <r>
      <rPr>
        <sz val="10"/>
        <color theme="1"/>
        <rFont val="Tahoma"/>
        <family val="2"/>
      </rPr>
      <t>.
    5. Click vào button xem kết quả.</t>
    </r>
  </si>
  <si>
    <r>
      <t xml:space="preserve">    1. Mở website thegioididong.com.
    2. Click vào mục Điện thoại.
    3. Click vào mục RAM.
    4. Chọn </t>
    </r>
    <r>
      <rPr>
        <sz val="10"/>
        <color rgb="FFFF0000"/>
        <rFont val="Tahoma"/>
        <family val="2"/>
      </rPr>
      <t>4 GB</t>
    </r>
    <r>
      <rPr>
        <sz val="10"/>
        <color theme="1"/>
        <rFont val="Tahoma"/>
        <family val="2"/>
      </rPr>
      <t>.
    5. Click vào button xem kết quả.</t>
    </r>
  </si>
  <si>
    <r>
      <t xml:space="preserve">    1. Mở website thegioididong.com.
    2. Click vào mục Điện thoại.
    3. Click vào mục Bộ nhớ trong.
    4. Chọn </t>
    </r>
    <r>
      <rPr>
        <sz val="10"/>
        <color rgb="FFFF0000"/>
        <rFont val="Tahoma"/>
        <family val="2"/>
      </rPr>
      <t>8 GB</t>
    </r>
    <r>
      <rPr>
        <sz val="10"/>
        <color theme="1"/>
        <rFont val="Tahoma"/>
        <family val="2"/>
      </rPr>
      <t>.
    5. Click vào button xem kết quả.</t>
    </r>
  </si>
  <si>
    <t>05. Chọn mua hàng</t>
  </si>
  <si>
    <t>Chọn mua hàng (chọn cấu hình, số lượng, địa chỉ mua hàng)</t>
  </si>
  <si>
    <t>Tình trạng thực hiện thiết kế test case</t>
  </si>
  <si>
    <t>Sản phẩm cần mua
ứng với dung lượng bộ nhớ,
màu sắc và số lượng sản phẩm
đã chọn từ trước
sẽ được thêm thành công
vào giỏ hàng</t>
  </si>
  <si>
    <t>Tự động truy cập giỏ hàng
với đầy đủ thông tin
của sản phẩm
về dung lượng bộ nhớ, màu sắc và số lượng sản phẩm
đã được chọn từ trước</t>
  </si>
  <si>
    <t>Điều chỉnh
số lượng sản phẩm</t>
  </si>
  <si>
    <t>Dấu '+' ở mục Chọn số lượng
bị ẩn và không cho phép nhấn
sau khi tổng số lượng sản phẩm
bằng hai</t>
  </si>
  <si>
    <t>Điều chỉnh
bộ nhớ trong</t>
  </si>
  <si>
    <t>Điều chỉnh
màu sắc</t>
  </si>
  <si>
    <r>
      <t xml:space="preserve">Tìm kiếm:
iPhone 13 Pro Max
Bộ nhớ trong:
128 GB
Màu sắc:
Xám
Khuyến mãi:
Không
</t>
    </r>
    <r>
      <rPr>
        <sz val="10"/>
        <color rgb="FF0070C0"/>
        <rFont val="Tahoma"/>
        <family val="2"/>
      </rPr>
      <t>Số lượng: 1</t>
    </r>
  </si>
  <si>
    <r>
      <t xml:space="preserve">Tìm kiếm:
iPhone 13 Pro Max
Bộ nhớ trong:
128 GB
Màu sắc:
Xám
Khuyến mãi:
Không
</t>
    </r>
    <r>
      <rPr>
        <sz val="10"/>
        <color rgb="FF0070C0"/>
        <rFont val="Tahoma"/>
        <family val="2"/>
      </rPr>
      <t>Số lượng: 2</t>
    </r>
  </si>
  <si>
    <r>
      <t xml:space="preserve">Tìm kiếm:
iPhone 13 Pro Max
Bộ nhớ trong:
128 GB
Màu sắc:
Xám
Khuyến mãi:
Không
</t>
    </r>
    <r>
      <rPr>
        <sz val="10"/>
        <color rgb="FF0070C0"/>
        <rFont val="Tahoma"/>
        <family val="2"/>
      </rPr>
      <t>Số lượng: 3</t>
    </r>
  </si>
  <si>
    <r>
      <t xml:space="preserve">Tìm kiếm:
iPhone 13 Pro Max
</t>
    </r>
    <r>
      <rPr>
        <sz val="10"/>
        <color rgb="FF0070C0"/>
        <rFont val="Tahoma"/>
        <family val="2"/>
      </rPr>
      <t>Bộ nhớ trong:
128 GB</t>
    </r>
    <r>
      <rPr>
        <sz val="10"/>
        <color theme="1"/>
        <rFont val="Tahoma"/>
        <family val="2"/>
      </rPr>
      <t xml:space="preserve">
Màu sắc:
Xám
Khuyến mãi:
Không
Số lượng: 1</t>
    </r>
  </si>
  <si>
    <r>
      <t xml:space="preserve">Tìm kiếm:
iPhone 13 Pro Max
</t>
    </r>
    <r>
      <rPr>
        <sz val="10"/>
        <color rgb="FF0070C0"/>
        <rFont val="Tahoma"/>
        <family val="2"/>
      </rPr>
      <t>Bộ nhớ trong:
256 GB</t>
    </r>
    <r>
      <rPr>
        <sz val="10"/>
        <color theme="1"/>
        <rFont val="Tahoma"/>
        <family val="2"/>
      </rPr>
      <t xml:space="preserve">
Màu sắc:
Xám
Khuyến mãi:
Không
Số lượng: 1</t>
    </r>
  </si>
  <si>
    <r>
      <t xml:space="preserve">Tìm kiếm:
iPhone 13 Pro Max
</t>
    </r>
    <r>
      <rPr>
        <sz val="10"/>
        <color rgb="FF0070C0"/>
        <rFont val="Tahoma"/>
        <family val="2"/>
      </rPr>
      <t>Bộ nhớ trong:
512 GB</t>
    </r>
    <r>
      <rPr>
        <sz val="10"/>
        <color theme="1"/>
        <rFont val="Tahoma"/>
        <family val="2"/>
      </rPr>
      <t xml:space="preserve">
Màu sắc:
Xám
Khuyến mãi:
Không
Số lượng: 1</t>
    </r>
  </si>
  <si>
    <r>
      <t xml:space="preserve">Tìm kiếm:
iPhone 13 Pro Max
</t>
    </r>
    <r>
      <rPr>
        <sz val="10"/>
        <color rgb="FF0070C0"/>
        <rFont val="Tahoma"/>
        <family val="2"/>
      </rPr>
      <t>Bộ nhớ trong:
1 TB</t>
    </r>
    <r>
      <rPr>
        <sz val="10"/>
        <color theme="1"/>
        <rFont val="Tahoma"/>
        <family val="2"/>
      </rPr>
      <t xml:space="preserve">
Màu sắc:
Xám
Khuyến mãi:
Không
Số lượng: 1</t>
    </r>
  </si>
  <si>
    <t>Sử dụng
mã khuyến mãi</t>
  </si>
  <si>
    <r>
      <t xml:space="preserve">    01. Truy cập website thegioididong.com.
    02. Tìm kiếm sản phẩm cần mua.
    03. Chọn sản phẩm cần mua.
    04. Chọn dung lượng bộ nhớ trong.
    05. Chọn màu sắc.
    06. Nhận thông báo </t>
    </r>
    <r>
      <rPr>
        <sz val="10"/>
        <color rgb="FF00B050"/>
        <rFont val="Tahoma"/>
        <family val="2"/>
      </rPr>
      <t>CÒN HÀNG</t>
    </r>
    <r>
      <rPr>
        <sz val="10"/>
        <color theme="1"/>
        <rFont val="Tahoma"/>
        <family val="2"/>
      </rPr>
      <t xml:space="preserve"> từ hệ thống.
    07. Nhấn nút [MUA NGAY].
    08. Chọn lại màu sắc cho sản phẩm cần mua ứng với dung lượng bộ nhớ đã chọn từ trước.
    09. Bỏ qua mục khuyến mãi.
    10. Giữ nguyên số lượng sản phẩm là </t>
    </r>
    <r>
      <rPr>
        <sz val="10"/>
        <rFont val="Tahoma"/>
        <family val="2"/>
      </rPr>
      <t>1</t>
    </r>
    <r>
      <rPr>
        <sz val="10"/>
        <color theme="1"/>
        <rFont val="Tahoma"/>
        <family val="2"/>
      </rPr>
      <t>.
    11. Nhấn nút [ĐẶT MUA].</t>
    </r>
  </si>
  <si>
    <r>
      <t xml:space="preserve">    01. Truy cập website thegioididong.com.
    02. Tìm kiếm sản phẩm cần mua.
    03. Chọn sản phẩm cần mua.
    04. Chọn dung lượng bộ nhớ trong.
    05. Chọn màu sắc.
    06. Nhận thông báo </t>
    </r>
    <r>
      <rPr>
        <sz val="10"/>
        <color rgb="FF00B050"/>
        <rFont val="Tahoma"/>
        <family val="2"/>
      </rPr>
      <t>CÒN HÀNG</t>
    </r>
    <r>
      <rPr>
        <sz val="10"/>
        <color theme="1"/>
        <rFont val="Tahoma"/>
        <family val="2"/>
      </rPr>
      <t xml:space="preserve"> từ hệ thống.
    07. Nhấn nút [MUA NGAY].
    08. Chọn lại màu sắc cho sản phẩm cần mua ứng với dung lượng bộ nhớ đã chọn từ trước.
    09. Bỏ qua mục khuyến mãi.
    10. Nhấn dấu '+' ở mục Chọn số lượng một lần để tăng tổng số lượng sản phẩm lên thành 2.
    11. Nhấn nút [ĐẶT MUA].</t>
    </r>
  </si>
  <si>
    <r>
      <t xml:space="preserve">    01. Truy cập website thegioididong.com.
    02. Tìm kiếm sản phẩm cần mua.
    03. Chọn sản phẩm cần mua.
    04. Chọn dung lượng bộ nhớ trong.
    05. Chọn màu sắc.
    06. Nhận thông báo </t>
    </r>
    <r>
      <rPr>
        <sz val="10"/>
        <color rgb="FF00B050"/>
        <rFont val="Tahoma"/>
        <family val="2"/>
      </rPr>
      <t>CÒN HÀNG</t>
    </r>
    <r>
      <rPr>
        <sz val="10"/>
        <color theme="1"/>
        <rFont val="Tahoma"/>
        <family val="2"/>
      </rPr>
      <t xml:space="preserve"> từ hệ thống.
    07. Nhấn nút [MUA NGAY].
    08. Chọn lại màu sắc cho sản phẩm cần mua ứng với dung lượng bộ nhớ đã chọn từ trước.
    09. Bỏ qua mục khuyến mãi.
    10. Nhấn dấu '+' ở mục Chọn số lượng hai lần để tăng tổng số lượng sản phẩm lên thành 3.
    11. Nhấn nút [ĐẶT MUA].</t>
    </r>
  </si>
  <si>
    <r>
      <t xml:space="preserve">Kiểm tra tình huống
mua hàng </t>
    </r>
    <r>
      <rPr>
        <b/>
        <sz val="10"/>
        <color rgb="FF00B050"/>
        <rFont val="Tahoma"/>
        <family val="2"/>
      </rPr>
      <t>thành công</t>
    </r>
    <r>
      <rPr>
        <b/>
        <sz val="10"/>
        <color theme="1"/>
        <rFont val="Tahoma"/>
        <family val="2"/>
      </rPr>
      <t xml:space="preserve">
với sản phẩm </t>
    </r>
    <r>
      <rPr>
        <b/>
        <sz val="10"/>
        <color rgb="FF00B050"/>
        <rFont val="Tahoma"/>
        <family val="2"/>
      </rPr>
      <t>còn hàng</t>
    </r>
    <r>
      <rPr>
        <b/>
        <sz val="10"/>
        <rFont val="Tahoma"/>
        <family val="2"/>
      </rPr>
      <t xml:space="preserve">,
</t>
    </r>
    <r>
      <rPr>
        <b/>
        <sz val="10"/>
        <color rgb="FF00B050"/>
        <rFont val="Tahoma"/>
        <family val="2"/>
      </rPr>
      <t>có</t>
    </r>
    <r>
      <rPr>
        <b/>
        <sz val="10"/>
        <rFont val="Tahoma"/>
        <family val="2"/>
      </rPr>
      <t xml:space="preserve"> mã khuyến mãi
với số lượng sản phẩm
</t>
    </r>
    <r>
      <rPr>
        <b/>
        <sz val="10"/>
        <color theme="7" tint="-0.249977111117893"/>
        <rFont val="Tahoma"/>
        <family val="2"/>
      </rPr>
      <t>≤ 2</t>
    </r>
  </si>
  <si>
    <r>
      <t xml:space="preserve">Kiểm tra tình huống
mua hàng </t>
    </r>
    <r>
      <rPr>
        <b/>
        <sz val="10"/>
        <color rgb="FF00B050"/>
        <rFont val="Tahoma"/>
        <family val="2"/>
      </rPr>
      <t>thành công</t>
    </r>
    <r>
      <rPr>
        <b/>
        <sz val="10"/>
        <color theme="1"/>
        <rFont val="Tahoma"/>
        <family val="2"/>
      </rPr>
      <t xml:space="preserve">
với sản phẩm </t>
    </r>
    <r>
      <rPr>
        <b/>
        <sz val="10"/>
        <color rgb="FF00B050"/>
        <rFont val="Tahoma"/>
        <family val="2"/>
      </rPr>
      <t>còn hàng</t>
    </r>
    <r>
      <rPr>
        <b/>
        <sz val="10"/>
        <rFont val="Tahoma"/>
        <family val="2"/>
      </rPr>
      <t xml:space="preserve">,
</t>
    </r>
    <r>
      <rPr>
        <b/>
        <sz val="10"/>
        <color rgb="FFFF0000"/>
        <rFont val="Tahoma"/>
        <family val="2"/>
      </rPr>
      <t>không có</t>
    </r>
    <r>
      <rPr>
        <b/>
        <sz val="10"/>
        <rFont val="Tahoma"/>
        <family val="2"/>
      </rPr>
      <t xml:space="preserve"> mã khuyến mãi
với số lượng sản phẩm
</t>
    </r>
    <r>
      <rPr>
        <b/>
        <sz val="10"/>
        <color theme="7" tint="-0.249977111117893"/>
        <rFont val="Tahoma"/>
        <family val="2"/>
      </rPr>
      <t>≤ 2</t>
    </r>
  </si>
  <si>
    <r>
      <t xml:space="preserve">Kiểm tra tình huống
mua hàng </t>
    </r>
    <r>
      <rPr>
        <b/>
        <sz val="10"/>
        <color rgb="FF00B050"/>
        <rFont val="Tahoma"/>
        <family val="2"/>
      </rPr>
      <t>thành công</t>
    </r>
    <r>
      <rPr>
        <b/>
        <sz val="10"/>
        <color theme="1"/>
        <rFont val="Tahoma"/>
        <family val="2"/>
      </rPr>
      <t xml:space="preserve">
với sản phẩm </t>
    </r>
    <r>
      <rPr>
        <b/>
        <sz val="10"/>
        <color rgb="FF00B050"/>
        <rFont val="Tahoma"/>
        <family val="2"/>
      </rPr>
      <t>còn hàng</t>
    </r>
    <r>
      <rPr>
        <b/>
        <sz val="10"/>
        <rFont val="Tahoma"/>
        <family val="2"/>
      </rPr>
      <t xml:space="preserve">,
</t>
    </r>
    <r>
      <rPr>
        <b/>
        <sz val="10"/>
        <color rgb="FFFF0000"/>
        <rFont val="Tahoma"/>
        <family val="2"/>
      </rPr>
      <t>không có</t>
    </r>
    <r>
      <rPr>
        <b/>
        <sz val="10"/>
        <rFont val="Tahoma"/>
        <family val="2"/>
      </rPr>
      <t xml:space="preserve"> mã khuyến mãi
với số lượng sản phẩm
</t>
    </r>
    <r>
      <rPr>
        <b/>
        <sz val="10"/>
        <color theme="7" tint="-0.249977111117893"/>
        <rFont val="Tahoma"/>
        <family val="2"/>
      </rPr>
      <t>&gt; 2</t>
    </r>
  </si>
  <si>
    <r>
      <t xml:space="preserve">Tìm kiếm:
iPad Pro M1
12.9 inch
WiFi Cellular
Bộ nhớ trong:
512 GB
</t>
    </r>
    <r>
      <rPr>
        <sz val="10"/>
        <color rgb="FF0070C0"/>
        <rFont val="Tahoma"/>
        <family val="2"/>
      </rPr>
      <t>Khuyến mãi:
Giảm vào giá mua</t>
    </r>
    <r>
      <rPr>
        <sz val="10"/>
        <color theme="1"/>
        <rFont val="Tahoma"/>
        <family val="2"/>
      </rPr>
      <t xml:space="preserve">
</t>
    </r>
    <r>
      <rPr>
        <sz val="10"/>
        <rFont val="Tahoma"/>
        <family val="2"/>
      </rPr>
      <t>Số lượng: 1</t>
    </r>
  </si>
  <si>
    <r>
      <t xml:space="preserve">    01. Truy cập website thegioididong.com.
    02. Tìm kiếm sản phẩm cần mua.
    03. Chọn sản phẩm cần mua.
    04. Chọn dung lượng bộ nhớ trong.
    05. Nhận thông báo </t>
    </r>
    <r>
      <rPr>
        <sz val="10"/>
        <color rgb="FF00B050"/>
        <rFont val="Tahoma"/>
        <family val="2"/>
      </rPr>
      <t>CÒN HÀNG</t>
    </r>
    <r>
      <rPr>
        <sz val="10"/>
        <color theme="1"/>
        <rFont val="Tahoma"/>
        <family val="2"/>
      </rPr>
      <t xml:space="preserve"> từ hệ thống.
    06. Nhấn nút [MUA NGAY].
    07. Chọn màu sắc.
    08. Chọn khuyến mãi giảm giá trực tiếp vào giá mua hàng khi thanh toán đơn hàng.
    09. Giữ nguyên số lượng sản phẩm là </t>
    </r>
    <r>
      <rPr>
        <sz val="10"/>
        <rFont val="Tahoma"/>
        <family val="2"/>
      </rPr>
      <t>1</t>
    </r>
    <r>
      <rPr>
        <sz val="10"/>
        <color theme="1"/>
        <rFont val="Tahoma"/>
        <family val="2"/>
      </rPr>
      <t>.
    10. Nhấn nút [ĐẶT MUA].</t>
    </r>
  </si>
  <si>
    <t>Giảm giá trực tiếp
vào giá mua hàng</t>
  </si>
  <si>
    <r>
      <t xml:space="preserve">Tìm kiếm:
iPad Pro M1
12.9 inch
WiFi Cellular
Bộ nhớ trong:
512 GB
</t>
    </r>
    <r>
      <rPr>
        <sz val="10"/>
        <color rgb="FF0070C0"/>
        <rFont val="Tahoma"/>
        <family val="2"/>
      </rPr>
      <t>Khuyến mãi:
Phiếu mua hàng
Bách hóa XANH</t>
    </r>
    <r>
      <rPr>
        <sz val="10"/>
        <color theme="1"/>
        <rFont val="Tahoma"/>
        <family val="2"/>
      </rPr>
      <t xml:space="preserve">
</t>
    </r>
    <r>
      <rPr>
        <sz val="10"/>
        <rFont val="Tahoma"/>
        <family val="2"/>
      </rPr>
      <t>Số lượng: 1</t>
    </r>
  </si>
  <si>
    <t>Hết hàng</t>
  </si>
  <si>
    <r>
      <t xml:space="preserve">    01. Truy cập website thegioididong.com.
    02. Tìm kiếm sản phẩm cần mua.
    03. Chọn sản phẩm cần mua.
    04. Chọn dung lượng bộ nhớ trong.
    05. Nhận thông báo </t>
    </r>
    <r>
      <rPr>
        <sz val="10"/>
        <color theme="7" tint="-0.249977111117893"/>
        <rFont val="Tahoma"/>
        <family val="2"/>
      </rPr>
      <t>HÀNG PHẢI CHUYỂN VỀ</t>
    </r>
    <r>
      <rPr>
        <sz val="10"/>
        <color theme="1"/>
        <rFont val="Tahoma"/>
        <family val="2"/>
      </rPr>
      <t xml:space="preserve"> từ hệ thống.
    06. Chọn địa chỉ để biết thời gian giao hàng.
    07. Nhận thông báo </t>
    </r>
    <r>
      <rPr>
        <sz val="10"/>
        <color theme="7" tint="-0.249977111117893"/>
        <rFont val="Tahoma"/>
        <family val="2"/>
      </rPr>
      <t>KHÔNG GIAO ĐƯỢC HÀNG</t>
    </r>
    <r>
      <rPr>
        <sz val="10"/>
        <color theme="1"/>
        <rFont val="Tahoma"/>
        <family val="2"/>
      </rPr>
      <t>.</t>
    </r>
  </si>
  <si>
    <t>Đặt hàng không thành công
do hết hàng</t>
  </si>
  <si>
    <t>Hiển thị thông báo
KHÔNG GIAO ĐƯỢC HÀNG
do sản phẩm đã hết hàng
tại địa chỉ quý khách chọn</t>
  </si>
  <si>
    <r>
      <t xml:space="preserve">    01. Truy cập website thegioididong.com.
    02. Tìm kiếm sản phẩm cần mua.
    03. Chọn sản phẩm cần mua.
    04. Chọn dung lượng bộ nhớ trong.
    05. Nhận thông báo </t>
    </r>
    <r>
      <rPr>
        <sz val="10"/>
        <color rgb="FF00B050"/>
        <rFont val="Tahoma"/>
        <family val="2"/>
      </rPr>
      <t>CÒN HÀNG</t>
    </r>
    <r>
      <rPr>
        <sz val="10"/>
        <color theme="1"/>
        <rFont val="Tahoma"/>
        <family val="2"/>
      </rPr>
      <t xml:space="preserve"> từ hệ thống.
    06. Nhấn nút [MUA NGAY].
    07. Chọn màu sắc.
    08. Chọn khuyến mãi Phiếu mua hàng Bách hóa XANH.
    09. Giữ nguyên số lượng sản phẩm là </t>
    </r>
    <r>
      <rPr>
        <sz val="10"/>
        <rFont val="Tahoma"/>
        <family val="2"/>
      </rPr>
      <t>1</t>
    </r>
    <r>
      <rPr>
        <sz val="10"/>
        <color theme="1"/>
        <rFont val="Tahoma"/>
        <family val="2"/>
      </rPr>
      <t>.
    10. Nhấn nút [ĐẶT MUA].</t>
    </r>
  </si>
  <si>
    <t>Ngừng kinh doanh</t>
  </si>
  <si>
    <r>
      <t xml:space="preserve">Kiểm tra tình huống
mua hàng </t>
    </r>
    <r>
      <rPr>
        <b/>
        <sz val="10"/>
        <color rgb="FFFF0000"/>
        <rFont val="Tahoma"/>
        <family val="2"/>
      </rPr>
      <t>không thành công</t>
    </r>
    <r>
      <rPr>
        <b/>
        <sz val="10"/>
        <color theme="1"/>
        <rFont val="Tahoma"/>
        <family val="2"/>
      </rPr>
      <t xml:space="preserve">
với sản phẩm
</t>
    </r>
    <r>
      <rPr>
        <b/>
        <sz val="10"/>
        <color rgb="FFFF0000"/>
        <rFont val="Tahoma"/>
        <family val="2"/>
      </rPr>
      <t>ngừng kinh doanh</t>
    </r>
    <r>
      <rPr>
        <b/>
        <sz val="10"/>
        <rFont val="Tahoma"/>
        <family val="2"/>
      </rPr>
      <t/>
    </r>
  </si>
  <si>
    <r>
      <t xml:space="preserve">Kiểm tra tình huống
mua hàng </t>
    </r>
    <r>
      <rPr>
        <b/>
        <sz val="10"/>
        <color rgb="FFFF0000"/>
        <rFont val="Tahoma"/>
        <family val="2"/>
      </rPr>
      <t>không thành công</t>
    </r>
    <r>
      <rPr>
        <b/>
        <sz val="10"/>
        <color theme="1"/>
        <rFont val="Tahoma"/>
        <family val="2"/>
      </rPr>
      <t xml:space="preserve">
với sản phẩm </t>
    </r>
    <r>
      <rPr>
        <b/>
        <sz val="10"/>
        <color rgb="FFFF0000"/>
        <rFont val="Tahoma"/>
        <family val="2"/>
      </rPr>
      <t>hết hàng</t>
    </r>
    <r>
      <rPr>
        <b/>
        <sz val="10"/>
        <rFont val="Tahoma"/>
        <family val="2"/>
      </rPr>
      <t xml:space="preserve">,
</t>
    </r>
    <r>
      <rPr>
        <b/>
        <sz val="10"/>
        <color rgb="FFFF0000"/>
        <rFont val="Tahoma"/>
        <family val="2"/>
      </rPr>
      <t>không có</t>
    </r>
    <r>
      <rPr>
        <b/>
        <sz val="10"/>
        <rFont val="Tahoma"/>
        <family val="2"/>
      </rPr>
      <t xml:space="preserve"> mã khuyến mãi</t>
    </r>
  </si>
  <si>
    <t>Tìm kiếm:
iPhone 13 Pro Max
Bộ nhớ trong:
1 TB
Màu sắc:
Xám
Khuyến mãi:
Không
Số lượng: 1</t>
  </si>
  <si>
    <t>Tìm kiếm:
iPhone 7 Plus Red
256GB</t>
  </si>
  <si>
    <r>
      <t xml:space="preserve">    01. Truy cập website thegioididong.com.
    02. Tìm kiếm sản phẩm cần mua.
    03. Chọn sản phẩm cần mua.
    04. Nhận thông báo </t>
    </r>
    <r>
      <rPr>
        <sz val="10"/>
        <color theme="7" tint="-0.249977111117893"/>
        <rFont val="Tahoma"/>
        <family val="2"/>
      </rPr>
      <t>SẢN PHẨM NGỪNG KINH DOANH</t>
    </r>
    <r>
      <rPr>
        <sz val="10"/>
        <color theme="1"/>
        <rFont val="Tahoma"/>
        <family val="2"/>
      </rPr>
      <t xml:space="preserve"> từ hệ thống.</t>
    </r>
  </si>
  <si>
    <t>Đặt hàng không thành công
do sản phẩm ngừng kinh doanh</t>
  </si>
  <si>
    <t>Hiển thị thông báo
SẢN PHẨM NGỪNG KINH DOANH</t>
  </si>
  <si>
    <t>TC_ChonMuaHang_001</t>
  </si>
  <si>
    <t>TC_ChonMuaHang_002</t>
  </si>
  <si>
    <t>TC_ChonMuaHang_003</t>
  </si>
  <si>
    <t>TC_ChonMuaHang_004</t>
  </si>
  <si>
    <t>TC_ChonMuaHang_005</t>
  </si>
  <si>
    <t>TC_ChonMuaHang_006</t>
  </si>
  <si>
    <t>TC_ChonMuaHang_007</t>
  </si>
  <si>
    <t>TC_ChonMuaHang_008</t>
  </si>
  <si>
    <t>TC_ChonMuaHang_009</t>
  </si>
  <si>
    <t>TC_ChonMuaHang_010</t>
  </si>
  <si>
    <t>TC_ChonMuaHang_011</t>
  </si>
  <si>
    <t>TC_ChonMuaHang_012</t>
  </si>
  <si>
    <t>TC_ChonMuaHang_013</t>
  </si>
  <si>
    <t>TC_ChonMuaHang_014</t>
  </si>
  <si>
    <t>TC_ChonMuaHang_015</t>
  </si>
  <si>
    <t>Hiển thị thông báo
Vui lòng chọn khuyến mãi
khi nhấn ĐẶT MUA,
bắt buộc phải chọn
1 trong 2 loại khuyến mãi:
- Giảm giá 500,000đ
- Phiếu mua hàng
Bách hóa XANH 750,000đ</t>
  </si>
  <si>
    <t>Không có sẵn hàng tại siêu thị
và hiển thị biểu mẫu
HÀNG PHẢI CHUYỂN VỀ,
cho phép chọn địa chỉ
để biết thời gian giao hàng</t>
  </si>
  <si>
    <r>
      <t xml:space="preserve">Tìm kiếm:
iPhone 13 Pro
Bộ nhớ trong:
128 GB
</t>
    </r>
    <r>
      <rPr>
        <sz val="10"/>
        <color rgb="FF0070C0"/>
        <rFont val="Tahoma"/>
        <family val="2"/>
      </rPr>
      <t>Màu sắc:
Vàng đồng</t>
    </r>
    <r>
      <rPr>
        <sz val="10"/>
        <color theme="1"/>
        <rFont val="Tahoma"/>
        <family val="2"/>
      </rPr>
      <t xml:space="preserve">
Khuyến mãi:
Không
</t>
    </r>
    <r>
      <rPr>
        <sz val="10"/>
        <rFont val="Tahoma"/>
        <family val="2"/>
      </rPr>
      <t>Số lượng: 1</t>
    </r>
  </si>
  <si>
    <r>
      <t xml:space="preserve">Tìm kiếm:
iPhone 13 Pro
Bộ nhớ trong:
128 GB
</t>
    </r>
    <r>
      <rPr>
        <sz val="10"/>
        <color rgb="FF0070C0"/>
        <rFont val="Tahoma"/>
        <family val="2"/>
      </rPr>
      <t>Màu sắc:
Bạc</t>
    </r>
    <r>
      <rPr>
        <sz val="10"/>
        <color theme="1"/>
        <rFont val="Tahoma"/>
        <family val="2"/>
      </rPr>
      <t xml:space="preserve">
Khuyến mãi:
Không
</t>
    </r>
    <r>
      <rPr>
        <sz val="10"/>
        <rFont val="Tahoma"/>
        <family val="2"/>
      </rPr>
      <t>Số lượng: 1</t>
    </r>
  </si>
  <si>
    <r>
      <t xml:space="preserve">Tìm kiếm:
iPhone 13 Pro
Bộ nhớ trong:
128 GB
</t>
    </r>
    <r>
      <rPr>
        <sz val="10"/>
        <color rgb="FF0070C0"/>
        <rFont val="Tahoma"/>
        <family val="2"/>
      </rPr>
      <t>Màu sắc:
Xám</t>
    </r>
    <r>
      <rPr>
        <sz val="10"/>
        <color theme="1"/>
        <rFont val="Tahoma"/>
        <family val="2"/>
      </rPr>
      <t xml:space="preserve">
Khuyến mãi:
Không
</t>
    </r>
    <r>
      <rPr>
        <sz val="10"/>
        <rFont val="Tahoma"/>
        <family val="2"/>
      </rPr>
      <t>Số lượng: 1</t>
    </r>
  </si>
  <si>
    <r>
      <t xml:space="preserve">Tìm kiếm:
iPhone 13 Pro
Bộ nhớ trong:
128 GB
</t>
    </r>
    <r>
      <rPr>
        <sz val="10"/>
        <color rgb="FF0070C0"/>
        <rFont val="Tahoma"/>
        <family val="2"/>
      </rPr>
      <t>Màu sắc:
Xanh Dương</t>
    </r>
    <r>
      <rPr>
        <sz val="10"/>
        <color theme="1"/>
        <rFont val="Tahoma"/>
        <family val="2"/>
      </rPr>
      <t xml:space="preserve">
Khuyến mãi:
Không
</t>
    </r>
    <r>
      <rPr>
        <sz val="10"/>
        <rFont val="Tahoma"/>
        <family val="2"/>
      </rPr>
      <t>Số lượng: 1</t>
    </r>
  </si>
  <si>
    <r>
      <t xml:space="preserve">    01. Truy cập website thegioididong.com.
    02. Tìm kiếm sản phẩm cần mua.
    03. Chọn sản phẩm cần mua.
    04. Chọn dung lượng bộ nhớ trong.
    05. Chọn màu sắc.
    06. Nhận thông báo </t>
    </r>
    <r>
      <rPr>
        <sz val="10"/>
        <color rgb="FF00B050"/>
        <rFont val="Tahoma"/>
        <family val="2"/>
      </rPr>
      <t>CÒN HÀNG</t>
    </r>
    <r>
      <rPr>
        <sz val="10"/>
        <color theme="1"/>
        <rFont val="Tahoma"/>
        <family val="2"/>
      </rPr>
      <t xml:space="preserve"> từ hệ thống.
    07. Nhấn nút [MUA NGAY].
    08. Chọn lại màu sắc cho sản phẩm cần mua ứng với dung lượng bộ nhớ đã chọn từ trước.
    09. Chọn khuyến mãi giảm giá trực tiếp vào giá mua hàng khi thanh toán đơn hàng.
    10. Giữ nguyên số lượng sản phẩm là </t>
    </r>
    <r>
      <rPr>
        <sz val="10"/>
        <rFont val="Tahoma"/>
        <family val="2"/>
      </rPr>
      <t>1</t>
    </r>
    <r>
      <rPr>
        <sz val="10"/>
        <color theme="1"/>
        <rFont val="Tahoma"/>
        <family val="2"/>
      </rPr>
      <t>.
    11. Nhấn nút [ĐẶT MUA].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</si>
</sst>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Arial"/>
      <family val="2"/>
      <scheme val="minor"/>
    </font>
    <font>
      <b/>
      <sz val="12"/>
      <color rgb="FF222222"/>
      <name val="Tahoma"/>
      <family val="2"/>
    </font>
    <font>
      <sz val="12"/>
      <color theme="1"/>
      <name val="Tahoma"/>
      <family val="2"/>
    </font>
    <font>
      <b/>
      <sz val="12"/>
      <color rgb="FF000000"/>
      <name val="Tahoma"/>
      <family val="2"/>
    </font>
    <font>
      <sz val="12"/>
      <color rgb="FF000000"/>
      <name val="Tahoma"/>
      <family val="2"/>
    </font>
    <font>
      <b/>
      <sz val="12"/>
      <color theme="1"/>
      <name val="Tahoma"/>
      <family val="2"/>
    </font>
    <font>
      <b/>
      <sz val="24"/>
      <color theme="9" tint="-0.249977111117893"/>
      <name val="Tahoma"/>
      <family val="2"/>
    </font>
    <font>
      <b/>
      <sz val="14"/>
      <color theme="1"/>
      <name val="Tahoma"/>
      <family val="2"/>
    </font>
    <font>
      <sz val="10"/>
      <color theme="1"/>
      <name val="Tahoma"/>
      <family val="2"/>
    </font>
    <font>
      <b/>
      <sz val="10"/>
      <color theme="1"/>
      <name val="Tahoma"/>
      <family val="2"/>
    </font>
    <font>
      <b/>
      <sz val="12"/>
      <name val="Tahoma"/>
      <family val="2"/>
    </font>
    <font>
      <sz val="10"/>
      <color rgb="FFFF0000"/>
      <name val="Tahoma"/>
      <family val="2"/>
    </font>
    <font>
      <sz val="10"/>
      <color rgb="FF0070C0"/>
      <name val="Tahoma"/>
      <family val="2"/>
    </font>
    <font>
      <sz val="8"/>
      <name val="Arial"/>
      <family val="2"/>
      <scheme val="minor"/>
    </font>
    <font>
      <b/>
      <sz val="10"/>
      <color rgb="FF0070C0"/>
      <name val="Tahoma"/>
      <family val="2"/>
    </font>
    <font>
      <sz val="24"/>
      <color theme="1"/>
      <name val="Tahoma"/>
      <family val="2"/>
    </font>
    <font>
      <b/>
      <sz val="12"/>
      <color theme="1" tint="4.9989318521683403E-2"/>
      <name val="Tahoma"/>
      <family val="2"/>
    </font>
    <font>
      <sz val="10"/>
      <name val="Tahoma"/>
      <family val="2"/>
    </font>
    <font>
      <sz val="10"/>
      <color rgb="FF00B050"/>
      <name val="Tahoma"/>
      <family val="2"/>
    </font>
    <font>
      <b/>
      <sz val="10"/>
      <color rgb="FF00B050"/>
      <name val="Tahoma"/>
      <family val="2"/>
    </font>
    <font>
      <b/>
      <sz val="10"/>
      <name val="Tahoma"/>
      <family val="2"/>
    </font>
    <font>
      <b/>
      <sz val="10"/>
      <color rgb="FFFF0000"/>
      <name val="Tahoma"/>
      <family val="2"/>
    </font>
    <font>
      <b/>
      <sz val="10"/>
      <color theme="7" tint="-0.249977111117893"/>
      <name val="Tahoma"/>
      <family val="2"/>
    </font>
    <font>
      <sz val="10"/>
      <color theme="7" tint="-0.249977111117893"/>
      <name val="Tahoma"/>
      <family val="2"/>
    </font>
  </fonts>
  <fills count="11">
    <fill>
      <patternFill patternType="none"/>
    </fill>
    <fill>
      <patternFill patternType="gray125"/>
    </fill>
    <fill>
      <patternFill patternType="solid">
        <fgColor rgb="FFDEEAF6"/>
        <bgColor indexed="64"/>
      </patternFill>
    </fill>
    <fill>
      <patternFill patternType="solid">
        <fgColor rgb="FFFFE598"/>
        <bgColor indexed="64"/>
      </patternFill>
    </fill>
    <fill>
      <patternFill patternType="solid">
        <fgColor theme="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8" tint="0.39997558519241921"/>
        <bgColor indexed="64"/>
      </patternFill>
    </fill>
  </fills>
  <borders count="22">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CCCCCC"/>
      </left>
      <right/>
      <top style="medium">
        <color rgb="FFCCCCCC"/>
      </top>
      <bottom style="medium">
        <color rgb="FF000000"/>
      </bottom>
      <diagonal/>
    </border>
    <border>
      <left style="medium">
        <color rgb="FF000000"/>
      </left>
      <right style="medium">
        <color rgb="FF000000"/>
      </right>
      <top/>
      <bottom/>
      <diagonal/>
    </border>
  </borders>
  <cellStyleXfs count="1">
    <xf numFmtId="0" fontId="0" fillId="0" borderId="0"/>
  </cellStyleXfs>
  <cellXfs count="69">
    <xf numFmtId="0" fontId="0" fillId="0" borderId="0" xfId="0"/>
    <xf numFmtId="0" fontId="3" fillId="3" borderId="7" xfId="0" applyFont="1" applyFill="1" applyBorder="1" applyAlignment="1">
      <alignment horizontal="center" vertical="center" wrapText="1"/>
    </xf>
    <xf numFmtId="0" fontId="4" fillId="0" borderId="7" xfId="0" applyFont="1" applyBorder="1" applyAlignment="1">
      <alignment horizontal="center" vertical="center" wrapText="1"/>
    </xf>
    <xf numFmtId="0" fontId="4" fillId="5" borderId="7"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wrapText="1"/>
    </xf>
    <xf numFmtId="0" fontId="2" fillId="6" borderId="15" xfId="0" applyFont="1" applyFill="1" applyBorder="1" applyAlignment="1">
      <alignment vertical="center" wrapText="1"/>
    </xf>
    <xf numFmtId="0" fontId="2" fillId="6" borderId="16" xfId="0" applyFont="1" applyFill="1" applyBorder="1" applyAlignment="1">
      <alignment horizontal="center" vertical="center" wrapText="1"/>
    </xf>
    <xf numFmtId="0" fontId="2" fillId="7" borderId="15" xfId="0" applyFont="1" applyFill="1" applyBorder="1" applyAlignment="1">
      <alignment vertical="center" wrapText="1"/>
    </xf>
    <xf numFmtId="0" fontId="2" fillId="7" borderId="16" xfId="0" applyFont="1" applyFill="1" applyBorder="1" applyAlignment="1">
      <alignment horizontal="center" vertical="center" wrapText="1"/>
    </xf>
    <xf numFmtId="0" fontId="2" fillId="5" borderId="15" xfId="0" applyFont="1" applyFill="1" applyBorder="1" applyAlignment="1">
      <alignment vertical="center" wrapText="1"/>
    </xf>
    <xf numFmtId="0" fontId="2" fillId="9" borderId="15" xfId="0" applyFont="1" applyFill="1" applyBorder="1" applyAlignment="1">
      <alignment vertical="center" wrapText="1"/>
    </xf>
    <xf numFmtId="0" fontId="2" fillId="0" borderId="5" xfId="0" applyFont="1" applyBorder="1" applyAlignment="1">
      <alignment vertical="center" wrapText="1"/>
    </xf>
    <xf numFmtId="0" fontId="2" fillId="0" borderId="0" xfId="0" applyFont="1" applyAlignment="1">
      <alignment vertical="center"/>
    </xf>
    <xf numFmtId="0" fontId="2" fillId="0" borderId="6" xfId="0" applyFont="1" applyBorder="1" applyAlignment="1">
      <alignment vertical="center" wrapText="1"/>
    </xf>
    <xf numFmtId="0" fontId="2" fillId="0" borderId="14" xfId="0" applyFont="1" applyBorder="1" applyAlignment="1">
      <alignment vertical="center" wrapText="1"/>
    </xf>
    <xf numFmtId="0" fontId="2" fillId="0" borderId="4" xfId="0" applyFont="1" applyBorder="1" applyAlignment="1">
      <alignment vertical="center" wrapText="1"/>
    </xf>
    <xf numFmtId="0" fontId="4" fillId="5" borderId="16" xfId="0" applyFont="1" applyFill="1" applyBorder="1" applyAlignment="1">
      <alignment horizontal="center" vertical="center" wrapText="1"/>
    </xf>
    <xf numFmtId="0" fontId="4" fillId="9" borderId="16" xfId="0" applyFont="1" applyFill="1" applyBorder="1" applyAlignment="1">
      <alignment horizontal="center" vertical="center" wrapText="1"/>
    </xf>
    <xf numFmtId="0" fontId="4" fillId="0" borderId="7" xfId="0" applyFont="1" applyBorder="1" applyAlignment="1">
      <alignment horizontal="left" vertical="center" wrapText="1"/>
    </xf>
    <xf numFmtId="0" fontId="4" fillId="5" borderId="7" xfId="0" applyFont="1" applyFill="1" applyBorder="1" applyAlignment="1">
      <alignment horizontal="left" vertical="center" wrapText="1"/>
    </xf>
    <xf numFmtId="14" fontId="2" fillId="4" borderId="7" xfId="0" applyNumberFormat="1" applyFont="1" applyFill="1" applyBorder="1" applyAlignment="1">
      <alignment horizontal="center" vertical="center" wrapText="1"/>
    </xf>
    <xf numFmtId="0" fontId="2" fillId="4" borderId="7" xfId="0" applyFont="1" applyFill="1" applyBorder="1" applyAlignment="1">
      <alignment horizontal="center" vertical="center" wrapText="1"/>
    </xf>
    <xf numFmtId="14" fontId="2" fillId="5" borderId="7" xfId="0" applyNumberFormat="1" applyFont="1" applyFill="1" applyBorder="1" applyAlignment="1">
      <alignment horizontal="center" vertical="center" wrapText="1"/>
    </xf>
    <xf numFmtId="0" fontId="8" fillId="0" borderId="12" xfId="0" quotePrefix="1" applyFont="1" applyBorder="1" applyAlignment="1">
      <alignment horizontal="center" vertical="center" wrapText="1"/>
    </xf>
    <xf numFmtId="0" fontId="8" fillId="0" borderId="12" xfId="0" applyFont="1" applyBorder="1" applyAlignment="1">
      <alignment horizontal="center" vertical="center" wrapText="1"/>
    </xf>
    <xf numFmtId="0" fontId="9" fillId="0" borderId="12" xfId="0" quotePrefix="1" applyFont="1" applyBorder="1" applyAlignment="1">
      <alignment horizontal="center" vertical="center" wrapText="1"/>
    </xf>
    <xf numFmtId="0" fontId="8" fillId="0" borderId="12" xfId="0" applyFont="1" applyBorder="1" applyAlignment="1">
      <alignment horizontal="left" vertical="center" wrapText="1"/>
    </xf>
    <xf numFmtId="0" fontId="7" fillId="10" borderId="12" xfId="0" applyFont="1" applyFill="1" applyBorder="1" applyAlignment="1">
      <alignment horizontal="center" vertical="center" wrapText="1"/>
    </xf>
    <xf numFmtId="0" fontId="7" fillId="10" borderId="12" xfId="0" quotePrefix="1" applyFont="1" applyFill="1" applyBorder="1" applyAlignment="1">
      <alignment horizontal="center" vertical="center" wrapText="1"/>
    </xf>
    <xf numFmtId="0" fontId="9" fillId="0" borderId="12" xfId="0" applyFont="1" applyBorder="1" applyAlignment="1">
      <alignment horizontal="center" vertical="center" wrapText="1"/>
    </xf>
    <xf numFmtId="0" fontId="5" fillId="7" borderId="12"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5" fillId="9" borderId="12" xfId="0" applyFont="1" applyFill="1" applyBorder="1" applyAlignment="1">
      <alignment horizontal="center" vertical="center" wrapText="1"/>
    </xf>
    <xf numFmtId="0" fontId="15" fillId="0" borderId="0" xfId="0" applyFont="1" applyAlignment="1">
      <alignment horizontal="center" vertical="center" wrapText="1"/>
    </xf>
    <xf numFmtId="0" fontId="8" fillId="0"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Fill="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0" fontId="8" fillId="0" borderId="0" xfId="0" applyFont="1" applyAlignment="1">
      <alignment horizontal="left" vertical="center" wrapText="1"/>
    </xf>
    <xf numFmtId="0" fontId="8" fillId="0" borderId="12" xfId="0" quotePrefix="1" applyFont="1" applyBorder="1" applyAlignment="1">
      <alignment horizontal="center" vertical="top" wrapText="1"/>
    </xf>
    <xf numFmtId="0" fontId="8" fillId="0" borderId="0" xfId="0" applyFont="1" applyAlignment="1">
      <alignment vertical="top" wrapText="1"/>
    </xf>
    <xf numFmtId="0" fontId="2" fillId="4" borderId="20" xfId="0" applyFont="1" applyFill="1" applyBorder="1" applyAlignment="1">
      <alignment horizontal="center" vertical="center" wrapText="1"/>
    </xf>
    <xf numFmtId="0" fontId="2" fillId="5" borderId="20" xfId="0" applyFont="1" applyFill="1" applyBorder="1" applyAlignment="1">
      <alignment horizontal="center" vertical="center" wrapText="1"/>
    </xf>
    <xf numFmtId="0" fontId="5" fillId="0" borderId="15" xfId="0" quotePrefix="1" applyFont="1" applyBorder="1" applyAlignment="1">
      <alignment horizontal="center" vertical="center" wrapText="1"/>
    </xf>
    <xf numFmtId="0" fontId="16" fillId="0" borderId="15" xfId="0" quotePrefix="1" applyFont="1" applyBorder="1" applyAlignment="1">
      <alignment horizontal="center" vertical="center" wrapText="1"/>
    </xf>
    <xf numFmtId="0" fontId="17" fillId="0" borderId="12" xfId="0" applyFont="1" applyBorder="1" applyAlignment="1">
      <alignment horizontal="center"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13" xfId="0" applyFont="1" applyBorder="1" applyAlignment="1">
      <alignment vertical="center" wrapText="1"/>
    </xf>
    <xf numFmtId="0" fontId="5" fillId="0" borderId="2" xfId="0" applyFont="1" applyBorder="1" applyAlignment="1">
      <alignment vertical="center" wrapText="1"/>
    </xf>
    <xf numFmtId="0" fontId="5" fillId="0" borderId="3" xfId="0" applyFont="1" applyBorder="1" applyAlignment="1">
      <alignment vertical="center" wrapText="1"/>
    </xf>
    <xf numFmtId="0" fontId="5" fillId="0" borderId="4" xfId="0" applyFont="1" applyBorder="1" applyAlignment="1">
      <alignment vertical="center" wrapText="1"/>
    </xf>
    <xf numFmtId="0" fontId="3" fillId="2" borderId="9"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1" fillId="0" borderId="4" xfId="0" applyFont="1" applyBorder="1" applyAlignment="1">
      <alignment vertical="center" wrapText="1"/>
    </xf>
    <xf numFmtId="0" fontId="6" fillId="0" borderId="0" xfId="0" applyFont="1" applyFill="1" applyAlignment="1">
      <alignment horizontal="center" vertical="center" wrapText="1"/>
    </xf>
    <xf numFmtId="0" fontId="10" fillId="8" borderId="17" xfId="0" quotePrefix="1" applyFont="1" applyFill="1" applyBorder="1" applyAlignment="1">
      <alignment horizontal="center" vertical="center" wrapText="1"/>
    </xf>
    <xf numFmtId="0" fontId="10" fillId="8" borderId="18" xfId="0" quotePrefix="1" applyFont="1" applyFill="1" applyBorder="1" applyAlignment="1">
      <alignment horizontal="center" vertical="center" wrapText="1"/>
    </xf>
    <xf numFmtId="0" fontId="10" fillId="8" borderId="19" xfId="0" quotePrefix="1" applyFont="1" applyFill="1" applyBorder="1" applyAlignment="1">
      <alignment horizontal="center" vertical="center" wrapText="1"/>
    </xf>
    <xf numFmtId="0" fontId="5" fillId="8" borderId="17" xfId="0" quotePrefix="1" applyFont="1" applyFill="1" applyBorder="1" applyAlignment="1">
      <alignment horizontal="center" vertical="center" wrapText="1"/>
    </xf>
    <xf numFmtId="0" fontId="5" fillId="8" borderId="18" xfId="0" quotePrefix="1" applyFont="1" applyFill="1" applyBorder="1" applyAlignment="1">
      <alignment horizontal="center" vertical="center" wrapText="1"/>
    </xf>
    <xf numFmtId="0" fontId="5" fillId="8" borderId="19" xfId="0" quotePrefix="1" applyFont="1" applyFill="1" applyBorder="1" applyAlignment="1">
      <alignment horizontal="center" vertical="center" wrapText="1"/>
    </xf>
  </cellXfs>
  <cellStyles count="1">
    <cellStyle name="Normal" xfId="0" builtinId="0"/>
  </cellStyles>
  <dxfs count="585">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79998168889431442"/>
  </sheetPr>
  <dimension ref="A1:K29"/>
  <sheetViews>
    <sheetView zoomScaleNormal="100" workbookViewId="0">
      <selection activeCell="J20" sqref="J20"/>
    </sheetView>
  </sheetViews>
  <sheetFormatPr defaultColWidth="9.09765625" defaultRowHeight="19.2" customHeight="1" x14ac:dyDescent="0.25"/>
  <cols>
    <col min="1" max="2" width="9.09765625" style="13"/>
    <col min="3" max="3" width="55.59765625" style="13" customWidth="1"/>
    <col min="4" max="4" width="10.69921875" style="13" bestFit="1" customWidth="1"/>
    <col min="5" max="5" width="8.09765625" style="13" bestFit="1" customWidth="1"/>
    <col min="6" max="6" width="6.8984375" style="13" bestFit="1" customWidth="1"/>
    <col min="7" max="7" width="8.8984375" style="13" bestFit="1" customWidth="1"/>
    <col min="8" max="8" width="12.59765625" style="13" customWidth="1"/>
    <col min="9" max="9" width="12.69921875" style="13" customWidth="1"/>
    <col min="10" max="10" width="25" style="13" customWidth="1"/>
    <col min="11" max="11" width="22.09765625" style="13" bestFit="1" customWidth="1"/>
    <col min="12" max="16384" width="9.09765625" style="13"/>
  </cols>
  <sheetData>
    <row r="1" spans="1:11" ht="19.2" customHeight="1" thickBot="1" x14ac:dyDescent="0.3">
      <c r="A1" s="48" t="s">
        <v>0</v>
      </c>
      <c r="B1" s="49"/>
      <c r="C1" s="49"/>
      <c r="D1" s="61"/>
      <c r="E1" s="12"/>
      <c r="F1" s="12"/>
      <c r="G1" s="12"/>
      <c r="H1" s="12"/>
      <c r="I1" s="12"/>
      <c r="J1" s="12"/>
    </row>
    <row r="2" spans="1:11" ht="19.2" customHeight="1" thickBot="1" x14ac:dyDescent="0.3">
      <c r="A2" s="14"/>
      <c r="B2" s="54" t="s">
        <v>1</v>
      </c>
      <c r="C2" s="54" t="s">
        <v>2</v>
      </c>
      <c r="D2" s="54" t="s">
        <v>3</v>
      </c>
      <c r="E2" s="54" t="s">
        <v>71</v>
      </c>
      <c r="F2" s="54" t="s">
        <v>72</v>
      </c>
      <c r="G2" s="54" t="s">
        <v>73</v>
      </c>
      <c r="H2" s="56" t="s">
        <v>4</v>
      </c>
      <c r="I2" s="57"/>
      <c r="J2" s="58" t="s">
        <v>5</v>
      </c>
      <c r="K2" s="58" t="s">
        <v>253</v>
      </c>
    </row>
    <row r="3" spans="1:11" ht="19.2" customHeight="1" thickBot="1" x14ac:dyDescent="0.3">
      <c r="A3" s="14"/>
      <c r="B3" s="55"/>
      <c r="C3" s="55"/>
      <c r="D3" s="55"/>
      <c r="E3" s="55"/>
      <c r="F3" s="55"/>
      <c r="G3" s="55"/>
      <c r="H3" s="1" t="s">
        <v>6</v>
      </c>
      <c r="I3" s="1" t="s">
        <v>7</v>
      </c>
      <c r="J3" s="59"/>
      <c r="K3" s="60"/>
    </row>
    <row r="4" spans="1:11" ht="19.2" customHeight="1" thickBot="1" x14ac:dyDescent="0.3">
      <c r="A4" s="14"/>
      <c r="B4" s="2">
        <v>1</v>
      </c>
      <c r="C4" s="19" t="s">
        <v>32</v>
      </c>
      <c r="D4" s="2">
        <f>E4+F4+G4</f>
        <v>34</v>
      </c>
      <c r="E4" s="2">
        <f>COUNTIF('Test Case'!H4:H37,"Passed")</f>
        <v>34</v>
      </c>
      <c r="F4" s="2">
        <f>COUNTIF('Test Case'!H4:H37,"Failed")</f>
        <v>0</v>
      </c>
      <c r="G4" s="2">
        <f>COUNTIF('Test Case'!H4:H37,"Blocked")</f>
        <v>0</v>
      </c>
      <c r="H4" s="21">
        <v>44557</v>
      </c>
      <c r="I4" s="21">
        <v>44557</v>
      </c>
      <c r="J4" s="43" t="s">
        <v>30</v>
      </c>
      <c r="K4" s="46" t="s">
        <v>216</v>
      </c>
    </row>
    <row r="5" spans="1:11" ht="19.2" customHeight="1" thickBot="1" x14ac:dyDescent="0.3">
      <c r="A5" s="14"/>
      <c r="B5" s="3">
        <v>2</v>
      </c>
      <c r="C5" s="20" t="s">
        <v>33</v>
      </c>
      <c r="D5" s="2">
        <f>E5+F5+G5</f>
        <v>0</v>
      </c>
      <c r="E5" s="22">
        <v>0</v>
      </c>
      <c r="F5" s="22">
        <v>0</v>
      </c>
      <c r="G5" s="22">
        <v>0</v>
      </c>
      <c r="H5" s="23">
        <v>44558</v>
      </c>
      <c r="I5" s="23">
        <v>44558</v>
      </c>
      <c r="J5" s="44" t="s">
        <v>29</v>
      </c>
      <c r="K5" s="45" t="s">
        <v>215</v>
      </c>
    </row>
    <row r="6" spans="1:11" ht="19.2" customHeight="1" thickBot="1" x14ac:dyDescent="0.3">
      <c r="A6" s="14"/>
      <c r="B6" s="2">
        <v>3</v>
      </c>
      <c r="C6" s="19" t="s">
        <v>41</v>
      </c>
      <c r="D6" s="2">
        <f t="shared" ref="D6:D18" si="0">E6+F6+G6</f>
        <v>0</v>
      </c>
      <c r="E6" s="22">
        <v>0</v>
      </c>
      <c r="F6" s="22">
        <v>0</v>
      </c>
      <c r="G6" s="22">
        <v>0</v>
      </c>
      <c r="H6" s="21">
        <v>44559</v>
      </c>
      <c r="I6" s="21">
        <v>44559</v>
      </c>
      <c r="J6" s="43" t="s">
        <v>28</v>
      </c>
      <c r="K6" s="45" t="s">
        <v>215</v>
      </c>
    </row>
    <row r="7" spans="1:11" ht="19.2" customHeight="1" thickBot="1" x14ac:dyDescent="0.3">
      <c r="A7" s="14"/>
      <c r="B7" s="3">
        <v>4</v>
      </c>
      <c r="C7" s="20" t="s">
        <v>34</v>
      </c>
      <c r="D7" s="2">
        <f t="shared" si="0"/>
        <v>0</v>
      </c>
      <c r="E7" s="22">
        <v>0</v>
      </c>
      <c r="F7" s="22">
        <v>0</v>
      </c>
      <c r="G7" s="22">
        <v>0</v>
      </c>
      <c r="H7" s="23">
        <v>44560</v>
      </c>
      <c r="I7" s="23">
        <v>44560</v>
      </c>
      <c r="J7" s="44" t="s">
        <v>27</v>
      </c>
      <c r="K7" s="45" t="s">
        <v>215</v>
      </c>
    </row>
    <row r="8" spans="1:11" ht="19.2" customHeight="1" thickBot="1" x14ac:dyDescent="0.3">
      <c r="A8" s="14"/>
      <c r="B8" s="2">
        <v>5</v>
      </c>
      <c r="C8" s="19" t="s">
        <v>252</v>
      </c>
      <c r="D8" s="2">
        <f t="shared" si="0"/>
        <v>15</v>
      </c>
      <c r="E8" s="22">
        <f>COUNTIF('Test Case'!H45:H59,"Passed")</f>
        <v>12</v>
      </c>
      <c r="F8" s="22">
        <f>COUNTIF('Test Case'!H45:H59,"Failed")</f>
        <v>3</v>
      </c>
      <c r="G8" s="22">
        <f>COUNTIF('Test Case'!H45:H59,"Blocked")</f>
        <v>0</v>
      </c>
      <c r="H8" s="21">
        <v>44566</v>
      </c>
      <c r="I8" s="21">
        <v>44566</v>
      </c>
      <c r="J8" s="43" t="s">
        <v>31</v>
      </c>
      <c r="K8" s="45" t="s">
        <v>216</v>
      </c>
    </row>
    <row r="9" spans="1:11" ht="19.2" customHeight="1" thickBot="1" x14ac:dyDescent="0.3">
      <c r="A9" s="14"/>
      <c r="B9" s="3">
        <v>6</v>
      </c>
      <c r="C9" s="20" t="s">
        <v>22</v>
      </c>
      <c r="D9" s="2">
        <f t="shared" si="0"/>
        <v>0</v>
      </c>
      <c r="E9" s="22">
        <v>0</v>
      </c>
      <c r="F9" s="22">
        <v>0</v>
      </c>
      <c r="G9" s="22">
        <v>0</v>
      </c>
      <c r="H9" s="23">
        <v>44562</v>
      </c>
      <c r="I9" s="23">
        <v>44562</v>
      </c>
      <c r="J9" s="44"/>
      <c r="K9" s="45" t="s">
        <v>215</v>
      </c>
    </row>
    <row r="10" spans="1:11" ht="19.2" customHeight="1" thickBot="1" x14ac:dyDescent="0.3">
      <c r="A10" s="14"/>
      <c r="B10" s="2">
        <v>7</v>
      </c>
      <c r="C10" s="19" t="s">
        <v>35</v>
      </c>
      <c r="D10" s="2">
        <f t="shared" si="0"/>
        <v>6</v>
      </c>
      <c r="E10" s="22">
        <f>COUNTIF('Test Case'!H61:H94,"Passed")</f>
        <v>6</v>
      </c>
      <c r="F10" s="22">
        <f>COUNTIF('Test Case'!H61:H94,"Failed")</f>
        <v>0</v>
      </c>
      <c r="G10" s="22">
        <f>COUNTIF('Test Case'!H61:H94,"Blocked")</f>
        <v>0</v>
      </c>
      <c r="H10" s="21">
        <v>44563</v>
      </c>
      <c r="I10" s="21">
        <v>44563</v>
      </c>
      <c r="J10" s="43" t="s">
        <v>30</v>
      </c>
      <c r="K10" s="45" t="s">
        <v>216</v>
      </c>
    </row>
    <row r="11" spans="1:11" ht="19.2" customHeight="1" thickBot="1" x14ac:dyDescent="0.3">
      <c r="A11" s="14"/>
      <c r="B11" s="3">
        <v>8</v>
      </c>
      <c r="C11" s="20" t="s">
        <v>23</v>
      </c>
      <c r="D11" s="2">
        <f t="shared" si="0"/>
        <v>0</v>
      </c>
      <c r="E11" s="22">
        <v>0</v>
      </c>
      <c r="F11" s="22">
        <v>0</v>
      </c>
      <c r="G11" s="22">
        <v>0</v>
      </c>
      <c r="H11" s="23">
        <v>44564</v>
      </c>
      <c r="I11" s="23">
        <v>44564</v>
      </c>
      <c r="J11" s="44"/>
      <c r="K11" s="45" t="s">
        <v>215</v>
      </c>
    </row>
    <row r="12" spans="1:11" ht="19.2" customHeight="1" thickBot="1" x14ac:dyDescent="0.3">
      <c r="A12" s="14"/>
      <c r="B12" s="2">
        <v>9</v>
      </c>
      <c r="C12" s="19" t="s">
        <v>45</v>
      </c>
      <c r="D12" s="2">
        <f t="shared" si="0"/>
        <v>0</v>
      </c>
      <c r="E12" s="22">
        <v>0</v>
      </c>
      <c r="F12" s="22">
        <v>0</v>
      </c>
      <c r="G12" s="22">
        <v>0</v>
      </c>
      <c r="H12" s="21">
        <v>44565</v>
      </c>
      <c r="I12" s="21">
        <v>44565</v>
      </c>
      <c r="J12" s="43" t="s">
        <v>27</v>
      </c>
      <c r="K12" s="45" t="s">
        <v>215</v>
      </c>
    </row>
    <row r="13" spans="1:11" ht="19.2" customHeight="1" thickBot="1" x14ac:dyDescent="0.3">
      <c r="A13" s="14"/>
      <c r="B13" s="3">
        <v>10</v>
      </c>
      <c r="C13" s="20" t="s">
        <v>36</v>
      </c>
      <c r="D13" s="2">
        <f t="shared" si="0"/>
        <v>0</v>
      </c>
      <c r="E13" s="22">
        <v>0</v>
      </c>
      <c r="F13" s="22">
        <v>0</v>
      </c>
      <c r="G13" s="22">
        <v>0</v>
      </c>
      <c r="H13" s="23">
        <v>44566</v>
      </c>
      <c r="I13" s="23">
        <v>44566</v>
      </c>
      <c r="J13" s="44" t="s">
        <v>28</v>
      </c>
      <c r="K13" s="45" t="s">
        <v>215</v>
      </c>
    </row>
    <row r="14" spans="1:11" ht="19.2" customHeight="1" thickBot="1" x14ac:dyDescent="0.3">
      <c r="A14" s="14"/>
      <c r="B14" s="2">
        <v>11</v>
      </c>
      <c r="C14" s="19" t="s">
        <v>37</v>
      </c>
      <c r="D14" s="2">
        <f t="shared" si="0"/>
        <v>0</v>
      </c>
      <c r="E14" s="22">
        <v>0</v>
      </c>
      <c r="F14" s="22">
        <v>0</v>
      </c>
      <c r="G14" s="22">
        <v>0</v>
      </c>
      <c r="H14" s="21">
        <v>44567</v>
      </c>
      <c r="I14" s="21">
        <v>44567</v>
      </c>
      <c r="J14" s="43" t="s">
        <v>29</v>
      </c>
      <c r="K14" s="45" t="s">
        <v>215</v>
      </c>
    </row>
    <row r="15" spans="1:11" ht="19.2" customHeight="1" thickBot="1" x14ac:dyDescent="0.3">
      <c r="A15" s="14"/>
      <c r="B15" s="3">
        <v>12</v>
      </c>
      <c r="C15" s="20" t="s">
        <v>38</v>
      </c>
      <c r="D15" s="2">
        <f t="shared" si="0"/>
        <v>0</v>
      </c>
      <c r="E15" s="22">
        <v>0</v>
      </c>
      <c r="F15" s="22">
        <v>0</v>
      </c>
      <c r="G15" s="22">
        <v>0</v>
      </c>
      <c r="H15" s="23">
        <v>44568</v>
      </c>
      <c r="I15" s="23">
        <v>44568</v>
      </c>
      <c r="J15" s="44" t="s">
        <v>31</v>
      </c>
      <c r="K15" s="45" t="s">
        <v>215</v>
      </c>
    </row>
    <row r="16" spans="1:11" ht="19.2" customHeight="1" thickBot="1" x14ac:dyDescent="0.3">
      <c r="A16" s="14"/>
      <c r="B16" s="2">
        <v>13</v>
      </c>
      <c r="C16" s="19" t="s">
        <v>24</v>
      </c>
      <c r="D16" s="2">
        <f t="shared" si="0"/>
        <v>0</v>
      </c>
      <c r="E16" s="22">
        <v>0</v>
      </c>
      <c r="F16" s="22">
        <v>0</v>
      </c>
      <c r="G16" s="22">
        <v>0</v>
      </c>
      <c r="H16" s="21">
        <v>44569</v>
      </c>
      <c r="I16" s="21">
        <v>44569</v>
      </c>
      <c r="J16" s="43"/>
      <c r="K16" s="45" t="s">
        <v>215</v>
      </c>
    </row>
    <row r="17" spans="1:11" ht="19.2" customHeight="1" thickBot="1" x14ac:dyDescent="0.3">
      <c r="A17" s="14"/>
      <c r="B17" s="3">
        <v>14</v>
      </c>
      <c r="C17" s="20" t="s">
        <v>25</v>
      </c>
      <c r="D17" s="2">
        <f t="shared" si="0"/>
        <v>0</v>
      </c>
      <c r="E17" s="22">
        <v>0</v>
      </c>
      <c r="F17" s="22">
        <v>0</v>
      </c>
      <c r="G17" s="22">
        <v>0</v>
      </c>
      <c r="H17" s="23">
        <v>44570</v>
      </c>
      <c r="I17" s="23">
        <v>44570</v>
      </c>
      <c r="J17" s="44"/>
      <c r="K17" s="45" t="s">
        <v>215</v>
      </c>
    </row>
    <row r="18" spans="1:11" ht="19.2" customHeight="1" thickBot="1" x14ac:dyDescent="0.3">
      <c r="A18" s="14"/>
      <c r="B18" s="2">
        <v>15</v>
      </c>
      <c r="C18" s="19" t="s">
        <v>26</v>
      </c>
      <c r="D18" s="2">
        <f t="shared" si="0"/>
        <v>0</v>
      </c>
      <c r="E18" s="22">
        <v>0</v>
      </c>
      <c r="F18" s="22">
        <v>0</v>
      </c>
      <c r="G18" s="22">
        <v>0</v>
      </c>
      <c r="H18" s="21">
        <v>44571</v>
      </c>
      <c r="I18" s="21">
        <v>44571</v>
      </c>
      <c r="J18" s="43"/>
      <c r="K18" s="45" t="s">
        <v>215</v>
      </c>
    </row>
    <row r="19" spans="1:11" ht="19.2" customHeight="1" thickBot="1" x14ac:dyDescent="0.3">
      <c r="A19" s="4"/>
      <c r="B19" s="4"/>
      <c r="C19" s="4"/>
      <c r="D19" s="4"/>
      <c r="E19" s="4"/>
      <c r="F19" s="4"/>
      <c r="G19" s="4"/>
      <c r="H19" s="4"/>
      <c r="I19" s="4"/>
      <c r="J19" s="4"/>
    </row>
    <row r="20" spans="1:11" ht="19.2" customHeight="1" thickBot="1" x14ac:dyDescent="0.3">
      <c r="A20" s="4"/>
      <c r="B20" s="4"/>
      <c r="C20" s="4"/>
      <c r="D20" s="4"/>
      <c r="E20" s="4"/>
      <c r="F20" s="4"/>
      <c r="G20" s="4"/>
      <c r="H20" s="4"/>
      <c r="I20" s="4"/>
      <c r="J20" s="4"/>
    </row>
    <row r="21" spans="1:11" ht="19.2" customHeight="1" thickBot="1" x14ac:dyDescent="0.3">
      <c r="A21" s="4"/>
      <c r="B21" s="4"/>
      <c r="C21" s="4"/>
      <c r="D21" s="4"/>
      <c r="E21" s="4"/>
      <c r="F21" s="4"/>
      <c r="G21" s="4"/>
      <c r="H21" s="4"/>
      <c r="I21" s="4"/>
      <c r="J21" s="4"/>
    </row>
    <row r="22" spans="1:11" ht="19.2" customHeight="1" thickBot="1" x14ac:dyDescent="0.3">
      <c r="A22" s="48" t="s">
        <v>8</v>
      </c>
      <c r="B22" s="49"/>
      <c r="C22" s="50"/>
      <c r="D22" s="15"/>
      <c r="E22" s="4"/>
      <c r="F22" s="4"/>
      <c r="G22" s="4"/>
      <c r="H22" s="4"/>
      <c r="I22" s="4"/>
      <c r="J22" s="4"/>
    </row>
    <row r="23" spans="1:11" ht="19.2" customHeight="1" thickBot="1" x14ac:dyDescent="0.3">
      <c r="A23" s="4"/>
      <c r="B23" s="5"/>
      <c r="C23" s="6" t="s">
        <v>9</v>
      </c>
      <c r="D23" s="7">
        <f>SUM(D4:D18)</f>
        <v>55</v>
      </c>
      <c r="E23" s="16"/>
      <c r="F23" s="4"/>
      <c r="G23" s="4"/>
      <c r="H23" s="4"/>
      <c r="I23" s="4"/>
      <c r="J23" s="4"/>
    </row>
    <row r="24" spans="1:11" ht="19.2" customHeight="1" thickBot="1" x14ac:dyDescent="0.3">
      <c r="A24" s="4"/>
      <c r="B24" s="5"/>
      <c r="C24" s="8" t="s">
        <v>10</v>
      </c>
      <c r="D24" s="9">
        <f>COUNTIF('Test Case'!H:H,"Passed")</f>
        <v>52</v>
      </c>
      <c r="E24" s="16"/>
      <c r="F24" s="4"/>
      <c r="G24" s="4"/>
      <c r="H24" s="4"/>
      <c r="I24" s="4"/>
      <c r="J24" s="4"/>
    </row>
    <row r="25" spans="1:11" ht="19.2" customHeight="1" thickBot="1" x14ac:dyDescent="0.3">
      <c r="A25" s="4"/>
      <c r="B25" s="5"/>
      <c r="C25" s="10" t="s">
        <v>11</v>
      </c>
      <c r="D25" s="17">
        <f>COUNTIF('Test Case'!H:H,"Failed")</f>
        <v>3</v>
      </c>
      <c r="E25" s="16"/>
      <c r="F25" s="4"/>
      <c r="G25" s="4"/>
      <c r="H25" s="4"/>
      <c r="I25" s="4"/>
      <c r="J25" s="4"/>
    </row>
    <row r="26" spans="1:11" ht="19.2" customHeight="1" thickBot="1" x14ac:dyDescent="0.3">
      <c r="A26" s="4"/>
      <c r="B26" s="4"/>
      <c r="C26" s="11" t="s">
        <v>58</v>
      </c>
      <c r="D26" s="18">
        <f>COUNTIF('Test Case'!H:H,"Blocked")</f>
        <v>0</v>
      </c>
      <c r="E26" s="16"/>
      <c r="F26" s="4"/>
      <c r="G26" s="4"/>
      <c r="H26" s="4"/>
      <c r="I26" s="4"/>
      <c r="J26" s="4"/>
    </row>
    <row r="27" spans="1:11" ht="19.2" customHeight="1" thickBot="1" x14ac:dyDescent="0.3">
      <c r="A27" s="4"/>
      <c r="B27" s="4"/>
      <c r="C27" s="4"/>
      <c r="D27" s="4"/>
      <c r="E27" s="4"/>
      <c r="F27" s="4"/>
      <c r="G27" s="4"/>
      <c r="H27" s="4"/>
      <c r="I27" s="4"/>
      <c r="J27" s="4"/>
    </row>
    <row r="28" spans="1:11" ht="19.2" customHeight="1" thickBot="1" x14ac:dyDescent="0.3">
      <c r="A28" s="51" t="s">
        <v>12</v>
      </c>
      <c r="B28" s="52"/>
      <c r="C28" s="53"/>
      <c r="D28" s="4"/>
      <c r="E28" s="4"/>
      <c r="F28" s="4"/>
      <c r="G28" s="4"/>
      <c r="H28" s="4"/>
      <c r="I28" s="4"/>
      <c r="J28" s="4"/>
    </row>
    <row r="29" spans="1:11" ht="19.2" customHeight="1" thickBot="1" x14ac:dyDescent="0.3">
      <c r="A29" s="4"/>
      <c r="B29" s="4"/>
      <c r="C29" s="4"/>
      <c r="D29" s="4"/>
      <c r="E29" s="4"/>
      <c r="F29" s="4"/>
      <c r="G29" s="4"/>
      <c r="H29" s="4"/>
      <c r="I29" s="4"/>
      <c r="J29" s="4"/>
    </row>
  </sheetData>
  <mergeCells count="12">
    <mergeCell ref="K2:K3"/>
    <mergeCell ref="A1:D1"/>
    <mergeCell ref="B2:B3"/>
    <mergeCell ref="C2:C3"/>
    <mergeCell ref="D2:D3"/>
    <mergeCell ref="A22:C22"/>
    <mergeCell ref="A28:C28"/>
    <mergeCell ref="G2:G3"/>
    <mergeCell ref="H2:I2"/>
    <mergeCell ref="J2:J3"/>
    <mergeCell ref="E2:E3"/>
    <mergeCell ref="F2:F3"/>
  </mergeCells>
  <conditionalFormatting sqref="K4:K18">
    <cfRule type="containsText" dxfId="584" priority="1" operator="containsText" text="Đang thực hiện">
      <formula>NOT(ISERROR(SEARCH("Đang thực hiện",K4)))</formula>
    </cfRule>
    <cfRule type="containsText" dxfId="583" priority="2" operator="containsText" text="Đã hoàn thành">
      <formula>NOT(ISERROR(SEARCH("Đã hoàn thành",K4)))</formula>
    </cfRule>
    <cfRule type="containsText" dxfId="582" priority="3" operator="containsText" text="Blocked">
      <formula>NOT(ISERROR(SEARCH("Blocked",K4)))</formula>
    </cfRule>
    <cfRule type="cellIs" dxfId="581" priority="4" operator="equal">
      <formula>"Failed"</formula>
    </cfRule>
    <cfRule type="cellIs" dxfId="580" priority="5" operator="equal">
      <formula>"Passed"</formula>
    </cfRule>
    <cfRule type="containsText" dxfId="579" priority="6" operator="containsText" text="Passed">
      <formula>NOT(ISERROR(SEARCH("Passed",K4)))</formula>
    </cfRule>
    <cfRule type="containsText" dxfId="578" priority="9" operator="containsText" text="Blocked">
      <formula>NOT(ISERROR(SEARCH("Blocked",K4)))</formula>
    </cfRule>
  </conditionalFormatting>
  <conditionalFormatting sqref="K4:K18">
    <cfRule type="containsText" dxfId="577" priority="7" operator="containsText" text="Failed">
      <formula>NOT(ISERROR(SEARCH("Failed",K4)))</formula>
    </cfRule>
    <cfRule type="containsText" dxfId="576" priority="8" operator="containsText" text="Passed">
      <formula>NOT(ISERROR(SEARCH("Passed",K4)))</formula>
    </cfRule>
  </conditionalFormatting>
  <dataValidations count="1">
    <dataValidation type="list" allowBlank="1" showInputMessage="1" showErrorMessage="1" promptTitle="Trạng thái công việc" prompt="Vui lòng lựa chọn kết quả kiểm thử cho test case này theo danh sách bên dưới:_x000a__x000a_Đã hoàn thành: đã thiết kế xong tất cả các test case với chức năng được giao._x000a_Đang thực hiện: đang trong giao đoạn thực hiện thiết kế các test case với chức năng được giao." sqref="K4:K18" xr:uid="{55040B69-0D36-4EC5-BB8E-5AE5754B7D37}">
      <formula1>"Đã hoàn thành, Đang thực hiện"</formula1>
    </dataValidation>
  </dataValidations>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79998168889431442"/>
  </sheetPr>
  <dimension ref="A1:S140"/>
  <sheetViews>
    <sheetView tabSelected="1" zoomScale="60" zoomScaleNormal="60" workbookViewId="0">
      <pane ySplit="2" topLeftCell="A59" activePane="bottomLeft" state="frozen"/>
      <selection pane="bottomLeft" activeCell="A48" sqref="A48"/>
    </sheetView>
  </sheetViews>
  <sheetFormatPr defaultColWidth="9.09765625" defaultRowHeight="32.25" customHeight="1" outlineLevelRow="1" x14ac:dyDescent="0.25"/>
  <cols>
    <col min="1" max="1" width="20.8984375" style="38" bestFit="1" customWidth="1"/>
    <col min="2" max="2" width="19.19921875" style="38" bestFit="1" customWidth="1"/>
    <col min="3" max="3" width="28" style="39" bestFit="1" customWidth="1"/>
    <col min="4" max="4" width="16.296875" style="38" bestFit="1" customWidth="1"/>
    <col min="5" max="5" width="42" style="40" bestFit="1" customWidth="1"/>
    <col min="6" max="6" width="26.19921875" style="38" customWidth="1"/>
    <col min="7" max="7" width="26.5" style="38" customWidth="1"/>
    <col min="8" max="8" width="12.59765625" style="42" bestFit="1" customWidth="1"/>
    <col min="9" max="9" width="19.8984375" style="38" bestFit="1" customWidth="1"/>
    <col min="10" max="16384" width="9.09765625" style="38"/>
  </cols>
  <sheetData>
    <row r="1" spans="1:19" s="34" customFormat="1" ht="29.4" x14ac:dyDescent="0.25">
      <c r="A1" s="62" t="s">
        <v>21</v>
      </c>
      <c r="B1" s="62"/>
      <c r="C1" s="62"/>
      <c r="D1" s="62"/>
      <c r="E1" s="62"/>
      <c r="F1" s="62"/>
      <c r="G1" s="62"/>
      <c r="H1" s="62"/>
      <c r="I1" s="62"/>
    </row>
    <row r="2" spans="1:19" s="35" customFormat="1" ht="34.799999999999997" x14ac:dyDescent="0.25">
      <c r="A2" s="28" t="s">
        <v>13</v>
      </c>
      <c r="B2" s="28" t="s">
        <v>14</v>
      </c>
      <c r="C2" s="28" t="s">
        <v>15</v>
      </c>
      <c r="D2" s="28" t="s">
        <v>74</v>
      </c>
      <c r="E2" s="29" t="s">
        <v>16</v>
      </c>
      <c r="F2" s="28" t="s">
        <v>17</v>
      </c>
      <c r="G2" s="28" t="s">
        <v>18</v>
      </c>
      <c r="H2" s="28" t="s">
        <v>19</v>
      </c>
      <c r="I2" s="28" t="s">
        <v>20</v>
      </c>
    </row>
    <row r="3" spans="1:19" s="36" customFormat="1" ht="15.6" customHeight="1" x14ac:dyDescent="0.25">
      <c r="A3" s="66" t="s">
        <v>39</v>
      </c>
      <c r="B3" s="67"/>
      <c r="C3" s="67"/>
      <c r="D3" s="67"/>
      <c r="E3" s="67"/>
      <c r="F3" s="67"/>
      <c r="G3" s="67"/>
      <c r="H3" s="67"/>
      <c r="I3" s="68"/>
      <c r="K3" s="31" t="s">
        <v>55</v>
      </c>
      <c r="L3" s="32" t="s">
        <v>56</v>
      </c>
      <c r="M3" s="33" t="s">
        <v>57</v>
      </c>
      <c r="S3" s="37"/>
    </row>
    <row r="4" spans="1:19" ht="82.8" hidden="1" customHeight="1" outlineLevel="1" x14ac:dyDescent="0.25">
      <c r="A4" s="24" t="s">
        <v>178</v>
      </c>
      <c r="B4" s="24" t="s">
        <v>89</v>
      </c>
      <c r="C4" s="30" t="s">
        <v>109</v>
      </c>
      <c r="D4" s="25"/>
      <c r="E4" s="27" t="s">
        <v>217</v>
      </c>
      <c r="F4" s="25" t="s">
        <v>97</v>
      </c>
      <c r="G4" s="25" t="s">
        <v>97</v>
      </c>
      <c r="H4" s="26" t="s">
        <v>55</v>
      </c>
      <c r="I4" s="24" t="s">
        <v>212</v>
      </c>
      <c r="K4" s="25">
        <f>COUNTIF(H4:H37,"Passed")</f>
        <v>34</v>
      </c>
      <c r="L4" s="25">
        <f>COUNTIF(H4:H37,"Failed")</f>
        <v>0</v>
      </c>
      <c r="M4" s="25">
        <f>COUNTIF(H4:H37,"Blocked")</f>
        <v>0</v>
      </c>
    </row>
    <row r="5" spans="1:19" ht="82.8" hidden="1" customHeight="1" outlineLevel="1" x14ac:dyDescent="0.25">
      <c r="A5" s="24" t="s">
        <v>179</v>
      </c>
      <c r="B5" s="24" t="s">
        <v>89</v>
      </c>
      <c r="C5" s="30" t="s">
        <v>110</v>
      </c>
      <c r="D5" s="25"/>
      <c r="E5" s="27" t="s">
        <v>218</v>
      </c>
      <c r="F5" s="25" t="s">
        <v>98</v>
      </c>
      <c r="G5" s="25" t="s">
        <v>98</v>
      </c>
      <c r="H5" s="26" t="s">
        <v>55</v>
      </c>
      <c r="I5" s="24" t="s">
        <v>212</v>
      </c>
    </row>
    <row r="6" spans="1:19" ht="82.8" hidden="1" customHeight="1" outlineLevel="1" x14ac:dyDescent="0.25">
      <c r="A6" s="24" t="s">
        <v>180</v>
      </c>
      <c r="B6" s="24" t="s">
        <v>89</v>
      </c>
      <c r="C6" s="30" t="s">
        <v>111</v>
      </c>
      <c r="D6" s="25"/>
      <c r="E6" s="27" t="s">
        <v>219</v>
      </c>
      <c r="F6" s="25" t="s">
        <v>99</v>
      </c>
      <c r="G6" s="25" t="s">
        <v>99</v>
      </c>
      <c r="H6" s="26" t="s">
        <v>55</v>
      </c>
      <c r="I6" s="24" t="s">
        <v>212</v>
      </c>
    </row>
    <row r="7" spans="1:19" ht="82.8" hidden="1" customHeight="1" outlineLevel="1" x14ac:dyDescent="0.25">
      <c r="A7" s="24" t="s">
        <v>181</v>
      </c>
      <c r="B7" s="24" t="s">
        <v>89</v>
      </c>
      <c r="C7" s="30" t="s">
        <v>112</v>
      </c>
      <c r="D7" s="25"/>
      <c r="E7" s="27" t="s">
        <v>220</v>
      </c>
      <c r="F7" s="25" t="s">
        <v>100</v>
      </c>
      <c r="G7" s="25" t="s">
        <v>100</v>
      </c>
      <c r="H7" s="26" t="s">
        <v>55</v>
      </c>
      <c r="I7" s="24" t="s">
        <v>212</v>
      </c>
    </row>
    <row r="8" spans="1:19" ht="82.8" hidden="1" customHeight="1" outlineLevel="1" x14ac:dyDescent="0.25">
      <c r="A8" s="24" t="s">
        <v>182</v>
      </c>
      <c r="B8" s="24" t="s">
        <v>89</v>
      </c>
      <c r="C8" s="30" t="s">
        <v>113</v>
      </c>
      <c r="D8" s="25"/>
      <c r="E8" s="27" t="s">
        <v>221</v>
      </c>
      <c r="F8" s="25" t="s">
        <v>101</v>
      </c>
      <c r="G8" s="25" t="s">
        <v>101</v>
      </c>
      <c r="H8" s="26" t="s">
        <v>55</v>
      </c>
      <c r="I8" s="24" t="s">
        <v>212</v>
      </c>
    </row>
    <row r="9" spans="1:19" ht="82.8" hidden="1" customHeight="1" outlineLevel="1" x14ac:dyDescent="0.25">
      <c r="A9" s="24" t="s">
        <v>183</v>
      </c>
      <c r="B9" s="24" t="s">
        <v>89</v>
      </c>
      <c r="C9" s="30" t="s">
        <v>114</v>
      </c>
      <c r="D9" s="25"/>
      <c r="E9" s="27" t="s">
        <v>222</v>
      </c>
      <c r="F9" s="25" t="s">
        <v>102</v>
      </c>
      <c r="G9" s="25" t="s">
        <v>102</v>
      </c>
      <c r="H9" s="26" t="s">
        <v>55</v>
      </c>
      <c r="I9" s="24" t="s">
        <v>212</v>
      </c>
    </row>
    <row r="10" spans="1:19" ht="82.8" hidden="1" customHeight="1" outlineLevel="1" x14ac:dyDescent="0.25">
      <c r="A10" s="24" t="s">
        <v>184</v>
      </c>
      <c r="B10" s="24" t="s">
        <v>89</v>
      </c>
      <c r="C10" s="30" t="s">
        <v>115</v>
      </c>
      <c r="D10" s="25"/>
      <c r="E10" s="27" t="s">
        <v>223</v>
      </c>
      <c r="F10" s="25" t="s">
        <v>103</v>
      </c>
      <c r="G10" s="25" t="s">
        <v>103</v>
      </c>
      <c r="H10" s="26" t="s">
        <v>55</v>
      </c>
      <c r="I10" s="24" t="s">
        <v>212</v>
      </c>
    </row>
    <row r="11" spans="1:19" ht="82.8" hidden="1" customHeight="1" outlineLevel="1" x14ac:dyDescent="0.25">
      <c r="A11" s="24" t="s">
        <v>185</v>
      </c>
      <c r="B11" s="24" t="s">
        <v>89</v>
      </c>
      <c r="C11" s="30" t="s">
        <v>116</v>
      </c>
      <c r="D11" s="25"/>
      <c r="E11" s="27" t="s">
        <v>224</v>
      </c>
      <c r="F11" s="25" t="s">
        <v>104</v>
      </c>
      <c r="G11" s="25" t="s">
        <v>104</v>
      </c>
      <c r="H11" s="26" t="s">
        <v>55</v>
      </c>
      <c r="I11" s="24" t="s">
        <v>212</v>
      </c>
    </row>
    <row r="12" spans="1:19" ht="82.8" hidden="1" customHeight="1" outlineLevel="1" x14ac:dyDescent="0.25">
      <c r="A12" s="24" t="s">
        <v>186</v>
      </c>
      <c r="B12" s="24" t="s">
        <v>89</v>
      </c>
      <c r="C12" s="30" t="s">
        <v>117</v>
      </c>
      <c r="D12" s="25"/>
      <c r="E12" s="27" t="s">
        <v>225</v>
      </c>
      <c r="F12" s="25" t="s">
        <v>105</v>
      </c>
      <c r="G12" s="25" t="s">
        <v>105</v>
      </c>
      <c r="H12" s="26" t="s">
        <v>55</v>
      </c>
      <c r="I12" s="24" t="s">
        <v>212</v>
      </c>
    </row>
    <row r="13" spans="1:19" ht="82.8" hidden="1" customHeight="1" outlineLevel="1" x14ac:dyDescent="0.25">
      <c r="A13" s="24" t="s">
        <v>187</v>
      </c>
      <c r="B13" s="24" t="s">
        <v>89</v>
      </c>
      <c r="C13" s="30" t="s">
        <v>118</v>
      </c>
      <c r="D13" s="25"/>
      <c r="E13" s="27" t="s">
        <v>226</v>
      </c>
      <c r="F13" s="25" t="s">
        <v>106</v>
      </c>
      <c r="G13" s="25" t="s">
        <v>106</v>
      </c>
      <c r="H13" s="26" t="s">
        <v>55</v>
      </c>
      <c r="I13" s="24" t="s">
        <v>212</v>
      </c>
    </row>
    <row r="14" spans="1:19" ht="82.8" hidden="1" customHeight="1" outlineLevel="1" x14ac:dyDescent="0.25">
      <c r="A14" s="24" t="s">
        <v>188</v>
      </c>
      <c r="B14" s="24" t="s">
        <v>89</v>
      </c>
      <c r="C14" s="30" t="s">
        <v>119</v>
      </c>
      <c r="D14" s="25"/>
      <c r="E14" s="27" t="s">
        <v>227</v>
      </c>
      <c r="F14" s="25" t="s">
        <v>107</v>
      </c>
      <c r="G14" s="25" t="s">
        <v>107</v>
      </c>
      <c r="H14" s="26" t="s">
        <v>55</v>
      </c>
      <c r="I14" s="24" t="s">
        <v>212</v>
      </c>
    </row>
    <row r="15" spans="1:19" ht="82.8" hidden="1" customHeight="1" outlineLevel="1" x14ac:dyDescent="0.25">
      <c r="A15" s="24" t="s">
        <v>189</v>
      </c>
      <c r="B15" s="24" t="s">
        <v>108</v>
      </c>
      <c r="C15" s="30" t="s">
        <v>120</v>
      </c>
      <c r="D15" s="25"/>
      <c r="E15" s="27" t="s">
        <v>228</v>
      </c>
      <c r="F15" s="25" t="s">
        <v>121</v>
      </c>
      <c r="G15" s="25" t="s">
        <v>121</v>
      </c>
      <c r="H15" s="26" t="s">
        <v>55</v>
      </c>
      <c r="I15" s="24" t="s">
        <v>213</v>
      </c>
    </row>
    <row r="16" spans="1:19" ht="82.8" hidden="1" customHeight="1" outlineLevel="1" x14ac:dyDescent="0.25">
      <c r="A16" s="24" t="s">
        <v>190</v>
      </c>
      <c r="B16" s="24" t="s">
        <v>108</v>
      </c>
      <c r="C16" s="30" t="s">
        <v>128</v>
      </c>
      <c r="D16" s="25"/>
      <c r="E16" s="27" t="s">
        <v>229</v>
      </c>
      <c r="F16" s="25" t="s">
        <v>125</v>
      </c>
      <c r="G16" s="25" t="s">
        <v>125</v>
      </c>
      <c r="H16" s="26" t="s">
        <v>55</v>
      </c>
      <c r="I16" s="24" t="s">
        <v>213</v>
      </c>
    </row>
    <row r="17" spans="1:9" ht="82.8" hidden="1" customHeight="1" outlineLevel="1" x14ac:dyDescent="0.25">
      <c r="A17" s="24" t="s">
        <v>191</v>
      </c>
      <c r="B17" s="24" t="s">
        <v>108</v>
      </c>
      <c r="C17" s="30" t="s">
        <v>129</v>
      </c>
      <c r="D17" s="25"/>
      <c r="E17" s="27" t="s">
        <v>230</v>
      </c>
      <c r="F17" s="25" t="s">
        <v>124</v>
      </c>
      <c r="G17" s="25" t="s">
        <v>124</v>
      </c>
      <c r="H17" s="26" t="s">
        <v>55</v>
      </c>
      <c r="I17" s="24" t="s">
        <v>213</v>
      </c>
    </row>
    <row r="18" spans="1:9" ht="82.8" hidden="1" customHeight="1" outlineLevel="1" x14ac:dyDescent="0.25">
      <c r="A18" s="24" t="s">
        <v>192</v>
      </c>
      <c r="B18" s="24" t="s">
        <v>108</v>
      </c>
      <c r="C18" s="30" t="s">
        <v>130</v>
      </c>
      <c r="D18" s="25"/>
      <c r="E18" s="27" t="s">
        <v>231</v>
      </c>
      <c r="F18" s="25" t="s">
        <v>123</v>
      </c>
      <c r="G18" s="25" t="s">
        <v>123</v>
      </c>
      <c r="H18" s="26" t="s">
        <v>55</v>
      </c>
      <c r="I18" s="24" t="s">
        <v>213</v>
      </c>
    </row>
    <row r="19" spans="1:9" ht="82.8" hidden="1" customHeight="1" outlineLevel="1" x14ac:dyDescent="0.25">
      <c r="A19" s="24" t="s">
        <v>193</v>
      </c>
      <c r="B19" s="24" t="s">
        <v>108</v>
      </c>
      <c r="C19" s="30" t="s">
        <v>131</v>
      </c>
      <c r="D19" s="25"/>
      <c r="E19" s="27" t="s">
        <v>232</v>
      </c>
      <c r="F19" s="25" t="s">
        <v>122</v>
      </c>
      <c r="G19" s="25" t="s">
        <v>122</v>
      </c>
      <c r="H19" s="26" t="s">
        <v>55</v>
      </c>
      <c r="I19" s="24" t="s">
        <v>213</v>
      </c>
    </row>
    <row r="20" spans="1:9" ht="82.8" hidden="1" customHeight="1" outlineLevel="1" x14ac:dyDescent="0.25">
      <c r="A20" s="24" t="s">
        <v>194</v>
      </c>
      <c r="B20" s="24" t="s">
        <v>108</v>
      </c>
      <c r="C20" s="30" t="s">
        <v>132</v>
      </c>
      <c r="D20" s="25"/>
      <c r="E20" s="27" t="s">
        <v>233</v>
      </c>
      <c r="F20" s="25" t="s">
        <v>126</v>
      </c>
      <c r="G20" s="25" t="s">
        <v>126</v>
      </c>
      <c r="H20" s="26" t="s">
        <v>55</v>
      </c>
      <c r="I20" s="24" t="s">
        <v>213</v>
      </c>
    </row>
    <row r="21" spans="1:9" ht="82.8" hidden="1" customHeight="1" outlineLevel="1" x14ac:dyDescent="0.25">
      <c r="A21" s="24" t="s">
        <v>195</v>
      </c>
      <c r="B21" s="24" t="s">
        <v>127</v>
      </c>
      <c r="C21" s="30" t="s">
        <v>133</v>
      </c>
      <c r="D21" s="25"/>
      <c r="E21" s="27" t="s">
        <v>234</v>
      </c>
      <c r="F21" s="25" t="s">
        <v>134</v>
      </c>
      <c r="G21" s="25" t="s">
        <v>134</v>
      </c>
      <c r="H21" s="26" t="s">
        <v>55</v>
      </c>
      <c r="I21" s="24" t="s">
        <v>135</v>
      </c>
    </row>
    <row r="22" spans="1:9" ht="82.8" hidden="1" customHeight="1" outlineLevel="1" x14ac:dyDescent="0.25">
      <c r="A22" s="24" t="s">
        <v>196</v>
      </c>
      <c r="B22" s="24" t="s">
        <v>127</v>
      </c>
      <c r="C22" s="30" t="s">
        <v>136</v>
      </c>
      <c r="D22" s="25"/>
      <c r="E22" s="27" t="s">
        <v>248</v>
      </c>
      <c r="F22" s="25" t="s">
        <v>137</v>
      </c>
      <c r="G22" s="25" t="s">
        <v>137</v>
      </c>
      <c r="H22" s="26" t="s">
        <v>55</v>
      </c>
      <c r="I22" s="24" t="s">
        <v>135</v>
      </c>
    </row>
    <row r="23" spans="1:9" ht="82.8" hidden="1" customHeight="1" outlineLevel="1" x14ac:dyDescent="0.25">
      <c r="A23" s="24" t="s">
        <v>197</v>
      </c>
      <c r="B23" s="24" t="s">
        <v>127</v>
      </c>
      <c r="C23" s="30" t="s">
        <v>138</v>
      </c>
      <c r="D23" s="25"/>
      <c r="E23" s="27" t="s">
        <v>235</v>
      </c>
      <c r="F23" s="25" t="s">
        <v>139</v>
      </c>
      <c r="G23" s="25" t="s">
        <v>139</v>
      </c>
      <c r="H23" s="26" t="s">
        <v>55</v>
      </c>
      <c r="I23" s="24" t="s">
        <v>135</v>
      </c>
    </row>
    <row r="24" spans="1:9" ht="82.8" hidden="1" customHeight="1" outlineLevel="1" x14ac:dyDescent="0.25">
      <c r="A24" s="24" t="s">
        <v>198</v>
      </c>
      <c r="B24" s="24" t="s">
        <v>140</v>
      </c>
      <c r="C24" s="30" t="s">
        <v>149</v>
      </c>
      <c r="D24" s="25"/>
      <c r="E24" s="27" t="s">
        <v>236</v>
      </c>
      <c r="F24" s="25" t="s">
        <v>142</v>
      </c>
      <c r="G24" s="25" t="s">
        <v>142</v>
      </c>
      <c r="H24" s="26" t="s">
        <v>55</v>
      </c>
      <c r="I24" s="24" t="s">
        <v>141</v>
      </c>
    </row>
    <row r="25" spans="1:9" ht="82.8" hidden="1" customHeight="1" outlineLevel="1" x14ac:dyDescent="0.25">
      <c r="A25" s="24" t="s">
        <v>199</v>
      </c>
      <c r="B25" s="24" t="s">
        <v>140</v>
      </c>
      <c r="C25" s="30" t="s">
        <v>150</v>
      </c>
      <c r="D25" s="25"/>
      <c r="E25" s="27" t="s">
        <v>237</v>
      </c>
      <c r="F25" s="25" t="s">
        <v>143</v>
      </c>
      <c r="G25" s="25" t="s">
        <v>143</v>
      </c>
      <c r="H25" s="26" t="s">
        <v>55</v>
      </c>
      <c r="I25" s="24" t="s">
        <v>141</v>
      </c>
    </row>
    <row r="26" spans="1:9" ht="82.8" hidden="1" customHeight="1" outlineLevel="1" x14ac:dyDescent="0.25">
      <c r="A26" s="24" t="s">
        <v>200</v>
      </c>
      <c r="B26" s="24" t="s">
        <v>140</v>
      </c>
      <c r="C26" s="30" t="s">
        <v>151</v>
      </c>
      <c r="D26" s="25"/>
      <c r="E26" s="27" t="s">
        <v>238</v>
      </c>
      <c r="F26" s="25" t="s">
        <v>144</v>
      </c>
      <c r="G26" s="25" t="s">
        <v>144</v>
      </c>
      <c r="H26" s="26" t="s">
        <v>55</v>
      </c>
      <c r="I26" s="24" t="s">
        <v>141</v>
      </c>
    </row>
    <row r="27" spans="1:9" ht="82.8" hidden="1" customHeight="1" outlineLevel="1" x14ac:dyDescent="0.25">
      <c r="A27" s="24" t="s">
        <v>201</v>
      </c>
      <c r="B27" s="24" t="s">
        <v>140</v>
      </c>
      <c r="C27" s="30" t="s">
        <v>152</v>
      </c>
      <c r="D27" s="25"/>
      <c r="E27" s="27" t="s">
        <v>249</v>
      </c>
      <c r="F27" s="25" t="s">
        <v>145</v>
      </c>
      <c r="G27" s="25" t="s">
        <v>145</v>
      </c>
      <c r="H27" s="26" t="s">
        <v>55</v>
      </c>
      <c r="I27" s="24" t="s">
        <v>141</v>
      </c>
    </row>
    <row r="28" spans="1:9" ht="82.8" hidden="1" customHeight="1" outlineLevel="1" x14ac:dyDescent="0.25">
      <c r="A28" s="24" t="s">
        <v>202</v>
      </c>
      <c r="B28" s="24" t="s">
        <v>140</v>
      </c>
      <c r="C28" s="30" t="s">
        <v>153</v>
      </c>
      <c r="D28" s="25"/>
      <c r="E28" s="27" t="s">
        <v>239</v>
      </c>
      <c r="F28" s="25" t="s">
        <v>146</v>
      </c>
      <c r="G28" s="25" t="s">
        <v>146</v>
      </c>
      <c r="H28" s="26" t="s">
        <v>55</v>
      </c>
      <c r="I28" s="24" t="s">
        <v>141</v>
      </c>
    </row>
    <row r="29" spans="1:9" ht="82.8" hidden="1" customHeight="1" outlineLevel="1" x14ac:dyDescent="0.25">
      <c r="A29" s="24" t="s">
        <v>203</v>
      </c>
      <c r="B29" s="24" t="s">
        <v>140</v>
      </c>
      <c r="C29" s="30" t="s">
        <v>154</v>
      </c>
      <c r="D29" s="25"/>
      <c r="E29" s="27" t="s">
        <v>240</v>
      </c>
      <c r="F29" s="25" t="s">
        <v>147</v>
      </c>
      <c r="G29" s="25" t="s">
        <v>147</v>
      </c>
      <c r="H29" s="26" t="s">
        <v>55</v>
      </c>
      <c r="I29" s="24" t="s">
        <v>141</v>
      </c>
    </row>
    <row r="30" spans="1:9" ht="82.8" hidden="1" customHeight="1" outlineLevel="1" x14ac:dyDescent="0.25">
      <c r="A30" s="24" t="s">
        <v>204</v>
      </c>
      <c r="B30" s="24" t="s">
        <v>140</v>
      </c>
      <c r="C30" s="30" t="s">
        <v>155</v>
      </c>
      <c r="D30" s="25"/>
      <c r="E30" s="27" t="s">
        <v>241</v>
      </c>
      <c r="F30" s="25" t="s">
        <v>148</v>
      </c>
      <c r="G30" s="25" t="s">
        <v>148</v>
      </c>
      <c r="H30" s="26" t="s">
        <v>55</v>
      </c>
      <c r="I30" s="24" t="s">
        <v>141</v>
      </c>
    </row>
    <row r="31" spans="1:9" ht="82.8" hidden="1" customHeight="1" outlineLevel="1" x14ac:dyDescent="0.25">
      <c r="A31" s="24" t="s">
        <v>205</v>
      </c>
      <c r="B31" s="24" t="s">
        <v>156</v>
      </c>
      <c r="C31" s="30" t="s">
        <v>157</v>
      </c>
      <c r="D31" s="25"/>
      <c r="E31" s="27" t="s">
        <v>250</v>
      </c>
      <c r="F31" s="25" t="s">
        <v>158</v>
      </c>
      <c r="G31" s="25" t="s">
        <v>158</v>
      </c>
      <c r="H31" s="26" t="s">
        <v>55</v>
      </c>
      <c r="I31" s="24" t="s">
        <v>159</v>
      </c>
    </row>
    <row r="32" spans="1:9" ht="82.8" hidden="1" customHeight="1" outlineLevel="1" x14ac:dyDescent="0.25">
      <c r="A32" s="24" t="s">
        <v>206</v>
      </c>
      <c r="B32" s="24" t="s">
        <v>156</v>
      </c>
      <c r="C32" s="30" t="s">
        <v>160</v>
      </c>
      <c r="D32" s="25"/>
      <c r="E32" s="27" t="s">
        <v>242</v>
      </c>
      <c r="F32" s="25" t="s">
        <v>161</v>
      </c>
      <c r="G32" s="25" t="s">
        <v>161</v>
      </c>
      <c r="H32" s="26" t="s">
        <v>55</v>
      </c>
      <c r="I32" s="24" t="s">
        <v>159</v>
      </c>
    </row>
    <row r="33" spans="1:13" ht="82.8" hidden="1" customHeight="1" outlineLevel="1" x14ac:dyDescent="0.25">
      <c r="A33" s="24" t="s">
        <v>207</v>
      </c>
      <c r="B33" s="24" t="s">
        <v>156</v>
      </c>
      <c r="C33" s="30" t="s">
        <v>162</v>
      </c>
      <c r="D33" s="25"/>
      <c r="E33" s="27" t="s">
        <v>243</v>
      </c>
      <c r="F33" s="25" t="s">
        <v>166</v>
      </c>
      <c r="G33" s="25" t="s">
        <v>166</v>
      </c>
      <c r="H33" s="26" t="s">
        <v>55</v>
      </c>
      <c r="I33" s="24" t="s">
        <v>159</v>
      </c>
    </row>
    <row r="34" spans="1:13" ht="82.8" hidden="1" customHeight="1" outlineLevel="1" x14ac:dyDescent="0.25">
      <c r="A34" s="24" t="s">
        <v>208</v>
      </c>
      <c r="B34" s="24" t="s">
        <v>156</v>
      </c>
      <c r="C34" s="30" t="s">
        <v>163</v>
      </c>
      <c r="D34" s="25"/>
      <c r="E34" s="27" t="s">
        <v>244</v>
      </c>
      <c r="F34" s="25" t="s">
        <v>167</v>
      </c>
      <c r="G34" s="25" t="s">
        <v>167</v>
      </c>
      <c r="H34" s="26" t="s">
        <v>55</v>
      </c>
      <c r="I34" s="24" t="s">
        <v>159</v>
      </c>
    </row>
    <row r="35" spans="1:13" ht="82.8" hidden="1" customHeight="1" outlineLevel="1" x14ac:dyDescent="0.25">
      <c r="A35" s="24" t="s">
        <v>209</v>
      </c>
      <c r="B35" s="24" t="s">
        <v>156</v>
      </c>
      <c r="C35" s="30" t="s">
        <v>164</v>
      </c>
      <c r="D35" s="25"/>
      <c r="E35" s="27" t="s">
        <v>245</v>
      </c>
      <c r="F35" s="25" t="s">
        <v>168</v>
      </c>
      <c r="G35" s="25" t="s">
        <v>168</v>
      </c>
      <c r="H35" s="26" t="s">
        <v>55</v>
      </c>
      <c r="I35" s="24" t="s">
        <v>159</v>
      </c>
    </row>
    <row r="36" spans="1:13" ht="82.8" hidden="1" customHeight="1" outlineLevel="1" x14ac:dyDescent="0.25">
      <c r="A36" s="24" t="s">
        <v>210</v>
      </c>
      <c r="B36" s="24" t="s">
        <v>156</v>
      </c>
      <c r="C36" s="30" t="s">
        <v>165</v>
      </c>
      <c r="D36" s="25"/>
      <c r="E36" s="27" t="s">
        <v>246</v>
      </c>
      <c r="F36" s="25" t="s">
        <v>169</v>
      </c>
      <c r="G36" s="25" t="s">
        <v>169</v>
      </c>
      <c r="H36" s="26" t="s">
        <v>55</v>
      </c>
      <c r="I36" s="24" t="s">
        <v>159</v>
      </c>
    </row>
    <row r="37" spans="1:13" ht="82.8" hidden="1" customHeight="1" outlineLevel="1" x14ac:dyDescent="0.25">
      <c r="A37" s="24" t="s">
        <v>211</v>
      </c>
      <c r="B37" s="24" t="s">
        <v>156</v>
      </c>
      <c r="C37" s="30" t="s">
        <v>170</v>
      </c>
      <c r="D37" s="25"/>
      <c r="E37" s="27" t="s">
        <v>247</v>
      </c>
      <c r="F37" s="25" t="s">
        <v>171</v>
      </c>
      <c r="G37" s="25" t="s">
        <v>171</v>
      </c>
      <c r="H37" s="26" t="s">
        <v>55</v>
      </c>
      <c r="I37" s="24" t="s">
        <v>159</v>
      </c>
    </row>
    <row r="38" spans="1:13" ht="15.6" customHeight="1" collapsed="1" x14ac:dyDescent="0.25">
      <c r="A38" s="63" t="s">
        <v>40</v>
      </c>
      <c r="B38" s="64"/>
      <c r="C38" s="64"/>
      <c r="D38" s="64"/>
      <c r="E38" s="64"/>
      <c r="F38" s="64"/>
      <c r="G38" s="64"/>
      <c r="H38" s="64"/>
      <c r="I38" s="65"/>
    </row>
    <row r="39" spans="1:13" ht="63" hidden="1" customHeight="1" outlineLevel="1" x14ac:dyDescent="0.25">
      <c r="A39" s="24" t="s">
        <v>70</v>
      </c>
      <c r="B39" s="24"/>
      <c r="C39" s="30"/>
      <c r="D39" s="25"/>
      <c r="E39" s="27"/>
      <c r="F39" s="25"/>
      <c r="G39" s="24"/>
      <c r="H39" s="26"/>
      <c r="I39" s="24"/>
    </row>
    <row r="40" spans="1:13" ht="15.6" customHeight="1" collapsed="1" x14ac:dyDescent="0.25">
      <c r="A40" s="63" t="s">
        <v>42</v>
      </c>
      <c r="B40" s="64"/>
      <c r="C40" s="64"/>
      <c r="D40" s="64"/>
      <c r="E40" s="64"/>
      <c r="F40" s="64"/>
      <c r="G40" s="64"/>
      <c r="H40" s="64"/>
      <c r="I40" s="65"/>
    </row>
    <row r="41" spans="1:13" ht="63" hidden="1" customHeight="1" outlineLevel="1" x14ac:dyDescent="0.25">
      <c r="A41" s="24" t="s">
        <v>59</v>
      </c>
      <c r="B41" s="24"/>
      <c r="C41" s="30"/>
      <c r="D41" s="25"/>
      <c r="E41" s="27"/>
      <c r="F41" s="25"/>
      <c r="G41" s="25"/>
      <c r="H41" s="26"/>
      <c r="I41" s="24"/>
    </row>
    <row r="42" spans="1:13" ht="15.6" customHeight="1" collapsed="1" x14ac:dyDescent="0.25">
      <c r="A42" s="63" t="s">
        <v>43</v>
      </c>
      <c r="B42" s="64"/>
      <c r="C42" s="64"/>
      <c r="D42" s="64"/>
      <c r="E42" s="64"/>
      <c r="F42" s="64"/>
      <c r="G42" s="64"/>
      <c r="H42" s="64"/>
      <c r="I42" s="65"/>
    </row>
    <row r="43" spans="1:13" ht="63" hidden="1" customHeight="1" outlineLevel="1" x14ac:dyDescent="0.25">
      <c r="A43" s="24" t="s">
        <v>60</v>
      </c>
      <c r="B43" s="24"/>
      <c r="C43" s="30"/>
      <c r="D43" s="25"/>
      <c r="E43" s="27"/>
      <c r="F43" s="25"/>
      <c r="G43" s="25"/>
      <c r="H43" s="26"/>
      <c r="I43" s="24"/>
    </row>
    <row r="44" spans="1:13" ht="15.6" customHeight="1" collapsed="1" x14ac:dyDescent="0.25">
      <c r="A44" s="63" t="s">
        <v>251</v>
      </c>
      <c r="B44" s="64"/>
      <c r="C44" s="64"/>
      <c r="D44" s="64"/>
      <c r="E44" s="64"/>
      <c r="F44" s="64"/>
      <c r="G44" s="64"/>
      <c r="H44" s="64"/>
      <c r="I44" s="65"/>
      <c r="K44" s="31" t="s">
        <v>55</v>
      </c>
      <c r="L44" s="32" t="s">
        <v>56</v>
      </c>
      <c r="M44" s="33" t="s">
        <v>57</v>
      </c>
    </row>
    <row r="45" spans="1:13" ht="180.6" customHeight="1" outlineLevel="1" x14ac:dyDescent="0.25">
      <c r="A45" s="24" t="s">
        <v>291</v>
      </c>
      <c r="B45" s="24" t="s">
        <v>256</v>
      </c>
      <c r="C45" s="30" t="s">
        <v>272</v>
      </c>
      <c r="D45" s="25" t="s">
        <v>260</v>
      </c>
      <c r="E45" s="27" t="s">
        <v>268</v>
      </c>
      <c r="F45" s="25" t="s">
        <v>254</v>
      </c>
      <c r="G45" s="25" t="s">
        <v>255</v>
      </c>
      <c r="H45" s="26" t="s">
        <v>55</v>
      </c>
      <c r="I45" s="24"/>
      <c r="K45" s="25">
        <f>COUNTIF(H45:H59,"Passed")</f>
        <v>12</v>
      </c>
      <c r="L45" s="25">
        <f>COUNTIF(H45:H59,"Failed")</f>
        <v>3</v>
      </c>
      <c r="M45" s="25">
        <f>COUNTIF(H45:H59,"Blocked")</f>
        <v>0</v>
      </c>
    </row>
    <row r="46" spans="1:13" ht="180.6" customHeight="1" outlineLevel="1" x14ac:dyDescent="0.25">
      <c r="A46" s="24" t="s">
        <v>292</v>
      </c>
      <c r="B46" s="24" t="s">
        <v>256</v>
      </c>
      <c r="C46" s="30" t="s">
        <v>272</v>
      </c>
      <c r="D46" s="25" t="s">
        <v>261</v>
      </c>
      <c r="E46" s="27" t="s">
        <v>269</v>
      </c>
      <c r="F46" s="25" t="s">
        <v>254</v>
      </c>
      <c r="G46" s="25" t="s">
        <v>255</v>
      </c>
      <c r="H46" s="26" t="s">
        <v>55</v>
      </c>
      <c r="I46" s="24"/>
    </row>
    <row r="47" spans="1:13" ht="180.6" customHeight="1" outlineLevel="1" x14ac:dyDescent="0.25">
      <c r="A47" s="24" t="s">
        <v>293</v>
      </c>
      <c r="B47" s="24" t="s">
        <v>256</v>
      </c>
      <c r="C47" s="30" t="s">
        <v>273</v>
      </c>
      <c r="D47" s="25" t="s">
        <v>262</v>
      </c>
      <c r="E47" s="27" t="s">
        <v>270</v>
      </c>
      <c r="F47" s="25" t="s">
        <v>254</v>
      </c>
      <c r="G47" s="25" t="s">
        <v>257</v>
      </c>
      <c r="H47" s="26" t="s">
        <v>56</v>
      </c>
      <c r="I47" s="24"/>
    </row>
    <row r="48" spans="1:13" ht="180.6" customHeight="1" outlineLevel="1" x14ac:dyDescent="0.25">
      <c r="A48" s="24" t="s">
        <v>294</v>
      </c>
      <c r="B48" s="24" t="s">
        <v>258</v>
      </c>
      <c r="C48" s="30" t="s">
        <v>272</v>
      </c>
      <c r="D48" s="25" t="s">
        <v>263</v>
      </c>
      <c r="E48" s="27" t="s">
        <v>268</v>
      </c>
      <c r="F48" s="25" t="s">
        <v>254</v>
      </c>
      <c r="G48" s="25" t="s">
        <v>255</v>
      </c>
      <c r="H48" s="26" t="s">
        <v>55</v>
      </c>
      <c r="I48" s="24"/>
    </row>
    <row r="49" spans="1:13" ht="180.6" customHeight="1" outlineLevel="1" x14ac:dyDescent="0.25">
      <c r="A49" s="24" t="s">
        <v>295</v>
      </c>
      <c r="B49" s="24" t="s">
        <v>258</v>
      </c>
      <c r="C49" s="30" t="s">
        <v>272</v>
      </c>
      <c r="D49" s="25" t="s">
        <v>264</v>
      </c>
      <c r="E49" s="27" t="s">
        <v>268</v>
      </c>
      <c r="F49" s="25" t="s">
        <v>254</v>
      </c>
      <c r="G49" s="25" t="s">
        <v>255</v>
      </c>
      <c r="H49" s="26" t="s">
        <v>55</v>
      </c>
      <c r="I49" s="24"/>
    </row>
    <row r="50" spans="1:13" ht="180.6" customHeight="1" outlineLevel="1" x14ac:dyDescent="0.25">
      <c r="A50" s="24" t="s">
        <v>296</v>
      </c>
      <c r="B50" s="24" t="s">
        <v>258</v>
      </c>
      <c r="C50" s="30" t="s">
        <v>272</v>
      </c>
      <c r="D50" s="25" t="s">
        <v>265</v>
      </c>
      <c r="E50" s="27" t="s">
        <v>268</v>
      </c>
      <c r="F50" s="25" t="s">
        <v>254</v>
      </c>
      <c r="G50" s="25" t="s">
        <v>306</v>
      </c>
      <c r="H50" s="26" t="s">
        <v>56</v>
      </c>
      <c r="I50" s="24"/>
    </row>
    <row r="51" spans="1:13" ht="180.6" customHeight="1" outlineLevel="1" x14ac:dyDescent="0.25">
      <c r="A51" s="24" t="s">
        <v>297</v>
      </c>
      <c r="B51" s="24" t="s">
        <v>258</v>
      </c>
      <c r="C51" s="30" t="s">
        <v>272</v>
      </c>
      <c r="D51" s="25" t="s">
        <v>266</v>
      </c>
      <c r="E51" s="27" t="s">
        <v>268</v>
      </c>
      <c r="F51" s="25" t="s">
        <v>254</v>
      </c>
      <c r="G51" s="25" t="s">
        <v>307</v>
      </c>
      <c r="H51" s="26" t="s">
        <v>56</v>
      </c>
      <c r="I51" s="24"/>
    </row>
    <row r="52" spans="1:13" ht="180.6" customHeight="1" outlineLevel="1" x14ac:dyDescent="0.25">
      <c r="A52" s="24" t="s">
        <v>298</v>
      </c>
      <c r="B52" s="24" t="s">
        <v>259</v>
      </c>
      <c r="C52" s="30" t="s">
        <v>271</v>
      </c>
      <c r="D52" s="25" t="s">
        <v>308</v>
      </c>
      <c r="E52" s="27" t="s">
        <v>312</v>
      </c>
      <c r="F52" s="25" t="s">
        <v>254</v>
      </c>
      <c r="G52" s="25" t="s">
        <v>255</v>
      </c>
      <c r="H52" s="26" t="s">
        <v>55</v>
      </c>
      <c r="I52" s="24"/>
    </row>
    <row r="53" spans="1:13" ht="180.6" customHeight="1" outlineLevel="1" x14ac:dyDescent="0.25">
      <c r="A53" s="24" t="s">
        <v>299</v>
      </c>
      <c r="B53" s="24" t="s">
        <v>259</v>
      </c>
      <c r="C53" s="30" t="s">
        <v>271</v>
      </c>
      <c r="D53" s="25" t="s">
        <v>309</v>
      </c>
      <c r="E53" s="27" t="s">
        <v>312</v>
      </c>
      <c r="F53" s="25" t="s">
        <v>254</v>
      </c>
      <c r="G53" s="25" t="s">
        <v>255</v>
      </c>
      <c r="H53" s="26" t="s">
        <v>55</v>
      </c>
      <c r="I53" s="24"/>
    </row>
    <row r="54" spans="1:13" ht="180.6" customHeight="1" outlineLevel="1" x14ac:dyDescent="0.25">
      <c r="A54" s="24" t="s">
        <v>300</v>
      </c>
      <c r="B54" s="24" t="s">
        <v>259</v>
      </c>
      <c r="C54" s="30" t="s">
        <v>271</v>
      </c>
      <c r="D54" s="25" t="s">
        <v>310</v>
      </c>
      <c r="E54" s="27" t="s">
        <v>312</v>
      </c>
      <c r="F54" s="25" t="s">
        <v>254</v>
      </c>
      <c r="G54" s="25" t="s">
        <v>255</v>
      </c>
      <c r="H54" s="26" t="s">
        <v>55</v>
      </c>
      <c r="I54" s="24"/>
    </row>
    <row r="55" spans="1:13" ht="180.6" customHeight="1" outlineLevel="1" x14ac:dyDescent="0.25">
      <c r="A55" s="24" t="s">
        <v>301</v>
      </c>
      <c r="B55" s="24" t="s">
        <v>259</v>
      </c>
      <c r="C55" s="30" t="s">
        <v>271</v>
      </c>
      <c r="D55" s="25" t="s">
        <v>311</v>
      </c>
      <c r="E55" s="27" t="s">
        <v>312</v>
      </c>
      <c r="F55" s="25" t="s">
        <v>254</v>
      </c>
      <c r="G55" s="25" t="s">
        <v>255</v>
      </c>
      <c r="H55" s="26" t="s">
        <v>55</v>
      </c>
      <c r="I55" s="24"/>
    </row>
    <row r="56" spans="1:13" ht="180.6" customHeight="1" outlineLevel="1" x14ac:dyDescent="0.25">
      <c r="A56" s="24" t="s">
        <v>302</v>
      </c>
      <c r="B56" s="24" t="s">
        <v>267</v>
      </c>
      <c r="C56" s="30" t="s">
        <v>271</v>
      </c>
      <c r="D56" s="25" t="s">
        <v>274</v>
      </c>
      <c r="E56" s="27" t="s">
        <v>275</v>
      </c>
      <c r="F56" s="25" t="s">
        <v>276</v>
      </c>
      <c r="G56" s="25" t="s">
        <v>276</v>
      </c>
      <c r="H56" s="26" t="s">
        <v>55</v>
      </c>
      <c r="I56" s="24"/>
    </row>
    <row r="57" spans="1:13" ht="180.6" customHeight="1" outlineLevel="1" x14ac:dyDescent="0.25">
      <c r="A57" s="24" t="s">
        <v>303</v>
      </c>
      <c r="B57" s="24" t="s">
        <v>267</v>
      </c>
      <c r="C57" s="30" t="s">
        <v>271</v>
      </c>
      <c r="D57" s="25" t="s">
        <v>277</v>
      </c>
      <c r="E57" s="27" t="s">
        <v>282</v>
      </c>
      <c r="F57" s="25" t="s">
        <v>254</v>
      </c>
      <c r="G57" s="25" t="s">
        <v>254</v>
      </c>
      <c r="H57" s="26" t="s">
        <v>55</v>
      </c>
      <c r="I57" s="24"/>
    </row>
    <row r="58" spans="1:13" ht="180.6" customHeight="1" outlineLevel="1" x14ac:dyDescent="0.25">
      <c r="A58" s="24" t="s">
        <v>304</v>
      </c>
      <c r="B58" s="24" t="s">
        <v>278</v>
      </c>
      <c r="C58" s="30" t="s">
        <v>285</v>
      </c>
      <c r="D58" s="47" t="s">
        <v>286</v>
      </c>
      <c r="E58" s="27" t="s">
        <v>279</v>
      </c>
      <c r="F58" s="25" t="s">
        <v>280</v>
      </c>
      <c r="G58" s="25" t="s">
        <v>281</v>
      </c>
      <c r="H58" s="26" t="s">
        <v>55</v>
      </c>
      <c r="I58" s="24"/>
    </row>
    <row r="59" spans="1:13" ht="180.6" customHeight="1" outlineLevel="1" x14ac:dyDescent="0.25">
      <c r="A59" s="24" t="s">
        <v>305</v>
      </c>
      <c r="B59" s="24" t="s">
        <v>283</v>
      </c>
      <c r="C59" s="30" t="s">
        <v>284</v>
      </c>
      <c r="D59" s="47" t="s">
        <v>287</v>
      </c>
      <c r="E59" s="27" t="s">
        <v>288</v>
      </c>
      <c r="F59" s="25" t="s">
        <v>289</v>
      </c>
      <c r="G59" s="25" t="s">
        <v>290</v>
      </c>
      <c r="H59" s="26" t="s">
        <v>55</v>
      </c>
      <c r="I59" s="24"/>
    </row>
    <row r="60" spans="1:13" ht="15.6" customHeight="1" x14ac:dyDescent="0.25">
      <c r="A60" s="63" t="s">
        <v>44</v>
      </c>
      <c r="B60" s="64"/>
      <c r="C60" s="64"/>
      <c r="D60" s="64"/>
      <c r="E60" s="64"/>
      <c r="F60" s="64"/>
      <c r="G60" s="64"/>
      <c r="H60" s="64"/>
      <c r="I60" s="65"/>
      <c r="K60" s="31" t="s">
        <v>55</v>
      </c>
      <c r="L60" s="32" t="s">
        <v>56</v>
      </c>
      <c r="M60" s="33" t="s">
        <v>57</v>
      </c>
    </row>
    <row r="61" spans="1:13" ht="63" hidden="1" customHeight="1" outlineLevel="1" x14ac:dyDescent="0.25">
      <c r="A61" s="24" t="s">
        <v>75</v>
      </c>
      <c r="B61" s="24" t="s">
        <v>76</v>
      </c>
      <c r="C61" s="30" t="s">
        <v>92</v>
      </c>
      <c r="D61" s="25" t="s">
        <v>172</v>
      </c>
      <c r="E61" s="27" t="s">
        <v>77</v>
      </c>
      <c r="F61" s="25" t="s">
        <v>90</v>
      </c>
      <c r="G61" s="25" t="s">
        <v>90</v>
      </c>
      <c r="H61" s="26" t="s">
        <v>55</v>
      </c>
      <c r="I61" s="24" t="s">
        <v>214</v>
      </c>
      <c r="K61" s="25">
        <f>COUNTIF(H61:H94,"Passed")</f>
        <v>6</v>
      </c>
      <c r="L61" s="25">
        <f>COUNTIF(H61:H94,"Failed")</f>
        <v>0</v>
      </c>
      <c r="M61" s="25">
        <f>COUNTIF(H61:H94,"Blocked")</f>
        <v>0</v>
      </c>
    </row>
    <row r="62" spans="1:13" ht="63" hidden="1" customHeight="1" outlineLevel="1" x14ac:dyDescent="0.25">
      <c r="A62" s="24" t="s">
        <v>81</v>
      </c>
      <c r="B62" s="24" t="s">
        <v>76</v>
      </c>
      <c r="C62" s="30" t="s">
        <v>93</v>
      </c>
      <c r="D62" s="25" t="s">
        <v>173</v>
      </c>
      <c r="E62" s="27" t="s">
        <v>78</v>
      </c>
      <c r="F62" s="25" t="s">
        <v>90</v>
      </c>
      <c r="G62" s="25" t="s">
        <v>90</v>
      </c>
      <c r="H62" s="26" t="s">
        <v>55</v>
      </c>
      <c r="I62" s="24" t="s">
        <v>214</v>
      </c>
    </row>
    <row r="63" spans="1:13" ht="63" hidden="1" customHeight="1" outlineLevel="1" x14ac:dyDescent="0.25">
      <c r="A63" s="24" t="s">
        <v>82</v>
      </c>
      <c r="B63" s="24" t="s">
        <v>76</v>
      </c>
      <c r="C63" s="30" t="s">
        <v>94</v>
      </c>
      <c r="D63" s="25" t="s">
        <v>174</v>
      </c>
      <c r="E63" s="27" t="s">
        <v>79</v>
      </c>
      <c r="F63" s="25" t="s">
        <v>90</v>
      </c>
      <c r="G63" s="25" t="s">
        <v>90</v>
      </c>
      <c r="H63" s="26" t="s">
        <v>55</v>
      </c>
      <c r="I63" s="24" t="s">
        <v>214</v>
      </c>
    </row>
    <row r="64" spans="1:13" ht="63" hidden="1" customHeight="1" outlineLevel="1" x14ac:dyDescent="0.25">
      <c r="A64" s="24" t="s">
        <v>83</v>
      </c>
      <c r="B64" s="24" t="s">
        <v>76</v>
      </c>
      <c r="C64" s="30" t="s">
        <v>95</v>
      </c>
      <c r="D64" s="25" t="s">
        <v>175</v>
      </c>
      <c r="E64" s="27" t="s">
        <v>80</v>
      </c>
      <c r="F64" s="25" t="s">
        <v>90</v>
      </c>
      <c r="G64" s="25" t="s">
        <v>90</v>
      </c>
      <c r="H64" s="26" t="s">
        <v>55</v>
      </c>
      <c r="I64" s="24" t="s">
        <v>214</v>
      </c>
    </row>
    <row r="65" spans="1:9" ht="63" hidden="1" customHeight="1" outlineLevel="1" x14ac:dyDescent="0.25">
      <c r="A65" s="24" t="s">
        <v>84</v>
      </c>
      <c r="B65" s="24" t="s">
        <v>76</v>
      </c>
      <c r="C65" s="30" t="s">
        <v>96</v>
      </c>
      <c r="D65" s="25" t="s">
        <v>176</v>
      </c>
      <c r="E65" s="27" t="s">
        <v>85</v>
      </c>
      <c r="F65" s="25" t="s">
        <v>90</v>
      </c>
      <c r="G65" s="25" t="s">
        <v>90</v>
      </c>
      <c r="H65" s="26" t="s">
        <v>55</v>
      </c>
      <c r="I65" s="24" t="s">
        <v>214</v>
      </c>
    </row>
    <row r="66" spans="1:9" ht="63" hidden="1" customHeight="1" outlineLevel="1" x14ac:dyDescent="0.25">
      <c r="A66" s="24" t="s">
        <v>88</v>
      </c>
      <c r="B66" s="24" t="s">
        <v>76</v>
      </c>
      <c r="C66" s="30" t="s">
        <v>86</v>
      </c>
      <c r="D66" s="25" t="s">
        <v>177</v>
      </c>
      <c r="E66" s="27" t="s">
        <v>87</v>
      </c>
      <c r="F66" s="25" t="s">
        <v>91</v>
      </c>
      <c r="G66" s="25" t="s">
        <v>91</v>
      </c>
      <c r="H66" s="26" t="s">
        <v>55</v>
      </c>
      <c r="I66" s="24" t="s">
        <v>214</v>
      </c>
    </row>
    <row r="67" spans="1:9" ht="15.6" customHeight="1" collapsed="1" x14ac:dyDescent="0.25">
      <c r="A67" s="63" t="s">
        <v>46</v>
      </c>
      <c r="B67" s="64"/>
      <c r="C67" s="64"/>
      <c r="D67" s="64"/>
      <c r="E67" s="64"/>
      <c r="F67" s="64"/>
      <c r="G67" s="64"/>
      <c r="H67" s="64"/>
      <c r="I67" s="65"/>
    </row>
    <row r="68" spans="1:9" ht="63" hidden="1" customHeight="1" outlineLevel="1" x14ac:dyDescent="0.25">
      <c r="A68" s="24" t="s">
        <v>61</v>
      </c>
      <c r="B68" s="24"/>
      <c r="C68" s="30"/>
      <c r="D68" s="25"/>
      <c r="E68" s="27"/>
      <c r="F68" s="25"/>
      <c r="G68" s="25"/>
      <c r="H68" s="26"/>
      <c r="I68" s="24"/>
    </row>
    <row r="69" spans="1:9" ht="15.6" customHeight="1" collapsed="1" x14ac:dyDescent="0.25">
      <c r="A69" s="63" t="s">
        <v>49</v>
      </c>
      <c r="B69" s="64"/>
      <c r="C69" s="64"/>
      <c r="D69" s="64"/>
      <c r="E69" s="64"/>
      <c r="F69" s="64"/>
      <c r="G69" s="64"/>
      <c r="H69" s="64"/>
      <c r="I69" s="65"/>
    </row>
    <row r="70" spans="1:9" ht="63" hidden="1" customHeight="1" outlineLevel="1" x14ac:dyDescent="0.25">
      <c r="A70" s="24" t="s">
        <v>62</v>
      </c>
      <c r="B70" s="24"/>
      <c r="C70" s="30"/>
      <c r="D70" s="25"/>
      <c r="E70" s="27"/>
      <c r="F70" s="25"/>
      <c r="G70" s="25"/>
      <c r="H70" s="26"/>
      <c r="I70" s="24"/>
    </row>
    <row r="71" spans="1:9" ht="15.6" customHeight="1" collapsed="1" x14ac:dyDescent="0.25">
      <c r="A71" s="63" t="s">
        <v>48</v>
      </c>
      <c r="B71" s="64"/>
      <c r="C71" s="64"/>
      <c r="D71" s="64"/>
      <c r="E71" s="64"/>
      <c r="F71" s="64"/>
      <c r="G71" s="64"/>
      <c r="H71" s="64"/>
      <c r="I71" s="65"/>
    </row>
    <row r="72" spans="1:9" ht="63" hidden="1" customHeight="1" outlineLevel="1" x14ac:dyDescent="0.25">
      <c r="A72" s="24" t="s">
        <v>63</v>
      </c>
      <c r="B72" s="24"/>
      <c r="C72" s="30"/>
      <c r="D72" s="25"/>
      <c r="E72" s="27"/>
      <c r="F72" s="25"/>
      <c r="G72" s="25"/>
      <c r="H72" s="26"/>
      <c r="I72" s="24"/>
    </row>
    <row r="73" spans="1:9" ht="15.6" customHeight="1" collapsed="1" x14ac:dyDescent="0.25">
      <c r="A73" s="63" t="s">
        <v>47</v>
      </c>
      <c r="B73" s="64"/>
      <c r="C73" s="64"/>
      <c r="D73" s="64"/>
      <c r="E73" s="64"/>
      <c r="F73" s="64"/>
      <c r="G73" s="64"/>
      <c r="H73" s="64"/>
      <c r="I73" s="65"/>
    </row>
    <row r="74" spans="1:9" ht="63" hidden="1" customHeight="1" outlineLevel="1" x14ac:dyDescent="0.25">
      <c r="A74" s="24" t="s">
        <v>69</v>
      </c>
      <c r="B74" s="24"/>
      <c r="C74" s="30"/>
      <c r="D74" s="25"/>
      <c r="E74" s="27"/>
      <c r="F74" s="25"/>
      <c r="G74" s="25"/>
      <c r="H74" s="26"/>
      <c r="I74" s="24"/>
    </row>
    <row r="75" spans="1:9" ht="15.6" customHeight="1" collapsed="1" x14ac:dyDescent="0.25">
      <c r="A75" s="63" t="s">
        <v>50</v>
      </c>
      <c r="B75" s="64"/>
      <c r="C75" s="64"/>
      <c r="D75" s="64"/>
      <c r="E75" s="64"/>
      <c r="F75" s="64"/>
      <c r="G75" s="64"/>
      <c r="H75" s="64"/>
      <c r="I75" s="65"/>
    </row>
    <row r="76" spans="1:9" ht="63" hidden="1" customHeight="1" outlineLevel="1" x14ac:dyDescent="0.25">
      <c r="A76" s="24" t="s">
        <v>64</v>
      </c>
      <c r="B76" s="24"/>
      <c r="C76" s="30"/>
      <c r="D76" s="25"/>
      <c r="E76" s="27"/>
      <c r="F76" s="25"/>
      <c r="G76" s="25"/>
      <c r="H76" s="26"/>
      <c r="I76" s="24"/>
    </row>
    <row r="77" spans="1:9" ht="15.6" customHeight="1" collapsed="1" x14ac:dyDescent="0.25">
      <c r="A77" s="63" t="s">
        <v>52</v>
      </c>
      <c r="B77" s="64"/>
      <c r="C77" s="64"/>
      <c r="D77" s="64"/>
      <c r="E77" s="64"/>
      <c r="F77" s="64"/>
      <c r="G77" s="64"/>
      <c r="H77" s="64"/>
      <c r="I77" s="65"/>
    </row>
    <row r="78" spans="1:9" ht="63" hidden="1" customHeight="1" outlineLevel="1" x14ac:dyDescent="0.25">
      <c r="A78" s="24" t="s">
        <v>65</v>
      </c>
      <c r="B78" s="24"/>
      <c r="C78" s="30"/>
      <c r="D78" s="25"/>
      <c r="E78" s="27"/>
      <c r="F78" s="25"/>
      <c r="G78" s="25"/>
      <c r="H78" s="26"/>
      <c r="I78" s="24"/>
    </row>
    <row r="79" spans="1:9" ht="15.6" customHeight="1" collapsed="1" x14ac:dyDescent="0.25">
      <c r="A79" s="63" t="s">
        <v>53</v>
      </c>
      <c r="B79" s="64"/>
      <c r="C79" s="64"/>
      <c r="D79" s="64"/>
      <c r="E79" s="64"/>
      <c r="F79" s="64"/>
      <c r="G79" s="64"/>
      <c r="H79" s="64"/>
      <c r="I79" s="65"/>
    </row>
    <row r="80" spans="1:9" ht="63" hidden="1" customHeight="1" outlineLevel="1" x14ac:dyDescent="0.25">
      <c r="A80" s="24" t="s">
        <v>66</v>
      </c>
      <c r="B80" s="24"/>
      <c r="C80" s="30"/>
      <c r="D80" s="25"/>
      <c r="E80" s="27"/>
      <c r="F80" s="25"/>
      <c r="G80" s="25"/>
      <c r="H80" s="26"/>
      <c r="I80" s="24"/>
    </row>
    <row r="81" spans="1:9" ht="15.6" customHeight="1" collapsed="1" x14ac:dyDescent="0.25">
      <c r="A81" s="63" t="s">
        <v>54</v>
      </c>
      <c r="B81" s="64"/>
      <c r="C81" s="64"/>
      <c r="D81" s="64"/>
      <c r="E81" s="64"/>
      <c r="F81" s="64"/>
      <c r="G81" s="64"/>
      <c r="H81" s="64"/>
      <c r="I81" s="65"/>
    </row>
    <row r="82" spans="1:9" ht="63" hidden="1" customHeight="1" outlineLevel="1" x14ac:dyDescent="0.25">
      <c r="A82" s="24" t="s">
        <v>67</v>
      </c>
      <c r="B82" s="24"/>
      <c r="C82" s="30"/>
      <c r="D82" s="25"/>
      <c r="E82" s="27"/>
      <c r="F82" s="25"/>
      <c r="G82" s="25"/>
      <c r="H82" s="26"/>
      <c r="I82" s="24"/>
    </row>
    <row r="83" spans="1:9" ht="15.6" customHeight="1" collapsed="1" x14ac:dyDescent="0.25">
      <c r="A83" s="63" t="s">
        <v>51</v>
      </c>
      <c r="B83" s="64"/>
      <c r="C83" s="64"/>
      <c r="D83" s="64"/>
      <c r="E83" s="64"/>
      <c r="F83" s="64"/>
      <c r="G83" s="64"/>
      <c r="H83" s="64"/>
      <c r="I83" s="65"/>
    </row>
    <row r="84" spans="1:9" ht="63" hidden="1" customHeight="1" outlineLevel="1" x14ac:dyDescent="0.25">
      <c r="A84" s="24" t="s">
        <v>68</v>
      </c>
      <c r="B84" s="24"/>
      <c r="C84" s="30"/>
      <c r="D84" s="25"/>
      <c r="E84" s="27"/>
      <c r="F84" s="25"/>
      <c r="G84" s="25"/>
      <c r="H84" s="26"/>
      <c r="I84" s="24"/>
    </row>
    <row r="85" spans="1:9" ht="63" customHeight="1" collapsed="1" x14ac:dyDescent="0.25">
      <c r="H85" s="38"/>
    </row>
    <row r="86" spans="1:9" ht="63" customHeight="1" x14ac:dyDescent="0.25">
      <c r="H86" s="38"/>
    </row>
    <row r="87" spans="1:9" ht="63" customHeight="1" x14ac:dyDescent="0.25">
      <c r="H87" s="38"/>
    </row>
    <row r="88" spans="1:9" ht="63" customHeight="1" x14ac:dyDescent="0.25">
      <c r="H88" s="38"/>
    </row>
    <row r="89" spans="1:9" ht="63" customHeight="1" x14ac:dyDescent="0.25">
      <c r="H89" s="38"/>
    </row>
    <row r="90" spans="1:9" ht="63" customHeight="1" x14ac:dyDescent="0.25">
      <c r="H90" s="38"/>
    </row>
    <row r="91" spans="1:9" ht="63" customHeight="1" x14ac:dyDescent="0.25">
      <c r="H91" s="38"/>
    </row>
    <row r="92" spans="1:9" ht="63" customHeight="1" x14ac:dyDescent="0.25">
      <c r="H92" s="38"/>
    </row>
    <row r="93" spans="1:9" ht="63" customHeight="1" x14ac:dyDescent="0.25">
      <c r="H93" s="38"/>
    </row>
    <row r="94" spans="1:9" ht="63" customHeight="1" x14ac:dyDescent="0.25">
      <c r="H94" s="38"/>
    </row>
    <row r="95" spans="1:9" ht="63" customHeight="1" x14ac:dyDescent="0.25">
      <c r="H95" s="38"/>
    </row>
    <row r="96" spans="1:9" ht="63" customHeight="1" x14ac:dyDescent="0.25">
      <c r="H96" s="38"/>
    </row>
    <row r="97" spans="5:8" ht="63" customHeight="1" x14ac:dyDescent="0.25">
      <c r="H97" s="38"/>
    </row>
    <row r="98" spans="5:8" ht="63" customHeight="1" x14ac:dyDescent="0.25">
      <c r="H98" s="38"/>
    </row>
    <row r="99" spans="5:8" ht="63" customHeight="1" x14ac:dyDescent="0.25">
      <c r="E99" s="38"/>
      <c r="H99" s="38"/>
    </row>
    <row r="100" spans="5:8" ht="63" customHeight="1" x14ac:dyDescent="0.25">
      <c r="E100" s="38"/>
      <c r="H100" s="38"/>
    </row>
    <row r="101" spans="5:8" ht="63" customHeight="1" x14ac:dyDescent="0.25">
      <c r="E101" s="38"/>
      <c r="H101" s="38"/>
    </row>
    <row r="102" spans="5:8" ht="63" customHeight="1" x14ac:dyDescent="0.25">
      <c r="E102" s="38"/>
      <c r="H102" s="38"/>
    </row>
    <row r="103" spans="5:8" ht="63" customHeight="1" x14ac:dyDescent="0.25">
      <c r="E103" s="38"/>
      <c r="H103" s="38"/>
    </row>
    <row r="104" spans="5:8" ht="63" customHeight="1" x14ac:dyDescent="0.25">
      <c r="E104" s="38"/>
      <c r="H104" s="38"/>
    </row>
    <row r="105" spans="5:8" ht="63" customHeight="1" x14ac:dyDescent="0.25">
      <c r="E105" s="38"/>
      <c r="H105" s="38"/>
    </row>
    <row r="106" spans="5:8" ht="63" customHeight="1" x14ac:dyDescent="0.25">
      <c r="E106" s="38"/>
      <c r="H106" s="38"/>
    </row>
    <row r="107" spans="5:8" ht="63" customHeight="1" x14ac:dyDescent="0.25">
      <c r="E107" s="38"/>
      <c r="H107" s="38"/>
    </row>
    <row r="108" spans="5:8" ht="63" customHeight="1" x14ac:dyDescent="0.25">
      <c r="E108" s="38"/>
      <c r="H108" s="38"/>
    </row>
    <row r="109" spans="5:8" ht="63" customHeight="1" x14ac:dyDescent="0.25">
      <c r="E109" s="38"/>
      <c r="H109" s="38"/>
    </row>
    <row r="110" spans="5:8" ht="63" customHeight="1" x14ac:dyDescent="0.25">
      <c r="E110" s="38"/>
      <c r="H110" s="38"/>
    </row>
    <row r="111" spans="5:8" ht="63" customHeight="1" x14ac:dyDescent="0.25">
      <c r="E111" s="38"/>
      <c r="H111" s="38"/>
    </row>
    <row r="112" spans="5:8" ht="63" customHeight="1" x14ac:dyDescent="0.25">
      <c r="E112" s="38"/>
      <c r="H112" s="38"/>
    </row>
    <row r="113" spans="5:8" ht="63" customHeight="1" x14ac:dyDescent="0.25">
      <c r="E113" s="38"/>
      <c r="H113" s="38"/>
    </row>
    <row r="114" spans="5:8" ht="63" customHeight="1" x14ac:dyDescent="0.25">
      <c r="E114" s="38"/>
      <c r="H114" s="38"/>
    </row>
    <row r="115" spans="5:8" ht="63" customHeight="1" x14ac:dyDescent="0.25">
      <c r="E115" s="38"/>
      <c r="H115" s="38"/>
    </row>
    <row r="116" spans="5:8" ht="63" customHeight="1" x14ac:dyDescent="0.25">
      <c r="E116" s="38"/>
      <c r="H116" s="38"/>
    </row>
    <row r="117" spans="5:8" ht="63" customHeight="1" x14ac:dyDescent="0.25">
      <c r="E117" s="38"/>
      <c r="H117" s="38"/>
    </row>
    <row r="118" spans="5:8" ht="63" customHeight="1" x14ac:dyDescent="0.25">
      <c r="E118" s="38"/>
      <c r="H118" s="38"/>
    </row>
    <row r="119" spans="5:8" ht="63" customHeight="1" x14ac:dyDescent="0.25">
      <c r="E119" s="38"/>
      <c r="H119" s="38"/>
    </row>
    <row r="120" spans="5:8" ht="63" customHeight="1" x14ac:dyDescent="0.25">
      <c r="E120" s="38"/>
      <c r="H120" s="38"/>
    </row>
    <row r="121" spans="5:8" ht="63" customHeight="1" x14ac:dyDescent="0.25">
      <c r="E121" s="38"/>
      <c r="H121" s="38"/>
    </row>
    <row r="122" spans="5:8" ht="63" customHeight="1" x14ac:dyDescent="0.25">
      <c r="E122" s="38"/>
      <c r="H122" s="38"/>
    </row>
    <row r="123" spans="5:8" ht="63" customHeight="1" x14ac:dyDescent="0.25">
      <c r="E123" s="38"/>
      <c r="H123" s="38"/>
    </row>
    <row r="124" spans="5:8" ht="63" customHeight="1" x14ac:dyDescent="0.25">
      <c r="E124" s="38"/>
      <c r="H124" s="38"/>
    </row>
    <row r="125" spans="5:8" ht="63" customHeight="1" x14ac:dyDescent="0.25">
      <c r="E125" s="38"/>
      <c r="H125" s="38"/>
    </row>
    <row r="126" spans="5:8" ht="63" customHeight="1" x14ac:dyDescent="0.25">
      <c r="E126" s="38"/>
      <c r="H126" s="38"/>
    </row>
    <row r="127" spans="5:8" ht="63" customHeight="1" x14ac:dyDescent="0.25">
      <c r="E127" s="38"/>
      <c r="H127" s="38"/>
    </row>
    <row r="128" spans="5:8" ht="63" customHeight="1" x14ac:dyDescent="0.25">
      <c r="E128" s="38"/>
      <c r="H128" s="38"/>
    </row>
    <row r="129" spans="1:9" ht="63" customHeight="1" x14ac:dyDescent="0.25">
      <c r="E129" s="38"/>
      <c r="H129" s="38"/>
    </row>
    <row r="130" spans="1:9" ht="63" customHeight="1" x14ac:dyDescent="0.25">
      <c r="E130" s="38"/>
      <c r="H130" s="38"/>
    </row>
    <row r="131" spans="1:9" ht="63" customHeight="1" x14ac:dyDescent="0.25">
      <c r="H131" s="38"/>
    </row>
    <row r="132" spans="1:9" ht="63" customHeight="1" x14ac:dyDescent="0.25">
      <c r="H132" s="38"/>
    </row>
    <row r="133" spans="1:9" ht="63" customHeight="1" x14ac:dyDescent="0.25">
      <c r="H133" s="38"/>
    </row>
    <row r="134" spans="1:9" ht="63" customHeight="1" x14ac:dyDescent="0.25">
      <c r="H134" s="38"/>
    </row>
    <row r="135" spans="1:9" ht="63" customHeight="1" x14ac:dyDescent="0.25">
      <c r="H135" s="38"/>
    </row>
    <row r="136" spans="1:9" ht="63" customHeight="1" x14ac:dyDescent="0.25">
      <c r="H136" s="38"/>
    </row>
    <row r="137" spans="1:9" ht="63" customHeight="1" x14ac:dyDescent="0.25">
      <c r="H137" s="38"/>
    </row>
    <row r="138" spans="1:9" ht="63" customHeight="1" x14ac:dyDescent="0.25">
      <c r="H138" s="38"/>
    </row>
    <row r="139" spans="1:9" ht="63" customHeight="1" x14ac:dyDescent="0.25">
      <c r="H139" s="38"/>
    </row>
    <row r="140" spans="1:9" ht="63" customHeight="1" x14ac:dyDescent="0.25">
      <c r="A140" s="24"/>
      <c r="B140" s="24"/>
      <c r="C140" s="30"/>
      <c r="D140" s="25"/>
      <c r="E140" s="27"/>
      <c r="F140" s="25"/>
      <c r="G140" s="25"/>
      <c r="H140" s="41"/>
      <c r="I140" s="24"/>
    </row>
  </sheetData>
  <autoFilter ref="A2:I140" xr:uid="{00000000-0009-0000-0000-000001000000}"/>
  <mergeCells count="16">
    <mergeCell ref="A1:I1"/>
    <mergeCell ref="A83:I83"/>
    <mergeCell ref="A42:I42"/>
    <mergeCell ref="A40:I40"/>
    <mergeCell ref="A38:I38"/>
    <mergeCell ref="A3:I3"/>
    <mergeCell ref="A73:I73"/>
    <mergeCell ref="A75:I75"/>
    <mergeCell ref="A77:I77"/>
    <mergeCell ref="A79:I79"/>
    <mergeCell ref="A81:I81"/>
    <mergeCell ref="A44:I44"/>
    <mergeCell ref="A60:I60"/>
    <mergeCell ref="A67:I67"/>
    <mergeCell ref="A69:I69"/>
    <mergeCell ref="A71:I71"/>
  </mergeCells>
  <phoneticPr fontId="13" type="noConversion"/>
  <conditionalFormatting sqref="I4 I39 I41 I43 I68 I70 I1 I61:I66 I56">
    <cfRule type="containsText" dxfId="575" priority="957" operator="containsText" text="Blocked">
      <formula>NOT(ISERROR(SEARCH("Blocked",I1)))</formula>
    </cfRule>
  </conditionalFormatting>
  <conditionalFormatting sqref="I4 I39 I41 I43 I68 I70 I61:I66 H56:I56">
    <cfRule type="containsText" dxfId="574" priority="955" operator="containsText" text="Failed">
      <formula>NOT(ISERROR(SEARCH("Failed",H4)))</formula>
    </cfRule>
    <cfRule type="containsText" dxfId="573" priority="956" operator="containsText" text="Passed">
      <formula>NOT(ISERROR(SEARCH("Passed",H4)))</formula>
    </cfRule>
  </conditionalFormatting>
  <conditionalFormatting sqref="I72">
    <cfRule type="containsText" dxfId="572" priority="951" operator="containsText" text="Blocked">
      <formula>NOT(ISERROR(SEARCH("Blocked",I72)))</formula>
    </cfRule>
  </conditionalFormatting>
  <conditionalFormatting sqref="I72">
    <cfRule type="containsText" dxfId="571" priority="949" operator="containsText" text="Failed">
      <formula>NOT(ISERROR(SEARCH("Failed",I72)))</formula>
    </cfRule>
    <cfRule type="containsText" dxfId="570" priority="950" operator="containsText" text="Passed">
      <formula>NOT(ISERROR(SEARCH("Passed",I72)))</formula>
    </cfRule>
  </conditionalFormatting>
  <conditionalFormatting sqref="I74 I76 I78 I80">
    <cfRule type="containsText" dxfId="569" priority="945" operator="containsText" text="Blocked">
      <formula>NOT(ISERROR(SEARCH("Blocked",I74)))</formula>
    </cfRule>
  </conditionalFormatting>
  <conditionalFormatting sqref="I74 I76 I78 I80">
    <cfRule type="containsText" dxfId="568" priority="943" operator="containsText" text="Failed">
      <formula>NOT(ISERROR(SEARCH("Failed",I74)))</formula>
    </cfRule>
    <cfRule type="containsText" dxfId="567" priority="944" operator="containsText" text="Passed">
      <formula>NOT(ISERROR(SEARCH("Passed",I74)))</formula>
    </cfRule>
  </conditionalFormatting>
  <conditionalFormatting sqref="I82">
    <cfRule type="containsText" dxfId="566" priority="939" operator="containsText" text="Blocked">
      <formula>NOT(ISERROR(SEARCH("Blocked",I82)))</formula>
    </cfRule>
  </conditionalFormatting>
  <conditionalFormatting sqref="I82">
    <cfRule type="containsText" dxfId="565" priority="937" operator="containsText" text="Failed">
      <formula>NOT(ISERROR(SEARCH("Failed",I82)))</formula>
    </cfRule>
    <cfRule type="containsText" dxfId="564" priority="938" operator="containsText" text="Passed">
      <formula>NOT(ISERROR(SEARCH("Passed",I82)))</formula>
    </cfRule>
  </conditionalFormatting>
  <conditionalFormatting sqref="I84">
    <cfRule type="containsText" dxfId="563" priority="933" operator="containsText" text="Blocked">
      <formula>NOT(ISERROR(SEARCH("Blocked",I84)))</formula>
    </cfRule>
  </conditionalFormatting>
  <conditionalFormatting sqref="I84">
    <cfRule type="containsText" dxfId="562" priority="931" operator="containsText" text="Failed">
      <formula>NOT(ISERROR(SEARCH("Failed",I84)))</formula>
    </cfRule>
    <cfRule type="containsText" dxfId="561" priority="932" operator="containsText" text="Passed">
      <formula>NOT(ISERROR(SEARCH("Passed",I84)))</formula>
    </cfRule>
  </conditionalFormatting>
  <conditionalFormatting sqref="I140">
    <cfRule type="containsText" dxfId="560" priority="879" operator="containsText" text="Blocked">
      <formula>NOT(ISERROR(SEARCH("Blocked",I140)))</formula>
    </cfRule>
  </conditionalFormatting>
  <conditionalFormatting sqref="I140">
    <cfRule type="containsText" dxfId="559" priority="877" operator="containsText" text="Failed">
      <formula>NOT(ISERROR(SEARCH("Failed",I140)))</formula>
    </cfRule>
    <cfRule type="containsText" dxfId="558" priority="878" operator="containsText" text="Passed">
      <formula>NOT(ISERROR(SEARCH("Passed",I140)))</formula>
    </cfRule>
  </conditionalFormatting>
  <conditionalFormatting sqref="H1 H3 H38 H40 H42 H44 H60 H67 H69 H71">
    <cfRule type="containsText" dxfId="557" priority="876" operator="containsText" text="Blocked">
      <formula>NOT(ISERROR(SEARCH("Blocked",H1)))</formula>
    </cfRule>
  </conditionalFormatting>
  <conditionalFormatting sqref="H3 H38 H40 H42 H44 H60 H67 H69 H71">
    <cfRule type="containsText" dxfId="556" priority="874" operator="containsText" text="Failed">
      <formula>NOT(ISERROR(SEARCH("Failed",H3)))</formula>
    </cfRule>
    <cfRule type="containsText" dxfId="555" priority="875" operator="containsText" text="Passed">
      <formula>NOT(ISERROR(SEARCH("Passed",H3)))</formula>
    </cfRule>
  </conditionalFormatting>
  <conditionalFormatting sqref="H83">
    <cfRule type="containsText" dxfId="554" priority="858" operator="containsText" text="Blocked">
      <formula>NOT(ISERROR(SEARCH("Blocked",H83)))</formula>
    </cfRule>
  </conditionalFormatting>
  <conditionalFormatting sqref="H83">
    <cfRule type="containsText" dxfId="553" priority="856" operator="containsText" text="Failed">
      <formula>NOT(ISERROR(SEARCH("Failed",H83)))</formula>
    </cfRule>
    <cfRule type="containsText" dxfId="552" priority="857" operator="containsText" text="Passed">
      <formula>NOT(ISERROR(SEARCH("Passed",H83)))</formula>
    </cfRule>
  </conditionalFormatting>
  <conditionalFormatting sqref="H73">
    <cfRule type="containsText" dxfId="551" priority="870" operator="containsText" text="Blocked">
      <formula>NOT(ISERROR(SEARCH("Blocked",H73)))</formula>
    </cfRule>
  </conditionalFormatting>
  <conditionalFormatting sqref="H73">
    <cfRule type="containsText" dxfId="550" priority="868" operator="containsText" text="Failed">
      <formula>NOT(ISERROR(SEARCH("Failed",H73)))</formula>
    </cfRule>
    <cfRule type="containsText" dxfId="549" priority="869" operator="containsText" text="Passed">
      <formula>NOT(ISERROR(SEARCH("Passed",H73)))</formula>
    </cfRule>
  </conditionalFormatting>
  <conditionalFormatting sqref="H75 H77 H79">
    <cfRule type="containsText" dxfId="548" priority="867" operator="containsText" text="Blocked">
      <formula>NOT(ISERROR(SEARCH("Blocked",H75)))</formula>
    </cfRule>
  </conditionalFormatting>
  <conditionalFormatting sqref="H75 H77 H79">
    <cfRule type="containsText" dxfId="547" priority="865" operator="containsText" text="Failed">
      <formula>NOT(ISERROR(SEARCH("Failed",H75)))</formula>
    </cfRule>
    <cfRule type="containsText" dxfId="546" priority="866" operator="containsText" text="Passed">
      <formula>NOT(ISERROR(SEARCH("Passed",H75)))</formula>
    </cfRule>
  </conditionalFormatting>
  <conditionalFormatting sqref="H81">
    <cfRule type="containsText" dxfId="545" priority="864" operator="containsText" text="Blocked">
      <formula>NOT(ISERROR(SEARCH("Blocked",H81)))</formula>
    </cfRule>
  </conditionalFormatting>
  <conditionalFormatting sqref="H81">
    <cfRule type="containsText" dxfId="544" priority="862" operator="containsText" text="Failed">
      <formula>NOT(ISERROR(SEARCH("Failed",H81)))</formula>
    </cfRule>
    <cfRule type="containsText" dxfId="543" priority="863" operator="containsText" text="Passed">
      <formula>NOT(ISERROR(SEARCH("Passed",H81)))</formula>
    </cfRule>
  </conditionalFormatting>
  <conditionalFormatting sqref="H140">
    <cfRule type="containsText" dxfId="542" priority="813" operator="containsText" text="Blocked">
      <formula>NOT(ISERROR(SEARCH("Blocked",H140)))</formula>
    </cfRule>
  </conditionalFormatting>
  <conditionalFormatting sqref="H140">
    <cfRule type="containsText" dxfId="541" priority="811" operator="containsText" text="Failed">
      <formula>NOT(ISERROR(SEARCH("Failed",H140)))</formula>
    </cfRule>
    <cfRule type="containsText" dxfId="540" priority="812" operator="containsText" text="Passed">
      <formula>NOT(ISERROR(SEARCH("Passed",H140)))</formula>
    </cfRule>
  </conditionalFormatting>
  <conditionalFormatting sqref="H4 H56">
    <cfRule type="containsText" dxfId="539" priority="747" operator="containsText" text="Blocked">
      <formula>NOT(ISERROR(SEARCH("Blocked",H4)))</formula>
    </cfRule>
    <cfRule type="cellIs" dxfId="538" priority="748" operator="equal">
      <formula>"Failed"</formula>
    </cfRule>
    <cfRule type="cellIs" dxfId="537" priority="749" operator="equal">
      <formula>"Passed"</formula>
    </cfRule>
    <cfRule type="containsText" dxfId="536" priority="750" operator="containsText" text="Passed">
      <formula>NOT(ISERROR(SEARCH("Passed",H4)))</formula>
    </cfRule>
    <cfRule type="containsText" dxfId="535" priority="810" operator="containsText" text="Blocked">
      <formula>NOT(ISERROR(SEARCH("Blocked",H4)))</formula>
    </cfRule>
  </conditionalFormatting>
  <conditionalFormatting sqref="H4">
    <cfRule type="containsText" dxfId="534" priority="808" operator="containsText" text="Failed">
      <formula>NOT(ISERROR(SEARCH("Failed",H4)))</formula>
    </cfRule>
    <cfRule type="containsText" dxfId="533" priority="809" operator="containsText" text="Passed">
      <formula>NOT(ISERROR(SEARCH("Passed",H4)))</formula>
    </cfRule>
  </conditionalFormatting>
  <conditionalFormatting sqref="H39">
    <cfRule type="containsText" dxfId="532" priority="740" operator="containsText" text="Blocked">
      <formula>NOT(ISERROR(SEARCH("Blocked",H39)))</formula>
    </cfRule>
    <cfRule type="cellIs" dxfId="531" priority="741" operator="equal">
      <formula>"Failed"</formula>
    </cfRule>
    <cfRule type="cellIs" dxfId="530" priority="742" operator="equal">
      <formula>"Passed"</formula>
    </cfRule>
    <cfRule type="containsText" dxfId="529" priority="743" operator="containsText" text="Passed">
      <formula>NOT(ISERROR(SEARCH("Passed",H39)))</formula>
    </cfRule>
    <cfRule type="containsText" dxfId="528" priority="746" operator="containsText" text="Blocked">
      <formula>NOT(ISERROR(SEARCH("Blocked",H39)))</formula>
    </cfRule>
  </conditionalFormatting>
  <conditionalFormatting sqref="H39">
    <cfRule type="containsText" dxfId="527" priority="744" operator="containsText" text="Failed">
      <formula>NOT(ISERROR(SEARCH("Failed",H39)))</formula>
    </cfRule>
    <cfRule type="containsText" dxfId="526" priority="745" operator="containsText" text="Passed">
      <formula>NOT(ISERROR(SEARCH("Passed",H39)))</formula>
    </cfRule>
  </conditionalFormatting>
  <conditionalFormatting sqref="H41">
    <cfRule type="containsText" dxfId="525" priority="733" operator="containsText" text="Blocked">
      <formula>NOT(ISERROR(SEARCH("Blocked",H41)))</formula>
    </cfRule>
    <cfRule type="cellIs" dxfId="524" priority="734" operator="equal">
      <formula>"Failed"</formula>
    </cfRule>
    <cfRule type="cellIs" dxfId="523" priority="735" operator="equal">
      <formula>"Passed"</formula>
    </cfRule>
    <cfRule type="containsText" dxfId="522" priority="736" operator="containsText" text="Passed">
      <formula>NOT(ISERROR(SEARCH("Passed",H41)))</formula>
    </cfRule>
    <cfRule type="containsText" dxfId="521" priority="739" operator="containsText" text="Blocked">
      <formula>NOT(ISERROR(SEARCH("Blocked",H41)))</formula>
    </cfRule>
  </conditionalFormatting>
  <conditionalFormatting sqref="H41">
    <cfRule type="containsText" dxfId="520" priority="737" operator="containsText" text="Failed">
      <formula>NOT(ISERROR(SEARCH("Failed",H41)))</formula>
    </cfRule>
    <cfRule type="containsText" dxfId="519" priority="738" operator="containsText" text="Passed">
      <formula>NOT(ISERROR(SEARCH("Passed",H41)))</formula>
    </cfRule>
  </conditionalFormatting>
  <conditionalFormatting sqref="H43">
    <cfRule type="containsText" dxfId="518" priority="726" operator="containsText" text="Blocked">
      <formula>NOT(ISERROR(SEARCH("Blocked",H43)))</formula>
    </cfRule>
    <cfRule type="cellIs" dxfId="517" priority="727" operator="equal">
      <formula>"Failed"</formula>
    </cfRule>
    <cfRule type="cellIs" dxfId="516" priority="728" operator="equal">
      <formula>"Passed"</formula>
    </cfRule>
    <cfRule type="containsText" dxfId="515" priority="729" operator="containsText" text="Passed">
      <formula>NOT(ISERROR(SEARCH("Passed",H43)))</formula>
    </cfRule>
    <cfRule type="containsText" dxfId="514" priority="732" operator="containsText" text="Blocked">
      <formula>NOT(ISERROR(SEARCH("Blocked",H43)))</formula>
    </cfRule>
  </conditionalFormatting>
  <conditionalFormatting sqref="H43">
    <cfRule type="containsText" dxfId="513" priority="730" operator="containsText" text="Failed">
      <formula>NOT(ISERROR(SEARCH("Failed",H43)))</formula>
    </cfRule>
    <cfRule type="containsText" dxfId="512" priority="731" operator="containsText" text="Passed">
      <formula>NOT(ISERROR(SEARCH("Passed",H43)))</formula>
    </cfRule>
  </conditionalFormatting>
  <conditionalFormatting sqref="H68">
    <cfRule type="containsText" dxfId="511" priority="709" operator="containsText" text="Failed">
      <formula>NOT(ISERROR(SEARCH("Failed",H68)))</formula>
    </cfRule>
    <cfRule type="containsText" dxfId="510" priority="710" operator="containsText" text="Passed">
      <formula>NOT(ISERROR(SEARCH("Passed",H68)))</formula>
    </cfRule>
  </conditionalFormatting>
  <conditionalFormatting sqref="H68">
    <cfRule type="containsText" dxfId="509" priority="705" operator="containsText" text="Blocked">
      <formula>NOT(ISERROR(SEARCH("Blocked",H68)))</formula>
    </cfRule>
    <cfRule type="cellIs" dxfId="508" priority="706" operator="equal">
      <formula>"Failed"</formula>
    </cfRule>
    <cfRule type="cellIs" dxfId="507" priority="707" operator="equal">
      <formula>"Passed"</formula>
    </cfRule>
    <cfRule type="containsText" dxfId="506" priority="708" operator="containsText" text="Passed">
      <formula>NOT(ISERROR(SEARCH("Passed",H68)))</formula>
    </cfRule>
    <cfRule type="containsText" dxfId="505" priority="711" operator="containsText" text="Blocked">
      <formula>NOT(ISERROR(SEARCH("Blocked",H68)))</formula>
    </cfRule>
  </conditionalFormatting>
  <conditionalFormatting sqref="H84">
    <cfRule type="containsText" dxfId="504" priority="698" operator="containsText" text="Blocked">
      <formula>NOT(ISERROR(SEARCH("Blocked",H84)))</formula>
    </cfRule>
    <cfRule type="cellIs" dxfId="503" priority="699" operator="equal">
      <formula>"Failed"</formula>
    </cfRule>
    <cfRule type="cellIs" dxfId="502" priority="700" operator="equal">
      <formula>"Passed"</formula>
    </cfRule>
    <cfRule type="containsText" dxfId="501" priority="701" operator="containsText" text="Passed">
      <formula>NOT(ISERROR(SEARCH("Passed",H84)))</formula>
    </cfRule>
    <cfRule type="containsText" dxfId="500" priority="704" operator="containsText" text="Blocked">
      <formula>NOT(ISERROR(SEARCH("Blocked",H84)))</formula>
    </cfRule>
  </conditionalFormatting>
  <conditionalFormatting sqref="H84">
    <cfRule type="containsText" dxfId="499" priority="702" operator="containsText" text="Failed">
      <formula>NOT(ISERROR(SEARCH("Failed",H84)))</formula>
    </cfRule>
    <cfRule type="containsText" dxfId="498" priority="703" operator="containsText" text="Passed">
      <formula>NOT(ISERROR(SEARCH("Passed",H84)))</formula>
    </cfRule>
  </conditionalFormatting>
  <conditionalFormatting sqref="H70 H72 H74 H76 H78 H80 H82">
    <cfRule type="containsText" dxfId="497" priority="691" operator="containsText" text="Blocked">
      <formula>NOT(ISERROR(SEARCH("Blocked",H70)))</formula>
    </cfRule>
    <cfRule type="cellIs" dxfId="496" priority="692" operator="equal">
      <formula>"Failed"</formula>
    </cfRule>
    <cfRule type="cellIs" dxfId="495" priority="693" operator="equal">
      <formula>"Passed"</formula>
    </cfRule>
    <cfRule type="containsText" dxfId="494" priority="694" operator="containsText" text="Passed">
      <formula>NOT(ISERROR(SEARCH("Passed",H70)))</formula>
    </cfRule>
    <cfRule type="containsText" dxfId="493" priority="697" operator="containsText" text="Blocked">
      <formula>NOT(ISERROR(SEARCH("Blocked",H70)))</formula>
    </cfRule>
  </conditionalFormatting>
  <conditionalFormatting sqref="H70 H72 H74 H76 H78 H80 H82">
    <cfRule type="containsText" dxfId="492" priority="695" operator="containsText" text="Failed">
      <formula>NOT(ISERROR(SEARCH("Failed",H70)))</formula>
    </cfRule>
    <cfRule type="containsText" dxfId="491" priority="696" operator="containsText" text="Passed">
      <formula>NOT(ISERROR(SEARCH("Passed",H70)))</formula>
    </cfRule>
  </conditionalFormatting>
  <conditionalFormatting sqref="H61">
    <cfRule type="containsText" dxfId="490" priority="680" operator="containsText" text="Blocked">
      <formula>NOT(ISERROR(SEARCH("Blocked",H61)))</formula>
    </cfRule>
    <cfRule type="cellIs" dxfId="489" priority="681" operator="equal">
      <formula>"Failed"</formula>
    </cfRule>
    <cfRule type="cellIs" dxfId="488" priority="682" operator="equal">
      <formula>"Passed"</formula>
    </cfRule>
    <cfRule type="containsText" dxfId="487" priority="683" operator="containsText" text="Passed">
      <formula>NOT(ISERROR(SEARCH("Passed",H61)))</formula>
    </cfRule>
    <cfRule type="containsText" dxfId="486" priority="686" operator="containsText" text="Blocked">
      <formula>NOT(ISERROR(SEARCH("Blocked",H61)))</formula>
    </cfRule>
  </conditionalFormatting>
  <conditionalFormatting sqref="H61">
    <cfRule type="containsText" dxfId="485" priority="684" operator="containsText" text="Failed">
      <formula>NOT(ISERROR(SEARCH("Failed",H61)))</formula>
    </cfRule>
    <cfRule type="containsText" dxfId="484" priority="685" operator="containsText" text="Passed">
      <formula>NOT(ISERROR(SEARCH("Passed",H61)))</formula>
    </cfRule>
  </conditionalFormatting>
  <conditionalFormatting sqref="H62">
    <cfRule type="containsText" dxfId="483" priority="670" operator="containsText" text="Blocked">
      <formula>NOT(ISERROR(SEARCH("Blocked",H62)))</formula>
    </cfRule>
    <cfRule type="cellIs" dxfId="482" priority="671" operator="equal">
      <formula>"Failed"</formula>
    </cfRule>
    <cfRule type="cellIs" dxfId="481" priority="672" operator="equal">
      <formula>"Passed"</formula>
    </cfRule>
    <cfRule type="containsText" dxfId="480" priority="673" operator="containsText" text="Passed">
      <formula>NOT(ISERROR(SEARCH("Passed",H62)))</formula>
    </cfRule>
    <cfRule type="containsText" dxfId="479" priority="676" operator="containsText" text="Blocked">
      <formula>NOT(ISERROR(SEARCH("Blocked",H62)))</formula>
    </cfRule>
  </conditionalFormatting>
  <conditionalFormatting sqref="H62">
    <cfRule type="containsText" dxfId="478" priority="674" operator="containsText" text="Failed">
      <formula>NOT(ISERROR(SEARCH("Failed",H62)))</formula>
    </cfRule>
    <cfRule type="containsText" dxfId="477" priority="675" operator="containsText" text="Passed">
      <formula>NOT(ISERROR(SEARCH("Passed",H62)))</formula>
    </cfRule>
  </conditionalFormatting>
  <conditionalFormatting sqref="H66">
    <cfRule type="containsText" dxfId="476" priority="650" operator="containsText" text="Blocked">
      <formula>NOT(ISERROR(SEARCH("Blocked",H66)))</formula>
    </cfRule>
    <cfRule type="cellIs" dxfId="475" priority="651" operator="equal">
      <formula>"Failed"</formula>
    </cfRule>
    <cfRule type="cellIs" dxfId="474" priority="652" operator="equal">
      <formula>"Passed"</formula>
    </cfRule>
    <cfRule type="containsText" dxfId="473" priority="653" operator="containsText" text="Passed">
      <formula>NOT(ISERROR(SEARCH("Passed",H66)))</formula>
    </cfRule>
    <cfRule type="containsText" dxfId="472" priority="656" operator="containsText" text="Blocked">
      <formula>NOT(ISERROR(SEARCH("Blocked",H66)))</formula>
    </cfRule>
  </conditionalFormatting>
  <conditionalFormatting sqref="H66">
    <cfRule type="containsText" dxfId="471" priority="654" operator="containsText" text="Failed">
      <formula>NOT(ISERROR(SEARCH("Failed",H66)))</formula>
    </cfRule>
    <cfRule type="containsText" dxfId="470" priority="655" operator="containsText" text="Passed">
      <formula>NOT(ISERROR(SEARCH("Passed",H66)))</formula>
    </cfRule>
  </conditionalFormatting>
  <conditionalFormatting sqref="H63">
    <cfRule type="containsText" dxfId="469" priority="640" operator="containsText" text="Blocked">
      <formula>NOT(ISERROR(SEARCH("Blocked",H63)))</formula>
    </cfRule>
    <cfRule type="cellIs" dxfId="468" priority="641" operator="equal">
      <formula>"Failed"</formula>
    </cfRule>
    <cfRule type="cellIs" dxfId="467" priority="642" operator="equal">
      <formula>"Passed"</formula>
    </cfRule>
    <cfRule type="containsText" dxfId="466" priority="643" operator="containsText" text="Passed">
      <formula>NOT(ISERROR(SEARCH("Passed",H63)))</formula>
    </cfRule>
    <cfRule type="containsText" dxfId="465" priority="646" operator="containsText" text="Blocked">
      <formula>NOT(ISERROR(SEARCH("Blocked",H63)))</formula>
    </cfRule>
  </conditionalFormatting>
  <conditionalFormatting sqref="H63">
    <cfRule type="containsText" dxfId="464" priority="644" operator="containsText" text="Failed">
      <formula>NOT(ISERROR(SEARCH("Failed",H63)))</formula>
    </cfRule>
    <cfRule type="containsText" dxfId="463" priority="645" operator="containsText" text="Passed">
      <formula>NOT(ISERROR(SEARCH("Passed",H63)))</formula>
    </cfRule>
  </conditionalFormatting>
  <conditionalFormatting sqref="H64">
    <cfRule type="containsText" dxfId="462" priority="630" operator="containsText" text="Blocked">
      <formula>NOT(ISERROR(SEARCH("Blocked",H64)))</formula>
    </cfRule>
    <cfRule type="cellIs" dxfId="461" priority="631" operator="equal">
      <formula>"Failed"</formula>
    </cfRule>
    <cfRule type="cellIs" dxfId="460" priority="632" operator="equal">
      <formula>"Passed"</formula>
    </cfRule>
    <cfRule type="containsText" dxfId="459" priority="633" operator="containsText" text="Passed">
      <formula>NOT(ISERROR(SEARCH("Passed",H64)))</formula>
    </cfRule>
    <cfRule type="containsText" dxfId="458" priority="636" operator="containsText" text="Blocked">
      <formula>NOT(ISERROR(SEARCH("Blocked",H64)))</formula>
    </cfRule>
  </conditionalFormatting>
  <conditionalFormatting sqref="H64">
    <cfRule type="containsText" dxfId="457" priority="634" operator="containsText" text="Failed">
      <formula>NOT(ISERROR(SEARCH("Failed",H64)))</formula>
    </cfRule>
    <cfRule type="containsText" dxfId="456" priority="635" operator="containsText" text="Passed">
      <formula>NOT(ISERROR(SEARCH("Passed",H64)))</formula>
    </cfRule>
  </conditionalFormatting>
  <conditionalFormatting sqref="H65">
    <cfRule type="containsText" dxfId="455" priority="610" operator="containsText" text="Blocked">
      <formula>NOT(ISERROR(SEARCH("Blocked",H65)))</formula>
    </cfRule>
    <cfRule type="cellIs" dxfId="454" priority="611" operator="equal">
      <formula>"Failed"</formula>
    </cfRule>
    <cfRule type="cellIs" dxfId="453" priority="612" operator="equal">
      <formula>"Passed"</formula>
    </cfRule>
    <cfRule type="containsText" dxfId="452" priority="613" operator="containsText" text="Passed">
      <formula>NOT(ISERROR(SEARCH("Passed",H65)))</formula>
    </cfRule>
    <cfRule type="containsText" dxfId="451" priority="616" operator="containsText" text="Blocked">
      <formula>NOT(ISERROR(SEARCH("Blocked",H65)))</formula>
    </cfRule>
  </conditionalFormatting>
  <conditionalFormatting sqref="H65">
    <cfRule type="containsText" dxfId="450" priority="614" operator="containsText" text="Failed">
      <formula>NOT(ISERROR(SEARCH("Failed",H65)))</formula>
    </cfRule>
    <cfRule type="containsText" dxfId="449" priority="615" operator="containsText" text="Passed">
      <formula>NOT(ISERROR(SEARCH("Passed",H65)))</formula>
    </cfRule>
  </conditionalFormatting>
  <conditionalFormatting sqref="H5">
    <cfRule type="containsText" dxfId="448" priority="580" operator="containsText" text="Blocked">
      <formula>NOT(ISERROR(SEARCH("Blocked",H5)))</formula>
    </cfRule>
    <cfRule type="cellIs" dxfId="447" priority="581" operator="equal">
      <formula>"Failed"</formula>
    </cfRule>
    <cfRule type="cellIs" dxfId="446" priority="582" operator="equal">
      <formula>"Passed"</formula>
    </cfRule>
    <cfRule type="containsText" dxfId="445" priority="583" operator="containsText" text="Passed">
      <formula>NOT(ISERROR(SEARCH("Passed",H5)))</formula>
    </cfRule>
    <cfRule type="containsText" dxfId="444" priority="586" operator="containsText" text="Blocked">
      <formula>NOT(ISERROR(SEARCH("Blocked",H5)))</formula>
    </cfRule>
  </conditionalFormatting>
  <conditionalFormatting sqref="H5">
    <cfRule type="containsText" dxfId="443" priority="584" operator="containsText" text="Failed">
      <formula>NOT(ISERROR(SEARCH("Failed",H5)))</formula>
    </cfRule>
    <cfRule type="containsText" dxfId="442" priority="585" operator="containsText" text="Passed">
      <formula>NOT(ISERROR(SEARCH("Passed",H5)))</formula>
    </cfRule>
  </conditionalFormatting>
  <conditionalFormatting sqref="H6">
    <cfRule type="containsText" dxfId="441" priority="570" operator="containsText" text="Blocked">
      <formula>NOT(ISERROR(SEARCH("Blocked",H6)))</formula>
    </cfRule>
    <cfRule type="cellIs" dxfId="440" priority="571" operator="equal">
      <formula>"Failed"</formula>
    </cfRule>
    <cfRule type="cellIs" dxfId="439" priority="572" operator="equal">
      <formula>"Passed"</formula>
    </cfRule>
    <cfRule type="containsText" dxfId="438" priority="573" operator="containsText" text="Passed">
      <formula>NOT(ISERROR(SEARCH("Passed",H6)))</formula>
    </cfRule>
    <cfRule type="containsText" dxfId="437" priority="576" operator="containsText" text="Blocked">
      <formula>NOT(ISERROR(SEARCH("Blocked",H6)))</formula>
    </cfRule>
  </conditionalFormatting>
  <conditionalFormatting sqref="H6">
    <cfRule type="containsText" dxfId="436" priority="574" operator="containsText" text="Failed">
      <formula>NOT(ISERROR(SEARCH("Failed",H6)))</formula>
    </cfRule>
    <cfRule type="containsText" dxfId="435" priority="575" operator="containsText" text="Passed">
      <formula>NOT(ISERROR(SEARCH("Passed",H6)))</formula>
    </cfRule>
  </conditionalFormatting>
  <conditionalFormatting sqref="H13">
    <cfRule type="containsText" dxfId="434" priority="500" operator="containsText" text="Blocked">
      <formula>NOT(ISERROR(SEARCH("Blocked",H13)))</formula>
    </cfRule>
    <cfRule type="cellIs" dxfId="433" priority="501" operator="equal">
      <formula>"Failed"</formula>
    </cfRule>
    <cfRule type="cellIs" dxfId="432" priority="502" operator="equal">
      <formula>"Passed"</formula>
    </cfRule>
    <cfRule type="containsText" dxfId="431" priority="503" operator="containsText" text="Passed">
      <formula>NOT(ISERROR(SEARCH("Passed",H13)))</formula>
    </cfRule>
    <cfRule type="containsText" dxfId="430" priority="506" operator="containsText" text="Blocked">
      <formula>NOT(ISERROR(SEARCH("Blocked",H13)))</formula>
    </cfRule>
  </conditionalFormatting>
  <conditionalFormatting sqref="H13">
    <cfRule type="containsText" dxfId="429" priority="504" operator="containsText" text="Failed">
      <formula>NOT(ISERROR(SEARCH("Failed",H13)))</formula>
    </cfRule>
    <cfRule type="containsText" dxfId="428" priority="505" operator="containsText" text="Passed">
      <formula>NOT(ISERROR(SEARCH("Passed",H13)))</formula>
    </cfRule>
  </conditionalFormatting>
  <conditionalFormatting sqref="H7">
    <cfRule type="containsText" dxfId="427" priority="560" operator="containsText" text="Blocked">
      <formula>NOT(ISERROR(SEARCH("Blocked",H7)))</formula>
    </cfRule>
    <cfRule type="cellIs" dxfId="426" priority="561" operator="equal">
      <formula>"Failed"</formula>
    </cfRule>
    <cfRule type="cellIs" dxfId="425" priority="562" operator="equal">
      <formula>"Passed"</formula>
    </cfRule>
    <cfRule type="containsText" dxfId="424" priority="563" operator="containsText" text="Passed">
      <formula>NOT(ISERROR(SEARCH("Passed",H7)))</formula>
    </cfRule>
    <cfRule type="containsText" dxfId="423" priority="566" operator="containsText" text="Blocked">
      <formula>NOT(ISERROR(SEARCH("Blocked",H7)))</formula>
    </cfRule>
  </conditionalFormatting>
  <conditionalFormatting sqref="H7">
    <cfRule type="containsText" dxfId="422" priority="564" operator="containsText" text="Failed">
      <formula>NOT(ISERROR(SEARCH("Failed",H7)))</formula>
    </cfRule>
    <cfRule type="containsText" dxfId="421" priority="565" operator="containsText" text="Passed">
      <formula>NOT(ISERROR(SEARCH("Passed",H7)))</formula>
    </cfRule>
  </conditionalFormatting>
  <conditionalFormatting sqref="H8">
    <cfRule type="containsText" dxfId="420" priority="550" operator="containsText" text="Blocked">
      <formula>NOT(ISERROR(SEARCH("Blocked",H8)))</formula>
    </cfRule>
    <cfRule type="cellIs" dxfId="419" priority="551" operator="equal">
      <formula>"Failed"</formula>
    </cfRule>
    <cfRule type="cellIs" dxfId="418" priority="552" operator="equal">
      <formula>"Passed"</formula>
    </cfRule>
    <cfRule type="containsText" dxfId="417" priority="553" operator="containsText" text="Passed">
      <formula>NOT(ISERROR(SEARCH("Passed",H8)))</formula>
    </cfRule>
    <cfRule type="containsText" dxfId="416" priority="556" operator="containsText" text="Blocked">
      <formula>NOT(ISERROR(SEARCH("Blocked",H8)))</formula>
    </cfRule>
  </conditionalFormatting>
  <conditionalFormatting sqref="H8">
    <cfRule type="containsText" dxfId="415" priority="554" operator="containsText" text="Failed">
      <formula>NOT(ISERROR(SEARCH("Failed",H8)))</formula>
    </cfRule>
    <cfRule type="containsText" dxfId="414" priority="555" operator="containsText" text="Passed">
      <formula>NOT(ISERROR(SEARCH("Passed",H8)))</formula>
    </cfRule>
  </conditionalFormatting>
  <conditionalFormatting sqref="H9">
    <cfRule type="containsText" dxfId="413" priority="540" operator="containsText" text="Blocked">
      <formula>NOT(ISERROR(SEARCH("Blocked",H9)))</formula>
    </cfRule>
    <cfRule type="cellIs" dxfId="412" priority="541" operator="equal">
      <formula>"Failed"</formula>
    </cfRule>
    <cfRule type="cellIs" dxfId="411" priority="542" operator="equal">
      <formula>"Passed"</formula>
    </cfRule>
    <cfRule type="containsText" dxfId="410" priority="543" operator="containsText" text="Passed">
      <formula>NOT(ISERROR(SEARCH("Passed",H9)))</formula>
    </cfRule>
    <cfRule type="containsText" dxfId="409" priority="546" operator="containsText" text="Blocked">
      <formula>NOT(ISERROR(SEARCH("Blocked",H9)))</formula>
    </cfRule>
  </conditionalFormatting>
  <conditionalFormatting sqref="H9">
    <cfRule type="containsText" dxfId="408" priority="544" operator="containsText" text="Failed">
      <formula>NOT(ISERROR(SEARCH("Failed",H9)))</formula>
    </cfRule>
    <cfRule type="containsText" dxfId="407" priority="545" operator="containsText" text="Passed">
      <formula>NOT(ISERROR(SEARCH("Passed",H9)))</formula>
    </cfRule>
  </conditionalFormatting>
  <conditionalFormatting sqref="I15">
    <cfRule type="containsText" dxfId="406" priority="489" operator="containsText" text="Blocked">
      <formula>NOT(ISERROR(SEARCH("Blocked",I15)))</formula>
    </cfRule>
  </conditionalFormatting>
  <conditionalFormatting sqref="I15">
    <cfRule type="containsText" dxfId="405" priority="487" operator="containsText" text="Failed">
      <formula>NOT(ISERROR(SEARCH("Failed",I15)))</formula>
    </cfRule>
    <cfRule type="containsText" dxfId="404" priority="488" operator="containsText" text="Passed">
      <formula>NOT(ISERROR(SEARCH("Passed",I15)))</formula>
    </cfRule>
  </conditionalFormatting>
  <conditionalFormatting sqref="H10">
    <cfRule type="containsText" dxfId="403" priority="530" operator="containsText" text="Blocked">
      <formula>NOT(ISERROR(SEARCH("Blocked",H10)))</formula>
    </cfRule>
    <cfRule type="cellIs" dxfId="402" priority="531" operator="equal">
      <formula>"Failed"</formula>
    </cfRule>
    <cfRule type="cellIs" dxfId="401" priority="532" operator="equal">
      <formula>"Passed"</formula>
    </cfRule>
    <cfRule type="containsText" dxfId="400" priority="533" operator="containsText" text="Passed">
      <formula>NOT(ISERROR(SEARCH("Passed",H10)))</formula>
    </cfRule>
    <cfRule type="containsText" dxfId="399" priority="536" operator="containsText" text="Blocked">
      <formula>NOT(ISERROR(SEARCH("Blocked",H10)))</formula>
    </cfRule>
  </conditionalFormatting>
  <conditionalFormatting sqref="H10">
    <cfRule type="containsText" dxfId="398" priority="534" operator="containsText" text="Failed">
      <formula>NOT(ISERROR(SEARCH("Failed",H10)))</formula>
    </cfRule>
    <cfRule type="containsText" dxfId="397" priority="535" operator="containsText" text="Passed">
      <formula>NOT(ISERROR(SEARCH("Passed",H10)))</formula>
    </cfRule>
  </conditionalFormatting>
  <conditionalFormatting sqref="H11">
    <cfRule type="containsText" dxfId="396" priority="520" operator="containsText" text="Blocked">
      <formula>NOT(ISERROR(SEARCH("Blocked",H11)))</formula>
    </cfRule>
    <cfRule type="cellIs" dxfId="395" priority="521" operator="equal">
      <formula>"Failed"</formula>
    </cfRule>
    <cfRule type="cellIs" dxfId="394" priority="522" operator="equal">
      <formula>"Passed"</formula>
    </cfRule>
    <cfRule type="containsText" dxfId="393" priority="523" operator="containsText" text="Passed">
      <formula>NOT(ISERROR(SEARCH("Passed",H11)))</formula>
    </cfRule>
    <cfRule type="containsText" dxfId="392" priority="526" operator="containsText" text="Blocked">
      <formula>NOT(ISERROR(SEARCH("Blocked",H11)))</formula>
    </cfRule>
  </conditionalFormatting>
  <conditionalFormatting sqref="H11">
    <cfRule type="containsText" dxfId="391" priority="524" operator="containsText" text="Failed">
      <formula>NOT(ISERROR(SEARCH("Failed",H11)))</formula>
    </cfRule>
    <cfRule type="containsText" dxfId="390" priority="525" operator="containsText" text="Passed">
      <formula>NOT(ISERROR(SEARCH("Passed",H11)))</formula>
    </cfRule>
  </conditionalFormatting>
  <conditionalFormatting sqref="H12">
    <cfRule type="containsText" dxfId="389" priority="510" operator="containsText" text="Blocked">
      <formula>NOT(ISERROR(SEARCH("Blocked",H12)))</formula>
    </cfRule>
    <cfRule type="cellIs" dxfId="388" priority="511" operator="equal">
      <formula>"Failed"</formula>
    </cfRule>
    <cfRule type="cellIs" dxfId="387" priority="512" operator="equal">
      <formula>"Passed"</formula>
    </cfRule>
    <cfRule type="containsText" dxfId="386" priority="513" operator="containsText" text="Passed">
      <formula>NOT(ISERROR(SEARCH("Passed",H12)))</formula>
    </cfRule>
    <cfRule type="containsText" dxfId="385" priority="516" operator="containsText" text="Blocked">
      <formula>NOT(ISERROR(SEARCH("Blocked",H12)))</formula>
    </cfRule>
  </conditionalFormatting>
  <conditionalFormatting sqref="H12">
    <cfRule type="containsText" dxfId="384" priority="514" operator="containsText" text="Failed">
      <formula>NOT(ISERROR(SEARCH("Failed",H12)))</formula>
    </cfRule>
    <cfRule type="containsText" dxfId="383" priority="515" operator="containsText" text="Passed">
      <formula>NOT(ISERROR(SEARCH("Passed",H12)))</formula>
    </cfRule>
  </conditionalFormatting>
  <conditionalFormatting sqref="I25">
    <cfRule type="containsText" dxfId="382" priority="389" operator="containsText" text="Blocked">
      <formula>NOT(ISERROR(SEARCH("Blocked",I25)))</formula>
    </cfRule>
  </conditionalFormatting>
  <conditionalFormatting sqref="I25">
    <cfRule type="containsText" dxfId="381" priority="387" operator="containsText" text="Failed">
      <formula>NOT(ISERROR(SEARCH("Failed",I25)))</formula>
    </cfRule>
    <cfRule type="containsText" dxfId="380" priority="388" operator="containsText" text="Passed">
      <formula>NOT(ISERROR(SEARCH("Passed",I25)))</formula>
    </cfRule>
  </conditionalFormatting>
  <conditionalFormatting sqref="H14">
    <cfRule type="containsText" dxfId="379" priority="490" operator="containsText" text="Blocked">
      <formula>NOT(ISERROR(SEARCH("Blocked",H14)))</formula>
    </cfRule>
    <cfRule type="cellIs" dxfId="378" priority="491" operator="equal">
      <formula>"Failed"</formula>
    </cfRule>
    <cfRule type="cellIs" dxfId="377" priority="492" operator="equal">
      <formula>"Passed"</formula>
    </cfRule>
    <cfRule type="containsText" dxfId="376" priority="493" operator="containsText" text="Passed">
      <formula>NOT(ISERROR(SEARCH("Passed",H14)))</formula>
    </cfRule>
    <cfRule type="containsText" dxfId="375" priority="496" operator="containsText" text="Blocked">
      <formula>NOT(ISERROR(SEARCH("Blocked",H14)))</formula>
    </cfRule>
  </conditionalFormatting>
  <conditionalFormatting sqref="H14">
    <cfRule type="containsText" dxfId="374" priority="494" operator="containsText" text="Failed">
      <formula>NOT(ISERROR(SEARCH("Failed",H14)))</formula>
    </cfRule>
    <cfRule type="containsText" dxfId="373" priority="495" operator="containsText" text="Passed">
      <formula>NOT(ISERROR(SEARCH("Passed",H14)))</formula>
    </cfRule>
  </conditionalFormatting>
  <conditionalFormatting sqref="H15">
    <cfRule type="containsText" dxfId="372" priority="480" operator="containsText" text="Blocked">
      <formula>NOT(ISERROR(SEARCH("Blocked",H15)))</formula>
    </cfRule>
    <cfRule type="cellIs" dxfId="371" priority="481" operator="equal">
      <formula>"Failed"</formula>
    </cfRule>
    <cfRule type="cellIs" dxfId="370" priority="482" operator="equal">
      <formula>"Passed"</formula>
    </cfRule>
    <cfRule type="containsText" dxfId="369" priority="483" operator="containsText" text="Passed">
      <formula>NOT(ISERROR(SEARCH("Passed",H15)))</formula>
    </cfRule>
    <cfRule type="containsText" dxfId="368" priority="486" operator="containsText" text="Blocked">
      <formula>NOT(ISERROR(SEARCH("Blocked",H15)))</formula>
    </cfRule>
  </conditionalFormatting>
  <conditionalFormatting sqref="H15">
    <cfRule type="containsText" dxfId="367" priority="484" operator="containsText" text="Failed">
      <formula>NOT(ISERROR(SEARCH("Failed",H15)))</formula>
    </cfRule>
    <cfRule type="containsText" dxfId="366" priority="485" operator="containsText" text="Passed">
      <formula>NOT(ISERROR(SEARCH("Passed",H15)))</formula>
    </cfRule>
  </conditionalFormatting>
  <conditionalFormatting sqref="H16">
    <cfRule type="containsText" dxfId="365" priority="470" operator="containsText" text="Blocked">
      <formula>NOT(ISERROR(SEARCH("Blocked",H16)))</formula>
    </cfRule>
    <cfRule type="cellIs" dxfId="364" priority="471" operator="equal">
      <formula>"Failed"</formula>
    </cfRule>
    <cfRule type="cellIs" dxfId="363" priority="472" operator="equal">
      <formula>"Passed"</formula>
    </cfRule>
    <cfRule type="containsText" dxfId="362" priority="473" operator="containsText" text="Passed">
      <formula>NOT(ISERROR(SEARCH("Passed",H16)))</formula>
    </cfRule>
    <cfRule type="containsText" dxfId="361" priority="476" operator="containsText" text="Blocked">
      <formula>NOT(ISERROR(SEARCH("Blocked",H16)))</formula>
    </cfRule>
  </conditionalFormatting>
  <conditionalFormatting sqref="H16">
    <cfRule type="containsText" dxfId="360" priority="474" operator="containsText" text="Failed">
      <formula>NOT(ISERROR(SEARCH("Failed",H16)))</formula>
    </cfRule>
    <cfRule type="containsText" dxfId="359" priority="475" operator="containsText" text="Passed">
      <formula>NOT(ISERROR(SEARCH("Passed",H16)))</formula>
    </cfRule>
  </conditionalFormatting>
  <conditionalFormatting sqref="H17">
    <cfRule type="containsText" dxfId="358" priority="460" operator="containsText" text="Blocked">
      <formula>NOT(ISERROR(SEARCH("Blocked",H17)))</formula>
    </cfRule>
    <cfRule type="cellIs" dxfId="357" priority="461" operator="equal">
      <formula>"Failed"</formula>
    </cfRule>
    <cfRule type="cellIs" dxfId="356" priority="462" operator="equal">
      <formula>"Passed"</formula>
    </cfRule>
    <cfRule type="containsText" dxfId="355" priority="463" operator="containsText" text="Passed">
      <formula>NOT(ISERROR(SEARCH("Passed",H17)))</formula>
    </cfRule>
    <cfRule type="containsText" dxfId="354" priority="466" operator="containsText" text="Blocked">
      <formula>NOT(ISERROR(SEARCH("Blocked",H17)))</formula>
    </cfRule>
  </conditionalFormatting>
  <conditionalFormatting sqref="H17">
    <cfRule type="containsText" dxfId="353" priority="464" operator="containsText" text="Failed">
      <formula>NOT(ISERROR(SEARCH("Failed",H17)))</formula>
    </cfRule>
    <cfRule type="containsText" dxfId="352" priority="465" operator="containsText" text="Passed">
      <formula>NOT(ISERROR(SEARCH("Passed",H17)))</formula>
    </cfRule>
  </conditionalFormatting>
  <conditionalFormatting sqref="H18">
    <cfRule type="containsText" dxfId="351" priority="450" operator="containsText" text="Blocked">
      <formula>NOT(ISERROR(SEARCH("Blocked",H18)))</formula>
    </cfRule>
    <cfRule type="cellIs" dxfId="350" priority="451" operator="equal">
      <formula>"Failed"</formula>
    </cfRule>
    <cfRule type="cellIs" dxfId="349" priority="452" operator="equal">
      <formula>"Passed"</formula>
    </cfRule>
    <cfRule type="containsText" dxfId="348" priority="453" operator="containsText" text="Passed">
      <formula>NOT(ISERROR(SEARCH("Passed",H18)))</formula>
    </cfRule>
    <cfRule type="containsText" dxfId="347" priority="456" operator="containsText" text="Blocked">
      <formula>NOT(ISERROR(SEARCH("Blocked",H18)))</formula>
    </cfRule>
  </conditionalFormatting>
  <conditionalFormatting sqref="H18">
    <cfRule type="containsText" dxfId="346" priority="454" operator="containsText" text="Failed">
      <formula>NOT(ISERROR(SEARCH("Failed",H18)))</formula>
    </cfRule>
    <cfRule type="containsText" dxfId="345" priority="455" operator="containsText" text="Passed">
      <formula>NOT(ISERROR(SEARCH("Passed",H18)))</formula>
    </cfRule>
  </conditionalFormatting>
  <conditionalFormatting sqref="I21">
    <cfRule type="containsText" dxfId="344" priority="429" operator="containsText" text="Blocked">
      <formula>NOT(ISERROR(SEARCH("Blocked",I21)))</formula>
    </cfRule>
  </conditionalFormatting>
  <conditionalFormatting sqref="I21">
    <cfRule type="containsText" dxfId="343" priority="427" operator="containsText" text="Failed">
      <formula>NOT(ISERROR(SEARCH("Failed",I21)))</formula>
    </cfRule>
    <cfRule type="containsText" dxfId="342" priority="428" operator="containsText" text="Passed">
      <formula>NOT(ISERROR(SEARCH("Passed",I21)))</formula>
    </cfRule>
  </conditionalFormatting>
  <conditionalFormatting sqref="H19">
    <cfRule type="containsText" dxfId="341" priority="440" operator="containsText" text="Blocked">
      <formula>NOT(ISERROR(SEARCH("Blocked",H19)))</formula>
    </cfRule>
    <cfRule type="cellIs" dxfId="340" priority="441" operator="equal">
      <formula>"Failed"</formula>
    </cfRule>
    <cfRule type="cellIs" dxfId="339" priority="442" operator="equal">
      <formula>"Passed"</formula>
    </cfRule>
    <cfRule type="containsText" dxfId="338" priority="443" operator="containsText" text="Passed">
      <formula>NOT(ISERROR(SEARCH("Passed",H19)))</formula>
    </cfRule>
    <cfRule type="containsText" dxfId="337" priority="446" operator="containsText" text="Blocked">
      <formula>NOT(ISERROR(SEARCH("Blocked",H19)))</formula>
    </cfRule>
  </conditionalFormatting>
  <conditionalFormatting sqref="H19">
    <cfRule type="containsText" dxfId="336" priority="444" operator="containsText" text="Failed">
      <formula>NOT(ISERROR(SEARCH("Failed",H19)))</formula>
    </cfRule>
    <cfRule type="containsText" dxfId="335" priority="445" operator="containsText" text="Passed">
      <formula>NOT(ISERROR(SEARCH("Passed",H19)))</formula>
    </cfRule>
  </conditionalFormatting>
  <conditionalFormatting sqref="H20">
    <cfRule type="containsText" dxfId="334" priority="430" operator="containsText" text="Blocked">
      <formula>NOT(ISERROR(SEARCH("Blocked",H20)))</formula>
    </cfRule>
    <cfRule type="cellIs" dxfId="333" priority="431" operator="equal">
      <formula>"Failed"</formula>
    </cfRule>
    <cfRule type="cellIs" dxfId="332" priority="432" operator="equal">
      <formula>"Passed"</formula>
    </cfRule>
    <cfRule type="containsText" dxfId="331" priority="433" operator="containsText" text="Passed">
      <formula>NOT(ISERROR(SEARCH("Passed",H20)))</formula>
    </cfRule>
    <cfRule type="containsText" dxfId="330" priority="436" operator="containsText" text="Blocked">
      <formula>NOT(ISERROR(SEARCH("Blocked",H20)))</formula>
    </cfRule>
  </conditionalFormatting>
  <conditionalFormatting sqref="H20">
    <cfRule type="containsText" dxfId="329" priority="434" operator="containsText" text="Failed">
      <formula>NOT(ISERROR(SEARCH("Failed",H20)))</formula>
    </cfRule>
    <cfRule type="containsText" dxfId="328" priority="435" operator="containsText" text="Passed">
      <formula>NOT(ISERROR(SEARCH("Passed",H20)))</formula>
    </cfRule>
  </conditionalFormatting>
  <conditionalFormatting sqref="I22">
    <cfRule type="containsText" dxfId="327" priority="419" operator="containsText" text="Blocked">
      <formula>NOT(ISERROR(SEARCH("Blocked",I22)))</formula>
    </cfRule>
  </conditionalFormatting>
  <conditionalFormatting sqref="I22">
    <cfRule type="containsText" dxfId="326" priority="417" operator="containsText" text="Failed">
      <formula>NOT(ISERROR(SEARCH("Failed",I22)))</formula>
    </cfRule>
    <cfRule type="containsText" dxfId="325" priority="418" operator="containsText" text="Passed">
      <formula>NOT(ISERROR(SEARCH("Passed",I22)))</formula>
    </cfRule>
  </conditionalFormatting>
  <conditionalFormatting sqref="H21">
    <cfRule type="containsText" dxfId="324" priority="420" operator="containsText" text="Blocked">
      <formula>NOT(ISERROR(SEARCH("Blocked",H21)))</formula>
    </cfRule>
    <cfRule type="cellIs" dxfId="323" priority="421" operator="equal">
      <formula>"Failed"</formula>
    </cfRule>
    <cfRule type="cellIs" dxfId="322" priority="422" operator="equal">
      <formula>"Passed"</formula>
    </cfRule>
    <cfRule type="containsText" dxfId="321" priority="423" operator="containsText" text="Passed">
      <formula>NOT(ISERROR(SEARCH("Passed",H21)))</formula>
    </cfRule>
    <cfRule type="containsText" dxfId="320" priority="426" operator="containsText" text="Blocked">
      <formula>NOT(ISERROR(SEARCH("Blocked",H21)))</formula>
    </cfRule>
  </conditionalFormatting>
  <conditionalFormatting sqref="H21">
    <cfRule type="containsText" dxfId="319" priority="424" operator="containsText" text="Failed">
      <formula>NOT(ISERROR(SEARCH("Failed",H21)))</formula>
    </cfRule>
    <cfRule type="containsText" dxfId="318" priority="425" operator="containsText" text="Passed">
      <formula>NOT(ISERROR(SEARCH("Passed",H21)))</formula>
    </cfRule>
  </conditionalFormatting>
  <conditionalFormatting sqref="I27:I29">
    <cfRule type="containsText" dxfId="317" priority="329" operator="containsText" text="Blocked">
      <formula>NOT(ISERROR(SEARCH("Blocked",I27)))</formula>
    </cfRule>
  </conditionalFormatting>
  <conditionalFormatting sqref="I27:I29">
    <cfRule type="containsText" dxfId="316" priority="327" operator="containsText" text="Failed">
      <formula>NOT(ISERROR(SEARCH("Failed",I27)))</formula>
    </cfRule>
    <cfRule type="containsText" dxfId="315" priority="328" operator="containsText" text="Passed">
      <formula>NOT(ISERROR(SEARCH("Passed",I27)))</formula>
    </cfRule>
  </conditionalFormatting>
  <conditionalFormatting sqref="H22">
    <cfRule type="containsText" dxfId="314" priority="410" operator="containsText" text="Blocked">
      <formula>NOT(ISERROR(SEARCH("Blocked",H22)))</formula>
    </cfRule>
    <cfRule type="cellIs" dxfId="313" priority="411" operator="equal">
      <formula>"Failed"</formula>
    </cfRule>
    <cfRule type="cellIs" dxfId="312" priority="412" operator="equal">
      <formula>"Passed"</formula>
    </cfRule>
    <cfRule type="containsText" dxfId="311" priority="413" operator="containsText" text="Passed">
      <formula>NOT(ISERROR(SEARCH("Passed",H22)))</formula>
    </cfRule>
    <cfRule type="containsText" dxfId="310" priority="416" operator="containsText" text="Blocked">
      <formula>NOT(ISERROR(SEARCH("Blocked",H22)))</formula>
    </cfRule>
  </conditionalFormatting>
  <conditionalFormatting sqref="H22">
    <cfRule type="containsText" dxfId="309" priority="414" operator="containsText" text="Failed">
      <formula>NOT(ISERROR(SEARCH("Failed",H22)))</formula>
    </cfRule>
    <cfRule type="containsText" dxfId="308" priority="415" operator="containsText" text="Passed">
      <formula>NOT(ISERROR(SEARCH("Passed",H22)))</formula>
    </cfRule>
  </conditionalFormatting>
  <conditionalFormatting sqref="I23">
    <cfRule type="containsText" dxfId="307" priority="409" operator="containsText" text="Blocked">
      <formula>NOT(ISERROR(SEARCH("Blocked",I23)))</formula>
    </cfRule>
  </conditionalFormatting>
  <conditionalFormatting sqref="I23">
    <cfRule type="containsText" dxfId="306" priority="407" operator="containsText" text="Failed">
      <formula>NOT(ISERROR(SEARCH("Failed",I23)))</formula>
    </cfRule>
    <cfRule type="containsText" dxfId="305" priority="408" operator="containsText" text="Passed">
      <formula>NOT(ISERROR(SEARCH("Passed",I23)))</formula>
    </cfRule>
  </conditionalFormatting>
  <conditionalFormatting sqref="H27:H29 H37">
    <cfRule type="containsText" dxfId="304" priority="320" operator="containsText" text="Blocked">
      <formula>NOT(ISERROR(SEARCH("Blocked",H27)))</formula>
    </cfRule>
    <cfRule type="cellIs" dxfId="303" priority="321" operator="equal">
      <formula>"Failed"</formula>
    </cfRule>
    <cfRule type="cellIs" dxfId="302" priority="322" operator="equal">
      <formula>"Passed"</formula>
    </cfRule>
    <cfRule type="containsText" dxfId="301" priority="323" operator="containsText" text="Passed">
      <formula>NOT(ISERROR(SEARCH("Passed",H27)))</formula>
    </cfRule>
    <cfRule type="containsText" dxfId="300" priority="326" operator="containsText" text="Blocked">
      <formula>NOT(ISERROR(SEARCH("Blocked",H27)))</formula>
    </cfRule>
  </conditionalFormatting>
  <conditionalFormatting sqref="H27:H29 H37">
    <cfRule type="containsText" dxfId="299" priority="324" operator="containsText" text="Failed">
      <formula>NOT(ISERROR(SEARCH("Failed",H27)))</formula>
    </cfRule>
    <cfRule type="containsText" dxfId="298" priority="325" operator="containsText" text="Passed">
      <formula>NOT(ISERROR(SEARCH("Passed",H27)))</formula>
    </cfRule>
  </conditionalFormatting>
  <conditionalFormatting sqref="H23">
    <cfRule type="containsText" dxfId="297" priority="400" operator="containsText" text="Blocked">
      <formula>NOT(ISERROR(SEARCH("Blocked",H23)))</formula>
    </cfRule>
    <cfRule type="cellIs" dxfId="296" priority="401" operator="equal">
      <formula>"Failed"</formula>
    </cfRule>
    <cfRule type="cellIs" dxfId="295" priority="402" operator="equal">
      <formula>"Passed"</formula>
    </cfRule>
    <cfRule type="containsText" dxfId="294" priority="403" operator="containsText" text="Passed">
      <formula>NOT(ISERROR(SEARCH("Passed",H23)))</formula>
    </cfRule>
    <cfRule type="containsText" dxfId="293" priority="406" operator="containsText" text="Blocked">
      <formula>NOT(ISERROR(SEARCH("Blocked",H23)))</formula>
    </cfRule>
  </conditionalFormatting>
  <conditionalFormatting sqref="H23">
    <cfRule type="containsText" dxfId="292" priority="404" operator="containsText" text="Failed">
      <formula>NOT(ISERROR(SEARCH("Failed",H23)))</formula>
    </cfRule>
    <cfRule type="containsText" dxfId="291" priority="405" operator="containsText" text="Passed">
      <formula>NOT(ISERROR(SEARCH("Passed",H23)))</formula>
    </cfRule>
  </conditionalFormatting>
  <conditionalFormatting sqref="I30">
    <cfRule type="containsText" dxfId="290" priority="319" operator="containsText" text="Blocked">
      <formula>NOT(ISERROR(SEARCH("Blocked",I30)))</formula>
    </cfRule>
  </conditionalFormatting>
  <conditionalFormatting sqref="I30">
    <cfRule type="containsText" dxfId="289" priority="317" operator="containsText" text="Failed">
      <formula>NOT(ISERROR(SEARCH("Failed",I30)))</formula>
    </cfRule>
    <cfRule type="containsText" dxfId="288" priority="318" operator="containsText" text="Passed">
      <formula>NOT(ISERROR(SEARCH("Passed",I30)))</formula>
    </cfRule>
  </conditionalFormatting>
  <conditionalFormatting sqref="H32">
    <cfRule type="containsText" dxfId="287" priority="250" operator="containsText" text="Blocked">
      <formula>NOT(ISERROR(SEARCH("Blocked",H32)))</formula>
    </cfRule>
    <cfRule type="cellIs" dxfId="286" priority="251" operator="equal">
      <formula>"Failed"</formula>
    </cfRule>
    <cfRule type="cellIs" dxfId="285" priority="252" operator="equal">
      <formula>"Passed"</formula>
    </cfRule>
    <cfRule type="containsText" dxfId="284" priority="253" operator="containsText" text="Passed">
      <formula>NOT(ISERROR(SEARCH("Passed",H32)))</formula>
    </cfRule>
    <cfRule type="containsText" dxfId="283" priority="256" operator="containsText" text="Blocked">
      <formula>NOT(ISERROR(SEARCH("Blocked",H32)))</formula>
    </cfRule>
  </conditionalFormatting>
  <conditionalFormatting sqref="H32">
    <cfRule type="containsText" dxfId="282" priority="254" operator="containsText" text="Failed">
      <formula>NOT(ISERROR(SEARCH("Failed",H32)))</formula>
    </cfRule>
    <cfRule type="containsText" dxfId="281" priority="255" operator="containsText" text="Passed">
      <formula>NOT(ISERROR(SEARCH("Passed",H32)))</formula>
    </cfRule>
  </conditionalFormatting>
  <conditionalFormatting sqref="I24">
    <cfRule type="containsText" dxfId="280" priority="399" operator="containsText" text="Blocked">
      <formula>NOT(ISERROR(SEARCH("Blocked",I24)))</formula>
    </cfRule>
  </conditionalFormatting>
  <conditionalFormatting sqref="I24">
    <cfRule type="containsText" dxfId="279" priority="397" operator="containsText" text="Failed">
      <formula>NOT(ISERROR(SEARCH("Failed",I24)))</formula>
    </cfRule>
    <cfRule type="containsText" dxfId="278" priority="398" operator="containsText" text="Passed">
      <formula>NOT(ISERROR(SEARCH("Passed",I24)))</formula>
    </cfRule>
  </conditionalFormatting>
  <conditionalFormatting sqref="H24">
    <cfRule type="containsText" dxfId="277" priority="390" operator="containsText" text="Blocked">
      <formula>NOT(ISERROR(SEARCH("Blocked",H24)))</formula>
    </cfRule>
    <cfRule type="cellIs" dxfId="276" priority="391" operator="equal">
      <formula>"Failed"</formula>
    </cfRule>
    <cfRule type="cellIs" dxfId="275" priority="392" operator="equal">
      <formula>"Passed"</formula>
    </cfRule>
    <cfRule type="containsText" dxfId="274" priority="393" operator="containsText" text="Passed">
      <formula>NOT(ISERROR(SEARCH("Passed",H24)))</formula>
    </cfRule>
    <cfRule type="containsText" dxfId="273" priority="396" operator="containsText" text="Blocked">
      <formula>NOT(ISERROR(SEARCH("Blocked",H24)))</formula>
    </cfRule>
  </conditionalFormatting>
  <conditionalFormatting sqref="H24">
    <cfRule type="containsText" dxfId="272" priority="394" operator="containsText" text="Failed">
      <formula>NOT(ISERROR(SEARCH("Failed",H24)))</formula>
    </cfRule>
    <cfRule type="containsText" dxfId="271" priority="395" operator="containsText" text="Passed">
      <formula>NOT(ISERROR(SEARCH("Passed",H24)))</formula>
    </cfRule>
  </conditionalFormatting>
  <conditionalFormatting sqref="I26">
    <cfRule type="containsText" dxfId="270" priority="379" operator="containsText" text="Blocked">
      <formula>NOT(ISERROR(SEARCH("Blocked",I26)))</formula>
    </cfRule>
  </conditionalFormatting>
  <conditionalFormatting sqref="I26">
    <cfRule type="containsText" dxfId="269" priority="377" operator="containsText" text="Failed">
      <formula>NOT(ISERROR(SEARCH("Failed",I26)))</formula>
    </cfRule>
    <cfRule type="containsText" dxfId="268" priority="378" operator="containsText" text="Passed">
      <formula>NOT(ISERROR(SEARCH("Passed",I26)))</formula>
    </cfRule>
  </conditionalFormatting>
  <conditionalFormatting sqref="H25">
    <cfRule type="containsText" dxfId="267" priority="380" operator="containsText" text="Blocked">
      <formula>NOT(ISERROR(SEARCH("Blocked",H25)))</formula>
    </cfRule>
    <cfRule type="cellIs" dxfId="266" priority="381" operator="equal">
      <formula>"Failed"</formula>
    </cfRule>
    <cfRule type="cellIs" dxfId="265" priority="382" operator="equal">
      <formula>"Passed"</formula>
    </cfRule>
    <cfRule type="containsText" dxfId="264" priority="383" operator="containsText" text="Passed">
      <formula>NOT(ISERROR(SEARCH("Passed",H25)))</formula>
    </cfRule>
    <cfRule type="containsText" dxfId="263" priority="386" operator="containsText" text="Blocked">
      <formula>NOT(ISERROR(SEARCH("Blocked",H25)))</formula>
    </cfRule>
  </conditionalFormatting>
  <conditionalFormatting sqref="H25">
    <cfRule type="containsText" dxfId="262" priority="384" operator="containsText" text="Failed">
      <formula>NOT(ISERROR(SEARCH("Failed",H25)))</formula>
    </cfRule>
    <cfRule type="containsText" dxfId="261" priority="385" operator="containsText" text="Passed">
      <formula>NOT(ISERROR(SEARCH("Passed",H25)))</formula>
    </cfRule>
  </conditionalFormatting>
  <conditionalFormatting sqref="H26">
    <cfRule type="containsText" dxfId="260" priority="370" operator="containsText" text="Blocked">
      <formula>NOT(ISERROR(SEARCH("Blocked",H26)))</formula>
    </cfRule>
    <cfRule type="cellIs" dxfId="259" priority="371" operator="equal">
      <formula>"Failed"</formula>
    </cfRule>
    <cfRule type="cellIs" dxfId="258" priority="372" operator="equal">
      <formula>"Passed"</formula>
    </cfRule>
    <cfRule type="containsText" dxfId="257" priority="373" operator="containsText" text="Passed">
      <formula>NOT(ISERROR(SEARCH("Passed",H26)))</formula>
    </cfRule>
    <cfRule type="containsText" dxfId="256" priority="376" operator="containsText" text="Blocked">
      <formula>NOT(ISERROR(SEARCH("Blocked",H26)))</formula>
    </cfRule>
  </conditionalFormatting>
  <conditionalFormatting sqref="H26">
    <cfRule type="containsText" dxfId="255" priority="374" operator="containsText" text="Failed">
      <formula>NOT(ISERROR(SEARCH("Failed",H26)))</formula>
    </cfRule>
    <cfRule type="containsText" dxfId="254" priority="375" operator="containsText" text="Passed">
      <formula>NOT(ISERROR(SEARCH("Passed",H26)))</formula>
    </cfRule>
  </conditionalFormatting>
  <conditionalFormatting sqref="H33">
    <cfRule type="containsText" dxfId="253" priority="260" operator="containsText" text="Blocked">
      <formula>NOT(ISERROR(SEARCH("Blocked",H33)))</formula>
    </cfRule>
    <cfRule type="cellIs" dxfId="252" priority="261" operator="equal">
      <formula>"Failed"</formula>
    </cfRule>
    <cfRule type="cellIs" dxfId="251" priority="262" operator="equal">
      <formula>"Passed"</formula>
    </cfRule>
    <cfRule type="containsText" dxfId="250" priority="263" operator="containsText" text="Passed">
      <formula>NOT(ISERROR(SEARCH("Passed",H33)))</formula>
    </cfRule>
    <cfRule type="containsText" dxfId="249" priority="266" operator="containsText" text="Blocked">
      <formula>NOT(ISERROR(SEARCH("Blocked",H33)))</formula>
    </cfRule>
  </conditionalFormatting>
  <conditionalFormatting sqref="H33">
    <cfRule type="containsText" dxfId="248" priority="264" operator="containsText" text="Failed">
      <formula>NOT(ISERROR(SEARCH("Failed",H33)))</formula>
    </cfRule>
    <cfRule type="containsText" dxfId="247" priority="265" operator="containsText" text="Passed">
      <formula>NOT(ISERROR(SEARCH("Passed",H33)))</formula>
    </cfRule>
  </conditionalFormatting>
  <conditionalFormatting sqref="I31:I37">
    <cfRule type="containsText" dxfId="246" priority="249" operator="containsText" text="Blocked">
      <formula>NOT(ISERROR(SEARCH("Blocked",I31)))</formula>
    </cfRule>
  </conditionalFormatting>
  <conditionalFormatting sqref="I31:I37">
    <cfRule type="containsText" dxfId="245" priority="247" operator="containsText" text="Failed">
      <formula>NOT(ISERROR(SEARCH("Failed",I31)))</formula>
    </cfRule>
    <cfRule type="containsText" dxfId="244" priority="248" operator="containsText" text="Passed">
      <formula>NOT(ISERROR(SEARCH("Passed",I31)))</formula>
    </cfRule>
  </conditionalFormatting>
  <conditionalFormatting sqref="H30">
    <cfRule type="containsText" dxfId="243" priority="310" operator="containsText" text="Blocked">
      <formula>NOT(ISERROR(SEARCH("Blocked",H30)))</formula>
    </cfRule>
    <cfRule type="cellIs" dxfId="242" priority="311" operator="equal">
      <formula>"Failed"</formula>
    </cfRule>
    <cfRule type="cellIs" dxfId="241" priority="312" operator="equal">
      <formula>"Passed"</formula>
    </cfRule>
    <cfRule type="containsText" dxfId="240" priority="313" operator="containsText" text="Passed">
      <formula>NOT(ISERROR(SEARCH("Passed",H30)))</formula>
    </cfRule>
    <cfRule type="containsText" dxfId="239" priority="316" operator="containsText" text="Blocked">
      <formula>NOT(ISERROR(SEARCH("Blocked",H30)))</formula>
    </cfRule>
  </conditionalFormatting>
  <conditionalFormatting sqref="H30">
    <cfRule type="containsText" dxfId="238" priority="314" operator="containsText" text="Failed">
      <formula>NOT(ISERROR(SEARCH("Failed",H30)))</formula>
    </cfRule>
    <cfRule type="containsText" dxfId="237" priority="315" operator="containsText" text="Passed">
      <formula>NOT(ISERROR(SEARCH("Passed",H30)))</formula>
    </cfRule>
  </conditionalFormatting>
  <conditionalFormatting sqref="H31">
    <cfRule type="containsText" dxfId="236" priority="240" operator="containsText" text="Blocked">
      <formula>NOT(ISERROR(SEARCH("Blocked",H31)))</formula>
    </cfRule>
    <cfRule type="cellIs" dxfId="235" priority="241" operator="equal">
      <formula>"Failed"</formula>
    </cfRule>
    <cfRule type="cellIs" dxfId="234" priority="242" operator="equal">
      <formula>"Passed"</formula>
    </cfRule>
    <cfRule type="containsText" dxfId="233" priority="243" operator="containsText" text="Passed">
      <formula>NOT(ISERROR(SEARCH("Passed",H31)))</formula>
    </cfRule>
    <cfRule type="containsText" dxfId="232" priority="246" operator="containsText" text="Blocked">
      <formula>NOT(ISERROR(SEARCH("Blocked",H31)))</formula>
    </cfRule>
  </conditionalFormatting>
  <conditionalFormatting sqref="H31">
    <cfRule type="containsText" dxfId="231" priority="244" operator="containsText" text="Failed">
      <formula>NOT(ISERROR(SEARCH("Failed",H31)))</formula>
    </cfRule>
    <cfRule type="containsText" dxfId="230" priority="245" operator="containsText" text="Passed">
      <formula>NOT(ISERROR(SEARCH("Passed",H31)))</formula>
    </cfRule>
  </conditionalFormatting>
  <conditionalFormatting sqref="H36">
    <cfRule type="containsText" dxfId="229" priority="290" operator="containsText" text="Blocked">
      <formula>NOT(ISERROR(SEARCH("Blocked",H36)))</formula>
    </cfRule>
    <cfRule type="cellIs" dxfId="228" priority="291" operator="equal">
      <formula>"Failed"</formula>
    </cfRule>
    <cfRule type="cellIs" dxfId="227" priority="292" operator="equal">
      <formula>"Passed"</formula>
    </cfRule>
    <cfRule type="containsText" dxfId="226" priority="293" operator="containsText" text="Passed">
      <formula>NOT(ISERROR(SEARCH("Passed",H36)))</formula>
    </cfRule>
    <cfRule type="containsText" dxfId="225" priority="296" operator="containsText" text="Blocked">
      <formula>NOT(ISERROR(SEARCH("Blocked",H36)))</formula>
    </cfRule>
  </conditionalFormatting>
  <conditionalFormatting sqref="H36">
    <cfRule type="containsText" dxfId="224" priority="294" operator="containsText" text="Failed">
      <formula>NOT(ISERROR(SEARCH("Failed",H36)))</formula>
    </cfRule>
    <cfRule type="containsText" dxfId="223" priority="295" operator="containsText" text="Passed">
      <formula>NOT(ISERROR(SEARCH("Passed",H36)))</formula>
    </cfRule>
  </conditionalFormatting>
  <conditionalFormatting sqref="H35">
    <cfRule type="containsText" dxfId="222" priority="280" operator="containsText" text="Blocked">
      <formula>NOT(ISERROR(SEARCH("Blocked",H35)))</formula>
    </cfRule>
    <cfRule type="cellIs" dxfId="221" priority="281" operator="equal">
      <formula>"Failed"</formula>
    </cfRule>
    <cfRule type="cellIs" dxfId="220" priority="282" operator="equal">
      <formula>"Passed"</formula>
    </cfRule>
    <cfRule type="containsText" dxfId="219" priority="283" operator="containsText" text="Passed">
      <formula>NOT(ISERROR(SEARCH("Passed",H35)))</formula>
    </cfRule>
    <cfRule type="containsText" dxfId="218" priority="286" operator="containsText" text="Blocked">
      <formula>NOT(ISERROR(SEARCH("Blocked",H35)))</formula>
    </cfRule>
  </conditionalFormatting>
  <conditionalFormatting sqref="H35">
    <cfRule type="containsText" dxfId="217" priority="284" operator="containsText" text="Failed">
      <formula>NOT(ISERROR(SEARCH("Failed",H35)))</formula>
    </cfRule>
    <cfRule type="containsText" dxfId="216" priority="285" operator="containsText" text="Passed">
      <formula>NOT(ISERROR(SEARCH("Passed",H35)))</formula>
    </cfRule>
  </conditionalFormatting>
  <conditionalFormatting sqref="H34">
    <cfRule type="containsText" dxfId="215" priority="270" operator="containsText" text="Blocked">
      <formula>NOT(ISERROR(SEARCH("Blocked",H34)))</formula>
    </cfRule>
    <cfRule type="cellIs" dxfId="214" priority="271" operator="equal">
      <formula>"Failed"</formula>
    </cfRule>
    <cfRule type="cellIs" dxfId="213" priority="272" operator="equal">
      <formula>"Passed"</formula>
    </cfRule>
    <cfRule type="containsText" dxfId="212" priority="273" operator="containsText" text="Passed">
      <formula>NOT(ISERROR(SEARCH("Passed",H34)))</formula>
    </cfRule>
    <cfRule type="containsText" dxfId="211" priority="276" operator="containsText" text="Blocked">
      <formula>NOT(ISERROR(SEARCH("Blocked",H34)))</formula>
    </cfRule>
  </conditionalFormatting>
  <conditionalFormatting sqref="H34">
    <cfRule type="containsText" dxfId="210" priority="274" operator="containsText" text="Failed">
      <formula>NOT(ISERROR(SEARCH("Failed",H34)))</formula>
    </cfRule>
    <cfRule type="containsText" dxfId="209" priority="275" operator="containsText" text="Passed">
      <formula>NOT(ISERROR(SEARCH("Passed",H34)))</formula>
    </cfRule>
  </conditionalFormatting>
  <conditionalFormatting sqref="I5">
    <cfRule type="containsText" dxfId="208" priority="239" operator="containsText" text="Blocked">
      <formula>NOT(ISERROR(SEARCH("Blocked",I5)))</formula>
    </cfRule>
  </conditionalFormatting>
  <conditionalFormatting sqref="I5">
    <cfRule type="containsText" dxfId="207" priority="237" operator="containsText" text="Failed">
      <formula>NOT(ISERROR(SEARCH("Failed",I5)))</formula>
    </cfRule>
    <cfRule type="containsText" dxfId="206" priority="238" operator="containsText" text="Passed">
      <formula>NOT(ISERROR(SEARCH("Passed",I5)))</formula>
    </cfRule>
  </conditionalFormatting>
  <conditionalFormatting sqref="I6">
    <cfRule type="containsText" dxfId="205" priority="236" operator="containsText" text="Blocked">
      <formula>NOT(ISERROR(SEARCH("Blocked",I6)))</formula>
    </cfRule>
  </conditionalFormatting>
  <conditionalFormatting sqref="I6">
    <cfRule type="containsText" dxfId="204" priority="234" operator="containsText" text="Failed">
      <formula>NOT(ISERROR(SEARCH("Failed",I6)))</formula>
    </cfRule>
    <cfRule type="containsText" dxfId="203" priority="235" operator="containsText" text="Passed">
      <formula>NOT(ISERROR(SEARCH("Passed",I6)))</formula>
    </cfRule>
  </conditionalFormatting>
  <conditionalFormatting sqref="I7">
    <cfRule type="containsText" dxfId="202" priority="233" operator="containsText" text="Blocked">
      <formula>NOT(ISERROR(SEARCH("Blocked",I7)))</formula>
    </cfRule>
  </conditionalFormatting>
  <conditionalFormatting sqref="I7">
    <cfRule type="containsText" dxfId="201" priority="231" operator="containsText" text="Failed">
      <formula>NOT(ISERROR(SEARCH("Failed",I7)))</formula>
    </cfRule>
    <cfRule type="containsText" dxfId="200" priority="232" operator="containsText" text="Passed">
      <formula>NOT(ISERROR(SEARCH("Passed",I7)))</formula>
    </cfRule>
  </conditionalFormatting>
  <conditionalFormatting sqref="I8">
    <cfRule type="containsText" dxfId="199" priority="230" operator="containsText" text="Blocked">
      <formula>NOT(ISERROR(SEARCH("Blocked",I8)))</formula>
    </cfRule>
  </conditionalFormatting>
  <conditionalFormatting sqref="I8">
    <cfRule type="containsText" dxfId="198" priority="228" operator="containsText" text="Failed">
      <formula>NOT(ISERROR(SEARCH("Failed",I8)))</formula>
    </cfRule>
    <cfRule type="containsText" dxfId="197" priority="229" operator="containsText" text="Passed">
      <formula>NOT(ISERROR(SEARCH("Passed",I8)))</formula>
    </cfRule>
  </conditionalFormatting>
  <conditionalFormatting sqref="I9">
    <cfRule type="containsText" dxfId="196" priority="227" operator="containsText" text="Blocked">
      <formula>NOT(ISERROR(SEARCH("Blocked",I9)))</formula>
    </cfRule>
  </conditionalFormatting>
  <conditionalFormatting sqref="I9">
    <cfRule type="containsText" dxfId="195" priority="225" operator="containsText" text="Failed">
      <formula>NOT(ISERROR(SEARCH("Failed",I9)))</formula>
    </cfRule>
    <cfRule type="containsText" dxfId="194" priority="226" operator="containsText" text="Passed">
      <formula>NOT(ISERROR(SEARCH("Passed",I9)))</formula>
    </cfRule>
  </conditionalFormatting>
  <conditionalFormatting sqref="I10">
    <cfRule type="containsText" dxfId="193" priority="224" operator="containsText" text="Blocked">
      <formula>NOT(ISERROR(SEARCH("Blocked",I10)))</formula>
    </cfRule>
  </conditionalFormatting>
  <conditionalFormatting sqref="I10">
    <cfRule type="containsText" dxfId="192" priority="222" operator="containsText" text="Failed">
      <formula>NOT(ISERROR(SEARCH("Failed",I10)))</formula>
    </cfRule>
    <cfRule type="containsText" dxfId="191" priority="223" operator="containsText" text="Passed">
      <formula>NOT(ISERROR(SEARCH("Passed",I10)))</formula>
    </cfRule>
  </conditionalFormatting>
  <conditionalFormatting sqref="I11">
    <cfRule type="containsText" dxfId="190" priority="221" operator="containsText" text="Blocked">
      <formula>NOT(ISERROR(SEARCH("Blocked",I11)))</formula>
    </cfRule>
  </conditionalFormatting>
  <conditionalFormatting sqref="I11">
    <cfRule type="containsText" dxfId="189" priority="219" operator="containsText" text="Failed">
      <formula>NOT(ISERROR(SEARCH("Failed",I11)))</formula>
    </cfRule>
    <cfRule type="containsText" dxfId="188" priority="220" operator="containsText" text="Passed">
      <formula>NOT(ISERROR(SEARCH("Passed",I11)))</formula>
    </cfRule>
  </conditionalFormatting>
  <conditionalFormatting sqref="I12">
    <cfRule type="containsText" dxfId="187" priority="218" operator="containsText" text="Blocked">
      <formula>NOT(ISERROR(SEARCH("Blocked",I12)))</formula>
    </cfRule>
  </conditionalFormatting>
  <conditionalFormatting sqref="I12">
    <cfRule type="containsText" dxfId="186" priority="216" operator="containsText" text="Failed">
      <formula>NOT(ISERROR(SEARCH("Failed",I12)))</formula>
    </cfRule>
    <cfRule type="containsText" dxfId="185" priority="217" operator="containsText" text="Passed">
      <formula>NOT(ISERROR(SEARCH("Passed",I12)))</formula>
    </cfRule>
  </conditionalFormatting>
  <conditionalFormatting sqref="I13">
    <cfRule type="containsText" dxfId="184" priority="215" operator="containsText" text="Blocked">
      <formula>NOT(ISERROR(SEARCH("Blocked",I13)))</formula>
    </cfRule>
  </conditionalFormatting>
  <conditionalFormatting sqref="I13">
    <cfRule type="containsText" dxfId="183" priority="213" operator="containsText" text="Failed">
      <formula>NOT(ISERROR(SEARCH("Failed",I13)))</formula>
    </cfRule>
    <cfRule type="containsText" dxfId="182" priority="214" operator="containsText" text="Passed">
      <formula>NOT(ISERROR(SEARCH("Passed",I13)))</formula>
    </cfRule>
  </conditionalFormatting>
  <conditionalFormatting sqref="I14">
    <cfRule type="containsText" dxfId="181" priority="212" operator="containsText" text="Blocked">
      <formula>NOT(ISERROR(SEARCH("Blocked",I14)))</formula>
    </cfRule>
  </conditionalFormatting>
  <conditionalFormatting sqref="I14">
    <cfRule type="containsText" dxfId="180" priority="210" operator="containsText" text="Failed">
      <formula>NOT(ISERROR(SEARCH("Failed",I14)))</formula>
    </cfRule>
    <cfRule type="containsText" dxfId="179" priority="211" operator="containsText" text="Passed">
      <formula>NOT(ISERROR(SEARCH("Passed",I14)))</formula>
    </cfRule>
  </conditionalFormatting>
  <conditionalFormatting sqref="I16">
    <cfRule type="containsText" dxfId="178" priority="209" operator="containsText" text="Blocked">
      <formula>NOT(ISERROR(SEARCH("Blocked",I16)))</formula>
    </cfRule>
  </conditionalFormatting>
  <conditionalFormatting sqref="I16">
    <cfRule type="containsText" dxfId="177" priority="207" operator="containsText" text="Failed">
      <formula>NOT(ISERROR(SEARCH("Failed",I16)))</formula>
    </cfRule>
    <cfRule type="containsText" dxfId="176" priority="208" operator="containsText" text="Passed">
      <formula>NOT(ISERROR(SEARCH("Passed",I16)))</formula>
    </cfRule>
  </conditionalFormatting>
  <conditionalFormatting sqref="I17">
    <cfRule type="containsText" dxfId="175" priority="206" operator="containsText" text="Blocked">
      <formula>NOT(ISERROR(SEARCH("Blocked",I17)))</formula>
    </cfRule>
  </conditionalFormatting>
  <conditionalFormatting sqref="I17">
    <cfRule type="containsText" dxfId="174" priority="204" operator="containsText" text="Failed">
      <formula>NOT(ISERROR(SEARCH("Failed",I17)))</formula>
    </cfRule>
    <cfRule type="containsText" dxfId="173" priority="205" operator="containsText" text="Passed">
      <formula>NOT(ISERROR(SEARCH("Passed",I17)))</formula>
    </cfRule>
  </conditionalFormatting>
  <conditionalFormatting sqref="I18">
    <cfRule type="containsText" dxfId="172" priority="203" operator="containsText" text="Blocked">
      <formula>NOT(ISERROR(SEARCH("Blocked",I18)))</formula>
    </cfRule>
  </conditionalFormatting>
  <conditionalFormatting sqref="I18">
    <cfRule type="containsText" dxfId="171" priority="201" operator="containsText" text="Failed">
      <formula>NOT(ISERROR(SEARCH("Failed",I18)))</formula>
    </cfRule>
    <cfRule type="containsText" dxfId="170" priority="202" operator="containsText" text="Passed">
      <formula>NOT(ISERROR(SEARCH("Passed",I18)))</formula>
    </cfRule>
  </conditionalFormatting>
  <conditionalFormatting sqref="I19">
    <cfRule type="containsText" dxfId="169" priority="200" operator="containsText" text="Blocked">
      <formula>NOT(ISERROR(SEARCH("Blocked",I19)))</formula>
    </cfRule>
  </conditionalFormatting>
  <conditionalFormatting sqref="I19">
    <cfRule type="containsText" dxfId="168" priority="198" operator="containsText" text="Failed">
      <formula>NOT(ISERROR(SEARCH("Failed",I19)))</formula>
    </cfRule>
    <cfRule type="containsText" dxfId="167" priority="199" operator="containsText" text="Passed">
      <formula>NOT(ISERROR(SEARCH("Passed",I19)))</formula>
    </cfRule>
  </conditionalFormatting>
  <conditionalFormatting sqref="I20">
    <cfRule type="containsText" dxfId="166" priority="197" operator="containsText" text="Blocked">
      <formula>NOT(ISERROR(SEARCH("Blocked",I20)))</formula>
    </cfRule>
  </conditionalFormatting>
  <conditionalFormatting sqref="I20">
    <cfRule type="containsText" dxfId="165" priority="195" operator="containsText" text="Failed">
      <formula>NOT(ISERROR(SEARCH("Failed",I20)))</formula>
    </cfRule>
    <cfRule type="containsText" dxfId="164" priority="196" operator="containsText" text="Passed">
      <formula>NOT(ISERROR(SEARCH("Passed",I20)))</formula>
    </cfRule>
  </conditionalFormatting>
  <conditionalFormatting sqref="I46">
    <cfRule type="containsText" dxfId="163" priority="174" operator="containsText" text="Blocked">
      <formula>NOT(ISERROR(SEARCH("Blocked",I46)))</formula>
    </cfRule>
  </conditionalFormatting>
  <conditionalFormatting sqref="I46">
    <cfRule type="containsText" dxfId="162" priority="172" operator="containsText" text="Failed">
      <formula>NOT(ISERROR(SEARCH("Failed",I46)))</formula>
    </cfRule>
    <cfRule type="containsText" dxfId="161" priority="173" operator="containsText" text="Passed">
      <formula>NOT(ISERROR(SEARCH("Passed",I46)))</formula>
    </cfRule>
  </conditionalFormatting>
  <conditionalFormatting sqref="H46">
    <cfRule type="containsText" dxfId="160" priority="165" operator="containsText" text="Blocked">
      <formula>NOT(ISERROR(SEARCH("Blocked",H46)))</formula>
    </cfRule>
    <cfRule type="cellIs" dxfId="159" priority="166" operator="equal">
      <formula>"Failed"</formula>
    </cfRule>
    <cfRule type="cellIs" dxfId="158" priority="167" operator="equal">
      <formula>"Passed"</formula>
    </cfRule>
    <cfRule type="containsText" dxfId="157" priority="168" operator="containsText" text="Passed">
      <formula>NOT(ISERROR(SEARCH("Passed",H46)))</formula>
    </cfRule>
    <cfRule type="containsText" dxfId="156" priority="171" operator="containsText" text="Blocked">
      <formula>NOT(ISERROR(SEARCH("Blocked",H46)))</formula>
    </cfRule>
  </conditionalFormatting>
  <conditionalFormatting sqref="H46">
    <cfRule type="containsText" dxfId="155" priority="169" operator="containsText" text="Failed">
      <formula>NOT(ISERROR(SEARCH("Failed",H46)))</formula>
    </cfRule>
    <cfRule type="containsText" dxfId="154" priority="170" operator="containsText" text="Passed">
      <formula>NOT(ISERROR(SEARCH("Passed",H46)))</formula>
    </cfRule>
  </conditionalFormatting>
  <conditionalFormatting sqref="I45">
    <cfRule type="containsText" dxfId="153" priority="164" operator="containsText" text="Blocked">
      <formula>NOT(ISERROR(SEARCH("Blocked",I45)))</formula>
    </cfRule>
  </conditionalFormatting>
  <conditionalFormatting sqref="I45">
    <cfRule type="containsText" dxfId="152" priority="162" operator="containsText" text="Failed">
      <formula>NOT(ISERROR(SEARCH("Failed",I45)))</formula>
    </cfRule>
    <cfRule type="containsText" dxfId="151" priority="163" operator="containsText" text="Passed">
      <formula>NOT(ISERROR(SEARCH("Passed",I45)))</formula>
    </cfRule>
  </conditionalFormatting>
  <conditionalFormatting sqref="H45">
    <cfRule type="containsText" dxfId="150" priority="155" operator="containsText" text="Blocked">
      <formula>NOT(ISERROR(SEARCH("Blocked",H45)))</formula>
    </cfRule>
    <cfRule type="cellIs" dxfId="149" priority="156" operator="equal">
      <formula>"Failed"</formula>
    </cfRule>
    <cfRule type="cellIs" dxfId="148" priority="157" operator="equal">
      <formula>"Passed"</formula>
    </cfRule>
    <cfRule type="containsText" dxfId="147" priority="158" operator="containsText" text="Passed">
      <formula>NOT(ISERROR(SEARCH("Passed",H45)))</formula>
    </cfRule>
    <cfRule type="containsText" dxfId="146" priority="161" operator="containsText" text="Blocked">
      <formula>NOT(ISERROR(SEARCH("Blocked",H45)))</formula>
    </cfRule>
  </conditionalFormatting>
  <conditionalFormatting sqref="H45">
    <cfRule type="containsText" dxfId="145" priority="159" operator="containsText" text="Failed">
      <formula>NOT(ISERROR(SEARCH("Failed",H45)))</formula>
    </cfRule>
    <cfRule type="containsText" dxfId="144" priority="160" operator="containsText" text="Passed">
      <formula>NOT(ISERROR(SEARCH("Passed",H45)))</formula>
    </cfRule>
  </conditionalFormatting>
  <conditionalFormatting sqref="I47">
    <cfRule type="containsText" dxfId="143" priority="144" operator="containsText" text="Blocked">
      <formula>NOT(ISERROR(SEARCH("Blocked",I47)))</formula>
    </cfRule>
  </conditionalFormatting>
  <conditionalFormatting sqref="I47">
    <cfRule type="containsText" dxfId="142" priority="142" operator="containsText" text="Failed">
      <formula>NOT(ISERROR(SEARCH("Failed",I47)))</formula>
    </cfRule>
    <cfRule type="containsText" dxfId="141" priority="143" operator="containsText" text="Passed">
      <formula>NOT(ISERROR(SEARCH("Passed",I47)))</formula>
    </cfRule>
  </conditionalFormatting>
  <conditionalFormatting sqref="H47">
    <cfRule type="containsText" dxfId="140" priority="135" operator="containsText" text="Blocked">
      <formula>NOT(ISERROR(SEARCH("Blocked",H47)))</formula>
    </cfRule>
    <cfRule type="cellIs" dxfId="139" priority="136" operator="equal">
      <formula>"Failed"</formula>
    </cfRule>
    <cfRule type="cellIs" dxfId="138" priority="137" operator="equal">
      <formula>"Passed"</formula>
    </cfRule>
    <cfRule type="containsText" dxfId="137" priority="138" operator="containsText" text="Passed">
      <formula>NOT(ISERROR(SEARCH("Passed",H47)))</formula>
    </cfRule>
    <cfRule type="containsText" dxfId="136" priority="141" operator="containsText" text="Blocked">
      <formula>NOT(ISERROR(SEARCH("Blocked",H47)))</formula>
    </cfRule>
  </conditionalFormatting>
  <conditionalFormatting sqref="H47">
    <cfRule type="containsText" dxfId="135" priority="139" operator="containsText" text="Failed">
      <formula>NOT(ISERROR(SEARCH("Failed",H47)))</formula>
    </cfRule>
    <cfRule type="containsText" dxfId="134" priority="140" operator="containsText" text="Passed">
      <formula>NOT(ISERROR(SEARCH("Passed",H47)))</formula>
    </cfRule>
  </conditionalFormatting>
  <conditionalFormatting sqref="I48">
    <cfRule type="containsText" dxfId="133" priority="154" operator="containsText" text="Blocked">
      <formula>NOT(ISERROR(SEARCH("Blocked",I48)))</formula>
    </cfRule>
  </conditionalFormatting>
  <conditionalFormatting sqref="I48">
    <cfRule type="containsText" dxfId="132" priority="152" operator="containsText" text="Failed">
      <formula>NOT(ISERROR(SEARCH("Failed",I48)))</formula>
    </cfRule>
    <cfRule type="containsText" dxfId="131" priority="153" operator="containsText" text="Passed">
      <formula>NOT(ISERROR(SEARCH("Passed",I48)))</formula>
    </cfRule>
  </conditionalFormatting>
  <conditionalFormatting sqref="H48">
    <cfRule type="containsText" dxfId="130" priority="145" operator="containsText" text="Blocked">
      <formula>NOT(ISERROR(SEARCH("Blocked",H48)))</formula>
    </cfRule>
    <cfRule type="cellIs" dxfId="129" priority="146" operator="equal">
      <formula>"Failed"</formula>
    </cfRule>
    <cfRule type="cellIs" dxfId="128" priority="147" operator="equal">
      <formula>"Passed"</formula>
    </cfRule>
    <cfRule type="containsText" dxfId="127" priority="148" operator="containsText" text="Passed">
      <formula>NOT(ISERROR(SEARCH("Passed",H48)))</formula>
    </cfRule>
    <cfRule type="containsText" dxfId="126" priority="151" operator="containsText" text="Blocked">
      <formula>NOT(ISERROR(SEARCH("Blocked",H48)))</formula>
    </cfRule>
  </conditionalFormatting>
  <conditionalFormatting sqref="H48">
    <cfRule type="containsText" dxfId="125" priority="149" operator="containsText" text="Failed">
      <formula>NOT(ISERROR(SEARCH("Failed",H48)))</formula>
    </cfRule>
    <cfRule type="containsText" dxfId="124" priority="150" operator="containsText" text="Passed">
      <formula>NOT(ISERROR(SEARCH("Passed",H48)))</formula>
    </cfRule>
  </conditionalFormatting>
  <conditionalFormatting sqref="I51">
    <cfRule type="containsText" dxfId="123" priority="134" operator="containsText" text="Blocked">
      <formula>NOT(ISERROR(SEARCH("Blocked",I51)))</formula>
    </cfRule>
  </conditionalFormatting>
  <conditionalFormatting sqref="I51">
    <cfRule type="containsText" dxfId="122" priority="132" operator="containsText" text="Failed">
      <formula>NOT(ISERROR(SEARCH("Failed",I51)))</formula>
    </cfRule>
    <cfRule type="containsText" dxfId="121" priority="133" operator="containsText" text="Passed">
      <formula>NOT(ISERROR(SEARCH("Passed",I51)))</formula>
    </cfRule>
  </conditionalFormatting>
  <conditionalFormatting sqref="H51">
    <cfRule type="containsText" dxfId="120" priority="125" operator="containsText" text="Blocked">
      <formula>NOT(ISERROR(SEARCH("Blocked",H51)))</formula>
    </cfRule>
    <cfRule type="cellIs" dxfId="119" priority="126" operator="equal">
      <formula>"Failed"</formula>
    </cfRule>
    <cfRule type="cellIs" dxfId="118" priority="127" operator="equal">
      <formula>"Passed"</formula>
    </cfRule>
    <cfRule type="containsText" dxfId="117" priority="128" operator="containsText" text="Passed">
      <formula>NOT(ISERROR(SEARCH("Passed",H51)))</formula>
    </cfRule>
    <cfRule type="containsText" dxfId="116" priority="131" operator="containsText" text="Blocked">
      <formula>NOT(ISERROR(SEARCH("Blocked",H51)))</formula>
    </cfRule>
  </conditionalFormatting>
  <conditionalFormatting sqref="H51">
    <cfRule type="containsText" dxfId="115" priority="129" operator="containsText" text="Failed">
      <formula>NOT(ISERROR(SEARCH("Failed",H51)))</formula>
    </cfRule>
    <cfRule type="containsText" dxfId="114" priority="130" operator="containsText" text="Passed">
      <formula>NOT(ISERROR(SEARCH("Passed",H51)))</formula>
    </cfRule>
  </conditionalFormatting>
  <conditionalFormatting sqref="I49">
    <cfRule type="containsText" dxfId="113" priority="124" operator="containsText" text="Blocked">
      <formula>NOT(ISERROR(SEARCH("Blocked",I49)))</formula>
    </cfRule>
  </conditionalFormatting>
  <conditionalFormatting sqref="I49">
    <cfRule type="containsText" dxfId="112" priority="122" operator="containsText" text="Failed">
      <formula>NOT(ISERROR(SEARCH("Failed",I49)))</formula>
    </cfRule>
    <cfRule type="containsText" dxfId="111" priority="123" operator="containsText" text="Passed">
      <formula>NOT(ISERROR(SEARCH("Passed",I49)))</formula>
    </cfRule>
  </conditionalFormatting>
  <conditionalFormatting sqref="H49">
    <cfRule type="containsText" dxfId="110" priority="115" operator="containsText" text="Blocked">
      <formula>NOT(ISERROR(SEARCH("Blocked",H49)))</formula>
    </cfRule>
    <cfRule type="cellIs" dxfId="109" priority="116" operator="equal">
      <formula>"Failed"</formula>
    </cfRule>
    <cfRule type="cellIs" dxfId="108" priority="117" operator="equal">
      <formula>"Passed"</formula>
    </cfRule>
    <cfRule type="containsText" dxfId="107" priority="118" operator="containsText" text="Passed">
      <formula>NOT(ISERROR(SEARCH("Passed",H49)))</formula>
    </cfRule>
    <cfRule type="containsText" dxfId="106" priority="121" operator="containsText" text="Blocked">
      <formula>NOT(ISERROR(SEARCH("Blocked",H49)))</formula>
    </cfRule>
  </conditionalFormatting>
  <conditionalFormatting sqref="H49">
    <cfRule type="containsText" dxfId="105" priority="119" operator="containsText" text="Failed">
      <formula>NOT(ISERROR(SEARCH("Failed",H49)))</formula>
    </cfRule>
    <cfRule type="containsText" dxfId="104" priority="120" operator="containsText" text="Passed">
      <formula>NOT(ISERROR(SEARCH("Passed",H49)))</formula>
    </cfRule>
  </conditionalFormatting>
  <conditionalFormatting sqref="I52">
    <cfRule type="containsText" dxfId="103" priority="104" operator="containsText" text="Blocked">
      <formula>NOT(ISERROR(SEARCH("Blocked",I52)))</formula>
    </cfRule>
  </conditionalFormatting>
  <conditionalFormatting sqref="I52">
    <cfRule type="containsText" dxfId="102" priority="102" operator="containsText" text="Failed">
      <formula>NOT(ISERROR(SEARCH("Failed",I52)))</formula>
    </cfRule>
    <cfRule type="containsText" dxfId="101" priority="103" operator="containsText" text="Passed">
      <formula>NOT(ISERROR(SEARCH("Passed",I52)))</formula>
    </cfRule>
  </conditionalFormatting>
  <conditionalFormatting sqref="H52">
    <cfRule type="containsText" dxfId="100" priority="95" operator="containsText" text="Blocked">
      <formula>NOT(ISERROR(SEARCH("Blocked",H52)))</formula>
    </cfRule>
    <cfRule type="cellIs" dxfId="99" priority="96" operator="equal">
      <formula>"Failed"</formula>
    </cfRule>
    <cfRule type="cellIs" dxfId="98" priority="97" operator="equal">
      <formula>"Passed"</formula>
    </cfRule>
    <cfRule type="containsText" dxfId="97" priority="98" operator="containsText" text="Passed">
      <formula>NOT(ISERROR(SEARCH("Passed",H52)))</formula>
    </cfRule>
    <cfRule type="containsText" dxfId="96" priority="101" operator="containsText" text="Blocked">
      <formula>NOT(ISERROR(SEARCH("Blocked",H52)))</formula>
    </cfRule>
  </conditionalFormatting>
  <conditionalFormatting sqref="H52">
    <cfRule type="containsText" dxfId="95" priority="99" operator="containsText" text="Failed">
      <formula>NOT(ISERROR(SEARCH("Failed",H52)))</formula>
    </cfRule>
    <cfRule type="containsText" dxfId="94" priority="100" operator="containsText" text="Passed">
      <formula>NOT(ISERROR(SEARCH("Passed",H52)))</formula>
    </cfRule>
  </conditionalFormatting>
  <conditionalFormatting sqref="I50">
    <cfRule type="containsText" dxfId="93" priority="114" operator="containsText" text="Blocked">
      <formula>NOT(ISERROR(SEARCH("Blocked",I50)))</formula>
    </cfRule>
  </conditionalFormatting>
  <conditionalFormatting sqref="I50">
    <cfRule type="containsText" dxfId="92" priority="112" operator="containsText" text="Failed">
      <formula>NOT(ISERROR(SEARCH("Failed",I50)))</formula>
    </cfRule>
    <cfRule type="containsText" dxfId="91" priority="113" operator="containsText" text="Passed">
      <formula>NOT(ISERROR(SEARCH("Passed",I50)))</formula>
    </cfRule>
  </conditionalFormatting>
  <conditionalFormatting sqref="H50">
    <cfRule type="containsText" dxfId="90" priority="105" operator="containsText" text="Blocked">
      <formula>NOT(ISERROR(SEARCH("Blocked",H50)))</formula>
    </cfRule>
    <cfRule type="cellIs" dxfId="89" priority="106" operator="equal">
      <formula>"Failed"</formula>
    </cfRule>
    <cfRule type="cellIs" dxfId="88" priority="107" operator="equal">
      <formula>"Passed"</formula>
    </cfRule>
    <cfRule type="containsText" dxfId="87" priority="108" operator="containsText" text="Passed">
      <formula>NOT(ISERROR(SEARCH("Passed",H50)))</formula>
    </cfRule>
    <cfRule type="containsText" dxfId="86" priority="111" operator="containsText" text="Blocked">
      <formula>NOT(ISERROR(SEARCH("Blocked",H50)))</formula>
    </cfRule>
  </conditionalFormatting>
  <conditionalFormatting sqref="H50">
    <cfRule type="containsText" dxfId="85" priority="109" operator="containsText" text="Failed">
      <formula>NOT(ISERROR(SEARCH("Failed",H50)))</formula>
    </cfRule>
    <cfRule type="containsText" dxfId="84" priority="110" operator="containsText" text="Passed">
      <formula>NOT(ISERROR(SEARCH("Passed",H50)))</formula>
    </cfRule>
  </conditionalFormatting>
  <conditionalFormatting sqref="I54">
    <cfRule type="containsText" dxfId="83" priority="84" operator="containsText" text="Blocked">
      <formula>NOT(ISERROR(SEARCH("Blocked",I54)))</formula>
    </cfRule>
  </conditionalFormatting>
  <conditionalFormatting sqref="I54">
    <cfRule type="containsText" dxfId="82" priority="82" operator="containsText" text="Failed">
      <formula>NOT(ISERROR(SEARCH("Failed",I54)))</formula>
    </cfRule>
    <cfRule type="containsText" dxfId="81" priority="83" operator="containsText" text="Passed">
      <formula>NOT(ISERROR(SEARCH("Passed",I54)))</formula>
    </cfRule>
  </conditionalFormatting>
  <conditionalFormatting sqref="H54">
    <cfRule type="containsText" dxfId="80" priority="75" operator="containsText" text="Blocked">
      <formula>NOT(ISERROR(SEARCH("Blocked",H54)))</formula>
    </cfRule>
    <cfRule type="cellIs" dxfId="79" priority="76" operator="equal">
      <formula>"Failed"</formula>
    </cfRule>
    <cfRule type="cellIs" dxfId="78" priority="77" operator="equal">
      <formula>"Passed"</formula>
    </cfRule>
    <cfRule type="containsText" dxfId="77" priority="78" operator="containsText" text="Passed">
      <formula>NOT(ISERROR(SEARCH("Passed",H54)))</formula>
    </cfRule>
    <cfRule type="containsText" dxfId="76" priority="81" operator="containsText" text="Blocked">
      <formula>NOT(ISERROR(SEARCH("Blocked",H54)))</formula>
    </cfRule>
  </conditionalFormatting>
  <conditionalFormatting sqref="H54">
    <cfRule type="containsText" dxfId="75" priority="79" operator="containsText" text="Failed">
      <formula>NOT(ISERROR(SEARCH("Failed",H54)))</formula>
    </cfRule>
    <cfRule type="containsText" dxfId="74" priority="80" operator="containsText" text="Passed">
      <formula>NOT(ISERROR(SEARCH("Passed",H54)))</formula>
    </cfRule>
  </conditionalFormatting>
  <conditionalFormatting sqref="I53">
    <cfRule type="containsText" dxfId="73" priority="94" operator="containsText" text="Blocked">
      <formula>NOT(ISERROR(SEARCH("Blocked",I53)))</formula>
    </cfRule>
  </conditionalFormatting>
  <conditionalFormatting sqref="I53">
    <cfRule type="containsText" dxfId="72" priority="92" operator="containsText" text="Failed">
      <formula>NOT(ISERROR(SEARCH("Failed",I53)))</formula>
    </cfRule>
    <cfRule type="containsText" dxfId="71" priority="93" operator="containsText" text="Passed">
      <formula>NOT(ISERROR(SEARCH("Passed",I53)))</formula>
    </cfRule>
  </conditionalFormatting>
  <conditionalFormatting sqref="H53">
    <cfRule type="containsText" dxfId="70" priority="85" operator="containsText" text="Blocked">
      <formula>NOT(ISERROR(SEARCH("Blocked",H53)))</formula>
    </cfRule>
    <cfRule type="cellIs" dxfId="69" priority="86" operator="equal">
      <formula>"Failed"</formula>
    </cfRule>
    <cfRule type="cellIs" dxfId="68" priority="87" operator="equal">
      <formula>"Passed"</formula>
    </cfRule>
    <cfRule type="containsText" dxfId="67" priority="88" operator="containsText" text="Passed">
      <formula>NOT(ISERROR(SEARCH("Passed",H53)))</formula>
    </cfRule>
    <cfRule type="containsText" dxfId="66" priority="91" operator="containsText" text="Blocked">
      <formula>NOT(ISERROR(SEARCH("Blocked",H53)))</formula>
    </cfRule>
  </conditionalFormatting>
  <conditionalFormatting sqref="H53">
    <cfRule type="containsText" dxfId="65" priority="89" operator="containsText" text="Failed">
      <formula>NOT(ISERROR(SEARCH("Failed",H53)))</formula>
    </cfRule>
    <cfRule type="containsText" dxfId="64" priority="90" operator="containsText" text="Passed">
      <formula>NOT(ISERROR(SEARCH("Passed",H53)))</formula>
    </cfRule>
  </conditionalFormatting>
  <conditionalFormatting sqref="I55:I56">
    <cfRule type="containsText" dxfId="63" priority="74" operator="containsText" text="Blocked">
      <formula>NOT(ISERROR(SEARCH("Blocked",I55)))</formula>
    </cfRule>
  </conditionalFormatting>
  <conditionalFormatting sqref="I55:I56">
    <cfRule type="containsText" dxfId="62" priority="72" operator="containsText" text="Failed">
      <formula>NOT(ISERROR(SEARCH("Failed",I55)))</formula>
    </cfRule>
    <cfRule type="containsText" dxfId="61" priority="73" operator="containsText" text="Passed">
      <formula>NOT(ISERROR(SEARCH("Passed",I55)))</formula>
    </cfRule>
  </conditionalFormatting>
  <conditionalFormatting sqref="H55:H56">
    <cfRule type="containsText" dxfId="60" priority="65" operator="containsText" text="Blocked">
      <formula>NOT(ISERROR(SEARCH("Blocked",H55)))</formula>
    </cfRule>
    <cfRule type="cellIs" dxfId="59" priority="66" operator="equal">
      <formula>"Failed"</formula>
    </cfRule>
    <cfRule type="cellIs" dxfId="58" priority="67" operator="equal">
      <formula>"Passed"</formula>
    </cfRule>
    <cfRule type="containsText" dxfId="57" priority="68" operator="containsText" text="Passed">
      <formula>NOT(ISERROR(SEARCH("Passed",H55)))</formula>
    </cfRule>
    <cfRule type="containsText" dxfId="56" priority="71" operator="containsText" text="Blocked">
      <formula>NOT(ISERROR(SEARCH("Blocked",H55)))</formula>
    </cfRule>
  </conditionalFormatting>
  <conditionalFormatting sqref="H55:H56">
    <cfRule type="containsText" dxfId="55" priority="69" operator="containsText" text="Failed">
      <formula>NOT(ISERROR(SEARCH("Failed",H55)))</formula>
    </cfRule>
    <cfRule type="containsText" dxfId="54" priority="70" operator="containsText" text="Passed">
      <formula>NOT(ISERROR(SEARCH("Passed",H55)))</formula>
    </cfRule>
  </conditionalFormatting>
  <conditionalFormatting sqref="I57">
    <cfRule type="containsText" dxfId="53" priority="54" operator="containsText" text="Blocked">
      <formula>NOT(ISERROR(SEARCH("Blocked",I57)))</formula>
    </cfRule>
  </conditionalFormatting>
  <conditionalFormatting sqref="H57:I57">
    <cfRule type="containsText" dxfId="52" priority="52" operator="containsText" text="Failed">
      <formula>NOT(ISERROR(SEARCH("Failed",H57)))</formula>
    </cfRule>
    <cfRule type="containsText" dxfId="51" priority="53" operator="containsText" text="Passed">
      <formula>NOT(ISERROR(SEARCH("Passed",H57)))</formula>
    </cfRule>
  </conditionalFormatting>
  <conditionalFormatting sqref="H57">
    <cfRule type="containsText" dxfId="50" priority="47" operator="containsText" text="Blocked">
      <formula>NOT(ISERROR(SEARCH("Blocked",H57)))</formula>
    </cfRule>
    <cfRule type="cellIs" dxfId="49" priority="48" operator="equal">
      <formula>"Failed"</formula>
    </cfRule>
    <cfRule type="cellIs" dxfId="48" priority="49" operator="equal">
      <formula>"Passed"</formula>
    </cfRule>
    <cfRule type="containsText" dxfId="47" priority="50" operator="containsText" text="Passed">
      <formula>NOT(ISERROR(SEARCH("Passed",H57)))</formula>
    </cfRule>
    <cfRule type="containsText" dxfId="46" priority="51" operator="containsText" text="Blocked">
      <formula>NOT(ISERROR(SEARCH("Blocked",H57)))</formula>
    </cfRule>
  </conditionalFormatting>
  <conditionalFormatting sqref="I57">
    <cfRule type="containsText" dxfId="45" priority="46" operator="containsText" text="Blocked">
      <formula>NOT(ISERROR(SEARCH("Blocked",I57)))</formula>
    </cfRule>
  </conditionalFormatting>
  <conditionalFormatting sqref="I57">
    <cfRule type="containsText" dxfId="44" priority="44" operator="containsText" text="Failed">
      <formula>NOT(ISERROR(SEARCH("Failed",I57)))</formula>
    </cfRule>
    <cfRule type="containsText" dxfId="43" priority="45" operator="containsText" text="Passed">
      <formula>NOT(ISERROR(SEARCH("Passed",I57)))</formula>
    </cfRule>
  </conditionalFormatting>
  <conditionalFormatting sqref="H57">
    <cfRule type="containsText" dxfId="42" priority="37" operator="containsText" text="Blocked">
      <formula>NOT(ISERROR(SEARCH("Blocked",H57)))</formula>
    </cfRule>
    <cfRule type="cellIs" dxfId="41" priority="38" operator="equal">
      <formula>"Failed"</formula>
    </cfRule>
    <cfRule type="cellIs" dxfId="40" priority="39" operator="equal">
      <formula>"Passed"</formula>
    </cfRule>
    <cfRule type="containsText" dxfId="39" priority="40" operator="containsText" text="Passed">
      <formula>NOT(ISERROR(SEARCH("Passed",H57)))</formula>
    </cfRule>
    <cfRule type="containsText" dxfId="38" priority="43" operator="containsText" text="Blocked">
      <formula>NOT(ISERROR(SEARCH("Blocked",H57)))</formula>
    </cfRule>
  </conditionalFormatting>
  <conditionalFormatting sqref="H57">
    <cfRule type="containsText" dxfId="37" priority="41" operator="containsText" text="Failed">
      <formula>NOT(ISERROR(SEARCH("Failed",H57)))</formula>
    </cfRule>
    <cfRule type="containsText" dxfId="36" priority="42" operator="containsText" text="Passed">
      <formula>NOT(ISERROR(SEARCH("Passed",H57)))</formula>
    </cfRule>
  </conditionalFormatting>
  <conditionalFormatting sqref="I58">
    <cfRule type="containsText" dxfId="35" priority="36" operator="containsText" text="Blocked">
      <formula>NOT(ISERROR(SEARCH("Blocked",I58)))</formula>
    </cfRule>
  </conditionalFormatting>
  <conditionalFormatting sqref="H58:I58">
    <cfRule type="containsText" dxfId="34" priority="34" operator="containsText" text="Failed">
      <formula>NOT(ISERROR(SEARCH("Failed",H58)))</formula>
    </cfRule>
    <cfRule type="containsText" dxfId="33" priority="35" operator="containsText" text="Passed">
      <formula>NOT(ISERROR(SEARCH("Passed",H58)))</formula>
    </cfRule>
  </conditionalFormatting>
  <conditionalFormatting sqref="H58">
    <cfRule type="containsText" dxfId="32" priority="29" operator="containsText" text="Blocked">
      <formula>NOT(ISERROR(SEARCH("Blocked",H58)))</formula>
    </cfRule>
    <cfRule type="cellIs" dxfId="31" priority="30" operator="equal">
      <formula>"Failed"</formula>
    </cfRule>
    <cfRule type="cellIs" dxfId="30" priority="31" operator="equal">
      <formula>"Passed"</formula>
    </cfRule>
    <cfRule type="containsText" dxfId="29" priority="32" operator="containsText" text="Passed">
      <formula>NOT(ISERROR(SEARCH("Passed",H58)))</formula>
    </cfRule>
    <cfRule type="containsText" dxfId="28" priority="33" operator="containsText" text="Blocked">
      <formula>NOT(ISERROR(SEARCH("Blocked",H58)))</formula>
    </cfRule>
  </conditionalFormatting>
  <conditionalFormatting sqref="I58">
    <cfRule type="containsText" dxfId="27" priority="28" operator="containsText" text="Blocked">
      <formula>NOT(ISERROR(SEARCH("Blocked",I58)))</formula>
    </cfRule>
  </conditionalFormatting>
  <conditionalFormatting sqref="I58">
    <cfRule type="containsText" dxfId="26" priority="26" operator="containsText" text="Failed">
      <formula>NOT(ISERROR(SEARCH("Failed",I58)))</formula>
    </cfRule>
    <cfRule type="containsText" dxfId="25" priority="27" operator="containsText" text="Passed">
      <formula>NOT(ISERROR(SEARCH("Passed",I58)))</formula>
    </cfRule>
  </conditionalFormatting>
  <conditionalFormatting sqref="H58">
    <cfRule type="containsText" dxfId="24" priority="19" operator="containsText" text="Blocked">
      <formula>NOT(ISERROR(SEARCH("Blocked",H58)))</formula>
    </cfRule>
    <cfRule type="cellIs" dxfId="23" priority="20" operator="equal">
      <formula>"Failed"</formula>
    </cfRule>
    <cfRule type="cellIs" dxfId="22" priority="21" operator="equal">
      <formula>"Passed"</formula>
    </cfRule>
    <cfRule type="containsText" dxfId="21" priority="22" operator="containsText" text="Passed">
      <formula>NOT(ISERROR(SEARCH("Passed",H58)))</formula>
    </cfRule>
    <cfRule type="containsText" dxfId="20" priority="25" operator="containsText" text="Blocked">
      <formula>NOT(ISERROR(SEARCH("Blocked",H58)))</formula>
    </cfRule>
  </conditionalFormatting>
  <conditionalFormatting sqref="H58">
    <cfRule type="containsText" dxfId="19" priority="23" operator="containsText" text="Failed">
      <formula>NOT(ISERROR(SEARCH("Failed",H58)))</formula>
    </cfRule>
    <cfRule type="containsText" dxfId="18" priority="24" operator="containsText" text="Passed">
      <formula>NOT(ISERROR(SEARCH("Passed",H58)))</formula>
    </cfRule>
  </conditionalFormatting>
  <conditionalFormatting sqref="I59">
    <cfRule type="containsText" dxfId="17" priority="18" operator="containsText" text="Blocked">
      <formula>NOT(ISERROR(SEARCH("Blocked",I59)))</formula>
    </cfRule>
  </conditionalFormatting>
  <conditionalFormatting sqref="H59:I59">
    <cfRule type="containsText" dxfId="16" priority="16" operator="containsText" text="Failed">
      <formula>NOT(ISERROR(SEARCH("Failed",H59)))</formula>
    </cfRule>
    <cfRule type="containsText" dxfId="15" priority="17" operator="containsText" text="Passed">
      <formula>NOT(ISERROR(SEARCH("Passed",H59)))</formula>
    </cfRule>
  </conditionalFormatting>
  <conditionalFormatting sqref="H59">
    <cfRule type="containsText" dxfId="14" priority="11" operator="containsText" text="Blocked">
      <formula>NOT(ISERROR(SEARCH("Blocked",H59)))</formula>
    </cfRule>
    <cfRule type="cellIs" dxfId="13" priority="12" operator="equal">
      <formula>"Failed"</formula>
    </cfRule>
    <cfRule type="cellIs" dxfId="12" priority="13" operator="equal">
      <formula>"Passed"</formula>
    </cfRule>
    <cfRule type="containsText" dxfId="11" priority="14" operator="containsText" text="Passed">
      <formula>NOT(ISERROR(SEARCH("Passed",H59)))</formula>
    </cfRule>
    <cfRule type="containsText" dxfId="10" priority="15" operator="containsText" text="Blocked">
      <formula>NOT(ISERROR(SEARCH("Blocked",H59)))</formula>
    </cfRule>
  </conditionalFormatting>
  <conditionalFormatting sqref="I59">
    <cfRule type="containsText" dxfId="9" priority="10" operator="containsText" text="Blocked">
      <formula>NOT(ISERROR(SEARCH("Blocked",I59)))</formula>
    </cfRule>
  </conditionalFormatting>
  <conditionalFormatting sqref="I59">
    <cfRule type="containsText" dxfId="8" priority="8" operator="containsText" text="Failed">
      <formula>NOT(ISERROR(SEARCH("Failed",I59)))</formula>
    </cfRule>
    <cfRule type="containsText" dxfId="7" priority="9" operator="containsText" text="Passed">
      <formula>NOT(ISERROR(SEARCH("Passed",I59)))</formula>
    </cfRule>
  </conditionalFormatting>
  <conditionalFormatting sqref="H59">
    <cfRule type="containsText" dxfId="6" priority="1" operator="containsText" text="Blocked">
      <formula>NOT(ISERROR(SEARCH("Blocked",H59)))</formula>
    </cfRule>
    <cfRule type="cellIs" dxfId="5" priority="2" operator="equal">
      <formula>"Failed"</formula>
    </cfRule>
    <cfRule type="cellIs" dxfId="4" priority="3" operator="equal">
      <formula>"Passed"</formula>
    </cfRule>
    <cfRule type="containsText" dxfId="3" priority="4" operator="containsText" text="Passed">
      <formula>NOT(ISERROR(SEARCH("Passed",H59)))</formula>
    </cfRule>
    <cfRule type="containsText" dxfId="2" priority="7" operator="containsText" text="Blocked">
      <formula>NOT(ISERROR(SEARCH("Blocked",H59)))</formula>
    </cfRule>
  </conditionalFormatting>
  <conditionalFormatting sqref="H59">
    <cfRule type="containsText" dxfId="1" priority="5" operator="containsText" text="Failed">
      <formula>NOT(ISERROR(SEARCH("Failed",H59)))</formula>
    </cfRule>
    <cfRule type="containsText" dxfId="0" priority="6" operator="containsText" text="Passed">
      <formula>NOT(ISERROR(SEARCH("Passed",H59)))</formula>
    </cfRule>
  </conditionalFormatting>
  <dataValidations count="10">
    <dataValidation type="list" allowBlank="1" showInputMessage="1" showErrorMessage="1" promptTitle="Kết quả kiểm thử" prompt="Vui lòng lựa chọn kết quả kiểm thử cho test case này theo danh sách bên dưới:_x000a__x000a_Passed: kết quả thực thế khớp với kết quả mong đợi._x000a_Failed: kết quả thực thế không khớp với kết quả mong._x000a_Blocked: không thể so sánh do tính năng đã bị chặn." sqref="H61:H66 H43 H68 H4:H37 H41 H70 H72 H74 H76 H78 H80 H82 H84 H39 H45:H59" xr:uid="{C15833E6-0946-45BE-A470-BF64802D835B}">
      <formula1>"Passed, Failed, Blocked"</formula1>
    </dataValidation>
    <dataValidation allowBlank="1" showInputMessage="1" showErrorMessage="1" promptTitle="Mã số định danh của test case." prompt="Mã số định danh có thể bao gồm chữ cái và chữ số._x000a__x000a_Ví dụ: TC_Login_001" sqref="A2" xr:uid="{E007E079-2666-47C1-976A-E7D268F81CCB}"/>
    <dataValidation allowBlank="1" showInputMessage="1" showErrorMessage="1" promptTitle="Mô tả của test case." prompt="Mô tả tóm tắt tình huống sẽ kiểm thử của test case._x000a__x000a_Ví dụ 1: tình huống đăng nhập với tài khoản và mật khẩu hợp lệ._x000a__x000a_Ví dụ 2: tình huống đăng nhập với tài khoản và mật khẩu rỗng." sqref="C2" xr:uid="{61A6CCC4-DC18-4FA9-BFB4-93CF4BD1B7A4}"/>
    <dataValidation allowBlank="1" showInputMessage="1" showErrorMessage="1" promptTitle="Chức năng chính của test case." prompt="Mỗi chức năng sẽ bao gồm nhiều test case khác nhau._x000a__x000a_Ví dụ: Chức năng [Đăng nhập]" sqref="B2" xr:uid="{8B593658-D535-4901-BEC5-08681B396715}"/>
    <dataValidation allowBlank="1" showInputMessage="1" showErrorMessage="1" promptTitle="Dữ liệu kiểm thử." prompt="Dữ liệu mà người thiết kế test case muốn đưa vào trong quá trình thực thi test case._x000a__x000a_Ví dụ: dữ liệu để kiểm thử cho test case [Đăng nhập]_x000a_Tài khoản: abc_x000a_Mật khẩu: 123" sqref="D2" xr:uid="{4F61F45A-19C3-4911-B60A-37C130716971}"/>
    <dataValidation allowBlank="1" showInputMessage="1" showErrorMessage="1" promptTitle="Mô chi tiết các bước thực hiện." prompt="Ví dụ: test case đăng nhập_x000a_01. Truy cập vào trang chủ_x000a_02. Nhấn vào menu [Tài khoản của tôi]_x000a_03. Chọn tính năng [Đăng nhập]_x000a_04. Nhập tài khoản và mật khẩu hợp lệ_x000a_05. Nhấn nút [Đăng nhập]" sqref="E2" xr:uid="{55A7138F-9165-4D1E-8D4F-6D211CCE7845}"/>
    <dataValidation allowBlank="1" showInputMessage="1" showErrorMessage="1" promptTitle="Kết quả mong đợi của test case." prompt="Kết quả mong đợi sẽ nhận được nếu thực hiện theo đầy đủ các bước đã được mô tả._x000a__x000a_Ví dụ: thông báo đăng nhập thành công và điều hướng về trang chủ." sqref="F2" xr:uid="{4BE01970-75D3-49D9-98EE-5963195051CF}"/>
    <dataValidation allowBlank="1" showInputMessage="1" showErrorMessage="1" promptTitle="Kết quả thực tế của test case." prompt="Kết quả thực tế nhận được sau khi đã thực hiện theo đầy đủ các bước đã được mô tả._x000a__x000a_Ví dụ: có điều hướng về trang chủ nhưng không có thông báo đăng nhập thành công." sqref="G2" xr:uid="{846FFA35-1A05-4B7F-BBFC-154A2E23DBF1}"/>
    <dataValidation allowBlank="1" showInputMessage="1" showErrorMessage="1" promptTitle="Kết quả kiểm thử của test case." prompt="So sánh kết quả mong đợi với kết quả thực tế._x000a__x000a_Ví dụ: kết quả mong đợi ≠ kết quả thực tế =&gt; FAILED" sqref="H2" xr:uid="{0169C486-79FB-4B5A-BB50-D7BA477EB880}"/>
    <dataValidation allowBlank="1" showInputMessage="1" showErrorMessage="1" promptTitle="Ghi chú cho test case." prompt="Ghi chú hoặc bình luận thêm cho kết quả kiểm thử test case._x000a__x000a_Ví dụ: hệ thống chưa ràng buộc về số lượng ký tự nhập tối đa cho tài khoản và mật khẩu." sqref="I2" xr:uid="{DAF4231D-0124-40B6-BDFF-0F01E61A0FC9}"/>
  </dataValidations>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vt:lpstr>
      <vt:lpstr>Test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website thegioididong.com</dc:title>
  <dc:creator>Võ Thị Anh Thư; Nguyễn Thị Ngọc Nhi; Mai Thị Thùy Trang; Phan Thị Minh Trang; Nguyễn Hoàng Thuận</dc:creator>
  <cp:lastModifiedBy>Nguyen Hoang Thuan</cp:lastModifiedBy>
  <dcterms:created xsi:type="dcterms:W3CDTF">2018-04-03T17:50:00Z</dcterms:created>
  <dcterms:modified xsi:type="dcterms:W3CDTF">2022-01-05T13:30:35Z</dcterms:modified>
</cp:coreProperties>
</file>