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5"/>
  <workbookPr filterPrivacy="1" codeName="ThisWorkbook"/>
  <xr:revisionPtr revIDLastSave="673" documentId="11_5A89ABFC050F3F1C8F91DE865F143FC9BDB61630" xr6:coauthVersionLast="45" xr6:coauthVersionMax="45" xr10:uidLastSave="{CAA6F03D-F790-466F-9EA9-7CC81DD1D550}"/>
  <bookViews>
    <workbookView xWindow="-120" yWindow="-120" windowWidth="28860" windowHeight="16110" xr2:uid="{00000000-000D-0000-FFFF-FFFF00000000}"/>
  </bookViews>
  <sheets>
    <sheet name="Liste d’inventaire" sheetId="1" r:id="rId1"/>
  </sheets>
  <definedNames>
    <definedName name="_xlnm._FilterDatabase" localSheetId="0" hidden="1">'Liste d’inventaire'!$K$2</definedName>
    <definedName name="_xlnm.Print_Titles" localSheetId="0">'Liste d’inventaire'!$1:$3</definedName>
    <definedName name="valSurlignée">IFERROR(IF('Liste d’inventaire'!$L$2="Oui", TRUE, FALSE),FALSE)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1" l="1"/>
  <c r="H152" i="1"/>
  <c r="B152" i="1"/>
  <c r="H151" i="1"/>
  <c r="B151" i="1"/>
  <c r="B119" i="1"/>
  <c r="H119" i="1"/>
  <c r="B117" i="1"/>
  <c r="H117" i="1"/>
  <c r="B109" i="1"/>
  <c r="H109" i="1"/>
  <c r="H150" i="1"/>
  <c r="B150" i="1"/>
  <c r="B129" i="1" l="1"/>
  <c r="H129" i="1"/>
  <c r="B139" i="1"/>
  <c r="H139" i="1"/>
  <c r="B115" i="1"/>
  <c r="H115" i="1"/>
  <c r="B113" i="1" l="1"/>
  <c r="H113" i="1"/>
  <c r="B103" i="1"/>
  <c r="H103" i="1"/>
  <c r="B104" i="1"/>
  <c r="H104" i="1"/>
  <c r="B105" i="1"/>
  <c r="H105" i="1"/>
  <c r="B145" i="1"/>
  <c r="H145" i="1"/>
  <c r="B143" i="1" l="1"/>
  <c r="H143" i="1"/>
  <c r="B149" i="1" l="1"/>
  <c r="H149" i="1"/>
  <c r="G23" i="1"/>
  <c r="B148" i="1" l="1"/>
  <c r="H148" i="1"/>
  <c r="B147" i="1"/>
  <c r="H147" i="1"/>
  <c r="H146" i="1" l="1"/>
  <c r="B146" i="1"/>
  <c r="B65" i="1" l="1"/>
  <c r="H65" i="1"/>
  <c r="B11" i="1" l="1"/>
  <c r="H11" i="1"/>
  <c r="B36" i="1" l="1"/>
  <c r="H36" i="1"/>
  <c r="B67" i="1"/>
  <c r="B112" i="1" l="1"/>
  <c r="H112" i="1"/>
  <c r="B124" i="1" l="1"/>
  <c r="H124" i="1"/>
  <c r="B41" i="1" l="1"/>
  <c r="H41" i="1"/>
  <c r="B16" i="1" l="1"/>
  <c r="H16" i="1"/>
  <c r="B85" i="1" l="1"/>
  <c r="H85" i="1"/>
  <c r="B102" i="1"/>
  <c r="H102" i="1"/>
  <c r="B84" i="1"/>
  <c r="H84" i="1"/>
  <c r="B106" i="1"/>
  <c r="H106" i="1"/>
  <c r="B101" i="1"/>
  <c r="H101" i="1"/>
  <c r="B99" i="1"/>
  <c r="H99" i="1"/>
  <c r="B100" i="1"/>
  <c r="H100" i="1"/>
  <c r="B125" i="1"/>
  <c r="H125" i="1"/>
  <c r="B10" i="1"/>
  <c r="H10" i="1"/>
  <c r="B141" i="1"/>
  <c r="B142" i="1"/>
  <c r="B144" i="1"/>
  <c r="H141" i="1"/>
  <c r="H142" i="1"/>
  <c r="H144" i="1"/>
  <c r="B98" i="1"/>
  <c r="H98" i="1"/>
  <c r="B97" i="1"/>
  <c r="H97" i="1"/>
  <c r="B123" i="1"/>
  <c r="H123" i="1"/>
  <c r="B96" i="1"/>
  <c r="H96" i="1"/>
  <c r="B95" i="1"/>
  <c r="H95" i="1"/>
  <c r="B94" i="1"/>
  <c r="H94" i="1"/>
  <c r="B32" i="1"/>
  <c r="H32" i="1"/>
  <c r="B9" i="1"/>
  <c r="H9" i="1"/>
  <c r="B93" i="1"/>
  <c r="H93" i="1"/>
  <c r="B87" i="1"/>
  <c r="H87" i="1"/>
  <c r="B92" i="1"/>
  <c r="H92" i="1"/>
  <c r="B91" i="1"/>
  <c r="H91" i="1"/>
  <c r="B31" i="1"/>
  <c r="H31" i="1"/>
  <c r="B108" i="1"/>
  <c r="B110" i="1"/>
  <c r="B111" i="1"/>
  <c r="B114" i="1"/>
  <c r="B116" i="1"/>
  <c r="B118" i="1"/>
  <c r="B120" i="1"/>
  <c r="B121" i="1"/>
  <c r="B122" i="1"/>
  <c r="B126" i="1"/>
  <c r="B127" i="1"/>
  <c r="B128" i="1"/>
  <c r="B130" i="1"/>
  <c r="B131" i="1"/>
  <c r="B132" i="1"/>
  <c r="B133" i="1"/>
  <c r="B134" i="1"/>
  <c r="B135" i="1"/>
  <c r="B136" i="1"/>
  <c r="B137" i="1"/>
  <c r="B138" i="1"/>
  <c r="B140" i="1"/>
  <c r="H108" i="1"/>
  <c r="H110" i="1"/>
  <c r="H114" i="1"/>
  <c r="H116" i="1"/>
  <c r="H118" i="1"/>
  <c r="H120" i="1"/>
  <c r="H121" i="1"/>
  <c r="H122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40" i="1"/>
  <c r="B82" i="1"/>
  <c r="H82" i="1"/>
  <c r="B29" i="1"/>
  <c r="H29" i="1"/>
  <c r="B30" i="1"/>
  <c r="H30" i="1"/>
  <c r="B55" i="1"/>
  <c r="B58" i="1"/>
  <c r="B59" i="1"/>
  <c r="B60" i="1"/>
  <c r="B61" i="1"/>
  <c r="B62" i="1"/>
  <c r="B63" i="1"/>
  <c r="B64" i="1"/>
  <c r="B66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6" i="1"/>
  <c r="B88" i="1"/>
  <c r="B89" i="1"/>
  <c r="B90" i="1"/>
  <c r="B107" i="1"/>
  <c r="H58" i="1"/>
  <c r="H59" i="1"/>
  <c r="H60" i="1"/>
  <c r="H61" i="1"/>
  <c r="H62" i="1"/>
  <c r="H63" i="1"/>
  <c r="H64" i="1"/>
  <c r="H66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6" i="1"/>
  <c r="H88" i="1"/>
  <c r="H89" i="1"/>
  <c r="H90" i="1"/>
  <c r="H107" i="1"/>
  <c r="B51" i="1"/>
  <c r="B52" i="1"/>
  <c r="B53" i="1"/>
  <c r="B54" i="1"/>
  <c r="B56" i="1"/>
  <c r="B57" i="1"/>
  <c r="H51" i="1"/>
  <c r="H52" i="1"/>
  <c r="H53" i="1"/>
  <c r="H54" i="1"/>
  <c r="H56" i="1"/>
  <c r="H57" i="1"/>
  <c r="B46" i="1"/>
  <c r="H46" i="1"/>
  <c r="B21" i="1"/>
  <c r="H21" i="1"/>
  <c r="B22" i="1"/>
  <c r="H22" i="1"/>
  <c r="H48" i="1"/>
  <c r="H49" i="1"/>
  <c r="H50" i="1"/>
  <c r="B6" i="1"/>
  <c r="H4" i="1"/>
  <c r="H5" i="1"/>
  <c r="B42" i="1"/>
  <c r="H42" i="1"/>
  <c r="B43" i="1"/>
  <c r="H43" i="1"/>
  <c r="B44" i="1"/>
  <c r="H44" i="1"/>
  <c r="B45" i="1"/>
  <c r="H45" i="1"/>
  <c r="B47" i="1"/>
  <c r="H47" i="1"/>
  <c r="B48" i="1"/>
  <c r="B49" i="1"/>
  <c r="B50" i="1"/>
  <c r="B40" i="1"/>
  <c r="H40" i="1"/>
  <c r="B5" i="1"/>
  <c r="B7" i="1"/>
  <c r="B8" i="1"/>
  <c r="B12" i="1"/>
  <c r="B13" i="1"/>
  <c r="B14" i="1"/>
  <c r="B15" i="1"/>
  <c r="B17" i="1"/>
  <c r="B18" i="1"/>
  <c r="B19" i="1"/>
  <c r="B20" i="1"/>
  <c r="B23" i="1"/>
  <c r="B24" i="1"/>
  <c r="B25" i="1"/>
  <c r="B26" i="1"/>
  <c r="B27" i="1"/>
  <c r="B28" i="1"/>
  <c r="B33" i="1"/>
  <c r="B34" i="1"/>
  <c r="B35" i="1"/>
  <c r="B37" i="1"/>
  <c r="B38" i="1"/>
  <c r="B39" i="1"/>
  <c r="B4" i="1"/>
  <c r="H39" i="1"/>
  <c r="H38" i="1"/>
  <c r="H37" i="1"/>
  <c r="H35" i="1"/>
  <c r="H34" i="1"/>
  <c r="H33" i="1"/>
  <c r="H28" i="1"/>
  <c r="H27" i="1"/>
  <c r="H26" i="1"/>
  <c r="H25" i="1"/>
  <c r="H24" i="1"/>
  <c r="H23" i="1"/>
  <c r="H20" i="1"/>
  <c r="H19" i="1"/>
  <c r="H18" i="1"/>
  <c r="H17" i="1"/>
  <c r="H15" i="1"/>
  <c r="H14" i="1"/>
  <c r="H13" i="1"/>
  <c r="H12" i="1"/>
  <c r="H8" i="1"/>
  <c r="H7" i="1"/>
  <c r="H6" i="1"/>
</calcChain>
</file>

<file path=xl/sharedStrings.xml><?xml version="1.0" encoding="utf-8"?>
<sst xmlns="http://schemas.openxmlformats.org/spreadsheetml/2006/main" count="450" uniqueCount="178">
  <si>
    <t xml:space="preserve"> </t>
  </si>
  <si>
    <t>Mettre en surbrillance les articles à réapprovisionner ?</t>
  </si>
  <si>
    <t>Oui</t>
  </si>
  <si>
    <t>Réapprovisionnement</t>
  </si>
  <si>
    <t>Famille d'équipement</t>
  </si>
  <si>
    <t>Référence de stock</t>
  </si>
  <si>
    <t>Nom</t>
  </si>
  <si>
    <t>Prix unitaire</t>
  </si>
  <si>
    <t>Quantité en stock</t>
  </si>
  <si>
    <t>Valeur de stock</t>
  </si>
  <si>
    <t>Seuil de réapprovisionnement</t>
  </si>
  <si>
    <t>Temps avant réapprovisionnement en jours</t>
  </si>
  <si>
    <t>Quantité à réapprovisionner</t>
  </si>
  <si>
    <t>Retiré ?</t>
  </si>
  <si>
    <t>Support</t>
  </si>
  <si>
    <t>Bras 1 écran</t>
  </si>
  <si>
    <t>Bras 2 ecrans</t>
  </si>
  <si>
    <t>Bras 3 écrans</t>
  </si>
  <si>
    <t>Projection</t>
  </si>
  <si>
    <t>Ecran 27p (Iiama)</t>
  </si>
  <si>
    <t xml:space="preserve">Ecran 22p (Iiama) </t>
  </si>
  <si>
    <t>A compléter</t>
  </si>
  <si>
    <t>Ecran x V214a Monitor</t>
  </si>
  <si>
    <t>Ecran Occasion</t>
  </si>
  <si>
    <t>Visio</t>
  </si>
  <si>
    <t>Jabra PanaCast MS</t>
  </si>
  <si>
    <t>Switch</t>
  </si>
  <si>
    <t>24P 2960 x Cisco</t>
  </si>
  <si>
    <t>8P 2960 x Cisco</t>
  </si>
  <si>
    <t>24P 2510 x HP</t>
  </si>
  <si>
    <t>24P 2530 x HP</t>
  </si>
  <si>
    <t>8P 2530 x HP</t>
  </si>
  <si>
    <t>24P 2510G x HP</t>
  </si>
  <si>
    <t>48P 2510 x HP</t>
  </si>
  <si>
    <t>24P 1810G x HP</t>
  </si>
  <si>
    <t>48P 2530 x HP</t>
  </si>
  <si>
    <t>16P C1000 x Cisco</t>
  </si>
  <si>
    <t>?P C9200L x Cisco</t>
  </si>
  <si>
    <t>Borne Wifi</t>
  </si>
  <si>
    <t>Borne intérieur</t>
  </si>
  <si>
    <t>Borne extérieur</t>
  </si>
  <si>
    <t>Stockage</t>
  </si>
  <si>
    <t>2 TB</t>
  </si>
  <si>
    <t>SSD 240GB x Kingston</t>
  </si>
  <si>
    <t>SSD 250GB x Samsung</t>
  </si>
  <si>
    <t>SSD 120GB PNY</t>
  </si>
  <si>
    <t xml:space="preserve">Network Drive 250 GB </t>
  </si>
  <si>
    <t>SSD 480GB Integral EXT</t>
  </si>
  <si>
    <t>SSD 256GB HP</t>
  </si>
  <si>
    <t>Clé USB 16GB Kingston</t>
  </si>
  <si>
    <t>Téléphone</t>
  </si>
  <si>
    <t>7841 x Cisco</t>
  </si>
  <si>
    <t>8811 x Cisco</t>
  </si>
  <si>
    <t>Casque</t>
  </si>
  <si>
    <t>Savi 8220 x Plantronics</t>
  </si>
  <si>
    <t>Jabra Eolve 65e</t>
  </si>
  <si>
    <t>Encorepro 540 x Plantronics</t>
  </si>
  <si>
    <t>Encorepro 520 x Plantronics</t>
  </si>
  <si>
    <t>Câble</t>
  </si>
  <si>
    <t>Mini Dsplay/HDMI</t>
  </si>
  <si>
    <t>Mini Dsplay/VGA</t>
  </si>
  <si>
    <t>Mini Dsplay/Display</t>
  </si>
  <si>
    <t>MINI Display/Ethernet</t>
  </si>
  <si>
    <t>VGA/VGA</t>
  </si>
  <si>
    <t xml:space="preserve">Alimentation </t>
  </si>
  <si>
    <t>Jack RCA</t>
  </si>
  <si>
    <t>Ethernet 5M Cat6</t>
  </si>
  <si>
    <t>Ethernet 10M Cat6</t>
  </si>
  <si>
    <t>Ethernet 1M Cat6</t>
  </si>
  <si>
    <t>Ethernet 2M Cat6</t>
  </si>
  <si>
    <t>Ethernet 0,5M Cat6</t>
  </si>
  <si>
    <t>Ethernet 3M Cat6</t>
  </si>
  <si>
    <t>HDMI 2m</t>
  </si>
  <si>
    <t>HDMI/Ethernet</t>
  </si>
  <si>
    <t>HDMI/VGA</t>
  </si>
  <si>
    <t>Rallonge USB 2.0 1.8m</t>
  </si>
  <si>
    <t>Display port</t>
  </si>
  <si>
    <t>VGA Adaptateur</t>
  </si>
  <si>
    <t>USB 2.0</t>
  </si>
  <si>
    <t>MINI Display/HDMI F</t>
  </si>
  <si>
    <t>USB 2.0 New</t>
  </si>
  <si>
    <t>USB-C</t>
  </si>
  <si>
    <t>USB/Ethernet</t>
  </si>
  <si>
    <t>Display M/HDMI M</t>
  </si>
  <si>
    <t>DISPLAY / DISPLAY</t>
  </si>
  <si>
    <t>HDMI/MINI HDMI</t>
  </si>
  <si>
    <t>DISPLAY / VGA</t>
  </si>
  <si>
    <t>Display M/HDMI F</t>
  </si>
  <si>
    <t>USB-C/Display</t>
  </si>
  <si>
    <t>USB-C/ DB-9</t>
  </si>
  <si>
    <t>USB 2.0/VGA</t>
  </si>
  <si>
    <t>Micro USB/HDMI</t>
  </si>
  <si>
    <t>USB/USB</t>
  </si>
  <si>
    <t>VGA/HDMI avec USB Power</t>
  </si>
  <si>
    <t>Rallonge USB 3.0</t>
  </si>
  <si>
    <t>USB-C/VGA</t>
  </si>
  <si>
    <t>Display 1.1</t>
  </si>
  <si>
    <t>Jack 3.5 / RCA PC99</t>
  </si>
  <si>
    <t>MINI Display / VGA</t>
  </si>
  <si>
    <t>USB-C / VGA</t>
  </si>
  <si>
    <t>Rallonge Jack 3.5</t>
  </si>
  <si>
    <t>SATA</t>
  </si>
  <si>
    <t>Adaptateur réseau en USB</t>
  </si>
  <si>
    <t>CBL ASY, USB type A</t>
  </si>
  <si>
    <t>Connecteur Tours Display</t>
  </si>
  <si>
    <t>Utilitaire</t>
  </si>
  <si>
    <t>HDMI Matrix</t>
  </si>
  <si>
    <t>Video Matrix Switch</t>
  </si>
  <si>
    <t>Recharge DYMO</t>
  </si>
  <si>
    <t>Douchette</t>
  </si>
  <si>
    <t>Charge pour douchette</t>
  </si>
  <si>
    <t xml:space="preserve">Anti-Vol </t>
  </si>
  <si>
    <t>P 501H encre noire x Ricoh</t>
  </si>
  <si>
    <t>Support tablette</t>
  </si>
  <si>
    <t>Bandeaux Multiprises (baie)</t>
  </si>
  <si>
    <t>Spare Batterie Term Logntrack</t>
  </si>
  <si>
    <t>Ultra Thin DVD Writer</t>
  </si>
  <si>
    <t>Slim Portable DVD Writer</t>
  </si>
  <si>
    <t>HP LCD Speaker Bar</t>
  </si>
  <si>
    <t>USB Download Module</t>
  </si>
  <si>
    <t>USB Motion Sensor</t>
  </si>
  <si>
    <t>Baie 19P</t>
  </si>
  <si>
    <t>Petite Baie</t>
  </si>
  <si>
    <t>Housse tablette</t>
  </si>
  <si>
    <t xml:space="preserve">Sangle tablette </t>
  </si>
  <si>
    <t>Stylets x Surface</t>
  </si>
  <si>
    <t>Machine</t>
  </si>
  <si>
    <t>HP 650 G5</t>
  </si>
  <si>
    <t>HP 650 G4</t>
  </si>
  <si>
    <t>HP 650 G1</t>
  </si>
  <si>
    <t>HP Elite Desk 800 G3</t>
  </si>
  <si>
    <t>HP Elite Desk 800 G4</t>
  </si>
  <si>
    <t>HP 830 G6</t>
  </si>
  <si>
    <t>HP 450 G5</t>
  </si>
  <si>
    <t>HP 450 G6</t>
  </si>
  <si>
    <t>HP 450 G7</t>
  </si>
  <si>
    <t>Lenovo V110</t>
  </si>
  <si>
    <t xml:space="preserve">Dell Latitude Hybride 5285 </t>
  </si>
  <si>
    <t>Surface Pro 6</t>
  </si>
  <si>
    <t>Tablette Samsung</t>
  </si>
  <si>
    <t>Tablette Lenovo</t>
  </si>
  <si>
    <t>Projecteur EB-W39</t>
  </si>
  <si>
    <t>Classe Mobile (5-6-7)</t>
  </si>
  <si>
    <t>Tablette Electronique</t>
  </si>
  <si>
    <t>HP Elite Desk 800 G5 (Mini)</t>
  </si>
  <si>
    <t>PC Portable (Prêt)</t>
  </si>
  <si>
    <t>Protection</t>
  </si>
  <si>
    <t>Housse Tablette</t>
  </si>
  <si>
    <t>Coque Tablette Lenovo</t>
  </si>
  <si>
    <t>Film Ecran Surface 3</t>
  </si>
  <si>
    <t xml:space="preserve">Sacoche HP </t>
  </si>
  <si>
    <t>Sacoche</t>
  </si>
  <si>
    <t>BackPack Black (Sac)</t>
  </si>
  <si>
    <t>Alimentation</t>
  </si>
  <si>
    <t>Voltage Adapter 1000mA</t>
  </si>
  <si>
    <t>45W AC Adapter</t>
  </si>
  <si>
    <t>Secteur Universelle</t>
  </si>
  <si>
    <t>ADH-150 AR B+ Alim</t>
  </si>
  <si>
    <t>Périphériques</t>
  </si>
  <si>
    <t>Station d'accueil adm</t>
  </si>
  <si>
    <t>Souris Sans Fil</t>
  </si>
  <si>
    <t>HP USB-C Dock G5</t>
  </si>
  <si>
    <t>Clavier K1500 HP</t>
  </si>
  <si>
    <t>Clavier Surface Pro</t>
  </si>
  <si>
    <t>Surface Dock</t>
  </si>
  <si>
    <t>Souris Filaire</t>
  </si>
  <si>
    <t>Clavier + Souris sans fil Microsoft 850</t>
  </si>
  <si>
    <t>Station D'accueil prêt</t>
  </si>
  <si>
    <t>USB / USB-C Charge fast</t>
  </si>
  <si>
    <t>HDMI/HDMI 5m</t>
  </si>
  <si>
    <t>24P POE 2530 HP</t>
  </si>
  <si>
    <t>8P POE 2530 x HP</t>
  </si>
  <si>
    <t>Imprimantes</t>
  </si>
  <si>
    <t>Rico P501</t>
  </si>
  <si>
    <t>HP P21b G4 FHD Monitor</t>
  </si>
  <si>
    <t>Coque Tablette Samsung</t>
  </si>
  <si>
    <t>Station d'accueil miniature USB 3.0</t>
  </si>
  <si>
    <t>Casque Softphone (télétravail)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</si>
</sst>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3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1"/>
      <name val="Franklin Gothic Book"/>
      <scheme val="minor"/>
    </font>
    <font>
      <b/>
      <sz val="11"/>
      <color theme="1"/>
      <name val="Franklin Gothic Book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6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inden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0" fillId="0" borderId="0" xfId="0" applyFont="1" applyAlignment="1">
      <alignment horizontal="center" vertical="center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57"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 xr9:uid="{00000000-0011-0000-FFFF-FFFF00000000}">
      <tableStyleElement type="wholeTable" dxfId="56"/>
      <tableStyleElement type="headerRow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137159</xdr:colOff>
      <xdr:row>0</xdr:row>
      <xdr:rowOff>152400</xdr:rowOff>
    </xdr:from>
    <xdr:to>
      <xdr:col>9</xdr:col>
      <xdr:colOff>693420</xdr:colOff>
      <xdr:row>1</xdr:row>
      <xdr:rowOff>2133</xdr:rowOff>
    </xdr:to>
    <xdr:pic>
      <xdr:nvPicPr>
        <xdr:cNvPr id="2" name="Image 1" descr="Bannière abstrait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159" y="152400"/>
          <a:ext cx="11544301" cy="1320393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4</xdr:col>
      <xdr:colOff>981074</xdr:colOff>
      <xdr:row>1</xdr:row>
      <xdr:rowOff>0</xdr:rowOff>
    </xdr:to>
    <xdr:sp macro="" textlink="">
      <xdr:nvSpPr>
        <xdr:cNvPr id="8" name="Zone de texte 1" descr="Liste d’inventaire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fr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Liste d’inventaire</a:t>
          </a:r>
        </a:p>
        <a:p>
          <a:pPr marL="0" algn="l" rtl="0"/>
          <a:r>
            <a:rPr lang="fr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SI Poitiers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3:L153" headerRowDxfId="23" dataDxfId="22">
  <autoFilter ref="B3:L153" xr:uid="{00000000-0009-0000-0100-000001000000}"/>
  <sortState xmlns:xlrd2="http://schemas.microsoft.com/office/spreadsheetml/2017/richdata2" ref="B4:L148">
    <sortCondition descending="1" ref="C3:C148"/>
  </sortState>
  <tableColumns count="11">
    <tableColumn id="1" xr3:uid="{00000000-0010-0000-0000-000001000000}" name="Réapprovisionnement" totalsRowLabel="Total" dataDxfId="20" totalsRowDxfId="21">
      <calculatedColumnFormula>IFERROR((Inventory_List_Table[[#This Row],[Quantité en stock]]&lt;=Inventory_List_Table[[#This Row],[Seuil de réapprovisionnement]])*(Inventory_List_Table[[#This Row],[Retiré ?]]="")*valSurlignée,0)</calculatedColumnFormula>
    </tableColumn>
    <tableColumn id="4" xr3:uid="{00000000-0010-0000-0000-000004000000}" name="Famille d'équipement" dataDxfId="18" totalsRowDxfId="19"/>
    <tableColumn id="2" xr3:uid="{00000000-0010-0000-0000-000002000000}" name="Référence de stock" dataDxfId="16" totalsRowDxfId="17"/>
    <tableColumn id="3" xr3:uid="{00000000-0010-0000-0000-000003000000}" name="Nom" dataDxfId="14" totalsRowDxfId="15"/>
    <tableColumn id="5" xr3:uid="{00000000-0010-0000-0000-000005000000}" name="Prix unitaire" dataDxfId="12" totalsRowDxfId="13"/>
    <tableColumn id="6" xr3:uid="{00000000-0010-0000-0000-000006000000}" name="Quantité en stock" dataDxfId="10" totalsRowDxfId="11"/>
    <tableColumn id="7" xr3:uid="{00000000-0010-0000-0000-000007000000}" name="Valeur de stock" dataDxfId="8" totalsRowDxfId="9">
      <calculatedColumnFormula>Inventory_List_Table[[#This Row],[Prix unitaire]]*Inventory_List_Table[[#This Row],[Quantité en stock]]</calculatedColumnFormula>
    </tableColumn>
    <tableColumn id="8" xr3:uid="{00000000-0010-0000-0000-000008000000}" name="Seuil de réapprovisionnement" dataDxfId="6" totalsRowDxfId="7"/>
    <tableColumn id="9" xr3:uid="{00000000-0010-0000-0000-000009000000}" name="Temps avant réapprovisionnement en jours" dataDxfId="4" totalsRowDxfId="5"/>
    <tableColumn id="10" xr3:uid="{00000000-0010-0000-0000-00000A000000}" name="Quantité à réapprovisionner" dataDxfId="2" totalsRowDxfId="3"/>
    <tableColumn id="11" xr3:uid="{00000000-0010-0000-0000-00000B000000}" name="Retiré ?" totalsRowFunction="count" dataDxfId="0" totalsRowDxfId="1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53"/>
  <sheetViews>
    <sheetView showGridLines="0" tabSelected="1" zoomScaleNormal="100" workbookViewId="0">
      <selection activeCell="C5" sqref="C5"/>
    </sheetView>
  </sheetViews>
  <sheetFormatPr defaultColWidth="8.77734375" defaultRowHeight="24" customHeight="1"/>
  <cols>
    <col min="1" max="1" width="1.77734375" style="4" customWidth="1"/>
    <col min="2" max="2" width="22.88671875" style="3" bestFit="1" customWidth="1"/>
    <col min="3" max="3" width="19.77734375" style="3" customWidth="1"/>
    <col min="4" max="4" width="12.77734375" style="6" customWidth="1"/>
    <col min="5" max="5" width="30.109375" style="19" bestFit="1" customWidth="1"/>
    <col min="6" max="6" width="12.21875" style="8" customWidth="1"/>
    <col min="7" max="7" width="11.21875" style="24" customWidth="1"/>
    <col min="8" max="8" width="11" style="8" customWidth="1"/>
    <col min="9" max="9" width="22.33203125" style="8" customWidth="1"/>
    <col min="10" max="10" width="20" style="8" customWidth="1"/>
    <col min="11" max="11" width="18.21875" style="8" customWidth="1"/>
    <col min="12" max="12" width="9.33203125" style="6" customWidth="1"/>
    <col min="13" max="13" width="16" style="4" customWidth="1"/>
    <col min="14" max="16384" width="8.77734375" style="4"/>
  </cols>
  <sheetData>
    <row r="1" spans="2:13" s="1" customFormat="1" ht="116.25" customHeight="1">
      <c r="B1" s="2"/>
      <c r="C1" s="2"/>
      <c r="D1" s="5"/>
      <c r="E1" s="17"/>
      <c r="G1" s="24"/>
      <c r="I1" s="7"/>
      <c r="J1" s="7"/>
      <c r="M1" s="1" t="s">
        <v>0</v>
      </c>
    </row>
    <row r="2" spans="2:13" ht="23.25" customHeight="1">
      <c r="D2" s="10"/>
      <c r="E2" s="18"/>
      <c r="F2" s="4"/>
      <c r="H2" s="4"/>
      <c r="I2" s="11"/>
      <c r="J2" s="11"/>
      <c r="K2" s="12" t="s">
        <v>1</v>
      </c>
      <c r="L2" s="13" t="s">
        <v>2</v>
      </c>
    </row>
    <row r="3" spans="2:13" s="3" customFormat="1" ht="50.1" customHeight="1">
      <c r="B3" s="9" t="s">
        <v>3</v>
      </c>
      <c r="C3" s="9" t="s">
        <v>4</v>
      </c>
      <c r="D3" s="9" t="s">
        <v>5</v>
      </c>
      <c r="E3" s="16" t="s">
        <v>6</v>
      </c>
      <c r="F3" s="9" t="s">
        <v>7</v>
      </c>
      <c r="G3" s="16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 spans="2:13" ht="24" customHeight="1">
      <c r="B4" s="3">
        <f>IFERROR((Inventory_List_Table[[#This Row],[Quantité en stock]]&lt;=Inventory_List_Table[[#This Row],[Seuil de réapprovisionnement]])*(Inventory_List_Table[[#This Row],[Retiré ?]]="")*valSurlignée,0)</f>
        <v>0</v>
      </c>
      <c r="C4" s="3" t="s">
        <v>14</v>
      </c>
      <c r="D4" s="15">
        <v>2591904</v>
      </c>
      <c r="E4" s="19" t="s">
        <v>15</v>
      </c>
      <c r="F4" s="14">
        <v>51.97</v>
      </c>
      <c r="G4" s="24">
        <v>2</v>
      </c>
      <c r="H4" s="14">
        <f>Inventory_List_Table[[#This Row],[Prix unitaire]]*Inventory_List_Table[[#This Row],[Quantité en stock]]</f>
        <v>103.94</v>
      </c>
      <c r="I4" s="8">
        <v>1</v>
      </c>
      <c r="J4" s="8">
        <v>2</v>
      </c>
      <c r="K4" s="8">
        <v>2</v>
      </c>
    </row>
    <row r="5" spans="2:13" ht="24" customHeight="1">
      <c r="B5" s="3">
        <f>IFERROR((Inventory_List_Table[[#This Row],[Quantité en stock]]&lt;=Inventory_List_Table[[#This Row],[Seuil de réapprovisionnement]])*(Inventory_List_Table[[#This Row],[Retiré ?]]="")*valSurlignée,0)</f>
        <v>0</v>
      </c>
      <c r="C5" s="3" t="s">
        <v>14</v>
      </c>
      <c r="D5" s="15">
        <v>2592811</v>
      </c>
      <c r="E5" s="19" t="s">
        <v>16</v>
      </c>
      <c r="F5" s="14">
        <v>80.75</v>
      </c>
      <c r="G5" s="24">
        <v>5</v>
      </c>
      <c r="H5" s="14">
        <f>Inventory_List_Table[[#This Row],[Prix unitaire]]*Inventory_List_Table[[#This Row],[Quantité en stock]]</f>
        <v>403.75</v>
      </c>
      <c r="I5" s="8">
        <v>2</v>
      </c>
      <c r="J5" s="8">
        <v>2</v>
      </c>
      <c r="K5" s="8">
        <v>5</v>
      </c>
    </row>
    <row r="6" spans="2:13" ht="24" customHeight="1">
      <c r="B6" s="3">
        <f>IFERROR((Inventory_List_Table[[#This Row],[Quantité en stock]]&lt;=Inventory_List_Table[[#This Row],[Seuil de réapprovisionnement]])*(Inventory_List_Table[[#This Row],[Retiré ?]]="")*valSurlignée,0)</f>
        <v>0</v>
      </c>
      <c r="C6" s="3" t="s">
        <v>14</v>
      </c>
      <c r="D6" s="6">
        <v>7142918</v>
      </c>
      <c r="E6" s="19" t="s">
        <v>17</v>
      </c>
      <c r="F6" s="14">
        <v>300</v>
      </c>
      <c r="G6" s="24">
        <v>1</v>
      </c>
      <c r="H6" s="14">
        <f>Inventory_List_Table[[#This Row],[Prix unitaire]]*Inventory_List_Table[[#This Row],[Quantité en stock]]</f>
        <v>300</v>
      </c>
      <c r="I6" s="8">
        <v>0</v>
      </c>
      <c r="J6" s="8">
        <v>2</v>
      </c>
      <c r="K6" s="8">
        <v>1</v>
      </c>
    </row>
    <row r="7" spans="2:13" ht="24" customHeight="1">
      <c r="B7" s="3">
        <f>IFERROR((Inventory_List_Table[[#This Row],[Quantité en stock]]&lt;=Inventory_List_Table[[#This Row],[Seuil de réapprovisionnement]])*(Inventory_List_Table[[#This Row],[Retiré ?]]="")*valSurlignée,0)</f>
        <v>1</v>
      </c>
      <c r="C7" s="20" t="s">
        <v>18</v>
      </c>
      <c r="D7" s="6">
        <v>7127367</v>
      </c>
      <c r="E7" s="19" t="s">
        <v>19</v>
      </c>
      <c r="F7" s="14">
        <v>19</v>
      </c>
      <c r="G7" s="24">
        <v>0</v>
      </c>
      <c r="H7" s="14">
        <f>Inventory_List_Table[[#This Row],[Prix unitaire]]*Inventory_List_Table[[#This Row],[Quantité en stock]]</f>
        <v>0</v>
      </c>
      <c r="I7" s="8">
        <v>0</v>
      </c>
      <c r="J7" s="8">
        <v>2</v>
      </c>
      <c r="K7" s="8">
        <v>0</v>
      </c>
    </row>
    <row r="8" spans="2:13" ht="24" customHeight="1">
      <c r="B8" s="3">
        <f>IFERROR((Inventory_List_Table[[#This Row],[Quantité en stock]]&lt;=Inventory_List_Table[[#This Row],[Seuil de réapprovisionnement]])*(Inventory_List_Table[[#This Row],[Retiré ?]]="")*valSurlignée,0)</f>
        <v>1</v>
      </c>
      <c r="C8" s="20" t="s">
        <v>18</v>
      </c>
      <c r="D8" s="6">
        <v>7129599</v>
      </c>
      <c r="E8" s="19" t="s">
        <v>20</v>
      </c>
      <c r="F8" s="14">
        <v>75</v>
      </c>
      <c r="G8" s="24">
        <v>8</v>
      </c>
      <c r="H8" s="14">
        <f>Inventory_List_Table[[#This Row],[Prix unitaire]]*Inventory_List_Table[[#This Row],[Quantité en stock]]</f>
        <v>600</v>
      </c>
      <c r="I8" s="8">
        <v>10</v>
      </c>
      <c r="J8" s="8">
        <v>2</v>
      </c>
      <c r="K8" s="8">
        <v>50</v>
      </c>
    </row>
    <row r="9" spans="2:13" ht="24" customHeight="1">
      <c r="B9" s="20">
        <f>IFERROR((Inventory_List_Table[[#This Row],[Quantité en stock]]&lt;=Inventory_List_Table[[#This Row],[Seuil de réapprovisionnement]])*(Inventory_List_Table[[#This Row],[Retiré ?]]="")*valSurlignée,0)</f>
        <v>0</v>
      </c>
      <c r="C9" s="20" t="s">
        <v>18</v>
      </c>
      <c r="D9" s="6" t="s">
        <v>21</v>
      </c>
      <c r="E9" s="19" t="s">
        <v>22</v>
      </c>
      <c r="F9" s="22">
        <v>93</v>
      </c>
      <c r="G9" s="24">
        <v>12</v>
      </c>
      <c r="H9" s="22">
        <f>Inventory_List_Table[[#This Row],[Prix unitaire]]*Inventory_List_Table[[#This Row],[Quantité en stock]]</f>
        <v>1116</v>
      </c>
      <c r="I9" s="23">
        <v>10</v>
      </c>
      <c r="J9" s="23">
        <v>2</v>
      </c>
      <c r="K9" s="23"/>
      <c r="L9" s="21"/>
    </row>
    <row r="10" spans="2:13" ht="24" customHeight="1">
      <c r="B10" s="20">
        <f>IFERROR((Inventory_List_Table[[#This Row],[Quantité en stock]]&lt;=Inventory_List_Table[[#This Row],[Seuil de réapprovisionnement]])*(Inventory_List_Table[[#This Row],[Retiré ?]]="")*valSurlignée,0)</f>
        <v>0</v>
      </c>
      <c r="C10" s="20" t="s">
        <v>18</v>
      </c>
      <c r="D10" s="6" t="s">
        <v>21</v>
      </c>
      <c r="E10" s="19" t="s">
        <v>23</v>
      </c>
      <c r="F10" s="22"/>
      <c r="G10" s="24">
        <v>5</v>
      </c>
      <c r="H10" s="22">
        <f>Inventory_List_Table[[#This Row],[Prix unitaire]]*Inventory_List_Table[[#This Row],[Quantité en stock]]</f>
        <v>0</v>
      </c>
      <c r="I10" s="23">
        <v>0</v>
      </c>
      <c r="J10" s="23">
        <v>0</v>
      </c>
      <c r="K10" s="23">
        <v>0</v>
      </c>
      <c r="L10" s="21"/>
    </row>
    <row r="11" spans="2:13" ht="24" customHeight="1">
      <c r="B11" s="20">
        <f>IFERROR((Inventory_List_Table[[#This Row],[Quantité en stock]]&lt;=Inventory_List_Table[[#This Row],[Seuil de réapprovisionnement]])*(Inventory_List_Table[[#This Row],[Retiré ?]]="")*valSurlignée,0)</f>
        <v>0</v>
      </c>
      <c r="C11" s="20" t="s">
        <v>24</v>
      </c>
      <c r="D11" s="21">
        <v>7200997</v>
      </c>
      <c r="E11" s="19" t="s">
        <v>25</v>
      </c>
      <c r="F11" s="22">
        <v>700</v>
      </c>
      <c r="G11" s="24">
        <v>1</v>
      </c>
      <c r="H11" s="22">
        <f>Inventory_List_Table[[#This Row],[Prix unitaire]]*Inventory_List_Table[[#This Row],[Quantité en stock]]</f>
        <v>700</v>
      </c>
      <c r="I11" s="23">
        <v>0</v>
      </c>
      <c r="J11" s="23">
        <v>0</v>
      </c>
      <c r="K11" s="23">
        <v>0</v>
      </c>
      <c r="L11" s="21"/>
    </row>
    <row r="12" spans="2:13" ht="24" customHeight="1">
      <c r="B12" s="3">
        <f>IFERROR((Inventory_List_Table[[#This Row],[Quantité en stock]]&lt;=Inventory_List_Table[[#This Row],[Seuil de réapprovisionnement]])*(Inventory_List_Table[[#This Row],[Retiré ?]]="")*valSurlignée,0)</f>
        <v>1</v>
      </c>
      <c r="C12" s="3" t="s">
        <v>26</v>
      </c>
      <c r="D12" s="6" t="s">
        <v>21</v>
      </c>
      <c r="E12" s="19" t="s">
        <v>27</v>
      </c>
      <c r="F12" s="14">
        <v>1510</v>
      </c>
      <c r="G12" s="24">
        <v>1</v>
      </c>
      <c r="H12" s="14">
        <f>Inventory_List_Table[[#This Row],[Prix unitaire]]*Inventory_List_Table[[#This Row],[Quantité en stock]]</f>
        <v>1510</v>
      </c>
      <c r="I12" s="8">
        <v>1</v>
      </c>
      <c r="J12" s="8">
        <v>2</v>
      </c>
      <c r="K12" s="8">
        <v>0</v>
      </c>
    </row>
    <row r="13" spans="2:13" ht="24" customHeight="1">
      <c r="B13" s="3">
        <f>IFERROR((Inventory_List_Table[[#This Row],[Quantité en stock]]&lt;=Inventory_List_Table[[#This Row],[Seuil de réapprovisionnement]])*(Inventory_List_Table[[#This Row],[Retiré ?]]="")*valSurlignée,0)</f>
        <v>1</v>
      </c>
      <c r="C13" s="3" t="s">
        <v>26</v>
      </c>
      <c r="D13" s="6" t="s">
        <v>21</v>
      </c>
      <c r="E13" s="19" t="s">
        <v>28</v>
      </c>
      <c r="F13" s="14">
        <v>564</v>
      </c>
      <c r="G13" s="24">
        <v>1</v>
      </c>
      <c r="H13" s="14">
        <f>Inventory_List_Table[[#This Row],[Prix unitaire]]*Inventory_List_Table[[#This Row],[Quantité en stock]]</f>
        <v>564</v>
      </c>
      <c r="I13" s="8">
        <v>1</v>
      </c>
      <c r="J13" s="8">
        <v>2</v>
      </c>
      <c r="K13" s="8">
        <v>0</v>
      </c>
    </row>
    <row r="14" spans="2:13" ht="24" customHeight="1">
      <c r="B14" s="3">
        <f>IFERROR((Inventory_List_Table[[#This Row],[Quantité en stock]]&lt;=Inventory_List_Table[[#This Row],[Seuil de réapprovisionnement]])*(Inventory_List_Table[[#This Row],[Retiré ?]]="")*valSurlignée,0)</f>
        <v>0</v>
      </c>
      <c r="C14" s="3" t="s">
        <v>26</v>
      </c>
      <c r="D14" s="6" t="s">
        <v>21</v>
      </c>
      <c r="E14" s="19" t="s">
        <v>29</v>
      </c>
      <c r="F14" s="14">
        <v>80</v>
      </c>
      <c r="G14" s="24">
        <v>2</v>
      </c>
      <c r="H14" s="14">
        <f>Inventory_List_Table[[#This Row],[Prix unitaire]]*Inventory_List_Table[[#This Row],[Quantité en stock]]</f>
        <v>160</v>
      </c>
      <c r="I14" s="8">
        <v>1</v>
      </c>
      <c r="J14" s="8">
        <v>2</v>
      </c>
      <c r="K14" s="8">
        <v>0</v>
      </c>
    </row>
    <row r="15" spans="2:13" ht="24" customHeight="1">
      <c r="B15" s="3">
        <f>IFERROR((Inventory_List_Table[[#This Row],[Quantité en stock]]&lt;=Inventory_List_Table[[#This Row],[Seuil de réapprovisionnement]])*(Inventory_List_Table[[#This Row],[Retiré ?]]="")*valSurlignée,0)</f>
        <v>0</v>
      </c>
      <c r="C15" s="3" t="s">
        <v>26</v>
      </c>
      <c r="D15" s="6" t="s">
        <v>21</v>
      </c>
      <c r="E15" s="19" t="s">
        <v>30</v>
      </c>
      <c r="F15" s="14">
        <v>59</v>
      </c>
      <c r="G15" s="24">
        <v>6</v>
      </c>
      <c r="H15" s="14">
        <f>Inventory_List_Table[[#This Row],[Prix unitaire]]*Inventory_List_Table[[#This Row],[Quantité en stock]]</f>
        <v>354</v>
      </c>
      <c r="I15" s="8">
        <v>2</v>
      </c>
      <c r="J15" s="8">
        <v>2</v>
      </c>
      <c r="K15" s="8">
        <v>0</v>
      </c>
    </row>
    <row r="16" spans="2:13" ht="24" customHeight="1">
      <c r="B16" s="20">
        <f>IFERROR((Inventory_List_Table[[#This Row],[Quantité en stock]]&lt;=Inventory_List_Table[[#This Row],[Seuil de réapprovisionnement]])*(Inventory_List_Table[[#This Row],[Retiré ?]]="")*valSurlignée,0)</f>
        <v>1</v>
      </c>
      <c r="C16" s="3" t="s">
        <v>26</v>
      </c>
      <c r="D16" s="21">
        <v>2769537</v>
      </c>
      <c r="E16" s="19" t="s">
        <v>31</v>
      </c>
      <c r="F16" s="22">
        <v>228</v>
      </c>
      <c r="G16" s="24">
        <v>1</v>
      </c>
      <c r="H16" s="22">
        <f>Inventory_List_Table[[#This Row],[Prix unitaire]]*Inventory_List_Table[[#This Row],[Quantité en stock]]</f>
        <v>228</v>
      </c>
      <c r="I16" s="23">
        <v>2</v>
      </c>
      <c r="J16" s="23"/>
      <c r="K16" s="23">
        <v>0</v>
      </c>
      <c r="L16" s="21"/>
    </row>
    <row r="17" spans="2:12" ht="24" customHeight="1">
      <c r="B17" s="3">
        <f>IFERROR((Inventory_List_Table[[#This Row],[Quantité en stock]]&lt;=Inventory_List_Table[[#This Row],[Seuil de réapprovisionnement]])*(Inventory_List_Table[[#This Row],[Retiré ?]]="")*valSurlignée,0)</f>
        <v>0</v>
      </c>
      <c r="C17" s="3" t="s">
        <v>26</v>
      </c>
      <c r="D17" s="6" t="s">
        <v>21</v>
      </c>
      <c r="E17" s="19" t="s">
        <v>32</v>
      </c>
      <c r="F17" s="14">
        <v>50</v>
      </c>
      <c r="G17" s="24">
        <v>4</v>
      </c>
      <c r="H17" s="14">
        <f>Inventory_List_Table[[#This Row],[Prix unitaire]]*Inventory_List_Table[[#This Row],[Quantité en stock]]</f>
        <v>200</v>
      </c>
      <c r="I17" s="8">
        <v>2</v>
      </c>
      <c r="J17" s="8">
        <v>8</v>
      </c>
      <c r="K17" s="8">
        <v>0</v>
      </c>
    </row>
    <row r="18" spans="2:12" ht="24" customHeight="1">
      <c r="B18" s="3">
        <f>IFERROR((Inventory_List_Table[[#This Row],[Quantité en stock]]&lt;=Inventory_List_Table[[#This Row],[Seuil de réapprovisionnement]])*(Inventory_List_Table[[#This Row],[Retiré ?]]="")*valSurlignée,0)</f>
        <v>0</v>
      </c>
      <c r="C18" s="3" t="s">
        <v>26</v>
      </c>
      <c r="D18" s="6" t="s">
        <v>21</v>
      </c>
      <c r="E18" s="19" t="s">
        <v>33</v>
      </c>
      <c r="F18" s="14">
        <v>59</v>
      </c>
      <c r="G18" s="24">
        <v>2</v>
      </c>
      <c r="H18" s="14">
        <f>Inventory_List_Table[[#This Row],[Prix unitaire]]*Inventory_List_Table[[#This Row],[Quantité en stock]]</f>
        <v>118</v>
      </c>
      <c r="I18" s="8">
        <v>1</v>
      </c>
      <c r="J18" s="8">
        <v>1</v>
      </c>
      <c r="K18" s="8">
        <v>0</v>
      </c>
    </row>
    <row r="19" spans="2:12" ht="24" customHeight="1">
      <c r="B19" s="3">
        <f>IFERROR((Inventory_List_Table[[#This Row],[Quantité en stock]]&lt;=Inventory_List_Table[[#This Row],[Seuil de réapprovisionnement]])*(Inventory_List_Table[[#This Row],[Retiré ?]]="")*valSurlignée,0)</f>
        <v>0</v>
      </c>
      <c r="C19" s="3" t="s">
        <v>26</v>
      </c>
      <c r="D19" s="6" t="s">
        <v>21</v>
      </c>
      <c r="E19" s="19" t="s">
        <v>34</v>
      </c>
      <c r="F19" s="14">
        <v>18</v>
      </c>
      <c r="G19" s="24">
        <v>7</v>
      </c>
      <c r="H19" s="14">
        <f>Inventory_List_Table[[#This Row],[Prix unitaire]]*Inventory_List_Table[[#This Row],[Quantité en stock]]</f>
        <v>126</v>
      </c>
      <c r="I19" s="8">
        <v>2</v>
      </c>
      <c r="J19" s="8">
        <v>12</v>
      </c>
      <c r="K19" s="8">
        <v>0</v>
      </c>
    </row>
    <row r="20" spans="2:12" ht="24" customHeight="1">
      <c r="B20" s="3">
        <f>IFERROR((Inventory_List_Table[[#This Row],[Quantité en stock]]&lt;=Inventory_List_Table[[#This Row],[Seuil de réapprovisionnement]])*(Inventory_List_Table[[#This Row],[Retiré ?]]="")*valSurlignée,0)</f>
        <v>0</v>
      </c>
      <c r="C20" s="3" t="s">
        <v>26</v>
      </c>
      <c r="D20" s="6" t="s">
        <v>21</v>
      </c>
      <c r="E20" s="19" t="s">
        <v>35</v>
      </c>
      <c r="F20" s="14">
        <v>26</v>
      </c>
      <c r="G20" s="24">
        <v>2</v>
      </c>
      <c r="H20" s="14">
        <f>Inventory_List_Table[[#This Row],[Prix unitaire]]*Inventory_List_Table[[#This Row],[Quantité en stock]]</f>
        <v>52</v>
      </c>
      <c r="I20" s="8">
        <v>1</v>
      </c>
      <c r="J20" s="8">
        <v>9</v>
      </c>
      <c r="K20" s="8">
        <v>0</v>
      </c>
    </row>
    <row r="21" spans="2:12" ht="24" customHeight="1">
      <c r="B21" s="20">
        <f>IFERROR((Inventory_List_Table[[#This Row],[Quantité en stock]]&lt;=Inventory_List_Table[[#This Row],[Seuil de réapprovisionnement]])*(Inventory_List_Table[[#This Row],[Retiré ?]]="")*valSurlignée,0)</f>
        <v>0</v>
      </c>
      <c r="C21" s="3" t="s">
        <v>26</v>
      </c>
      <c r="D21" s="6" t="s">
        <v>21</v>
      </c>
      <c r="E21" s="19" t="s">
        <v>36</v>
      </c>
      <c r="F21" s="22"/>
      <c r="G21" s="24">
        <v>3</v>
      </c>
      <c r="H21" s="22">
        <f>Inventory_List_Table[[#This Row],[Prix unitaire]]*Inventory_List_Table[[#This Row],[Quantité en stock]]</f>
        <v>0</v>
      </c>
      <c r="I21" s="23">
        <v>2</v>
      </c>
      <c r="J21" s="23">
        <v>2</v>
      </c>
      <c r="K21" s="23">
        <v>2</v>
      </c>
      <c r="L21" s="21"/>
    </row>
    <row r="22" spans="2:12" ht="24" customHeight="1">
      <c r="B22" s="20">
        <f>IFERROR((Inventory_List_Table[[#This Row],[Quantité en stock]]&lt;=Inventory_List_Table[[#This Row],[Seuil de réapprovisionnement]])*(Inventory_List_Table[[#This Row],[Retiré ?]]="")*valSurlignée,0)</f>
        <v>0</v>
      </c>
      <c r="C22" s="3" t="s">
        <v>26</v>
      </c>
      <c r="D22" s="6" t="s">
        <v>21</v>
      </c>
      <c r="E22" s="19" t="s">
        <v>37</v>
      </c>
      <c r="F22" s="22"/>
      <c r="G22" s="24">
        <v>8</v>
      </c>
      <c r="H22" s="22">
        <f>Inventory_List_Table[[#This Row],[Prix unitaire]]*Inventory_List_Table[[#This Row],[Quantité en stock]]</f>
        <v>0</v>
      </c>
      <c r="I22" s="23">
        <v>2</v>
      </c>
      <c r="J22" s="23">
        <v>2</v>
      </c>
      <c r="K22" s="23">
        <v>2</v>
      </c>
      <c r="L22" s="21"/>
    </row>
    <row r="23" spans="2:12" ht="24" customHeight="1">
      <c r="B23" s="3">
        <f>IFERROR((Inventory_List_Table[[#This Row],[Quantité en stock]]&lt;=Inventory_List_Table[[#This Row],[Seuil de réapprovisionnement]])*(Inventory_List_Table[[#This Row],[Retiré ?]]="")*valSurlignée,0)</f>
        <v>0</v>
      </c>
      <c r="C23" s="3" t="s">
        <v>38</v>
      </c>
      <c r="D23" s="6" t="s">
        <v>21</v>
      </c>
      <c r="E23" s="19" t="s">
        <v>39</v>
      </c>
      <c r="F23" s="14">
        <v>42</v>
      </c>
      <c r="G23" s="24">
        <f>6+2</f>
        <v>8</v>
      </c>
      <c r="H23" s="14">
        <f>Inventory_List_Table[[#This Row],[Prix unitaire]]*Inventory_List_Table[[#This Row],[Quantité en stock]]</f>
        <v>336</v>
      </c>
      <c r="I23" s="8">
        <v>2</v>
      </c>
      <c r="J23" s="8">
        <v>2</v>
      </c>
      <c r="K23" s="8">
        <v>0</v>
      </c>
    </row>
    <row r="24" spans="2:12" ht="24" customHeight="1">
      <c r="B24" s="3">
        <f>IFERROR((Inventory_List_Table[[#This Row],[Quantité en stock]]&lt;=Inventory_List_Table[[#This Row],[Seuil de réapprovisionnement]])*(Inventory_List_Table[[#This Row],[Retiré ?]]="")*valSurlignée,0)</f>
        <v>0</v>
      </c>
      <c r="C24" s="3" t="s">
        <v>38</v>
      </c>
      <c r="D24" s="6" t="s">
        <v>21</v>
      </c>
      <c r="E24" s="19" t="s">
        <v>40</v>
      </c>
      <c r="F24" s="14">
        <v>32</v>
      </c>
      <c r="G24" s="24">
        <v>3</v>
      </c>
      <c r="H24" s="14">
        <f>Inventory_List_Table[[#This Row],[Prix unitaire]]*Inventory_List_Table[[#This Row],[Quantité en stock]]</f>
        <v>96</v>
      </c>
      <c r="I24" s="8">
        <v>2</v>
      </c>
      <c r="J24" s="8">
        <v>15</v>
      </c>
      <c r="K24" s="8">
        <v>0</v>
      </c>
    </row>
    <row r="25" spans="2:12" ht="24" customHeight="1">
      <c r="B25" s="3">
        <f>IFERROR((Inventory_List_Table[[#This Row],[Quantité en stock]]&lt;=Inventory_List_Table[[#This Row],[Seuil de réapprovisionnement]])*(Inventory_List_Table[[#This Row],[Retiré ?]]="")*valSurlignée,0)</f>
        <v>0</v>
      </c>
      <c r="C25" s="3" t="s">
        <v>41</v>
      </c>
      <c r="D25" s="6" t="s">
        <v>21</v>
      </c>
      <c r="E25" s="19" t="s">
        <v>42</v>
      </c>
      <c r="F25" s="14">
        <v>80</v>
      </c>
      <c r="G25" s="24">
        <v>2</v>
      </c>
      <c r="H25" s="14">
        <f>Inventory_List_Table[[#This Row],[Prix unitaire]]*Inventory_List_Table[[#This Row],[Quantité en stock]]</f>
        <v>160</v>
      </c>
      <c r="I25" s="8">
        <v>0</v>
      </c>
      <c r="J25" s="8">
        <v>3</v>
      </c>
      <c r="K25" s="8">
        <v>0</v>
      </c>
    </row>
    <row r="26" spans="2:12" ht="24" customHeight="1">
      <c r="B26" s="3">
        <f>IFERROR((Inventory_List_Table[[#This Row],[Quantité en stock]]&lt;=Inventory_List_Table[[#This Row],[Seuil de réapprovisionnement]])*(Inventory_List_Table[[#This Row],[Retiré ?]]="")*valSurlignée,0)</f>
        <v>1</v>
      </c>
      <c r="C26" s="3" t="s">
        <v>41</v>
      </c>
      <c r="D26" s="6" t="s">
        <v>21</v>
      </c>
      <c r="E26" s="19" t="s">
        <v>43</v>
      </c>
      <c r="F26" s="14">
        <v>50</v>
      </c>
      <c r="G26" s="24">
        <v>5</v>
      </c>
      <c r="H26" s="14">
        <f>Inventory_List_Table[[#This Row],[Prix unitaire]]*Inventory_List_Table[[#This Row],[Quantité en stock]]</f>
        <v>250</v>
      </c>
      <c r="I26" s="8">
        <v>10</v>
      </c>
      <c r="J26" s="8">
        <v>12</v>
      </c>
      <c r="K26" s="8">
        <v>20</v>
      </c>
    </row>
    <row r="27" spans="2:12" ht="24" customHeight="1">
      <c r="B27" s="3">
        <f>IFERROR((Inventory_List_Table[[#This Row],[Quantité en stock]]&lt;=Inventory_List_Table[[#This Row],[Seuil de réapprovisionnement]])*(Inventory_List_Table[[#This Row],[Retiré ?]]="")*valSurlignée,0)</f>
        <v>1</v>
      </c>
      <c r="C27" s="3" t="s">
        <v>41</v>
      </c>
      <c r="D27" s="6" t="s">
        <v>21</v>
      </c>
      <c r="E27" s="19" t="s">
        <v>44</v>
      </c>
      <c r="F27" s="14">
        <v>50</v>
      </c>
      <c r="G27" s="24">
        <v>2</v>
      </c>
      <c r="H27" s="14">
        <f>Inventory_List_Table[[#This Row],[Prix unitaire]]*Inventory_List_Table[[#This Row],[Quantité en stock]]</f>
        <v>100</v>
      </c>
      <c r="I27" s="8">
        <v>2</v>
      </c>
      <c r="J27" s="8">
        <v>13</v>
      </c>
      <c r="K27" s="8">
        <v>5</v>
      </c>
    </row>
    <row r="28" spans="2:12" ht="24" customHeight="1">
      <c r="B28" s="3">
        <f>IFERROR((Inventory_List_Table[[#This Row],[Quantité en stock]]&lt;=Inventory_List_Table[[#This Row],[Seuil de réapprovisionnement]])*(Inventory_List_Table[[#This Row],[Retiré ?]]="")*valSurlignée,0)</f>
        <v>0</v>
      </c>
      <c r="C28" s="3" t="s">
        <v>41</v>
      </c>
      <c r="D28" s="6" t="s">
        <v>21</v>
      </c>
      <c r="E28" s="19" t="s">
        <v>45</v>
      </c>
      <c r="F28" s="14">
        <v>30</v>
      </c>
      <c r="G28" s="24">
        <v>2</v>
      </c>
      <c r="H28" s="14">
        <f>Inventory_List_Table[[#This Row],[Prix unitaire]]*Inventory_List_Table[[#This Row],[Quantité en stock]]</f>
        <v>60</v>
      </c>
      <c r="I28" s="8">
        <v>10</v>
      </c>
      <c r="J28" s="8">
        <v>12</v>
      </c>
      <c r="K28" s="8">
        <v>0</v>
      </c>
      <c r="L28" s="6" t="s">
        <v>2</v>
      </c>
    </row>
    <row r="29" spans="2:12" ht="24" customHeight="1">
      <c r="B29" s="20">
        <f>IFERROR((Inventory_List_Table[[#This Row],[Quantité en stock]]&lt;=Inventory_List_Table[[#This Row],[Seuil de réapprovisionnement]])*(Inventory_List_Table[[#This Row],[Retiré ?]]="")*valSurlignée,0)</f>
        <v>0</v>
      </c>
      <c r="C29" s="3" t="s">
        <v>41</v>
      </c>
      <c r="D29" s="6" t="s">
        <v>21</v>
      </c>
      <c r="E29" s="19" t="s">
        <v>46</v>
      </c>
      <c r="F29" s="22"/>
      <c r="G29" s="24">
        <v>1</v>
      </c>
      <c r="H29" s="22">
        <f>Inventory_List_Table[[#This Row],[Prix unitaire]]*Inventory_List_Table[[#This Row],[Quantité en stock]]</f>
        <v>0</v>
      </c>
      <c r="I29" s="23">
        <v>0</v>
      </c>
      <c r="J29" s="23">
        <v>0</v>
      </c>
      <c r="K29" s="23">
        <v>0</v>
      </c>
      <c r="L29" s="21"/>
    </row>
    <row r="30" spans="2:12" ht="24" customHeight="1">
      <c r="B30" s="20">
        <f>IFERROR((Inventory_List_Table[[#This Row],[Quantité en stock]]&lt;=Inventory_List_Table[[#This Row],[Seuil de réapprovisionnement]])*(Inventory_List_Table[[#This Row],[Retiré ?]]="")*valSurlignée,0)</f>
        <v>1</v>
      </c>
      <c r="C30" s="3" t="s">
        <v>41</v>
      </c>
      <c r="D30" s="6" t="s">
        <v>21</v>
      </c>
      <c r="E30" s="19" t="s">
        <v>47</v>
      </c>
      <c r="F30" s="22"/>
      <c r="G30" s="24">
        <v>0</v>
      </c>
      <c r="H30" s="22">
        <f>Inventory_List_Table[[#This Row],[Prix unitaire]]*Inventory_List_Table[[#This Row],[Quantité en stock]]</f>
        <v>0</v>
      </c>
      <c r="I30" s="23">
        <v>1</v>
      </c>
      <c r="J30" s="23"/>
      <c r="K30" s="23">
        <v>4</v>
      </c>
      <c r="L30" s="21"/>
    </row>
    <row r="31" spans="2:12" ht="24" customHeight="1">
      <c r="B31" s="20">
        <f>IFERROR((Inventory_List_Table[[#This Row],[Quantité en stock]]&lt;=Inventory_List_Table[[#This Row],[Seuil de réapprovisionnement]])*(Inventory_List_Table[[#This Row],[Retiré ?]]="")*valSurlignée,0)</f>
        <v>1</v>
      </c>
      <c r="C31" s="3" t="s">
        <v>41</v>
      </c>
      <c r="D31" s="6" t="s">
        <v>21</v>
      </c>
      <c r="E31" s="19" t="s">
        <v>48</v>
      </c>
      <c r="F31" s="22"/>
      <c r="G31" s="24">
        <v>0</v>
      </c>
      <c r="H31" s="22">
        <f>Inventory_List_Table[[#This Row],[Prix unitaire]]*Inventory_List_Table[[#This Row],[Quantité en stock]]</f>
        <v>0</v>
      </c>
      <c r="I31" s="23">
        <v>1</v>
      </c>
      <c r="J31" s="23">
        <v>0</v>
      </c>
      <c r="K31" s="23">
        <v>5</v>
      </c>
      <c r="L31" s="21"/>
    </row>
    <row r="32" spans="2:12" ht="24" customHeight="1">
      <c r="B32" s="20">
        <f>IFERROR((Inventory_List_Table[[#This Row],[Quantité en stock]]&lt;=Inventory_List_Table[[#This Row],[Seuil de réapprovisionnement]])*(Inventory_List_Table[[#This Row],[Retiré ?]]="")*valSurlignée,0)</f>
        <v>0</v>
      </c>
      <c r="C32" s="3" t="s">
        <v>41</v>
      </c>
      <c r="D32" s="6" t="s">
        <v>21</v>
      </c>
      <c r="E32" s="19" t="s">
        <v>49</v>
      </c>
      <c r="F32" s="22"/>
      <c r="G32" s="24">
        <v>10</v>
      </c>
      <c r="H32" s="22">
        <f>Inventory_List_Table[[#This Row],[Prix unitaire]]*Inventory_List_Table[[#This Row],[Quantité en stock]]</f>
        <v>0</v>
      </c>
      <c r="I32" s="23">
        <v>5</v>
      </c>
      <c r="J32" s="23">
        <v>0</v>
      </c>
      <c r="K32" s="23">
        <v>10</v>
      </c>
      <c r="L32" s="21"/>
    </row>
    <row r="33" spans="2:12" ht="24" customHeight="1">
      <c r="B33" s="3">
        <f>IFERROR((Inventory_List_Table[[#This Row],[Quantité en stock]]&lt;=Inventory_List_Table[[#This Row],[Seuil de réapprovisionnement]])*(Inventory_List_Table[[#This Row],[Retiré ?]]="")*valSurlignée,0)</f>
        <v>0</v>
      </c>
      <c r="C33" s="3" t="s">
        <v>50</v>
      </c>
      <c r="D33" s="6" t="s">
        <v>21</v>
      </c>
      <c r="E33" s="19" t="s">
        <v>51</v>
      </c>
      <c r="F33" s="14">
        <v>16</v>
      </c>
      <c r="G33" s="24">
        <v>1</v>
      </c>
      <c r="H33" s="14">
        <f>Inventory_List_Table[[#This Row],[Prix unitaire]]*Inventory_List_Table[[#This Row],[Quantité en stock]]</f>
        <v>16</v>
      </c>
      <c r="I33" s="8">
        <v>0</v>
      </c>
      <c r="J33" s="8">
        <v>14</v>
      </c>
      <c r="K33" s="8">
        <v>0</v>
      </c>
    </row>
    <row r="34" spans="2:12" ht="24" customHeight="1">
      <c r="B34" s="3">
        <f>IFERROR((Inventory_List_Table[[#This Row],[Quantité en stock]]&lt;=Inventory_List_Table[[#This Row],[Seuil de réapprovisionnement]])*(Inventory_List_Table[[#This Row],[Retiré ?]]="")*valSurlignée,0)</f>
        <v>0</v>
      </c>
      <c r="C34" s="3" t="s">
        <v>50</v>
      </c>
      <c r="D34" s="6" t="s">
        <v>21</v>
      </c>
      <c r="E34" s="19" t="s">
        <v>52</v>
      </c>
      <c r="F34" s="14">
        <v>19</v>
      </c>
      <c r="G34" s="24">
        <v>2</v>
      </c>
      <c r="H34" s="14">
        <f>Inventory_List_Table[[#This Row],[Prix unitaire]]*Inventory_List_Table[[#This Row],[Quantité en stock]]</f>
        <v>38</v>
      </c>
      <c r="I34" s="8">
        <v>0</v>
      </c>
      <c r="J34" s="8">
        <v>11</v>
      </c>
      <c r="K34" s="8">
        <v>0</v>
      </c>
    </row>
    <row r="35" spans="2:12" ht="24" customHeight="1">
      <c r="B35" s="3">
        <f>IFERROR((Inventory_List_Table[[#This Row],[Quantité en stock]]&lt;=Inventory_List_Table[[#This Row],[Seuil de réapprovisionnement]])*(Inventory_List_Table[[#This Row],[Retiré ?]]="")*valSurlignée,0)</f>
        <v>0</v>
      </c>
      <c r="C35" s="3" t="s">
        <v>53</v>
      </c>
      <c r="D35" s="6" t="s">
        <v>21</v>
      </c>
      <c r="E35" s="19" t="s">
        <v>54</v>
      </c>
      <c r="F35" s="14">
        <v>250</v>
      </c>
      <c r="G35" s="24">
        <v>1</v>
      </c>
      <c r="H35" s="14">
        <f>Inventory_List_Table[[#This Row],[Prix unitaire]]*Inventory_List_Table[[#This Row],[Quantité en stock]]</f>
        <v>250</v>
      </c>
      <c r="I35" s="8">
        <v>0</v>
      </c>
      <c r="J35" s="8">
        <v>15</v>
      </c>
      <c r="K35" s="8">
        <v>0</v>
      </c>
    </row>
    <row r="36" spans="2:12" ht="24" customHeight="1">
      <c r="B36" s="20">
        <f>IFERROR((Inventory_List_Table[[#This Row],[Quantité en stock]]&lt;=Inventory_List_Table[[#This Row],[Seuil de réapprovisionnement]])*(Inventory_List_Table[[#This Row],[Retiré ?]]="")*valSurlignée,0)</f>
        <v>0</v>
      </c>
      <c r="C36" s="3" t="s">
        <v>53</v>
      </c>
      <c r="D36" s="6">
        <v>7192569</v>
      </c>
      <c r="E36" s="19" t="s">
        <v>55</v>
      </c>
      <c r="F36" s="22">
        <v>110</v>
      </c>
      <c r="G36" s="24">
        <v>5</v>
      </c>
      <c r="H36" s="22">
        <f>Inventory_List_Table[[#This Row],[Prix unitaire]]*Inventory_List_Table[[#This Row],[Quantité en stock]]</f>
        <v>550</v>
      </c>
      <c r="I36" s="23">
        <v>3</v>
      </c>
      <c r="J36" s="23">
        <v>0</v>
      </c>
      <c r="K36" s="23">
        <v>10</v>
      </c>
      <c r="L36" s="21"/>
    </row>
    <row r="37" spans="2:12" ht="24" customHeight="1">
      <c r="B37" s="3">
        <f>IFERROR((Inventory_List_Table[[#This Row],[Quantité en stock]]&lt;=Inventory_List_Table[[#This Row],[Seuil de réapprovisionnement]])*(Inventory_List_Table[[#This Row],[Retiré ?]]="")*valSurlignée,0)</f>
        <v>0</v>
      </c>
      <c r="C37" s="3" t="s">
        <v>53</v>
      </c>
      <c r="D37" s="6" t="s">
        <v>21</v>
      </c>
      <c r="E37" s="19" t="s">
        <v>56</v>
      </c>
      <c r="F37" s="14">
        <v>100</v>
      </c>
      <c r="G37" s="24">
        <v>2</v>
      </c>
      <c r="H37" s="14">
        <f>Inventory_List_Table[[#This Row],[Prix unitaire]]*Inventory_List_Table[[#This Row],[Quantité en stock]]</f>
        <v>200</v>
      </c>
      <c r="I37" s="8">
        <v>0</v>
      </c>
      <c r="J37" s="8">
        <v>0</v>
      </c>
      <c r="K37" s="8">
        <v>0</v>
      </c>
    </row>
    <row r="38" spans="2:12" ht="24" customHeight="1">
      <c r="B38" s="3">
        <f>IFERROR((Inventory_List_Table[[#This Row],[Quantité en stock]]&lt;=Inventory_List_Table[[#This Row],[Seuil de réapprovisionnement]])*(Inventory_List_Table[[#This Row],[Retiré ?]]="")*valSurlignée,0)</f>
        <v>0</v>
      </c>
      <c r="C38" s="3" t="s">
        <v>53</v>
      </c>
      <c r="D38" s="6" t="s">
        <v>21</v>
      </c>
      <c r="E38" s="19" t="s">
        <v>57</v>
      </c>
      <c r="F38" s="14">
        <v>75</v>
      </c>
      <c r="G38" s="24">
        <v>1</v>
      </c>
      <c r="H38" s="14">
        <f>Inventory_List_Table[[#This Row],[Prix unitaire]]*Inventory_List_Table[[#This Row],[Quantité en stock]]</f>
        <v>75</v>
      </c>
      <c r="I38" s="8">
        <v>0</v>
      </c>
      <c r="J38" s="8">
        <v>9</v>
      </c>
      <c r="K38" s="8">
        <v>0</v>
      </c>
    </row>
    <row r="39" spans="2:12" ht="24" customHeight="1">
      <c r="B39" s="3">
        <f>IFERROR((Inventory_List_Table[[#This Row],[Quantité en stock]]&lt;=Inventory_List_Table[[#This Row],[Seuil de réapprovisionnement]])*(Inventory_List_Table[[#This Row],[Retiré ?]]="")*valSurlignée,0)</f>
        <v>0</v>
      </c>
      <c r="C39" s="3" t="s">
        <v>58</v>
      </c>
      <c r="D39" s="6" t="s">
        <v>21</v>
      </c>
      <c r="E39" s="19" t="s">
        <v>59</v>
      </c>
      <c r="F39" s="14">
        <v>7</v>
      </c>
      <c r="G39" s="24">
        <v>6</v>
      </c>
      <c r="H39" s="14">
        <f>Inventory_List_Table[[#This Row],[Prix unitaire]]*Inventory_List_Table[[#This Row],[Quantité en stock]]</f>
        <v>42</v>
      </c>
      <c r="I39" s="8">
        <v>5</v>
      </c>
      <c r="J39" s="8">
        <v>8</v>
      </c>
      <c r="K39" s="8">
        <v>50</v>
      </c>
    </row>
    <row r="40" spans="2:12" ht="24" customHeight="1">
      <c r="B40" s="3">
        <f>IFERROR((Inventory_List_Table[[#This Row],[Quantité en stock]]&lt;=Inventory_List_Table[[#This Row],[Seuil de réapprovisionnement]])*(Inventory_List_Table[[#This Row],[Retiré ?]]="")*valSurlignée,0)</f>
        <v>1</v>
      </c>
      <c r="C40" s="3" t="s">
        <v>58</v>
      </c>
      <c r="D40" s="6">
        <v>2800220</v>
      </c>
      <c r="E40" s="19" t="s">
        <v>60</v>
      </c>
      <c r="F40" s="14">
        <v>19.27</v>
      </c>
      <c r="G40" s="24">
        <v>0</v>
      </c>
      <c r="H40" s="14">
        <f>Inventory_List_Table[[#This Row],[Prix unitaire]]*Inventory_List_Table[[#This Row],[Quantité en stock]]</f>
        <v>0</v>
      </c>
      <c r="I40" s="8">
        <v>2</v>
      </c>
      <c r="J40" s="8">
        <v>8</v>
      </c>
      <c r="K40" s="8">
        <v>5</v>
      </c>
    </row>
    <row r="41" spans="2:12" ht="24" customHeight="1">
      <c r="B41" s="20">
        <f>IFERROR((Inventory_List_Table[[#This Row],[Quantité en stock]]&lt;=Inventory_List_Table[[#This Row],[Seuil de réapprovisionnement]])*(Inventory_List_Table[[#This Row],[Retiré ?]]="")*valSurlignée,0)</f>
        <v>0</v>
      </c>
      <c r="C41" s="3" t="s">
        <v>58</v>
      </c>
      <c r="D41" s="6" t="s">
        <v>21</v>
      </c>
      <c r="E41" s="19" t="s">
        <v>61</v>
      </c>
      <c r="F41" s="22"/>
      <c r="G41" s="24">
        <v>5</v>
      </c>
      <c r="H41" s="22">
        <f>Inventory_List_Table[[#This Row],[Prix unitaire]]*Inventory_List_Table[[#This Row],[Quantité en stock]]</f>
        <v>0</v>
      </c>
      <c r="I41" s="23">
        <v>1</v>
      </c>
      <c r="J41" s="23">
        <v>0</v>
      </c>
      <c r="K41" s="23">
        <v>3</v>
      </c>
      <c r="L41" s="21"/>
    </row>
    <row r="42" spans="2:12" ht="24" customHeight="1">
      <c r="B42" s="3">
        <f>IFERROR((Inventory_List_Table[[#This Row],[Quantité en stock]]&lt;=Inventory_List_Table[[#This Row],[Seuil de réapprovisionnement]])*(Inventory_List_Table[[#This Row],[Retiré ?]]="")*valSurlignée,0)</f>
        <v>0</v>
      </c>
      <c r="C42" s="3" t="s">
        <v>58</v>
      </c>
      <c r="D42" s="6">
        <v>7217788</v>
      </c>
      <c r="E42" s="19" t="s">
        <v>62</v>
      </c>
      <c r="F42" s="14">
        <v>49.16</v>
      </c>
      <c r="G42" s="24">
        <v>5</v>
      </c>
      <c r="H42" s="14">
        <f>Inventory_List_Table[[#This Row],[Prix unitaire]]*Inventory_List_Table[[#This Row],[Quantité en stock]]</f>
        <v>245.79999999999998</v>
      </c>
      <c r="I42" s="8">
        <v>2</v>
      </c>
      <c r="J42" s="8">
        <v>8</v>
      </c>
      <c r="K42" s="8">
        <v>5</v>
      </c>
    </row>
    <row r="43" spans="2:12" ht="24" customHeight="1">
      <c r="B43" s="3">
        <f>IFERROR((Inventory_List_Table[[#This Row],[Quantité en stock]]&lt;=Inventory_List_Table[[#This Row],[Seuil de réapprovisionnement]])*(Inventory_List_Table[[#This Row],[Retiré ?]]="")*valSurlignée,0)</f>
        <v>0</v>
      </c>
      <c r="C43" s="3" t="s">
        <v>58</v>
      </c>
      <c r="D43" s="6" t="s">
        <v>21</v>
      </c>
      <c r="E43" s="19" t="s">
        <v>63</v>
      </c>
      <c r="F43" s="14">
        <v>10</v>
      </c>
      <c r="G43" s="24">
        <v>6</v>
      </c>
      <c r="H43" s="14">
        <f>Inventory_List_Table[[#This Row],[Prix unitaire]]*Inventory_List_Table[[#This Row],[Quantité en stock]]</f>
        <v>60</v>
      </c>
      <c r="I43" s="8">
        <v>5</v>
      </c>
      <c r="J43" s="8">
        <v>8</v>
      </c>
      <c r="K43" s="8">
        <v>10</v>
      </c>
    </row>
    <row r="44" spans="2:12" ht="24" customHeight="1">
      <c r="B44" s="3">
        <f>IFERROR((Inventory_List_Table[[#This Row],[Quantité en stock]]&lt;=Inventory_List_Table[[#This Row],[Seuil de réapprovisionnement]])*(Inventory_List_Table[[#This Row],[Retiré ?]]="")*valSurlignée,0)</f>
        <v>0</v>
      </c>
      <c r="C44" s="3" t="s">
        <v>58</v>
      </c>
      <c r="D44" s="6" t="s">
        <v>21</v>
      </c>
      <c r="E44" s="19" t="s">
        <v>64</v>
      </c>
      <c r="F44" s="14">
        <v>14</v>
      </c>
      <c r="G44" s="24">
        <v>27</v>
      </c>
      <c r="H44" s="14">
        <f>Inventory_List_Table[[#This Row],[Prix unitaire]]*Inventory_List_Table[[#This Row],[Quantité en stock]]</f>
        <v>378</v>
      </c>
      <c r="I44" s="8">
        <v>5</v>
      </c>
      <c r="J44" s="8">
        <v>8</v>
      </c>
      <c r="K44" s="8">
        <v>10</v>
      </c>
    </row>
    <row r="45" spans="2:12" ht="24" customHeight="1">
      <c r="B45" s="3">
        <f>IFERROR((Inventory_List_Table[[#This Row],[Quantité en stock]]&lt;=Inventory_List_Table[[#This Row],[Seuil de réapprovisionnement]])*(Inventory_List_Table[[#This Row],[Retiré ?]]="")*valSurlignée,0)</f>
        <v>1</v>
      </c>
      <c r="C45" s="3" t="s">
        <v>58</v>
      </c>
      <c r="D45" s="6" t="s">
        <v>21</v>
      </c>
      <c r="E45" s="19" t="s">
        <v>65</v>
      </c>
      <c r="F45" s="14">
        <v>14</v>
      </c>
      <c r="G45" s="24">
        <v>4</v>
      </c>
      <c r="H45" s="14">
        <f>Inventory_List_Table[[#This Row],[Prix unitaire]]*Inventory_List_Table[[#This Row],[Quantité en stock]]</f>
        <v>56</v>
      </c>
      <c r="I45" s="8">
        <v>5</v>
      </c>
      <c r="J45" s="8">
        <v>8</v>
      </c>
      <c r="K45" s="8">
        <v>50</v>
      </c>
    </row>
    <row r="46" spans="2:12" ht="24" customHeight="1">
      <c r="B46" s="20">
        <f>IFERROR((Inventory_List_Table[[#This Row],[Quantité en stock]]&lt;=Inventory_List_Table[[#This Row],[Seuil de réapprovisionnement]])*(Inventory_List_Table[[#This Row],[Retiré ?]]="")*valSurlignée,0)</f>
        <v>0</v>
      </c>
      <c r="C46" s="3" t="s">
        <v>58</v>
      </c>
      <c r="D46" s="6" t="s">
        <v>21</v>
      </c>
      <c r="F46" s="22">
        <v>10</v>
      </c>
      <c r="G46" s="24">
        <v>11</v>
      </c>
      <c r="H46" s="22">
        <f>Inventory_List_Table[[#This Row],[Prix unitaire]]*Inventory_List_Table[[#This Row],[Quantité en stock]]</f>
        <v>110</v>
      </c>
      <c r="I46" s="23">
        <v>5</v>
      </c>
      <c r="J46" s="23"/>
      <c r="K46" s="23"/>
      <c r="L46" s="21"/>
    </row>
    <row r="47" spans="2:12" ht="24" customHeight="1">
      <c r="B47" s="3">
        <f>IFERROR((Inventory_List_Table[[#This Row],[Quantité en stock]]&lt;=Inventory_List_Table[[#This Row],[Seuil de réapprovisionnement]])*(Inventory_List_Table[[#This Row],[Retiré ?]]="")*valSurlignée,0)</f>
        <v>0</v>
      </c>
      <c r="C47" s="3" t="s">
        <v>58</v>
      </c>
      <c r="D47" s="6" t="s">
        <v>21</v>
      </c>
      <c r="E47" s="19" t="s">
        <v>66</v>
      </c>
      <c r="F47" s="14">
        <v>4</v>
      </c>
      <c r="G47" s="24">
        <v>24</v>
      </c>
      <c r="H47" s="14">
        <f>Inventory_List_Table[[#This Row],[Prix unitaire]]*Inventory_List_Table[[#This Row],[Quantité en stock]]</f>
        <v>96</v>
      </c>
      <c r="I47" s="8">
        <v>21</v>
      </c>
      <c r="J47" s="8">
        <v>8</v>
      </c>
      <c r="K47" s="8">
        <v>42</v>
      </c>
    </row>
    <row r="48" spans="2:12" ht="24" customHeight="1">
      <c r="B48" s="3">
        <f>IFERROR((Inventory_List_Table[[#This Row],[Quantité en stock]]&lt;=Inventory_List_Table[[#This Row],[Seuil de réapprovisionnement]])*(Inventory_List_Table[[#This Row],[Retiré ?]]="")*valSurlignée,0)</f>
        <v>1</v>
      </c>
      <c r="C48" s="3" t="s">
        <v>58</v>
      </c>
      <c r="D48" s="6" t="s">
        <v>21</v>
      </c>
      <c r="E48" s="19" t="s">
        <v>67</v>
      </c>
      <c r="F48" s="14">
        <v>8</v>
      </c>
      <c r="G48" s="24">
        <v>19</v>
      </c>
      <c r="H48" s="14">
        <f>Inventory_List_Table[[#This Row],[Prix unitaire]]*Inventory_List_Table[[#This Row],[Quantité en stock]]</f>
        <v>152</v>
      </c>
      <c r="I48" s="8">
        <v>21</v>
      </c>
      <c r="J48" s="8">
        <v>8</v>
      </c>
      <c r="K48" s="8">
        <v>42</v>
      </c>
    </row>
    <row r="49" spans="2:12" ht="24" customHeight="1">
      <c r="B49" s="3">
        <f>IFERROR((Inventory_List_Table[[#This Row],[Quantité en stock]]&lt;=Inventory_List_Table[[#This Row],[Seuil de réapprovisionnement]])*(Inventory_List_Table[[#This Row],[Retiré ?]]="")*valSurlignée,0)</f>
        <v>0</v>
      </c>
      <c r="C49" s="3" t="s">
        <v>58</v>
      </c>
      <c r="D49" s="6" t="s">
        <v>21</v>
      </c>
      <c r="E49" s="19" t="s">
        <v>68</v>
      </c>
      <c r="F49" s="14">
        <v>14</v>
      </c>
      <c r="G49" s="24">
        <v>144</v>
      </c>
      <c r="H49" s="14">
        <f>Inventory_List_Table[[#This Row],[Prix unitaire]]*Inventory_List_Table[[#This Row],[Quantité en stock]]</f>
        <v>2016</v>
      </c>
      <c r="I49" s="8">
        <v>21</v>
      </c>
      <c r="J49" s="8">
        <v>8</v>
      </c>
      <c r="K49" s="8">
        <v>42</v>
      </c>
    </row>
    <row r="50" spans="2:12" ht="24" customHeight="1">
      <c r="B50" s="3">
        <f>IFERROR((Inventory_List_Table[[#This Row],[Quantité en stock]]&lt;=Inventory_List_Table[[#This Row],[Seuil de réapprovisionnement]])*(Inventory_List_Table[[#This Row],[Retiré ?]]="")*valSurlignée,0)</f>
        <v>0</v>
      </c>
      <c r="C50" s="3" t="s">
        <v>58</v>
      </c>
      <c r="D50" s="6" t="s">
        <v>21</v>
      </c>
      <c r="E50" s="19" t="s">
        <v>69</v>
      </c>
      <c r="F50" s="14">
        <v>10</v>
      </c>
      <c r="G50" s="24">
        <v>96</v>
      </c>
      <c r="H50" s="14">
        <f>Inventory_List_Table[[#This Row],[Prix unitaire]]*Inventory_List_Table[[#This Row],[Quantité en stock]]</f>
        <v>960</v>
      </c>
      <c r="I50" s="8">
        <v>21</v>
      </c>
      <c r="J50" s="8">
        <v>8</v>
      </c>
      <c r="K50" s="8">
        <v>42</v>
      </c>
    </row>
    <row r="51" spans="2:12" ht="24" customHeight="1">
      <c r="B51" s="20">
        <f>IFERROR((Inventory_List_Table[[#This Row],[Quantité en stock]]&lt;=Inventory_List_Table[[#This Row],[Seuil de réapprovisionnement]])*(Inventory_List_Table[[#This Row],[Retiré ?]]="")*valSurlignée,0)</f>
        <v>0</v>
      </c>
      <c r="C51" s="3" t="s">
        <v>58</v>
      </c>
      <c r="D51" s="6" t="s">
        <v>21</v>
      </c>
      <c r="E51" s="19" t="s">
        <v>70</v>
      </c>
      <c r="F51" s="22">
        <v>10</v>
      </c>
      <c r="G51" s="24">
        <v>90</v>
      </c>
      <c r="H51" s="22">
        <f>Inventory_List_Table[[#This Row],[Prix unitaire]]*Inventory_List_Table[[#This Row],[Quantité en stock]]</f>
        <v>900</v>
      </c>
      <c r="I51" s="23">
        <v>21</v>
      </c>
      <c r="J51" s="23"/>
      <c r="K51" s="23">
        <v>42</v>
      </c>
      <c r="L51" s="21"/>
    </row>
    <row r="52" spans="2:12" ht="24" customHeight="1">
      <c r="B52" s="20">
        <f>IFERROR((Inventory_List_Table[[#This Row],[Quantité en stock]]&lt;=Inventory_List_Table[[#This Row],[Seuil de réapprovisionnement]])*(Inventory_List_Table[[#This Row],[Retiré ?]]="")*valSurlignée,0)</f>
        <v>1</v>
      </c>
      <c r="C52" s="3" t="s">
        <v>58</v>
      </c>
      <c r="D52" s="6" t="s">
        <v>21</v>
      </c>
      <c r="E52" s="19" t="s">
        <v>71</v>
      </c>
      <c r="F52" s="22">
        <v>15</v>
      </c>
      <c r="G52" s="24">
        <v>9</v>
      </c>
      <c r="H52" s="22">
        <f>Inventory_List_Table[[#This Row],[Prix unitaire]]*Inventory_List_Table[[#This Row],[Quantité en stock]]</f>
        <v>135</v>
      </c>
      <c r="I52" s="23">
        <v>21</v>
      </c>
      <c r="J52" s="23">
        <v>8</v>
      </c>
      <c r="K52" s="23">
        <v>42</v>
      </c>
      <c r="L52" s="21"/>
    </row>
    <row r="53" spans="2:12" ht="24" customHeight="1">
      <c r="B53" s="20">
        <f>IFERROR((Inventory_List_Table[[#This Row],[Quantité en stock]]&lt;=Inventory_List_Table[[#This Row],[Seuil de réapprovisionnement]])*(Inventory_List_Table[[#This Row],[Retiré ?]]="")*valSurlignée,0)</f>
        <v>0</v>
      </c>
      <c r="C53" s="3" t="s">
        <v>58</v>
      </c>
      <c r="D53" s="6" t="s">
        <v>21</v>
      </c>
      <c r="E53" s="19" t="s">
        <v>72</v>
      </c>
      <c r="F53" s="22"/>
      <c r="G53" s="24">
        <v>46</v>
      </c>
      <c r="H53" s="22">
        <f>Inventory_List_Table[[#This Row],[Prix unitaire]]*Inventory_List_Table[[#This Row],[Quantité en stock]]</f>
        <v>0</v>
      </c>
      <c r="I53" s="23">
        <v>2</v>
      </c>
      <c r="J53" s="23">
        <v>0</v>
      </c>
      <c r="K53" s="23">
        <v>5</v>
      </c>
      <c r="L53" s="21"/>
    </row>
    <row r="54" spans="2:12" ht="24" customHeight="1">
      <c r="B54" s="20">
        <f>IFERROR((Inventory_List_Table[[#This Row],[Quantité en stock]]&lt;=Inventory_List_Table[[#This Row],[Seuil de réapprovisionnement]])*(Inventory_List_Table[[#This Row],[Retiré ?]]="")*valSurlignée,0)</f>
        <v>0</v>
      </c>
      <c r="C54" s="3" t="s">
        <v>58</v>
      </c>
      <c r="D54" s="6" t="s">
        <v>21</v>
      </c>
      <c r="E54" s="19" t="s">
        <v>73</v>
      </c>
      <c r="F54" s="22"/>
      <c r="G54" s="24">
        <v>3</v>
      </c>
      <c r="H54" s="22">
        <f>Inventory_List_Table[[#This Row],[Prix unitaire]]*Inventory_List_Table[[#This Row],[Quantité en stock]]</f>
        <v>0</v>
      </c>
      <c r="I54" s="23"/>
      <c r="J54" s="23"/>
      <c r="K54" s="23"/>
      <c r="L54" s="21"/>
    </row>
    <row r="55" spans="2:12" ht="24" customHeight="1">
      <c r="B55" s="20">
        <f>IFERROR((Inventory_List_Table[[#This Row],[Quantité en stock]]&lt;=Inventory_List_Table[[#This Row],[Seuil de réapprovisionnement]])*(Inventory_List_Table[[#This Row],[Retiré ?]]="")*valSurlignée,0)</f>
        <v>0</v>
      </c>
      <c r="C55" s="3" t="s">
        <v>58</v>
      </c>
      <c r="D55" s="6">
        <v>2809621</v>
      </c>
      <c r="E55" s="19" t="s">
        <v>74</v>
      </c>
      <c r="F55" s="22"/>
      <c r="G55" s="24">
        <v>28</v>
      </c>
      <c r="H55" s="22">
        <v>30</v>
      </c>
      <c r="I55" s="23">
        <v>15</v>
      </c>
      <c r="J55" s="23">
        <v>2</v>
      </c>
      <c r="K55" s="23">
        <v>100</v>
      </c>
      <c r="L55" s="21"/>
    </row>
    <row r="56" spans="2:12" ht="24" customHeight="1">
      <c r="B56" s="20">
        <f>IFERROR((Inventory_List_Table[[#This Row],[Quantité en stock]]&lt;=Inventory_List_Table[[#This Row],[Seuil de réapprovisionnement]])*(Inventory_List_Table[[#This Row],[Retiré ?]]="")*valSurlignée,0)</f>
        <v>0</v>
      </c>
      <c r="C56" s="3" t="s">
        <v>58</v>
      </c>
      <c r="D56" s="6" t="s">
        <v>21</v>
      </c>
      <c r="E56" s="19" t="s">
        <v>75</v>
      </c>
      <c r="F56" s="22"/>
      <c r="G56" s="24">
        <v>7</v>
      </c>
      <c r="H56" s="22">
        <f>Inventory_List_Table[[#This Row],[Prix unitaire]]*Inventory_List_Table[[#This Row],[Quantité en stock]]</f>
        <v>0</v>
      </c>
      <c r="I56" s="23">
        <v>0</v>
      </c>
      <c r="J56" s="23">
        <v>0</v>
      </c>
      <c r="K56" s="23">
        <v>0</v>
      </c>
      <c r="L56" s="21"/>
    </row>
    <row r="57" spans="2:12" ht="24" customHeight="1">
      <c r="B57" s="20">
        <f>IFERROR((Inventory_List_Table[[#This Row],[Quantité en stock]]&lt;=Inventory_List_Table[[#This Row],[Seuil de réapprovisionnement]])*(Inventory_List_Table[[#This Row],[Retiré ?]]="")*valSurlignée,0)</f>
        <v>0</v>
      </c>
      <c r="C57" s="3" t="s">
        <v>58</v>
      </c>
      <c r="D57" s="6" t="s">
        <v>21</v>
      </c>
      <c r="E57" s="19" t="s">
        <v>76</v>
      </c>
      <c r="F57" s="22"/>
      <c r="G57" s="24">
        <v>26</v>
      </c>
      <c r="H57" s="22">
        <f>Inventory_List_Table[[#This Row],[Prix unitaire]]*Inventory_List_Table[[#This Row],[Quantité en stock]]</f>
        <v>0</v>
      </c>
      <c r="I57" s="23">
        <v>10</v>
      </c>
      <c r="J57" s="23">
        <v>0</v>
      </c>
      <c r="K57" s="23">
        <v>20</v>
      </c>
      <c r="L57" s="21"/>
    </row>
    <row r="58" spans="2:12" ht="24" customHeight="1">
      <c r="B58" s="20">
        <f>IFERROR((Inventory_List_Table[[#This Row],[Quantité en stock]]&lt;=Inventory_List_Table[[#This Row],[Seuil de réapprovisionnement]])*(Inventory_List_Table[[#This Row],[Retiré ?]]="")*valSurlignée,0)</f>
        <v>0</v>
      </c>
      <c r="C58" s="3" t="s">
        <v>58</v>
      </c>
      <c r="D58" s="6" t="s">
        <v>21</v>
      </c>
      <c r="E58" s="19" t="s">
        <v>77</v>
      </c>
      <c r="F58" s="22"/>
      <c r="G58" s="24">
        <v>14</v>
      </c>
      <c r="H58" s="22">
        <f>Inventory_List_Table[[#This Row],[Prix unitaire]]*Inventory_List_Table[[#This Row],[Quantité en stock]]</f>
        <v>0</v>
      </c>
      <c r="I58" s="23"/>
      <c r="J58" s="23"/>
      <c r="K58" s="23"/>
      <c r="L58" s="21"/>
    </row>
    <row r="59" spans="2:12" ht="24" customHeight="1">
      <c r="B59" s="20">
        <f>IFERROR((Inventory_List_Table[[#This Row],[Quantité en stock]]&lt;=Inventory_List_Table[[#This Row],[Seuil de réapprovisionnement]])*(Inventory_List_Table[[#This Row],[Retiré ?]]="")*valSurlignée,0)</f>
        <v>0</v>
      </c>
      <c r="C59" s="3" t="s">
        <v>58</v>
      </c>
      <c r="D59" s="6" t="s">
        <v>21</v>
      </c>
      <c r="E59" s="19" t="s">
        <v>78</v>
      </c>
      <c r="F59" s="22"/>
      <c r="G59" s="24">
        <v>5</v>
      </c>
      <c r="H59" s="22">
        <f>Inventory_List_Table[[#This Row],[Prix unitaire]]*Inventory_List_Table[[#This Row],[Quantité en stock]]</f>
        <v>0</v>
      </c>
      <c r="I59" s="23"/>
      <c r="J59" s="23"/>
      <c r="K59" s="23"/>
      <c r="L59" s="21"/>
    </row>
    <row r="60" spans="2:12" ht="24" customHeight="1">
      <c r="B60" s="20">
        <f>IFERROR((Inventory_List_Table[[#This Row],[Quantité en stock]]&lt;=Inventory_List_Table[[#This Row],[Seuil de réapprovisionnement]])*(Inventory_List_Table[[#This Row],[Retiré ?]]="")*valSurlignée,0)</f>
        <v>0</v>
      </c>
      <c r="C60" s="3" t="s">
        <v>58</v>
      </c>
      <c r="D60" s="6" t="s">
        <v>21</v>
      </c>
      <c r="E60" s="19" t="s">
        <v>79</v>
      </c>
      <c r="F60" s="22"/>
      <c r="G60" s="24">
        <v>2</v>
      </c>
      <c r="H60" s="22">
        <f>Inventory_List_Table[[#This Row],[Prix unitaire]]*Inventory_List_Table[[#This Row],[Quantité en stock]]</f>
        <v>0</v>
      </c>
      <c r="I60" s="23">
        <v>1</v>
      </c>
      <c r="J60" s="23">
        <v>0</v>
      </c>
      <c r="K60" s="23">
        <v>5</v>
      </c>
      <c r="L60" s="21"/>
    </row>
    <row r="61" spans="2:12" ht="24" customHeight="1">
      <c r="B61" s="20">
        <f>IFERROR((Inventory_List_Table[[#This Row],[Quantité en stock]]&lt;=Inventory_List_Table[[#This Row],[Seuil de réapprovisionnement]])*(Inventory_List_Table[[#This Row],[Retiré ?]]="")*valSurlignée,0)</f>
        <v>0</v>
      </c>
      <c r="C61" s="3" t="s">
        <v>58</v>
      </c>
      <c r="D61" s="6" t="s">
        <v>21</v>
      </c>
      <c r="E61" s="19" t="s">
        <v>80</v>
      </c>
      <c r="F61" s="22"/>
      <c r="G61" s="24">
        <v>4</v>
      </c>
      <c r="H61" s="22">
        <f>Inventory_List_Table[[#This Row],[Prix unitaire]]*Inventory_List_Table[[#This Row],[Quantité en stock]]</f>
        <v>0</v>
      </c>
      <c r="I61" s="23">
        <v>2</v>
      </c>
      <c r="J61" s="23">
        <v>0</v>
      </c>
      <c r="K61" s="23">
        <v>5</v>
      </c>
      <c r="L61" s="21"/>
    </row>
    <row r="62" spans="2:12" ht="24" customHeight="1">
      <c r="B62" s="20">
        <f>IFERROR((Inventory_List_Table[[#This Row],[Quantité en stock]]&lt;=Inventory_List_Table[[#This Row],[Seuil de réapprovisionnement]])*(Inventory_List_Table[[#This Row],[Retiré ?]]="")*valSurlignée,0)</f>
        <v>1</v>
      </c>
      <c r="C62" s="3" t="s">
        <v>58</v>
      </c>
      <c r="D62" s="6" t="s">
        <v>21</v>
      </c>
      <c r="E62" s="19" t="s">
        <v>81</v>
      </c>
      <c r="F62" s="22"/>
      <c r="G62" s="24">
        <v>2</v>
      </c>
      <c r="H62" s="22">
        <f>Inventory_List_Table[[#This Row],[Prix unitaire]]*Inventory_List_Table[[#This Row],[Quantité en stock]]</f>
        <v>0</v>
      </c>
      <c r="I62" s="23">
        <v>5</v>
      </c>
      <c r="J62" s="23">
        <v>0</v>
      </c>
      <c r="K62" s="23">
        <v>10</v>
      </c>
      <c r="L62" s="21"/>
    </row>
    <row r="63" spans="2:12" ht="24" customHeight="1">
      <c r="B63" s="20">
        <f>IFERROR((Inventory_List_Table[[#This Row],[Quantité en stock]]&lt;=Inventory_List_Table[[#This Row],[Seuil de réapprovisionnement]])*(Inventory_List_Table[[#This Row],[Retiré ?]]="")*valSurlignée,0)</f>
        <v>0</v>
      </c>
      <c r="C63" s="3" t="s">
        <v>58</v>
      </c>
      <c r="D63" s="6">
        <v>7217788</v>
      </c>
      <c r="E63" s="19" t="s">
        <v>82</v>
      </c>
      <c r="F63" s="22"/>
      <c r="G63" s="24">
        <v>5</v>
      </c>
      <c r="H63" s="22">
        <f>Inventory_List_Table[[#This Row],[Prix unitaire]]*Inventory_List_Table[[#This Row],[Quantité en stock]]</f>
        <v>0</v>
      </c>
      <c r="I63" s="23">
        <v>3</v>
      </c>
      <c r="J63" s="23">
        <v>0</v>
      </c>
      <c r="K63" s="23">
        <v>5</v>
      </c>
      <c r="L63" s="21"/>
    </row>
    <row r="64" spans="2:12" ht="24" customHeight="1">
      <c r="B64" s="20">
        <f>IFERROR((Inventory_List_Table[[#This Row],[Quantité en stock]]&lt;=Inventory_List_Table[[#This Row],[Seuil de réapprovisionnement]])*(Inventory_List_Table[[#This Row],[Retiré ?]]="")*valSurlignée,0)</f>
        <v>0</v>
      </c>
      <c r="C64" s="3" t="s">
        <v>58</v>
      </c>
      <c r="D64" s="6" t="s">
        <v>21</v>
      </c>
      <c r="E64" s="19" t="s">
        <v>83</v>
      </c>
      <c r="F64" s="22"/>
      <c r="G64" s="24">
        <v>3</v>
      </c>
      <c r="H64" s="22">
        <f>Inventory_List_Table[[#This Row],[Prix unitaire]]*Inventory_List_Table[[#This Row],[Quantité en stock]]</f>
        <v>0</v>
      </c>
      <c r="I64" s="23"/>
      <c r="J64" s="23"/>
      <c r="K64" s="23"/>
      <c r="L64" s="21"/>
    </row>
    <row r="65" spans="2:12" ht="24" customHeight="1">
      <c r="B65" s="20">
        <f>IFERROR((Inventory_List_Table[[#This Row],[Quantité en stock]]&lt;=Inventory_List_Table[[#This Row],[Seuil de réapprovisionnement]])*(Inventory_List_Table[[#This Row],[Retiré ?]]="")*valSurlignée,0)</f>
        <v>0</v>
      </c>
      <c r="C65" s="3" t="s">
        <v>58</v>
      </c>
      <c r="D65" s="21">
        <v>2874530</v>
      </c>
      <c r="E65" s="19" t="s">
        <v>84</v>
      </c>
      <c r="F65" s="22"/>
      <c r="G65" s="24">
        <v>4</v>
      </c>
      <c r="H65" s="22">
        <f>Inventory_List_Table[[#This Row],[Prix unitaire]]*Inventory_List_Table[[#This Row],[Quantité en stock]]</f>
        <v>0</v>
      </c>
      <c r="I65" s="23"/>
      <c r="J65" s="23"/>
      <c r="K65" s="23"/>
      <c r="L65" s="21"/>
    </row>
    <row r="66" spans="2:12" ht="24" customHeight="1">
      <c r="B66" s="20">
        <f>IFERROR((Inventory_List_Table[[#This Row],[Quantité en stock]]&lt;=Inventory_List_Table[[#This Row],[Seuil de réapprovisionnement]])*(Inventory_List_Table[[#This Row],[Retiré ?]]="")*valSurlignée,0)</f>
        <v>0</v>
      </c>
      <c r="C66" s="3" t="s">
        <v>58</v>
      </c>
      <c r="D66" s="6" t="s">
        <v>21</v>
      </c>
      <c r="E66" s="19" t="s">
        <v>85</v>
      </c>
      <c r="F66" s="22"/>
      <c r="G66" s="24">
        <v>2</v>
      </c>
      <c r="H66" s="22">
        <f>Inventory_List_Table[[#This Row],[Prix unitaire]]*Inventory_List_Table[[#This Row],[Quantité en stock]]</f>
        <v>0</v>
      </c>
      <c r="I66" s="23"/>
      <c r="J66" s="23"/>
      <c r="K66" s="23"/>
      <c r="L66" s="21"/>
    </row>
    <row r="67" spans="2:12" ht="24" customHeight="1">
      <c r="B67" s="20">
        <f>IFERROR((Inventory_List_Table[[#This Row],[Quantité en stock]]&lt;=Inventory_List_Table[[#This Row],[Seuil de réapprovisionnement]])*(Inventory_List_Table[[#This Row],[Retiré ?]]="")*valSurlignée,0)</f>
        <v>0</v>
      </c>
      <c r="C67" s="3" t="s">
        <v>58</v>
      </c>
      <c r="D67" s="6">
        <v>2561632</v>
      </c>
      <c r="E67" s="19" t="s">
        <v>86</v>
      </c>
      <c r="F67" s="22"/>
      <c r="G67" s="24">
        <v>17</v>
      </c>
      <c r="H67" s="22">
        <v>20</v>
      </c>
      <c r="I67" s="23"/>
      <c r="J67" s="23"/>
      <c r="K67" s="23"/>
      <c r="L67" s="21"/>
    </row>
    <row r="68" spans="2:12" ht="24" customHeight="1">
      <c r="B68" s="20">
        <f>IFERROR((Inventory_List_Table[[#This Row],[Quantité en stock]]&lt;=Inventory_List_Table[[#This Row],[Seuil de réapprovisionnement]])*(Inventory_List_Table[[#This Row],[Retiré ?]]="")*valSurlignée,0)</f>
        <v>0</v>
      </c>
      <c r="C68" s="3" t="s">
        <v>58</v>
      </c>
      <c r="D68" s="6" t="s">
        <v>21</v>
      </c>
      <c r="E68" s="19" t="s">
        <v>87</v>
      </c>
      <c r="F68" s="22"/>
      <c r="G68" s="24">
        <v>1</v>
      </c>
      <c r="H68" s="22">
        <v>20</v>
      </c>
      <c r="I68" s="23"/>
      <c r="J68" s="23"/>
      <c r="K68" s="23"/>
      <c r="L68" s="21"/>
    </row>
    <row r="69" spans="2:12" ht="24" customHeight="1">
      <c r="B69" s="20">
        <f>IFERROR((Inventory_List_Table[[#This Row],[Quantité en stock]]&lt;=Inventory_List_Table[[#This Row],[Seuil de réapprovisionnement]])*(Inventory_List_Table[[#This Row],[Retiré ?]]="")*valSurlignée,0)</f>
        <v>0</v>
      </c>
      <c r="C69" s="3" t="s">
        <v>58</v>
      </c>
      <c r="D69" s="6" t="s">
        <v>21</v>
      </c>
      <c r="E69" s="19" t="s">
        <v>88</v>
      </c>
      <c r="F69" s="22"/>
      <c r="G69" s="24">
        <v>1</v>
      </c>
      <c r="H69" s="22">
        <f>Inventory_List_Table[[#This Row],[Prix unitaire]]*Inventory_List_Table[[#This Row],[Quantité en stock]]</f>
        <v>0</v>
      </c>
      <c r="I69" s="23"/>
      <c r="J69" s="23"/>
      <c r="K69" s="23"/>
      <c r="L69" s="21"/>
    </row>
    <row r="70" spans="2:12" ht="24" customHeight="1">
      <c r="B70" s="20">
        <f>IFERROR((Inventory_List_Table[[#This Row],[Quantité en stock]]&lt;=Inventory_List_Table[[#This Row],[Seuil de réapprovisionnement]])*(Inventory_List_Table[[#This Row],[Retiré ?]]="")*valSurlignée,0)</f>
        <v>0</v>
      </c>
      <c r="C70" s="3" t="s">
        <v>58</v>
      </c>
      <c r="D70" s="6" t="s">
        <v>21</v>
      </c>
      <c r="E70" s="19" t="s">
        <v>89</v>
      </c>
      <c r="F70" s="22"/>
      <c r="G70" s="24">
        <v>6</v>
      </c>
      <c r="H70" s="22">
        <f>Inventory_List_Table[[#This Row],[Prix unitaire]]*Inventory_List_Table[[#This Row],[Quantité en stock]]</f>
        <v>0</v>
      </c>
      <c r="I70" s="23"/>
      <c r="J70" s="23"/>
      <c r="K70" s="23"/>
      <c r="L70" s="21"/>
    </row>
    <row r="71" spans="2:12" ht="24" customHeight="1">
      <c r="B71" s="20">
        <f>IFERROR((Inventory_List_Table[[#This Row],[Quantité en stock]]&lt;=Inventory_List_Table[[#This Row],[Seuil de réapprovisionnement]])*(Inventory_List_Table[[#This Row],[Retiré ?]]="")*valSurlignée,0)</f>
        <v>0</v>
      </c>
      <c r="C71" s="3" t="s">
        <v>58</v>
      </c>
      <c r="D71" s="6" t="s">
        <v>21</v>
      </c>
      <c r="E71" s="19" t="s">
        <v>90</v>
      </c>
      <c r="F71" s="22"/>
      <c r="G71" s="24">
        <v>3</v>
      </c>
      <c r="H71" s="22">
        <f>Inventory_List_Table[[#This Row],[Prix unitaire]]*Inventory_List_Table[[#This Row],[Quantité en stock]]</f>
        <v>0</v>
      </c>
      <c r="I71" s="23"/>
      <c r="J71" s="23"/>
      <c r="K71" s="23"/>
      <c r="L71" s="21"/>
    </row>
    <row r="72" spans="2:12" ht="24" customHeight="1">
      <c r="B72" s="20">
        <f>IFERROR((Inventory_List_Table[[#This Row],[Quantité en stock]]&lt;=Inventory_List_Table[[#This Row],[Seuil de réapprovisionnement]])*(Inventory_List_Table[[#This Row],[Retiré ?]]="")*valSurlignée,0)</f>
        <v>0</v>
      </c>
      <c r="C72" s="3" t="s">
        <v>58</v>
      </c>
      <c r="D72" s="6" t="s">
        <v>21</v>
      </c>
      <c r="E72" s="19" t="s">
        <v>91</v>
      </c>
      <c r="F72" s="22"/>
      <c r="G72" s="24">
        <v>2</v>
      </c>
      <c r="H72" s="22">
        <f>Inventory_List_Table[[#This Row],[Prix unitaire]]*Inventory_List_Table[[#This Row],[Quantité en stock]]</f>
        <v>0</v>
      </c>
      <c r="I72" s="23"/>
      <c r="J72" s="23"/>
      <c r="K72" s="23"/>
      <c r="L72" s="21"/>
    </row>
    <row r="73" spans="2:12" ht="24" customHeight="1">
      <c r="B73" s="20">
        <f>IFERROR((Inventory_List_Table[[#This Row],[Quantité en stock]]&lt;=Inventory_List_Table[[#This Row],[Seuil de réapprovisionnement]])*(Inventory_List_Table[[#This Row],[Retiré ?]]="")*valSurlignée,0)</f>
        <v>0</v>
      </c>
      <c r="C73" s="3" t="s">
        <v>58</v>
      </c>
      <c r="D73" s="6" t="s">
        <v>21</v>
      </c>
      <c r="E73" s="19" t="s">
        <v>92</v>
      </c>
      <c r="F73" s="22"/>
      <c r="G73" s="24">
        <v>6</v>
      </c>
      <c r="H73" s="22">
        <f>Inventory_List_Table[[#This Row],[Prix unitaire]]*Inventory_List_Table[[#This Row],[Quantité en stock]]</f>
        <v>0</v>
      </c>
      <c r="I73" s="23"/>
      <c r="J73" s="23"/>
      <c r="K73" s="23"/>
      <c r="L73" s="21"/>
    </row>
    <row r="74" spans="2:12" ht="24" customHeight="1">
      <c r="B74" s="20">
        <f>IFERROR((Inventory_List_Table[[#This Row],[Quantité en stock]]&lt;=Inventory_List_Table[[#This Row],[Seuil de réapprovisionnement]])*(Inventory_List_Table[[#This Row],[Retiré ?]]="")*valSurlignée,0)</f>
        <v>0</v>
      </c>
      <c r="C74" s="3" t="s">
        <v>58</v>
      </c>
      <c r="D74" s="6" t="s">
        <v>21</v>
      </c>
      <c r="E74" s="19" t="s">
        <v>93</v>
      </c>
      <c r="F74" s="22"/>
      <c r="G74" s="24">
        <v>2</v>
      </c>
      <c r="H74" s="22">
        <f>Inventory_List_Table[[#This Row],[Prix unitaire]]*Inventory_List_Table[[#This Row],[Quantité en stock]]</f>
        <v>0</v>
      </c>
      <c r="I74" s="23"/>
      <c r="J74" s="23"/>
      <c r="K74" s="23"/>
      <c r="L74" s="21"/>
    </row>
    <row r="75" spans="2:12" ht="24" customHeight="1">
      <c r="B75" s="20">
        <f>IFERROR((Inventory_List_Table[[#This Row],[Quantité en stock]]&lt;=Inventory_List_Table[[#This Row],[Seuil de réapprovisionnement]])*(Inventory_List_Table[[#This Row],[Retiré ?]]="")*valSurlignée,0)</f>
        <v>0</v>
      </c>
      <c r="C75" s="3" t="s">
        <v>58</v>
      </c>
      <c r="D75" s="6" t="s">
        <v>21</v>
      </c>
      <c r="E75" s="19" t="s">
        <v>94</v>
      </c>
      <c r="F75" s="22"/>
      <c r="G75" s="24">
        <v>3</v>
      </c>
      <c r="H75" s="22">
        <f>Inventory_List_Table[[#This Row],[Prix unitaire]]*Inventory_List_Table[[#This Row],[Quantité en stock]]</f>
        <v>0</v>
      </c>
      <c r="I75" s="23"/>
      <c r="J75" s="23"/>
      <c r="K75" s="23"/>
      <c r="L75" s="21"/>
    </row>
    <row r="76" spans="2:12" ht="24" customHeight="1">
      <c r="B76" s="20">
        <f>IFERROR((Inventory_List_Table[[#This Row],[Quantité en stock]]&lt;=Inventory_List_Table[[#This Row],[Seuil de réapprovisionnement]])*(Inventory_List_Table[[#This Row],[Retiré ?]]="")*valSurlignée,0)</f>
        <v>0</v>
      </c>
      <c r="C76" s="3" t="s">
        <v>58</v>
      </c>
      <c r="D76" s="6" t="s">
        <v>21</v>
      </c>
      <c r="E76" s="19" t="s">
        <v>95</v>
      </c>
      <c r="F76" s="22"/>
      <c r="G76" s="24">
        <v>2</v>
      </c>
      <c r="H76" s="22">
        <f>Inventory_List_Table[[#This Row],[Prix unitaire]]*Inventory_List_Table[[#This Row],[Quantité en stock]]</f>
        <v>0</v>
      </c>
      <c r="I76" s="23"/>
      <c r="J76" s="23"/>
      <c r="K76" s="23"/>
      <c r="L76" s="21"/>
    </row>
    <row r="77" spans="2:12" ht="24" customHeight="1">
      <c r="B77" s="20">
        <f>IFERROR((Inventory_List_Table[[#This Row],[Quantité en stock]]&lt;=Inventory_List_Table[[#This Row],[Seuil de réapprovisionnement]])*(Inventory_List_Table[[#This Row],[Retiré ?]]="")*valSurlignée,0)</f>
        <v>0</v>
      </c>
      <c r="C77" s="3" t="s">
        <v>58</v>
      </c>
      <c r="D77" s="6" t="s">
        <v>21</v>
      </c>
      <c r="E77" s="19" t="s">
        <v>96</v>
      </c>
      <c r="F77" s="22"/>
      <c r="G77" s="24">
        <v>6</v>
      </c>
      <c r="H77" s="22">
        <f>Inventory_List_Table[[#This Row],[Prix unitaire]]*Inventory_List_Table[[#This Row],[Quantité en stock]]</f>
        <v>0</v>
      </c>
      <c r="I77" s="23"/>
      <c r="J77" s="23"/>
      <c r="K77" s="23"/>
      <c r="L77" s="21"/>
    </row>
    <row r="78" spans="2:12" ht="24" customHeight="1">
      <c r="B78" s="20">
        <f>IFERROR((Inventory_List_Table[[#This Row],[Quantité en stock]]&lt;=Inventory_List_Table[[#This Row],[Seuil de réapprovisionnement]])*(Inventory_List_Table[[#This Row],[Retiré ?]]="")*valSurlignée,0)</f>
        <v>0</v>
      </c>
      <c r="C78" s="3" t="s">
        <v>58</v>
      </c>
      <c r="D78" s="6" t="s">
        <v>21</v>
      </c>
      <c r="E78" s="19" t="s">
        <v>97</v>
      </c>
      <c r="F78" s="22"/>
      <c r="G78" s="24">
        <v>13</v>
      </c>
      <c r="H78" s="22">
        <f>Inventory_List_Table[[#This Row],[Prix unitaire]]*Inventory_List_Table[[#This Row],[Quantité en stock]]</f>
        <v>0</v>
      </c>
      <c r="I78" s="23"/>
      <c r="J78" s="23"/>
      <c r="K78" s="23"/>
      <c r="L78" s="21"/>
    </row>
    <row r="79" spans="2:12" ht="24" customHeight="1">
      <c r="B79" s="20">
        <f>IFERROR((Inventory_List_Table[[#This Row],[Quantité en stock]]&lt;=Inventory_List_Table[[#This Row],[Seuil de réapprovisionnement]])*(Inventory_List_Table[[#This Row],[Retiré ?]]="")*valSurlignée,0)</f>
        <v>0</v>
      </c>
      <c r="C79" s="3" t="s">
        <v>58</v>
      </c>
      <c r="D79" s="6" t="s">
        <v>21</v>
      </c>
      <c r="E79" s="19" t="s">
        <v>98</v>
      </c>
      <c r="F79" s="22"/>
      <c r="G79" s="24">
        <v>1</v>
      </c>
      <c r="H79" s="22">
        <f>Inventory_List_Table[[#This Row],[Prix unitaire]]*Inventory_List_Table[[#This Row],[Quantité en stock]]</f>
        <v>0</v>
      </c>
      <c r="I79" s="23"/>
      <c r="J79" s="23"/>
      <c r="K79" s="23"/>
      <c r="L79" s="21"/>
    </row>
    <row r="80" spans="2:12" ht="24" customHeight="1">
      <c r="B80" s="20">
        <f>IFERROR((Inventory_List_Table[[#This Row],[Quantité en stock]]&lt;=Inventory_List_Table[[#This Row],[Seuil de réapprovisionnement]])*(Inventory_List_Table[[#This Row],[Retiré ?]]="")*valSurlignée,0)</f>
        <v>0</v>
      </c>
      <c r="C80" s="3" t="s">
        <v>58</v>
      </c>
      <c r="D80" s="6" t="s">
        <v>21</v>
      </c>
      <c r="E80" s="19" t="s">
        <v>99</v>
      </c>
      <c r="F80" s="22"/>
      <c r="G80" s="24">
        <v>2</v>
      </c>
      <c r="H80" s="22">
        <f>Inventory_List_Table[[#This Row],[Prix unitaire]]*Inventory_List_Table[[#This Row],[Quantité en stock]]</f>
        <v>0</v>
      </c>
      <c r="I80" s="23"/>
      <c r="J80" s="23"/>
      <c r="K80" s="23"/>
      <c r="L80" s="21"/>
    </row>
    <row r="81" spans="2:12" ht="24" customHeight="1">
      <c r="B81" s="20">
        <f>IFERROR((Inventory_List_Table[[#This Row],[Quantité en stock]]&lt;=Inventory_List_Table[[#This Row],[Seuil de réapprovisionnement]])*(Inventory_List_Table[[#This Row],[Retiré ?]]="")*valSurlignée,0)</f>
        <v>0</v>
      </c>
      <c r="C81" s="3" t="s">
        <v>58</v>
      </c>
      <c r="D81" s="6" t="s">
        <v>21</v>
      </c>
      <c r="E81" s="19" t="s">
        <v>100</v>
      </c>
      <c r="F81" s="22"/>
      <c r="G81" s="24">
        <v>7</v>
      </c>
      <c r="H81" s="22">
        <f>Inventory_List_Table[[#This Row],[Prix unitaire]]*Inventory_List_Table[[#This Row],[Quantité en stock]]</f>
        <v>0</v>
      </c>
      <c r="I81" s="23"/>
      <c r="J81" s="23"/>
      <c r="K81" s="23"/>
      <c r="L81" s="21"/>
    </row>
    <row r="82" spans="2:12" ht="24" customHeight="1">
      <c r="B82" s="20">
        <f>IFERROR((Inventory_List_Table[[#This Row],[Quantité en stock]]&lt;=Inventory_List_Table[[#This Row],[Seuil de réapprovisionnement]])*(Inventory_List_Table[[#This Row],[Retiré ?]]="")*valSurlignée,0)</f>
        <v>0</v>
      </c>
      <c r="C82" s="3" t="s">
        <v>58</v>
      </c>
      <c r="D82" s="6" t="s">
        <v>21</v>
      </c>
      <c r="E82" s="19" t="s">
        <v>101</v>
      </c>
      <c r="F82" s="22"/>
      <c r="G82" s="24">
        <v>7</v>
      </c>
      <c r="H82" s="22">
        <f>Inventory_List_Table[[#This Row],[Prix unitaire]]*Inventory_List_Table[[#This Row],[Quantité en stock]]</f>
        <v>0</v>
      </c>
      <c r="I82" s="23"/>
      <c r="J82" s="23"/>
      <c r="K82" s="23"/>
      <c r="L82" s="21"/>
    </row>
    <row r="83" spans="2:12" ht="24" customHeight="1">
      <c r="B83" s="20">
        <f>IFERROR((Inventory_List_Table[[#This Row],[Quantité en stock]]&lt;=Inventory_List_Table[[#This Row],[Seuil de réapprovisionnement]])*(Inventory_List_Table[[#This Row],[Retiré ?]]="")*valSurlignée,0)</f>
        <v>0</v>
      </c>
      <c r="C83" s="3" t="s">
        <v>58</v>
      </c>
      <c r="D83" s="6" t="s">
        <v>21</v>
      </c>
      <c r="E83" s="19" t="s">
        <v>102</v>
      </c>
      <c r="F83" s="22"/>
      <c r="G83" s="24">
        <v>4</v>
      </c>
      <c r="H83" s="22">
        <f>Inventory_List_Table[[#This Row],[Prix unitaire]]*Inventory_List_Table[[#This Row],[Quantité en stock]]</f>
        <v>0</v>
      </c>
      <c r="I83" s="23"/>
      <c r="J83" s="23"/>
      <c r="K83" s="23"/>
      <c r="L83" s="21"/>
    </row>
    <row r="84" spans="2:12" ht="24" customHeight="1">
      <c r="B84" s="20">
        <f>IFERROR((Inventory_List_Table[[#This Row],[Quantité en stock]]&lt;=Inventory_List_Table[[#This Row],[Seuil de réapprovisionnement]])*(Inventory_List_Table[[#This Row],[Retiré ?]]="")*valSurlignée,0)</f>
        <v>0</v>
      </c>
      <c r="C84" s="3" t="s">
        <v>58</v>
      </c>
      <c r="D84" s="6" t="s">
        <v>21</v>
      </c>
      <c r="E84" s="19" t="s">
        <v>103</v>
      </c>
      <c r="F84" s="22"/>
      <c r="G84" s="24">
        <v>3</v>
      </c>
      <c r="H84" s="22">
        <f>Inventory_List_Table[[#This Row],[Prix unitaire]]*Inventory_List_Table[[#This Row],[Quantité en stock]]</f>
        <v>0</v>
      </c>
      <c r="I84" s="23"/>
      <c r="J84" s="23"/>
      <c r="K84" s="23"/>
      <c r="L84" s="21"/>
    </row>
    <row r="85" spans="2:12" ht="24" customHeight="1">
      <c r="B85" s="20">
        <f>IFERROR((Inventory_List_Table[[#This Row],[Quantité en stock]]&lt;=Inventory_List_Table[[#This Row],[Seuil de réapprovisionnement]])*(Inventory_List_Table[[#This Row],[Retiré ?]]="")*valSurlignée,0)</f>
        <v>0</v>
      </c>
      <c r="C85" s="3" t="s">
        <v>58</v>
      </c>
      <c r="D85" s="6" t="s">
        <v>21</v>
      </c>
      <c r="E85" s="19" t="s">
        <v>104</v>
      </c>
      <c r="F85" s="22"/>
      <c r="G85" s="24">
        <v>4</v>
      </c>
      <c r="H85" s="22">
        <f>Inventory_List_Table[[#This Row],[Prix unitaire]]*Inventory_List_Table[[#This Row],[Quantité en stock]]</f>
        <v>0</v>
      </c>
      <c r="I85" s="23"/>
      <c r="J85" s="23"/>
      <c r="K85" s="23"/>
      <c r="L85" s="21"/>
    </row>
    <row r="86" spans="2:12" ht="24" customHeight="1">
      <c r="B86" s="20">
        <f>IFERROR((Inventory_List_Table[[#This Row],[Quantité en stock]]&lt;=Inventory_List_Table[[#This Row],[Seuil de réapprovisionnement]])*(Inventory_List_Table[[#This Row],[Retiré ?]]="")*valSurlignée,0)</f>
        <v>0</v>
      </c>
      <c r="C86" s="20" t="s">
        <v>105</v>
      </c>
      <c r="D86" s="6" t="s">
        <v>21</v>
      </c>
      <c r="E86" s="19" t="s">
        <v>106</v>
      </c>
      <c r="F86" s="22"/>
      <c r="G86" s="24">
        <v>2</v>
      </c>
      <c r="H86" s="22">
        <f>Inventory_List_Table[[#This Row],[Prix unitaire]]*Inventory_List_Table[[#This Row],[Quantité en stock]]</f>
        <v>0</v>
      </c>
      <c r="I86" s="23"/>
      <c r="J86" s="23"/>
      <c r="K86" s="23"/>
      <c r="L86" s="21"/>
    </row>
    <row r="87" spans="2:12" ht="24" customHeight="1">
      <c r="B87" s="20">
        <f>IFERROR((Inventory_List_Table[[#This Row],[Quantité en stock]]&lt;=Inventory_List_Table[[#This Row],[Seuil de réapprovisionnement]])*(Inventory_List_Table[[#This Row],[Retiré ?]]="")*valSurlignée,0)</f>
        <v>0</v>
      </c>
      <c r="C87" s="20" t="s">
        <v>105</v>
      </c>
      <c r="D87" s="6" t="s">
        <v>21</v>
      </c>
      <c r="E87" s="19" t="s">
        <v>107</v>
      </c>
      <c r="F87" s="22"/>
      <c r="G87" s="24">
        <v>8</v>
      </c>
      <c r="H87" s="22">
        <f>Inventory_List_Table[[#This Row],[Prix unitaire]]*Inventory_List_Table[[#This Row],[Quantité en stock]]</f>
        <v>0</v>
      </c>
      <c r="I87" s="23"/>
      <c r="J87" s="23"/>
      <c r="K87" s="23"/>
      <c r="L87" s="21"/>
    </row>
    <row r="88" spans="2:12" ht="24" customHeight="1">
      <c r="B88" s="20">
        <f>IFERROR((Inventory_List_Table[[#This Row],[Quantité en stock]]&lt;=Inventory_List_Table[[#This Row],[Seuil de réapprovisionnement]])*(Inventory_List_Table[[#This Row],[Retiré ?]]="")*valSurlignée,0)</f>
        <v>0</v>
      </c>
      <c r="C88" s="20" t="s">
        <v>105</v>
      </c>
      <c r="D88" s="6" t="s">
        <v>21</v>
      </c>
      <c r="E88" s="19" t="s">
        <v>108</v>
      </c>
      <c r="F88" s="22"/>
      <c r="G88" s="24">
        <v>6</v>
      </c>
      <c r="H88" s="22">
        <f>Inventory_List_Table[[#This Row],[Prix unitaire]]*Inventory_List_Table[[#This Row],[Quantité en stock]]</f>
        <v>0</v>
      </c>
      <c r="I88" s="23"/>
      <c r="J88" s="23"/>
      <c r="K88" s="23"/>
      <c r="L88" s="21"/>
    </row>
    <row r="89" spans="2:12" ht="24" customHeight="1">
      <c r="B89" s="20">
        <f>IFERROR((Inventory_List_Table[[#This Row],[Quantité en stock]]&lt;=Inventory_List_Table[[#This Row],[Seuil de réapprovisionnement]])*(Inventory_List_Table[[#This Row],[Retiré ?]]="")*valSurlignée,0)</f>
        <v>0</v>
      </c>
      <c r="C89" s="20" t="s">
        <v>105</v>
      </c>
      <c r="D89" s="6" t="s">
        <v>21</v>
      </c>
      <c r="E89" s="19" t="s">
        <v>109</v>
      </c>
      <c r="F89" s="22"/>
      <c r="G89" s="24">
        <v>4</v>
      </c>
      <c r="H89" s="22">
        <f>Inventory_List_Table[[#This Row],[Prix unitaire]]*Inventory_List_Table[[#This Row],[Quantité en stock]]</f>
        <v>0</v>
      </c>
      <c r="I89" s="23"/>
      <c r="J89" s="23"/>
      <c r="K89" s="23"/>
      <c r="L89" s="21"/>
    </row>
    <row r="90" spans="2:12" ht="24" customHeight="1">
      <c r="B90" s="20">
        <f>IFERROR((Inventory_List_Table[[#This Row],[Quantité en stock]]&lt;=Inventory_List_Table[[#This Row],[Seuil de réapprovisionnement]])*(Inventory_List_Table[[#This Row],[Retiré ?]]="")*valSurlignée,0)</f>
        <v>0</v>
      </c>
      <c r="C90" s="20" t="s">
        <v>105</v>
      </c>
      <c r="D90" s="6" t="s">
        <v>21</v>
      </c>
      <c r="E90" s="19" t="s">
        <v>110</v>
      </c>
      <c r="F90" s="22"/>
      <c r="G90" s="24">
        <v>4</v>
      </c>
      <c r="H90" s="22">
        <f>Inventory_List_Table[[#This Row],[Prix unitaire]]*Inventory_List_Table[[#This Row],[Quantité en stock]]</f>
        <v>0</v>
      </c>
      <c r="I90" s="23"/>
      <c r="J90" s="23"/>
      <c r="K90" s="23"/>
      <c r="L90" s="21"/>
    </row>
    <row r="91" spans="2:12" ht="24" customHeight="1">
      <c r="B91" s="20">
        <f>IFERROR((Inventory_List_Table[[#This Row],[Quantité en stock]]&lt;=Inventory_List_Table[[#This Row],[Seuil de réapprovisionnement]])*(Inventory_List_Table[[#This Row],[Retiré ?]]="")*valSurlignée,0)</f>
        <v>0</v>
      </c>
      <c r="C91" s="20" t="s">
        <v>105</v>
      </c>
      <c r="D91" s="6" t="s">
        <v>21</v>
      </c>
      <c r="E91" s="19" t="s">
        <v>111</v>
      </c>
      <c r="F91" s="22"/>
      <c r="G91" s="24">
        <v>13</v>
      </c>
      <c r="H91" s="22">
        <f>Inventory_List_Table[[#This Row],[Prix unitaire]]*Inventory_List_Table[[#This Row],[Quantité en stock]]</f>
        <v>0</v>
      </c>
      <c r="I91" s="23"/>
      <c r="J91" s="23"/>
      <c r="K91" s="23"/>
      <c r="L91" s="21"/>
    </row>
    <row r="92" spans="2:12" ht="24" customHeight="1">
      <c r="B92" s="20">
        <f>IFERROR((Inventory_List_Table[[#This Row],[Quantité en stock]]&lt;=Inventory_List_Table[[#This Row],[Seuil de réapprovisionnement]])*(Inventory_List_Table[[#This Row],[Retiré ?]]="")*valSurlignée,0)</f>
        <v>0</v>
      </c>
      <c r="C92" s="20" t="s">
        <v>105</v>
      </c>
      <c r="D92" s="6" t="s">
        <v>21</v>
      </c>
      <c r="E92" s="19" t="s">
        <v>112</v>
      </c>
      <c r="F92" s="22"/>
      <c r="G92" s="24">
        <v>2</v>
      </c>
      <c r="H92" s="22">
        <f>Inventory_List_Table[[#This Row],[Prix unitaire]]*Inventory_List_Table[[#This Row],[Quantité en stock]]</f>
        <v>0</v>
      </c>
      <c r="I92" s="23"/>
      <c r="J92" s="23"/>
      <c r="K92" s="23"/>
      <c r="L92" s="21"/>
    </row>
    <row r="93" spans="2:12" ht="24" customHeight="1">
      <c r="B93" s="20">
        <f>IFERROR((Inventory_List_Table[[#This Row],[Quantité en stock]]&lt;=Inventory_List_Table[[#This Row],[Seuil de réapprovisionnement]])*(Inventory_List_Table[[#This Row],[Retiré ?]]="")*valSurlignée,0)</f>
        <v>0</v>
      </c>
      <c r="C93" s="20" t="s">
        <v>14</v>
      </c>
      <c r="D93" s="6" t="s">
        <v>21</v>
      </c>
      <c r="E93" s="19" t="s">
        <v>113</v>
      </c>
      <c r="F93" s="22"/>
      <c r="G93" s="24">
        <v>1</v>
      </c>
      <c r="H93" s="22">
        <f>Inventory_List_Table[[#This Row],[Prix unitaire]]*Inventory_List_Table[[#This Row],[Quantité en stock]]</f>
        <v>0</v>
      </c>
      <c r="I93" s="23"/>
      <c r="J93" s="23"/>
      <c r="K93" s="23"/>
      <c r="L93" s="21"/>
    </row>
    <row r="94" spans="2:12" ht="24" customHeight="1">
      <c r="B94" s="20">
        <f>IFERROR((Inventory_List_Table[[#This Row],[Quantité en stock]]&lt;=Inventory_List_Table[[#This Row],[Seuil de réapprovisionnement]])*(Inventory_List_Table[[#This Row],[Retiré ?]]="")*valSurlignée,0)</f>
        <v>0</v>
      </c>
      <c r="C94" s="20" t="s">
        <v>105</v>
      </c>
      <c r="D94" s="6" t="s">
        <v>21</v>
      </c>
      <c r="E94" s="19" t="s">
        <v>114</v>
      </c>
      <c r="F94" s="22"/>
      <c r="G94" s="24">
        <v>4</v>
      </c>
      <c r="H94" s="22">
        <f>Inventory_List_Table[[#This Row],[Prix unitaire]]*Inventory_List_Table[[#This Row],[Quantité en stock]]</f>
        <v>0</v>
      </c>
      <c r="I94" s="23"/>
      <c r="J94" s="23"/>
      <c r="K94" s="23"/>
      <c r="L94" s="21"/>
    </row>
    <row r="95" spans="2:12" ht="24" customHeight="1">
      <c r="B95" s="20">
        <f>IFERROR((Inventory_List_Table[[#This Row],[Quantité en stock]]&lt;=Inventory_List_Table[[#This Row],[Seuil de réapprovisionnement]])*(Inventory_List_Table[[#This Row],[Retiré ?]]="")*valSurlignée,0)</f>
        <v>0</v>
      </c>
      <c r="C95" s="20" t="s">
        <v>105</v>
      </c>
      <c r="D95" s="6" t="s">
        <v>21</v>
      </c>
      <c r="E95" s="19" t="s">
        <v>115</v>
      </c>
      <c r="F95" s="22"/>
      <c r="G95" s="24">
        <v>1</v>
      </c>
      <c r="H95" s="22">
        <f>Inventory_List_Table[[#This Row],[Prix unitaire]]*Inventory_List_Table[[#This Row],[Quantité en stock]]</f>
        <v>0</v>
      </c>
      <c r="I95" s="23"/>
      <c r="J95" s="23"/>
      <c r="K95" s="23"/>
      <c r="L95" s="21"/>
    </row>
    <row r="96" spans="2:12" ht="24" customHeight="1">
      <c r="B96" s="20">
        <f>IFERROR((Inventory_List_Table[[#This Row],[Quantité en stock]]&lt;=Inventory_List_Table[[#This Row],[Seuil de réapprovisionnement]])*(Inventory_List_Table[[#This Row],[Retiré ?]]="")*valSurlignée,0)</f>
        <v>0</v>
      </c>
      <c r="C96" s="20" t="s">
        <v>105</v>
      </c>
      <c r="D96" s="6" t="s">
        <v>21</v>
      </c>
      <c r="E96" s="19" t="s">
        <v>116</v>
      </c>
      <c r="F96" s="22"/>
      <c r="G96" s="24">
        <v>1</v>
      </c>
      <c r="H96" s="22">
        <f>Inventory_List_Table[[#This Row],[Prix unitaire]]*Inventory_List_Table[[#This Row],[Quantité en stock]]</f>
        <v>0</v>
      </c>
      <c r="I96" s="23"/>
      <c r="J96" s="23"/>
      <c r="K96" s="23"/>
      <c r="L96" s="21"/>
    </row>
    <row r="97" spans="2:12" ht="24" customHeight="1">
      <c r="B97" s="20">
        <f>IFERROR((Inventory_List_Table[[#This Row],[Quantité en stock]]&lt;=Inventory_List_Table[[#This Row],[Seuil de réapprovisionnement]])*(Inventory_List_Table[[#This Row],[Retiré ?]]="")*valSurlignée,0)</f>
        <v>0</v>
      </c>
      <c r="C97" s="20" t="s">
        <v>105</v>
      </c>
      <c r="D97" s="6" t="s">
        <v>21</v>
      </c>
      <c r="E97" s="19" t="s">
        <v>117</v>
      </c>
      <c r="F97" s="22"/>
      <c r="G97" s="24">
        <v>10</v>
      </c>
      <c r="H97" s="22">
        <f>Inventory_List_Table[[#This Row],[Prix unitaire]]*Inventory_List_Table[[#This Row],[Quantité en stock]]</f>
        <v>0</v>
      </c>
      <c r="I97" s="23"/>
      <c r="J97" s="23"/>
      <c r="K97" s="23"/>
      <c r="L97" s="21"/>
    </row>
    <row r="98" spans="2:12" ht="24" customHeight="1">
      <c r="B98" s="20">
        <f>IFERROR((Inventory_List_Table[[#This Row],[Quantité en stock]]&lt;=Inventory_List_Table[[#This Row],[Seuil de réapprovisionnement]])*(Inventory_List_Table[[#This Row],[Retiré ?]]="")*valSurlignée,0)</f>
        <v>0</v>
      </c>
      <c r="C98" s="20" t="s">
        <v>105</v>
      </c>
      <c r="D98" s="6" t="s">
        <v>21</v>
      </c>
      <c r="E98" s="19" t="s">
        <v>118</v>
      </c>
      <c r="F98" s="22"/>
      <c r="G98" s="24">
        <v>18</v>
      </c>
      <c r="H98" s="22">
        <f>Inventory_List_Table[[#This Row],[Prix unitaire]]*Inventory_List_Table[[#This Row],[Quantité en stock]]</f>
        <v>0</v>
      </c>
      <c r="I98" s="23"/>
      <c r="J98" s="23"/>
      <c r="K98" s="23"/>
      <c r="L98" s="21"/>
    </row>
    <row r="99" spans="2:12" ht="24" customHeight="1">
      <c r="B99" s="20">
        <f>IFERROR((Inventory_List_Table[[#This Row],[Quantité en stock]]&lt;=Inventory_List_Table[[#This Row],[Seuil de réapprovisionnement]])*(Inventory_List_Table[[#This Row],[Retiré ?]]="")*valSurlignée,0)</f>
        <v>0</v>
      </c>
      <c r="C99" s="20" t="s">
        <v>105</v>
      </c>
      <c r="D99" s="6" t="s">
        <v>21</v>
      </c>
      <c r="E99" s="19" t="s">
        <v>119</v>
      </c>
      <c r="F99" s="22"/>
      <c r="G99" s="24">
        <v>2</v>
      </c>
      <c r="H99" s="22">
        <f>Inventory_List_Table[[#This Row],[Prix unitaire]]*Inventory_List_Table[[#This Row],[Quantité en stock]]</f>
        <v>0</v>
      </c>
      <c r="I99" s="23"/>
      <c r="J99" s="23"/>
      <c r="K99" s="23"/>
      <c r="L99" s="21" t="s">
        <v>2</v>
      </c>
    </row>
    <row r="100" spans="2:12" ht="24" customHeight="1">
      <c r="B100" s="20">
        <f>IFERROR((Inventory_List_Table[[#This Row],[Quantité en stock]]&lt;=Inventory_List_Table[[#This Row],[Seuil de réapprovisionnement]])*(Inventory_List_Table[[#This Row],[Retiré ?]]="")*valSurlignée,0)</f>
        <v>0</v>
      </c>
      <c r="C100" s="20" t="s">
        <v>105</v>
      </c>
      <c r="D100" s="6" t="s">
        <v>21</v>
      </c>
      <c r="E100" s="19" t="s">
        <v>120</v>
      </c>
      <c r="F100" s="22"/>
      <c r="G100" s="24">
        <v>1</v>
      </c>
      <c r="H100" s="22">
        <f>Inventory_List_Table[[#This Row],[Prix unitaire]]*Inventory_List_Table[[#This Row],[Quantité en stock]]</f>
        <v>0</v>
      </c>
      <c r="I100" s="23"/>
      <c r="J100" s="23"/>
      <c r="K100" s="23"/>
      <c r="L100" s="21"/>
    </row>
    <row r="101" spans="2:12" ht="24" customHeight="1">
      <c r="B101" s="20">
        <f>IFERROR((Inventory_List_Table[[#This Row],[Quantité en stock]]&lt;=Inventory_List_Table[[#This Row],[Seuil de réapprovisionnement]])*(Inventory_List_Table[[#This Row],[Retiré ?]]="")*valSurlignée,0)</f>
        <v>0</v>
      </c>
      <c r="C101" s="20" t="s">
        <v>105</v>
      </c>
      <c r="D101" s="6" t="s">
        <v>21</v>
      </c>
      <c r="E101" s="19" t="s">
        <v>121</v>
      </c>
      <c r="F101" s="22"/>
      <c r="G101" s="24">
        <v>3</v>
      </c>
      <c r="H101" s="22">
        <f>Inventory_List_Table[[#This Row],[Prix unitaire]]*Inventory_List_Table[[#This Row],[Quantité en stock]]</f>
        <v>0</v>
      </c>
      <c r="I101" s="23"/>
      <c r="J101" s="23"/>
      <c r="K101" s="23"/>
      <c r="L101" s="21"/>
    </row>
    <row r="102" spans="2:12" ht="24" customHeight="1">
      <c r="B102" s="20">
        <f>IFERROR((Inventory_List_Table[[#This Row],[Quantité en stock]]&lt;=Inventory_List_Table[[#This Row],[Seuil de réapprovisionnement]])*(Inventory_List_Table[[#This Row],[Retiré ?]]="")*valSurlignée,0)</f>
        <v>0</v>
      </c>
      <c r="C102" s="20" t="s">
        <v>105</v>
      </c>
      <c r="D102" s="6" t="s">
        <v>21</v>
      </c>
      <c r="E102" s="19" t="s">
        <v>122</v>
      </c>
      <c r="F102" s="22"/>
      <c r="G102" s="24">
        <v>1</v>
      </c>
      <c r="H102" s="22">
        <f>Inventory_List_Table[[#This Row],[Prix unitaire]]*Inventory_List_Table[[#This Row],[Quantité en stock]]</f>
        <v>0</v>
      </c>
      <c r="I102" s="23"/>
      <c r="J102" s="23"/>
      <c r="K102" s="23"/>
      <c r="L102" s="21"/>
    </row>
    <row r="103" spans="2:12" ht="24" customHeight="1">
      <c r="B103" s="20">
        <f>IFERROR((Inventory_List_Table[[#This Row],[Quantité en stock]]&lt;=Inventory_List_Table[[#This Row],[Seuil de réapprovisionnement]])*(Inventory_List_Table[[#This Row],[Retiré ?]]="")*valSurlignée,0)</f>
        <v>0</v>
      </c>
      <c r="C103" s="20" t="s">
        <v>105</v>
      </c>
      <c r="D103" s="6" t="s">
        <v>21</v>
      </c>
      <c r="E103" s="19" t="s">
        <v>123</v>
      </c>
      <c r="F103" s="22"/>
      <c r="G103" s="24">
        <v>40</v>
      </c>
      <c r="H103" s="22">
        <f>Inventory_List_Table[[#This Row],[Prix unitaire]]*Inventory_List_Table[[#This Row],[Quantité en stock]]</f>
        <v>0</v>
      </c>
      <c r="I103" s="23"/>
      <c r="J103" s="23"/>
      <c r="K103" s="23"/>
      <c r="L103" s="21"/>
    </row>
    <row r="104" spans="2:12" ht="24" customHeight="1">
      <c r="B104" s="20">
        <f>IFERROR((Inventory_List_Table[[#This Row],[Quantité en stock]]&lt;=Inventory_List_Table[[#This Row],[Seuil de réapprovisionnement]])*(Inventory_List_Table[[#This Row],[Retiré ?]]="")*valSurlignée,0)</f>
        <v>0</v>
      </c>
      <c r="C104" s="20" t="s">
        <v>105</v>
      </c>
      <c r="D104" s="6" t="s">
        <v>21</v>
      </c>
      <c r="E104" s="19" t="s">
        <v>124</v>
      </c>
      <c r="F104" s="22"/>
      <c r="G104" s="24">
        <v>40</v>
      </c>
      <c r="H104" s="22">
        <f>Inventory_List_Table[[#This Row],[Prix unitaire]]*Inventory_List_Table[[#This Row],[Quantité en stock]]</f>
        <v>0</v>
      </c>
      <c r="I104" s="23"/>
      <c r="J104" s="23"/>
      <c r="K104" s="23"/>
      <c r="L104" s="21"/>
    </row>
    <row r="105" spans="2:12" ht="24" customHeight="1">
      <c r="B105" s="20">
        <f>IFERROR((Inventory_List_Table[[#This Row],[Quantité en stock]]&lt;=Inventory_List_Table[[#This Row],[Seuil de réapprovisionnement]])*(Inventory_List_Table[[#This Row],[Retiré ?]]="")*valSurlignée,0)</f>
        <v>0</v>
      </c>
      <c r="C105" s="20" t="s">
        <v>105</v>
      </c>
      <c r="D105" s="6" t="s">
        <v>21</v>
      </c>
      <c r="E105" s="19" t="s">
        <v>113</v>
      </c>
      <c r="F105" s="22"/>
      <c r="G105" s="24">
        <v>9</v>
      </c>
      <c r="H105" s="22">
        <f>Inventory_List_Table[[#This Row],[Prix unitaire]]*Inventory_List_Table[[#This Row],[Quantité en stock]]</f>
        <v>0</v>
      </c>
      <c r="I105" s="23"/>
      <c r="J105" s="23"/>
      <c r="K105" s="23"/>
      <c r="L105" s="21"/>
    </row>
    <row r="106" spans="2:12" ht="24" customHeight="1">
      <c r="B106" s="20">
        <f>IFERROR((Inventory_List_Table[[#This Row],[Quantité en stock]]&lt;=Inventory_List_Table[[#This Row],[Seuil de réapprovisionnement]])*(Inventory_List_Table[[#This Row],[Retiré ?]]="")*valSurlignée,0)</f>
        <v>0</v>
      </c>
      <c r="C106" s="20" t="s">
        <v>105</v>
      </c>
      <c r="D106" s="6" t="s">
        <v>21</v>
      </c>
      <c r="E106" s="19" t="s">
        <v>125</v>
      </c>
      <c r="F106" s="22"/>
      <c r="G106" s="24">
        <v>11</v>
      </c>
      <c r="H106" s="22">
        <f>Inventory_List_Table[[#This Row],[Prix unitaire]]*Inventory_List_Table[[#This Row],[Quantité en stock]]</f>
        <v>0</v>
      </c>
      <c r="I106" s="23"/>
      <c r="J106" s="23"/>
      <c r="K106" s="23"/>
      <c r="L106" s="21"/>
    </row>
    <row r="107" spans="2:12" ht="24" customHeight="1">
      <c r="B107" s="20">
        <f>IFERROR((Inventory_List_Table[[#This Row],[Quantité en stock]]&lt;=Inventory_List_Table[[#This Row],[Seuil de réapprovisionnement]])*(Inventory_List_Table[[#This Row],[Retiré ?]]="")*valSurlignée,0)</f>
        <v>0</v>
      </c>
      <c r="C107" s="20" t="s">
        <v>126</v>
      </c>
      <c r="D107" s="6" t="s">
        <v>21</v>
      </c>
      <c r="E107" s="19" t="s">
        <v>127</v>
      </c>
      <c r="F107" s="22"/>
      <c r="G107" s="24">
        <v>8</v>
      </c>
      <c r="H107" s="22">
        <f>Inventory_List_Table[[#This Row],[Prix unitaire]]*Inventory_List_Table[[#This Row],[Quantité en stock]]</f>
        <v>0</v>
      </c>
      <c r="I107" s="23"/>
      <c r="J107" s="23"/>
      <c r="K107" s="23"/>
      <c r="L107" s="21"/>
    </row>
    <row r="108" spans="2:12" ht="24" customHeight="1">
      <c r="B108" s="20">
        <f>IFERROR((Inventory_List_Table[[#This Row],[Quantité en stock]]&lt;=Inventory_List_Table[[#This Row],[Seuil de réapprovisionnement]])*(Inventory_List_Table[[#This Row],[Retiré ?]]="")*valSurlignée,0)</f>
        <v>1</v>
      </c>
      <c r="C108" s="20" t="s">
        <v>126</v>
      </c>
      <c r="D108" s="6" t="s">
        <v>21</v>
      </c>
      <c r="E108" s="19" t="s">
        <v>128</v>
      </c>
      <c r="F108" s="22"/>
      <c r="G108" s="24">
        <v>0</v>
      </c>
      <c r="H108" s="22">
        <f>Inventory_List_Table[[#This Row],[Prix unitaire]]*Inventory_List_Table[[#This Row],[Quantité en stock]]</f>
        <v>0</v>
      </c>
      <c r="I108" s="23"/>
      <c r="J108" s="23"/>
      <c r="K108" s="23"/>
      <c r="L108" s="21"/>
    </row>
    <row r="109" spans="2:12" ht="24" customHeight="1">
      <c r="B109" s="20">
        <f>IFERROR((Inventory_List_Table[[#This Row],[Quantité en stock]]&lt;=Inventory_List_Table[[#This Row],[Seuil de réapprovisionnement]])*(Inventory_List_Table[[#This Row],[Retiré ?]]="")*valSurlignée,0)</f>
        <v>0</v>
      </c>
      <c r="C109" s="20" t="s">
        <v>126</v>
      </c>
      <c r="D109" s="6" t="s">
        <v>21</v>
      </c>
      <c r="E109" s="19" t="s">
        <v>129</v>
      </c>
      <c r="F109" s="22"/>
      <c r="G109" s="24">
        <v>1</v>
      </c>
      <c r="H109" s="22">
        <f>Inventory_List_Table[[#This Row],[Prix unitaire]]*Inventory_List_Table[[#This Row],[Quantité en stock]]</f>
        <v>0</v>
      </c>
      <c r="I109" s="23"/>
      <c r="J109" s="23"/>
      <c r="K109" s="23"/>
      <c r="L109" s="21"/>
    </row>
    <row r="110" spans="2:12" ht="24" customHeight="1">
      <c r="B110" s="20">
        <f>IFERROR((Inventory_List_Table[[#This Row],[Quantité en stock]]&lt;=Inventory_List_Table[[#This Row],[Seuil de réapprovisionnement]])*(Inventory_List_Table[[#This Row],[Retiré ?]]="")*valSurlignée,0)</f>
        <v>0</v>
      </c>
      <c r="C110" s="20" t="s">
        <v>126</v>
      </c>
      <c r="D110" s="6" t="s">
        <v>21</v>
      </c>
      <c r="E110" s="19" t="s">
        <v>130</v>
      </c>
      <c r="F110" s="22"/>
      <c r="G110" s="24">
        <v>1</v>
      </c>
      <c r="H110" s="22">
        <f>Inventory_List_Table[[#This Row],[Prix unitaire]]*Inventory_List_Table[[#This Row],[Quantité en stock]]</f>
        <v>0</v>
      </c>
      <c r="I110" s="23"/>
      <c r="J110" s="23"/>
      <c r="K110" s="23"/>
      <c r="L110" s="21"/>
    </row>
    <row r="111" spans="2:12" ht="24" customHeight="1">
      <c r="B111" s="20">
        <f>IFERROR((Inventory_List_Table[[#This Row],[Quantité en stock]]&lt;=Inventory_List_Table[[#This Row],[Seuil de réapprovisionnement]])*(Inventory_List_Table[[#This Row],[Retiré ?]]="")*valSurlignée,0)</f>
        <v>0</v>
      </c>
      <c r="C111" s="20" t="s">
        <v>126</v>
      </c>
      <c r="D111" s="6" t="s">
        <v>21</v>
      </c>
      <c r="E111" s="19" t="s">
        <v>131</v>
      </c>
      <c r="F111" s="22"/>
      <c r="G111" s="24">
        <v>2</v>
      </c>
      <c r="H111" s="22">
        <v>3</v>
      </c>
      <c r="I111" s="23"/>
      <c r="J111" s="23"/>
      <c r="K111" s="23"/>
      <c r="L111" s="21"/>
    </row>
    <row r="112" spans="2:12" ht="24" customHeight="1">
      <c r="B112" s="20">
        <f>IFERROR((Inventory_List_Table[[#This Row],[Quantité en stock]]&lt;=Inventory_List_Table[[#This Row],[Seuil de réapprovisionnement]])*(Inventory_List_Table[[#This Row],[Retiré ?]]="")*valSurlignée,0)</f>
        <v>1</v>
      </c>
      <c r="C112" s="20" t="s">
        <v>126</v>
      </c>
      <c r="D112" s="6" t="s">
        <v>21</v>
      </c>
      <c r="E112" s="19" t="s">
        <v>132</v>
      </c>
      <c r="F112" s="22"/>
      <c r="G112" s="24">
        <v>0</v>
      </c>
      <c r="H112" s="22">
        <f>Inventory_List_Table[[#This Row],[Prix unitaire]]*Inventory_List_Table[[#This Row],[Quantité en stock]]</f>
        <v>0</v>
      </c>
      <c r="I112" s="23"/>
      <c r="J112" s="23"/>
      <c r="K112" s="23"/>
      <c r="L112" s="21"/>
    </row>
    <row r="113" spans="2:12" ht="24" customHeight="1">
      <c r="B113" s="20">
        <f>IFERROR((Inventory_List_Table[[#This Row],[Quantité en stock]]&lt;=Inventory_List_Table[[#This Row],[Seuil de réapprovisionnement]])*(Inventory_List_Table[[#This Row],[Retiré ?]]="")*valSurlignée,0)</f>
        <v>0</v>
      </c>
      <c r="C113" s="20" t="s">
        <v>126</v>
      </c>
      <c r="D113" s="6" t="s">
        <v>21</v>
      </c>
      <c r="E113" s="19" t="s">
        <v>133</v>
      </c>
      <c r="F113" s="22"/>
      <c r="G113" s="24">
        <v>3</v>
      </c>
      <c r="H113" s="22">
        <f>Inventory_List_Table[[#This Row],[Prix unitaire]]*Inventory_List_Table[[#This Row],[Quantité en stock]]</f>
        <v>0</v>
      </c>
      <c r="I113" s="23"/>
      <c r="J113" s="23"/>
      <c r="K113" s="23"/>
      <c r="L113" s="21"/>
    </row>
    <row r="114" spans="2:12" ht="24" customHeight="1">
      <c r="B114" s="20">
        <f>IFERROR((Inventory_List_Table[[#This Row],[Quantité en stock]]&lt;=Inventory_List_Table[[#This Row],[Seuil de réapprovisionnement]])*(Inventory_List_Table[[#This Row],[Retiré ?]]="")*valSurlignée,0)</f>
        <v>0</v>
      </c>
      <c r="C114" s="20" t="s">
        <v>126</v>
      </c>
      <c r="D114" s="6" t="s">
        <v>21</v>
      </c>
      <c r="E114" s="19" t="s">
        <v>134</v>
      </c>
      <c r="F114" s="22"/>
      <c r="G114" s="24">
        <v>2</v>
      </c>
      <c r="H114" s="22">
        <f>Inventory_List_Table[[#This Row],[Prix unitaire]]*Inventory_List_Table[[#This Row],[Quantité en stock]]</f>
        <v>0</v>
      </c>
      <c r="I114" s="23"/>
      <c r="J114" s="23"/>
      <c r="K114" s="23"/>
      <c r="L114" s="21"/>
    </row>
    <row r="115" spans="2:12" ht="24" customHeight="1">
      <c r="B115" s="20">
        <f>IFERROR((Inventory_List_Table[[#This Row],[Quantité en stock]]&lt;=Inventory_List_Table[[#This Row],[Seuil de réapprovisionnement]])*(Inventory_List_Table[[#This Row],[Retiré ?]]="")*valSurlignée,0)</f>
        <v>0</v>
      </c>
      <c r="C115" s="20" t="s">
        <v>126</v>
      </c>
      <c r="D115" s="6" t="s">
        <v>21</v>
      </c>
      <c r="E115" s="19" t="s">
        <v>135</v>
      </c>
      <c r="F115" s="22"/>
      <c r="G115" s="24">
        <v>23</v>
      </c>
      <c r="H115" s="22">
        <f>Inventory_List_Table[[#This Row],[Prix unitaire]]*Inventory_List_Table[[#This Row],[Quantité en stock]]</f>
        <v>0</v>
      </c>
      <c r="I115" s="23"/>
      <c r="J115" s="23"/>
      <c r="K115" s="23"/>
      <c r="L115" s="21"/>
    </row>
    <row r="116" spans="2:12" ht="24" customHeight="1">
      <c r="B116" s="20">
        <f>IFERROR((Inventory_List_Table[[#This Row],[Quantité en stock]]&lt;=Inventory_List_Table[[#This Row],[Seuil de réapprovisionnement]])*(Inventory_List_Table[[#This Row],[Retiré ?]]="")*valSurlignée,0)</f>
        <v>0</v>
      </c>
      <c r="C116" s="20" t="s">
        <v>126</v>
      </c>
      <c r="D116" s="6" t="s">
        <v>21</v>
      </c>
      <c r="E116" s="19" t="s">
        <v>136</v>
      </c>
      <c r="F116" s="22"/>
      <c r="G116" s="24">
        <v>6</v>
      </c>
      <c r="H116" s="22">
        <f>Inventory_List_Table[[#This Row],[Prix unitaire]]*Inventory_List_Table[[#This Row],[Quantité en stock]]</f>
        <v>0</v>
      </c>
      <c r="I116" s="23"/>
      <c r="J116" s="23"/>
      <c r="K116" s="23"/>
      <c r="L116" s="21"/>
    </row>
    <row r="117" spans="2:12" ht="24" customHeight="1">
      <c r="B117" s="20">
        <f>IFERROR((Inventory_List_Table[[#This Row],[Quantité en stock]]&lt;=Inventory_List_Table[[#This Row],[Seuil de réapprovisionnement]])*(Inventory_List_Table[[#This Row],[Retiré ?]]="")*valSurlignée,0)</f>
        <v>0</v>
      </c>
      <c r="C117" s="20" t="s">
        <v>126</v>
      </c>
      <c r="D117" s="6" t="s">
        <v>21</v>
      </c>
      <c r="E117" s="19" t="s">
        <v>137</v>
      </c>
      <c r="F117" s="22"/>
      <c r="G117" s="24">
        <v>1</v>
      </c>
      <c r="H117" s="22">
        <f>Inventory_List_Table[[#This Row],[Prix unitaire]]*Inventory_List_Table[[#This Row],[Quantité en stock]]</f>
        <v>0</v>
      </c>
      <c r="I117" s="23"/>
      <c r="J117" s="23"/>
      <c r="K117" s="23"/>
      <c r="L117" s="21"/>
    </row>
    <row r="118" spans="2:12" ht="24" customHeight="1">
      <c r="B118" s="20">
        <f>IFERROR((Inventory_List_Table[[#This Row],[Quantité en stock]]&lt;=Inventory_List_Table[[#This Row],[Seuil de réapprovisionnement]])*(Inventory_List_Table[[#This Row],[Retiré ?]]="")*valSurlignée,0)</f>
        <v>0</v>
      </c>
      <c r="C118" s="20" t="s">
        <v>126</v>
      </c>
      <c r="D118" s="6" t="s">
        <v>21</v>
      </c>
      <c r="E118" s="19" t="s">
        <v>138</v>
      </c>
      <c r="F118" s="22"/>
      <c r="G118" s="24">
        <v>3</v>
      </c>
      <c r="H118" s="22">
        <f>Inventory_List_Table[[#This Row],[Prix unitaire]]*Inventory_List_Table[[#This Row],[Quantité en stock]]</f>
        <v>0</v>
      </c>
      <c r="I118" s="23"/>
      <c r="J118" s="23"/>
      <c r="K118" s="23"/>
      <c r="L118" s="21"/>
    </row>
    <row r="119" spans="2:12" ht="24" customHeight="1">
      <c r="B119" s="20">
        <f>IFERROR((Inventory_List_Table[[#This Row],[Quantité en stock]]&lt;=Inventory_List_Table[[#This Row],[Seuil de réapprovisionnement]])*(Inventory_List_Table[[#This Row],[Retiré ?]]="")*valSurlignée,0)</f>
        <v>0</v>
      </c>
      <c r="C119" s="20" t="s">
        <v>126</v>
      </c>
      <c r="D119" s="6" t="s">
        <v>21</v>
      </c>
      <c r="E119" s="19" t="s">
        <v>139</v>
      </c>
      <c r="F119" s="22"/>
      <c r="G119" s="24">
        <v>30</v>
      </c>
      <c r="H119" s="22">
        <f>Inventory_List_Table[[#This Row],[Prix unitaire]]*Inventory_List_Table[[#This Row],[Quantité en stock]]</f>
        <v>0</v>
      </c>
      <c r="I119" s="23"/>
      <c r="J119" s="23"/>
      <c r="K119" s="23"/>
      <c r="L119" s="21"/>
    </row>
    <row r="120" spans="2:12" ht="24" customHeight="1">
      <c r="B120" s="20">
        <f>IFERROR((Inventory_List_Table[[#This Row],[Quantité en stock]]&lt;=Inventory_List_Table[[#This Row],[Seuil de réapprovisionnement]])*(Inventory_List_Table[[#This Row],[Retiré ?]]="")*valSurlignée,0)</f>
        <v>0</v>
      </c>
      <c r="C120" s="20" t="s">
        <v>126</v>
      </c>
      <c r="D120" s="6" t="s">
        <v>21</v>
      </c>
      <c r="E120" s="19" t="s">
        <v>140</v>
      </c>
      <c r="F120" s="22"/>
      <c r="G120" s="24">
        <v>9</v>
      </c>
      <c r="H120" s="22">
        <f>Inventory_List_Table[[#This Row],[Prix unitaire]]*Inventory_List_Table[[#This Row],[Quantité en stock]]</f>
        <v>0</v>
      </c>
      <c r="I120" s="23"/>
      <c r="J120" s="23"/>
      <c r="K120" s="23"/>
      <c r="L120" s="21"/>
    </row>
    <row r="121" spans="2:12" ht="24" customHeight="1">
      <c r="B121" s="20">
        <f>IFERROR((Inventory_List_Table[[#This Row],[Quantité en stock]]&lt;=Inventory_List_Table[[#This Row],[Seuil de réapprovisionnement]])*(Inventory_List_Table[[#This Row],[Retiré ?]]="")*valSurlignée,0)</f>
        <v>0</v>
      </c>
      <c r="C121" s="20" t="s">
        <v>18</v>
      </c>
      <c r="D121" s="6" t="s">
        <v>21</v>
      </c>
      <c r="E121" s="19" t="s">
        <v>141</v>
      </c>
      <c r="F121" s="22"/>
      <c r="G121" s="24">
        <v>3</v>
      </c>
      <c r="H121" s="22">
        <f>Inventory_List_Table[[#This Row],[Prix unitaire]]*Inventory_List_Table[[#This Row],[Quantité en stock]]</f>
        <v>0</v>
      </c>
      <c r="I121" s="23"/>
      <c r="J121" s="23"/>
      <c r="K121" s="23"/>
      <c r="L121" s="21"/>
    </row>
    <row r="122" spans="2:12" ht="24" customHeight="1">
      <c r="B122" s="20">
        <f>IFERROR((Inventory_List_Table[[#This Row],[Quantité en stock]]&lt;=Inventory_List_Table[[#This Row],[Seuil de réapprovisionnement]])*(Inventory_List_Table[[#This Row],[Retiré ?]]="")*valSurlignée,0)</f>
        <v>0</v>
      </c>
      <c r="C122" s="20" t="s">
        <v>126</v>
      </c>
      <c r="D122" s="6" t="s">
        <v>21</v>
      </c>
      <c r="E122" s="19" t="s">
        <v>142</v>
      </c>
      <c r="F122" s="22"/>
      <c r="G122" s="24">
        <v>3</v>
      </c>
      <c r="H122" s="22">
        <f>Inventory_List_Table[[#This Row],[Prix unitaire]]*Inventory_List_Table[[#This Row],[Quantité en stock]]</f>
        <v>0</v>
      </c>
      <c r="I122" s="23"/>
      <c r="J122" s="23"/>
      <c r="K122" s="23"/>
      <c r="L122" s="21"/>
    </row>
    <row r="123" spans="2:12" ht="24" customHeight="1">
      <c r="B123" s="20">
        <f>IFERROR((Inventory_List_Table[[#This Row],[Quantité en stock]]&lt;=Inventory_List_Table[[#This Row],[Seuil de réapprovisionnement]])*(Inventory_List_Table[[#This Row],[Retiré ?]]="")*valSurlignée,0)</f>
        <v>0</v>
      </c>
      <c r="C123" s="20" t="s">
        <v>126</v>
      </c>
      <c r="D123" s="6" t="s">
        <v>21</v>
      </c>
      <c r="E123" s="19" t="s">
        <v>143</v>
      </c>
      <c r="F123" s="22"/>
      <c r="G123" s="24">
        <v>1</v>
      </c>
      <c r="H123" s="22">
        <f>Inventory_List_Table[[#This Row],[Prix unitaire]]*Inventory_List_Table[[#This Row],[Quantité en stock]]</f>
        <v>0</v>
      </c>
      <c r="I123" s="23"/>
      <c r="J123" s="23"/>
      <c r="K123" s="23"/>
      <c r="L123" s="21"/>
    </row>
    <row r="124" spans="2:12" ht="24" customHeight="1">
      <c r="B124" s="20">
        <f>IFERROR((Inventory_List_Table[[#This Row],[Quantité en stock]]&lt;=Inventory_List_Table[[#This Row],[Seuil de réapprovisionnement]])*(Inventory_List_Table[[#This Row],[Retiré ?]]="")*valSurlignée,0)</f>
        <v>1</v>
      </c>
      <c r="C124" s="20" t="s">
        <v>126</v>
      </c>
      <c r="D124" s="6" t="s">
        <v>21</v>
      </c>
      <c r="E124" s="19" t="s">
        <v>144</v>
      </c>
      <c r="F124" s="22"/>
      <c r="G124" s="24">
        <v>0</v>
      </c>
      <c r="H124" s="22">
        <f>Inventory_List_Table[[#This Row],[Prix unitaire]]*Inventory_List_Table[[#This Row],[Quantité en stock]]</f>
        <v>0</v>
      </c>
      <c r="I124" s="23"/>
      <c r="J124" s="23"/>
      <c r="K124" s="23"/>
      <c r="L124" s="21"/>
    </row>
    <row r="125" spans="2:12" ht="24" customHeight="1">
      <c r="B125" s="20">
        <f>IFERROR((Inventory_List_Table[[#This Row],[Quantité en stock]]&lt;=Inventory_List_Table[[#This Row],[Seuil de réapprovisionnement]])*(Inventory_List_Table[[#This Row],[Retiré ?]]="")*valSurlignée,0)</f>
        <v>1</v>
      </c>
      <c r="C125" s="20" t="s">
        <v>126</v>
      </c>
      <c r="D125" s="6" t="s">
        <v>21</v>
      </c>
      <c r="E125" s="19" t="s">
        <v>145</v>
      </c>
      <c r="F125" s="22"/>
      <c r="G125" s="24">
        <v>0</v>
      </c>
      <c r="H125" s="22">
        <f>Inventory_List_Table[[#This Row],[Prix unitaire]]*Inventory_List_Table[[#This Row],[Quantité en stock]]</f>
        <v>0</v>
      </c>
      <c r="I125" s="23"/>
      <c r="J125" s="23"/>
      <c r="K125" s="23"/>
      <c r="L125" s="21"/>
    </row>
    <row r="126" spans="2:12" ht="24" customHeight="1">
      <c r="B126" s="20">
        <f>IFERROR((Inventory_List_Table[[#This Row],[Quantité en stock]]&lt;=Inventory_List_Table[[#This Row],[Seuil de réapprovisionnement]])*(Inventory_List_Table[[#This Row],[Retiré ?]]="")*valSurlignée,0)</f>
        <v>0</v>
      </c>
      <c r="C126" s="20" t="s">
        <v>146</v>
      </c>
      <c r="D126" s="6" t="s">
        <v>21</v>
      </c>
      <c r="E126" s="19" t="s">
        <v>147</v>
      </c>
      <c r="F126" s="22"/>
      <c r="G126" s="24">
        <v>2</v>
      </c>
      <c r="H126" s="22">
        <f>Inventory_List_Table[[#This Row],[Prix unitaire]]*Inventory_List_Table[[#This Row],[Quantité en stock]]</f>
        <v>0</v>
      </c>
      <c r="I126" s="23"/>
      <c r="J126" s="23"/>
      <c r="K126" s="23"/>
      <c r="L126" s="21"/>
    </row>
    <row r="127" spans="2:12" ht="24" customHeight="1">
      <c r="B127" s="20">
        <f>IFERROR((Inventory_List_Table[[#This Row],[Quantité en stock]]&lt;=Inventory_List_Table[[#This Row],[Seuil de réapprovisionnement]])*(Inventory_List_Table[[#This Row],[Retiré ?]]="")*valSurlignée,0)</f>
        <v>0</v>
      </c>
      <c r="C127" s="20" t="s">
        <v>146</v>
      </c>
      <c r="D127" s="6" t="s">
        <v>21</v>
      </c>
      <c r="E127" s="19" t="s">
        <v>148</v>
      </c>
      <c r="F127" s="22"/>
      <c r="G127" s="24">
        <v>50</v>
      </c>
      <c r="H127" s="22">
        <f>Inventory_List_Table[[#This Row],[Prix unitaire]]*Inventory_List_Table[[#This Row],[Quantité en stock]]</f>
        <v>0</v>
      </c>
      <c r="I127" s="23"/>
      <c r="J127" s="23"/>
      <c r="K127" s="23"/>
      <c r="L127" s="21"/>
    </row>
    <row r="128" spans="2:12" ht="24" customHeight="1">
      <c r="B128" s="20">
        <f>IFERROR((Inventory_List_Table[[#This Row],[Quantité en stock]]&lt;=Inventory_List_Table[[#This Row],[Seuil de réapprovisionnement]])*(Inventory_List_Table[[#This Row],[Retiré ?]]="")*valSurlignée,0)</f>
        <v>0</v>
      </c>
      <c r="C128" s="20" t="s">
        <v>146</v>
      </c>
      <c r="D128" s="6" t="s">
        <v>21</v>
      </c>
      <c r="E128" s="19" t="s">
        <v>149</v>
      </c>
      <c r="F128" s="22"/>
      <c r="G128" s="24">
        <v>4</v>
      </c>
      <c r="H128" s="22">
        <f>Inventory_List_Table[[#This Row],[Prix unitaire]]*Inventory_List_Table[[#This Row],[Quantité en stock]]</f>
        <v>0</v>
      </c>
      <c r="I128" s="23"/>
      <c r="J128" s="23"/>
      <c r="K128" s="23"/>
      <c r="L128" s="21"/>
    </row>
    <row r="129" spans="2:12" ht="24" customHeight="1">
      <c r="B129" s="20">
        <f>IFERROR((Inventory_List_Table[[#This Row],[Quantité en stock]]&lt;=Inventory_List_Table[[#This Row],[Seuil de réapprovisionnement]])*(Inventory_List_Table[[#This Row],[Retiré ?]]="")*valSurlignée,0)</f>
        <v>0</v>
      </c>
      <c r="C129" s="20" t="s">
        <v>146</v>
      </c>
      <c r="D129" s="6" t="s">
        <v>21</v>
      </c>
      <c r="E129" s="19" t="s">
        <v>150</v>
      </c>
      <c r="F129" s="22"/>
      <c r="G129" s="24">
        <v>18</v>
      </c>
      <c r="H129" s="22">
        <f>Inventory_List_Table[[#This Row],[Prix unitaire]]*Inventory_List_Table[[#This Row],[Quantité en stock]]</f>
        <v>0</v>
      </c>
      <c r="I129" s="23"/>
      <c r="J129" s="23"/>
      <c r="K129" s="23"/>
      <c r="L129" s="21"/>
    </row>
    <row r="130" spans="2:12" ht="24" customHeight="1">
      <c r="B130" s="20">
        <f>IFERROR((Inventory_List_Table[[#This Row],[Quantité en stock]]&lt;=Inventory_List_Table[[#This Row],[Seuil de réapprovisionnement]])*(Inventory_List_Table[[#This Row],[Retiré ?]]="")*valSurlignée,0)</f>
        <v>0</v>
      </c>
      <c r="C130" s="20" t="s">
        <v>146</v>
      </c>
      <c r="D130" s="6" t="s">
        <v>21</v>
      </c>
      <c r="E130" s="19" t="s">
        <v>151</v>
      </c>
      <c r="F130" s="22"/>
      <c r="G130" s="24">
        <v>20</v>
      </c>
      <c r="H130" s="22">
        <f>Inventory_List_Table[[#This Row],[Prix unitaire]]*Inventory_List_Table[[#This Row],[Quantité en stock]]</f>
        <v>0</v>
      </c>
      <c r="I130" s="23"/>
      <c r="J130" s="23"/>
      <c r="K130" s="23"/>
      <c r="L130" s="21"/>
    </row>
    <row r="131" spans="2:12" ht="24" customHeight="1">
      <c r="B131" s="20">
        <f>IFERROR((Inventory_List_Table[[#This Row],[Quantité en stock]]&lt;=Inventory_List_Table[[#This Row],[Seuil de réapprovisionnement]])*(Inventory_List_Table[[#This Row],[Retiré ?]]="")*valSurlignée,0)</f>
        <v>0</v>
      </c>
      <c r="C131" s="20" t="s">
        <v>146</v>
      </c>
      <c r="D131" s="6" t="s">
        <v>21</v>
      </c>
      <c r="E131" s="19" t="s">
        <v>152</v>
      </c>
      <c r="F131" s="22"/>
      <c r="G131" s="24">
        <v>1</v>
      </c>
      <c r="H131" s="22">
        <f>Inventory_List_Table[[#This Row],[Prix unitaire]]*Inventory_List_Table[[#This Row],[Quantité en stock]]</f>
        <v>0</v>
      </c>
      <c r="I131" s="23"/>
      <c r="J131" s="23"/>
      <c r="K131" s="23"/>
      <c r="L131" s="21"/>
    </row>
    <row r="132" spans="2:12" ht="24" customHeight="1">
      <c r="B132" s="20">
        <f>IFERROR((Inventory_List_Table[[#This Row],[Quantité en stock]]&lt;=Inventory_List_Table[[#This Row],[Seuil de réapprovisionnement]])*(Inventory_List_Table[[#This Row],[Retiré ?]]="")*valSurlignée,0)</f>
        <v>0</v>
      </c>
      <c r="C132" s="20" t="s">
        <v>153</v>
      </c>
      <c r="D132" s="6" t="s">
        <v>21</v>
      </c>
      <c r="E132" s="19" t="s">
        <v>154</v>
      </c>
      <c r="F132" s="22"/>
      <c r="G132" s="24">
        <v>1</v>
      </c>
      <c r="H132" s="22">
        <f>Inventory_List_Table[[#This Row],[Prix unitaire]]*Inventory_List_Table[[#This Row],[Quantité en stock]]</f>
        <v>0</v>
      </c>
      <c r="I132" s="23"/>
      <c r="J132" s="23"/>
      <c r="K132" s="23"/>
      <c r="L132" s="21"/>
    </row>
    <row r="133" spans="2:12" ht="24" customHeight="1">
      <c r="B133" s="20">
        <f>IFERROR((Inventory_List_Table[[#This Row],[Quantité en stock]]&lt;=Inventory_List_Table[[#This Row],[Seuil de réapprovisionnement]])*(Inventory_List_Table[[#This Row],[Retiré ?]]="")*valSurlignée,0)</f>
        <v>0</v>
      </c>
      <c r="C133" s="20" t="s">
        <v>153</v>
      </c>
      <c r="D133" s="6" t="s">
        <v>21</v>
      </c>
      <c r="E133" s="19" t="s">
        <v>155</v>
      </c>
      <c r="F133" s="22"/>
      <c r="G133" s="24">
        <v>1</v>
      </c>
      <c r="H133" s="22">
        <f>Inventory_List_Table[[#This Row],[Prix unitaire]]*Inventory_List_Table[[#This Row],[Quantité en stock]]</f>
        <v>0</v>
      </c>
      <c r="I133" s="23"/>
      <c r="J133" s="23"/>
      <c r="K133" s="23"/>
      <c r="L133" s="21"/>
    </row>
    <row r="134" spans="2:12" ht="24" customHeight="1">
      <c r="B134" s="20">
        <f>IFERROR((Inventory_List_Table[[#This Row],[Quantité en stock]]&lt;=Inventory_List_Table[[#This Row],[Seuil de réapprovisionnement]])*(Inventory_List_Table[[#This Row],[Retiré ?]]="")*valSurlignée,0)</f>
        <v>0</v>
      </c>
      <c r="C134" s="20" t="s">
        <v>153</v>
      </c>
      <c r="D134" s="6" t="s">
        <v>21</v>
      </c>
      <c r="E134" s="19" t="s">
        <v>156</v>
      </c>
      <c r="F134" s="22"/>
      <c r="G134" s="24">
        <v>1</v>
      </c>
      <c r="H134" s="22">
        <f>Inventory_List_Table[[#This Row],[Prix unitaire]]*Inventory_List_Table[[#This Row],[Quantité en stock]]</f>
        <v>0</v>
      </c>
      <c r="I134" s="23"/>
      <c r="J134" s="23"/>
      <c r="K134" s="23"/>
      <c r="L134" s="21"/>
    </row>
    <row r="135" spans="2:12" ht="24" customHeight="1">
      <c r="B135" s="20">
        <f>IFERROR((Inventory_List_Table[[#This Row],[Quantité en stock]]&lt;=Inventory_List_Table[[#This Row],[Seuil de réapprovisionnement]])*(Inventory_List_Table[[#This Row],[Retiré ?]]="")*valSurlignée,0)</f>
        <v>0</v>
      </c>
      <c r="C135" s="20" t="s">
        <v>153</v>
      </c>
      <c r="D135" s="6" t="s">
        <v>21</v>
      </c>
      <c r="E135" s="19" t="s">
        <v>157</v>
      </c>
      <c r="F135" s="22"/>
      <c r="G135" s="24">
        <v>3</v>
      </c>
      <c r="H135" s="22">
        <f>Inventory_List_Table[[#This Row],[Prix unitaire]]*Inventory_List_Table[[#This Row],[Quantité en stock]]</f>
        <v>0</v>
      </c>
      <c r="I135" s="23"/>
      <c r="J135" s="23"/>
      <c r="K135" s="23"/>
      <c r="L135" s="21"/>
    </row>
    <row r="136" spans="2:12" ht="24" customHeight="1">
      <c r="B136" s="20">
        <f>IFERROR((Inventory_List_Table[[#This Row],[Quantité en stock]]&lt;=Inventory_List_Table[[#This Row],[Seuil de réapprovisionnement]])*(Inventory_List_Table[[#This Row],[Retiré ?]]="")*valSurlignée,0)</f>
        <v>0</v>
      </c>
      <c r="C136" s="20" t="s">
        <v>158</v>
      </c>
      <c r="D136" s="6" t="s">
        <v>21</v>
      </c>
      <c r="E136" s="19" t="s">
        <v>159</v>
      </c>
      <c r="F136" s="22"/>
      <c r="G136" s="24">
        <v>17</v>
      </c>
      <c r="H136" s="22">
        <f>Inventory_List_Table[[#This Row],[Prix unitaire]]*Inventory_List_Table[[#This Row],[Quantité en stock]]</f>
        <v>0</v>
      </c>
      <c r="I136" s="23"/>
      <c r="J136" s="23"/>
      <c r="K136" s="23"/>
      <c r="L136" s="21"/>
    </row>
    <row r="137" spans="2:12" ht="24" customHeight="1">
      <c r="B137" s="20">
        <f>IFERROR((Inventory_List_Table[[#This Row],[Quantité en stock]]&lt;=Inventory_List_Table[[#This Row],[Seuil de réapprovisionnement]])*(Inventory_List_Table[[#This Row],[Retiré ?]]="")*valSurlignée,0)</f>
        <v>0</v>
      </c>
      <c r="C137" s="20" t="s">
        <v>158</v>
      </c>
      <c r="D137" s="6" t="s">
        <v>21</v>
      </c>
      <c r="E137" s="19" t="s">
        <v>160</v>
      </c>
      <c r="F137" s="22"/>
      <c r="G137" s="24">
        <v>9</v>
      </c>
      <c r="H137" s="22">
        <f>Inventory_List_Table[[#This Row],[Prix unitaire]]*Inventory_List_Table[[#This Row],[Quantité en stock]]</f>
        <v>0</v>
      </c>
      <c r="I137" s="23"/>
      <c r="J137" s="23"/>
      <c r="K137" s="23"/>
      <c r="L137" s="21"/>
    </row>
    <row r="138" spans="2:12" ht="24" customHeight="1">
      <c r="B138" s="20">
        <f>IFERROR((Inventory_List_Table[[#This Row],[Quantité en stock]]&lt;=Inventory_List_Table[[#This Row],[Seuil de réapprovisionnement]])*(Inventory_List_Table[[#This Row],[Retiré ?]]="")*valSurlignée,0)</f>
        <v>0</v>
      </c>
      <c r="C138" s="20" t="s">
        <v>158</v>
      </c>
      <c r="D138" s="6" t="s">
        <v>21</v>
      </c>
      <c r="E138" s="19" t="s">
        <v>161</v>
      </c>
      <c r="F138" s="22"/>
      <c r="G138" s="24">
        <v>2</v>
      </c>
      <c r="H138" s="22">
        <f>Inventory_List_Table[[#This Row],[Prix unitaire]]*Inventory_List_Table[[#This Row],[Quantité en stock]]</f>
        <v>0</v>
      </c>
      <c r="I138" s="23"/>
      <c r="J138" s="23"/>
      <c r="K138" s="23"/>
      <c r="L138" s="21"/>
    </row>
    <row r="139" spans="2:12" ht="24" customHeight="1">
      <c r="B139" s="20">
        <f>IFERROR((Inventory_List_Table[[#This Row],[Quantité en stock]]&lt;=Inventory_List_Table[[#This Row],[Seuil de réapprovisionnement]])*(Inventory_List_Table[[#This Row],[Retiré ?]]="")*valSurlignée,0)</f>
        <v>0</v>
      </c>
      <c r="C139" s="20" t="s">
        <v>158</v>
      </c>
      <c r="D139" s="6" t="s">
        <v>21</v>
      </c>
      <c r="E139" s="19" t="s">
        <v>162</v>
      </c>
      <c r="F139" s="22"/>
      <c r="G139" s="24">
        <v>17</v>
      </c>
      <c r="H139" s="22">
        <f>Inventory_List_Table[[#This Row],[Prix unitaire]]*Inventory_List_Table[[#This Row],[Quantité en stock]]</f>
        <v>0</v>
      </c>
      <c r="I139" s="23"/>
      <c r="J139" s="23"/>
      <c r="K139" s="23"/>
      <c r="L139" s="21"/>
    </row>
    <row r="140" spans="2:12" ht="24" customHeight="1">
      <c r="B140" s="20">
        <f>IFERROR((Inventory_List_Table[[#This Row],[Quantité en stock]]&lt;=Inventory_List_Table[[#This Row],[Seuil de réapprovisionnement]])*(Inventory_List_Table[[#This Row],[Retiré ?]]="")*valSurlignée,0)</f>
        <v>0</v>
      </c>
      <c r="C140" s="20" t="s">
        <v>158</v>
      </c>
      <c r="D140" s="6" t="s">
        <v>21</v>
      </c>
      <c r="E140" s="19" t="s">
        <v>163</v>
      </c>
      <c r="F140" s="22"/>
      <c r="G140" s="24">
        <v>11</v>
      </c>
      <c r="H140" s="22">
        <f>Inventory_List_Table[[#This Row],[Prix unitaire]]*Inventory_List_Table[[#This Row],[Quantité en stock]]</f>
        <v>0</v>
      </c>
      <c r="I140" s="23"/>
      <c r="J140" s="23"/>
      <c r="K140" s="23"/>
      <c r="L140" s="21"/>
    </row>
    <row r="141" spans="2:12" ht="24" customHeight="1">
      <c r="B141" s="20">
        <f>IFERROR((Inventory_List_Table[[#This Row],[Quantité en stock]]&lt;=Inventory_List_Table[[#This Row],[Seuil de réapprovisionnement]])*(Inventory_List_Table[[#This Row],[Retiré ?]]="")*valSurlignée,0)</f>
        <v>0</v>
      </c>
      <c r="C141" s="20" t="s">
        <v>158</v>
      </c>
      <c r="D141" s="6" t="s">
        <v>21</v>
      </c>
      <c r="E141" s="19" t="s">
        <v>164</v>
      </c>
      <c r="F141" s="22"/>
      <c r="G141" s="24">
        <v>3</v>
      </c>
      <c r="H141" s="22">
        <f>Inventory_List_Table[[#This Row],[Prix unitaire]]*Inventory_List_Table[[#This Row],[Quantité en stock]]</f>
        <v>0</v>
      </c>
      <c r="I141" s="23"/>
      <c r="J141" s="23"/>
      <c r="K141" s="23"/>
      <c r="L141" s="21"/>
    </row>
    <row r="142" spans="2:12" ht="24" customHeight="1">
      <c r="B142" s="20">
        <f>IFERROR((Inventory_List_Table[[#This Row],[Quantité en stock]]&lt;=Inventory_List_Table[[#This Row],[Seuil de réapprovisionnement]])*(Inventory_List_Table[[#This Row],[Retiré ?]]="")*valSurlignée,0)</f>
        <v>0</v>
      </c>
      <c r="C142" s="20" t="s">
        <v>158</v>
      </c>
      <c r="D142" s="6" t="s">
        <v>21</v>
      </c>
      <c r="E142" s="19" t="s">
        <v>165</v>
      </c>
      <c r="F142" s="22"/>
      <c r="G142" s="24">
        <v>109</v>
      </c>
      <c r="H142" s="22">
        <f>Inventory_List_Table[[#This Row],[Prix unitaire]]*Inventory_List_Table[[#This Row],[Quantité en stock]]</f>
        <v>0</v>
      </c>
      <c r="I142" s="23"/>
      <c r="J142" s="23"/>
      <c r="K142" s="23"/>
      <c r="L142" s="21"/>
    </row>
    <row r="143" spans="2:12" ht="24" customHeight="1">
      <c r="B143" s="20">
        <f>IFERROR((Inventory_List_Table[[#This Row],[Quantité en stock]]&lt;=Inventory_List_Table[[#This Row],[Seuil de réapprovisionnement]])*(Inventory_List_Table[[#This Row],[Retiré ?]]="")*valSurlignée,0)</f>
        <v>0</v>
      </c>
      <c r="C143" s="20" t="s">
        <v>158</v>
      </c>
      <c r="D143" s="6">
        <v>7009030</v>
      </c>
      <c r="E143" s="19" t="s">
        <v>166</v>
      </c>
      <c r="F143" s="22"/>
      <c r="G143" s="24">
        <v>1</v>
      </c>
      <c r="H143" s="22">
        <f>Inventory_List_Table[[#This Row],[Prix unitaire]]*Inventory_List_Table[[#This Row],[Quantité en stock]]</f>
        <v>0</v>
      </c>
      <c r="I143" s="23"/>
      <c r="J143" s="23"/>
      <c r="K143" s="23"/>
      <c r="L143" s="21"/>
    </row>
    <row r="144" spans="2:12" ht="24" customHeight="1">
      <c r="B144" s="20">
        <f>IFERROR((Inventory_List_Table[[#This Row],[Quantité en stock]]&lt;=Inventory_List_Table[[#This Row],[Seuil de réapprovisionnement]])*(Inventory_List_Table[[#This Row],[Retiré ?]]="")*valSurlignée,0)</f>
        <v>0</v>
      </c>
      <c r="C144" s="20" t="s">
        <v>158</v>
      </c>
      <c r="D144" s="6" t="s">
        <v>21</v>
      </c>
      <c r="E144" s="19" t="s">
        <v>167</v>
      </c>
      <c r="F144" s="22"/>
      <c r="G144" s="24">
        <v>4</v>
      </c>
      <c r="H144" s="22">
        <f>Inventory_List_Table[[#This Row],[Prix unitaire]]*Inventory_List_Table[[#This Row],[Quantité en stock]]</f>
        <v>0</v>
      </c>
      <c r="I144" s="23"/>
      <c r="J144" s="23"/>
      <c r="K144" s="23"/>
      <c r="L144" s="21"/>
    </row>
    <row r="145" spans="2:12" ht="24" customHeight="1">
      <c r="B145" s="20">
        <f>IFERROR((Inventory_List_Table[[#This Row],[Quantité en stock]]&lt;=Inventory_List_Table[[#This Row],[Seuil de réapprovisionnement]])*(Inventory_List_Table[[#This Row],[Retiré ?]]="")*valSurlignée,0)</f>
        <v>0</v>
      </c>
      <c r="C145" s="3" t="s">
        <v>58</v>
      </c>
      <c r="D145" s="6" t="s">
        <v>21</v>
      </c>
      <c r="E145" s="19" t="s">
        <v>168</v>
      </c>
      <c r="F145" s="22"/>
      <c r="G145" s="24">
        <v>9</v>
      </c>
      <c r="H145" s="22">
        <f>Inventory_List_Table[[#This Row],[Prix unitaire]]*Inventory_List_Table[[#This Row],[Quantité en stock]]</f>
        <v>0</v>
      </c>
      <c r="I145" s="23"/>
      <c r="J145" s="23"/>
      <c r="K145" s="23"/>
      <c r="L145" s="21"/>
    </row>
    <row r="146" spans="2:12" ht="24" customHeight="1">
      <c r="B146" s="20">
        <f>IFERROR((Inventory_List_Table[[#This Row],[Quantité en stock]]&lt;=Inventory_List_Table[[#This Row],[Seuil de réapprovisionnement]])*(Inventory_List_Table[[#This Row],[Retiré ?]]="")*valSurlignée,0)</f>
        <v>0</v>
      </c>
      <c r="C146" s="20" t="s">
        <v>58</v>
      </c>
      <c r="D146" s="21" t="s">
        <v>21</v>
      </c>
      <c r="E146" s="19" t="s">
        <v>169</v>
      </c>
      <c r="F146" s="22"/>
      <c r="G146" s="24">
        <v>2</v>
      </c>
      <c r="H146" s="22">
        <f>Inventory_List_Table[[#This Row],[Prix unitaire]]*Inventory_List_Table[[#This Row],[Quantité en stock]]</f>
        <v>0</v>
      </c>
      <c r="I146" s="23"/>
      <c r="J146" s="23"/>
      <c r="K146" s="23"/>
      <c r="L146" s="21"/>
    </row>
    <row r="147" spans="2:12" ht="24" customHeight="1">
      <c r="B147" s="20">
        <f>IFERROR((Inventory_List_Table[[#This Row],[Quantité en stock]]&lt;=Inventory_List_Table[[#This Row],[Seuil de réapprovisionnement]])*(Inventory_List_Table[[#This Row],[Retiré ?]]="")*valSurlignée,0)</f>
        <v>0</v>
      </c>
      <c r="C147" s="20" t="s">
        <v>26</v>
      </c>
      <c r="D147" s="21" t="s">
        <v>21</v>
      </c>
      <c r="E147" s="19" t="s">
        <v>170</v>
      </c>
      <c r="F147" s="22"/>
      <c r="G147" s="24">
        <v>4</v>
      </c>
      <c r="H147" s="22">
        <f>Inventory_List_Table[[#This Row],[Prix unitaire]]*Inventory_List_Table[[#This Row],[Quantité en stock]]</f>
        <v>0</v>
      </c>
      <c r="I147" s="23"/>
      <c r="J147" s="23"/>
      <c r="K147" s="23"/>
      <c r="L147" s="21"/>
    </row>
    <row r="148" spans="2:12" ht="24" customHeight="1">
      <c r="B148" s="20">
        <f>IFERROR((Inventory_List_Table[[#This Row],[Quantité en stock]]&lt;=Inventory_List_Table[[#This Row],[Seuil de réapprovisionnement]])*(Inventory_List_Table[[#This Row],[Retiré ?]]="")*valSurlignée,0)</f>
        <v>0</v>
      </c>
      <c r="C148" s="20" t="s">
        <v>26</v>
      </c>
      <c r="D148" s="21" t="s">
        <v>21</v>
      </c>
      <c r="E148" s="19" t="s">
        <v>171</v>
      </c>
      <c r="F148" s="22"/>
      <c r="G148" s="24">
        <v>5</v>
      </c>
      <c r="H148" s="22">
        <f>Inventory_List_Table[[#This Row],[Prix unitaire]]*Inventory_List_Table[[#This Row],[Quantité en stock]]</f>
        <v>0</v>
      </c>
      <c r="I148" s="23"/>
      <c r="J148" s="23"/>
      <c r="K148" s="23"/>
      <c r="L148" s="21"/>
    </row>
    <row r="149" spans="2:12" ht="24" customHeight="1">
      <c r="B149" s="20">
        <f>IFERROR((Inventory_List_Table[[#This Row],[Quantité en stock]]&lt;=Inventory_List_Table[[#This Row],[Seuil de réapprovisionnement]])*(Inventory_List_Table[[#This Row],[Retiré ?]]="")*valSurlignée,0)</f>
        <v>0</v>
      </c>
      <c r="C149" s="20" t="s">
        <v>172</v>
      </c>
      <c r="D149" s="21" t="s">
        <v>21</v>
      </c>
      <c r="E149" s="19" t="s">
        <v>173</v>
      </c>
      <c r="F149" s="22"/>
      <c r="G149" s="24">
        <v>2</v>
      </c>
      <c r="H149" s="22">
        <f>Inventory_List_Table[[#This Row],[Prix unitaire]]*Inventory_List_Table[[#This Row],[Quantité en stock]]</f>
        <v>0</v>
      </c>
      <c r="I149" s="23"/>
      <c r="J149" s="23"/>
      <c r="K149" s="23"/>
      <c r="L149" s="21"/>
    </row>
    <row r="150" spans="2:12" ht="24" customHeight="1">
      <c r="B150" s="20">
        <f>IFERROR((Inventory_List_Table[[#This Row],[Quantité en stock]]&lt;=Inventory_List_Table[[#This Row],[Seuil de réapprovisionnement]])*(Inventory_List_Table[[#This Row],[Retiré ?]]="")*valSurlignée,0)</f>
        <v>0</v>
      </c>
      <c r="C150" s="20" t="s">
        <v>18</v>
      </c>
      <c r="D150" s="21" t="s">
        <v>21</v>
      </c>
      <c r="E150" s="19" t="s">
        <v>174</v>
      </c>
      <c r="F150" s="22"/>
      <c r="G150" s="24">
        <v>21</v>
      </c>
      <c r="H150" s="22">
        <f>Inventory_List_Table[[#This Row],[Prix unitaire]]*Inventory_List_Table[[#This Row],[Quantité en stock]]</f>
        <v>0</v>
      </c>
      <c r="I150" s="23"/>
      <c r="J150" s="23"/>
      <c r="K150" s="23"/>
      <c r="L150" s="21"/>
    </row>
    <row r="151" spans="2:12" ht="24" customHeight="1">
      <c r="B151" s="20">
        <f>IFERROR((Inventory_List_Table[[#This Row],[Quantité en stock]]&lt;=Inventory_List_Table[[#This Row],[Seuil de réapprovisionnement]])*(Inventory_List_Table[[#This Row],[Retiré ?]]="")*valSurlignée,0)</f>
        <v>0</v>
      </c>
      <c r="C151" s="20" t="s">
        <v>146</v>
      </c>
      <c r="D151" s="21" t="s">
        <v>21</v>
      </c>
      <c r="E151" s="19" t="s">
        <v>175</v>
      </c>
      <c r="F151" s="22"/>
      <c r="G151" s="24">
        <v>30</v>
      </c>
      <c r="H151" s="22">
        <f>Inventory_List_Table[[#This Row],[Prix unitaire]]*Inventory_List_Table[[#This Row],[Quantité en stock]]</f>
        <v>0</v>
      </c>
      <c r="I151" s="23"/>
      <c r="J151" s="23"/>
      <c r="K151" s="23"/>
      <c r="L151" s="21"/>
    </row>
    <row r="152" spans="2:12" ht="24" customHeight="1">
      <c r="B152" s="20">
        <f>IFERROR((Inventory_List_Table[[#This Row],[Quantité en stock]]&lt;=Inventory_List_Table[[#This Row],[Seuil de réapprovisionnement]])*(Inventory_List_Table[[#This Row],[Retiré ?]]="")*valSurlignée,0)</f>
        <v>0</v>
      </c>
      <c r="C152" s="20" t="s">
        <v>158</v>
      </c>
      <c r="D152" s="21" t="s">
        <v>21</v>
      </c>
      <c r="E152" s="19" t="s">
        <v>176</v>
      </c>
      <c r="F152" s="22"/>
      <c r="G152" s="24">
        <v>2</v>
      </c>
      <c r="H152" s="22">
        <f>Inventory_List_Table[[#This Row],[Prix unitaire]]*Inventory_List_Table[[#This Row],[Quantité en stock]]</f>
        <v>0</v>
      </c>
      <c r="I152" s="23"/>
      <c r="J152" s="23"/>
      <c r="K152" s="23"/>
      <c r="L152" s="21"/>
    </row>
    <row r="153" spans="2:12" ht="24" customHeight="1">
      <c r="B153" s="20">
        <f>IFERROR((Inventory_List_Table[[#This Row],[Quantité en stock]]&lt;=Inventory_List_Table[[#This Row],[Seuil de réapprovisionnement]])*(Inventory_List_Table[[#This Row],[Retiré ?]]="")*valSurlignée,0)</f>
        <v>0</v>
      </c>
      <c r="C153" s="20" t="s">
        <v>53</v>
      </c>
      <c r="D153" s="21" t="s">
        <v>21</v>
      </c>
      <c r="E153" s="19" t="s">
        <v>177</v>
      </c>
      <c r="F153" s="22">
        <v>0</v>
      </c>
      <c r="G153" s="24">
        <v>10</v>
      </c>
      <c r="H153" s="22">
        <v>0</v>
      </c>
      <c r="I153" s="23">
        <v>0</v>
      </c>
      <c r="J153" s="23">
        <v>9</v>
      </c>
      <c r="K153" s="23">
        <v>0</v>
      </c>
      <c r="L153" s="21"/>
    </row>
  </sheetData>
  <conditionalFormatting sqref="B137:B140 B67:C67 E67:L67 B4:L66 E111:L140 C137:C144 B68:L110 C145:D145 B111:C136">
    <cfRule type="expression" dxfId="53" priority="32">
      <formula>$L4="Oui"</formula>
    </cfRule>
    <cfRule type="expression" dxfId="52" priority="33">
      <formula>$B4=1</formula>
    </cfRule>
  </conditionalFormatting>
  <conditionalFormatting sqref="D111:D113 D141:D143 D131:D139 D127:D129 D121:D124">
    <cfRule type="expression" dxfId="51" priority="36">
      <formula>$L110="Oui"</formula>
    </cfRule>
    <cfRule type="expression" dxfId="50" priority="37">
      <formula>$B110=1</formula>
    </cfRule>
  </conditionalFormatting>
  <conditionalFormatting sqref="D126">
    <cfRule type="expression" dxfId="49" priority="40">
      <formula>$L122="Oui"</formula>
    </cfRule>
    <cfRule type="expression" dxfId="48" priority="41">
      <formula>$B122=1</formula>
    </cfRule>
  </conditionalFormatting>
  <conditionalFormatting sqref="D125 D144 D140 D130 D116:D120">
    <cfRule type="expression" dxfId="47" priority="44">
      <formula>$L114="Oui"</formula>
    </cfRule>
    <cfRule type="expression" dxfId="46" priority="45">
      <formula>$B114=1</formula>
    </cfRule>
  </conditionalFormatting>
  <conditionalFormatting sqref="D67">
    <cfRule type="expression" dxfId="45" priority="25">
      <formula>$L67="Oui"</formula>
    </cfRule>
    <cfRule type="expression" dxfId="44" priority="26">
      <formula>$B67=1</formula>
    </cfRule>
  </conditionalFormatting>
  <conditionalFormatting sqref="B146:D146 D147:D149">
    <cfRule type="expression" dxfId="43" priority="23">
      <formula>$L146="Oui"</formula>
    </cfRule>
    <cfRule type="expression" dxfId="42" priority="24">
      <formula>$B146=1</formula>
    </cfRule>
  </conditionalFormatting>
  <conditionalFormatting sqref="C147">
    <cfRule type="expression" dxfId="41" priority="20">
      <formula>$L147="Oui"</formula>
    </cfRule>
    <cfRule type="expression" dxfId="40" priority="21">
      <formula>$B147=1</formula>
    </cfRule>
  </conditionalFormatting>
  <conditionalFormatting sqref="D114:D115">
    <cfRule type="expression" dxfId="39" priority="51">
      <formula>$L111="Oui"</formula>
    </cfRule>
    <cfRule type="expression" dxfId="38" priority="52">
      <formula>$B111=1</formula>
    </cfRule>
  </conditionalFormatting>
  <conditionalFormatting sqref="E150:L150 B150:C150">
    <cfRule type="expression" dxfId="37" priority="14">
      <formula>$L150="Oui"</formula>
    </cfRule>
    <cfRule type="expression" dxfId="36" priority="15">
      <formula>$B150=1</formula>
    </cfRule>
  </conditionalFormatting>
  <conditionalFormatting sqref="D150">
    <cfRule type="expression" dxfId="35" priority="16">
      <formula>$L149="Oui"</formula>
    </cfRule>
    <cfRule type="expression" dxfId="34" priority="17">
      <formula>$B149=1</formula>
    </cfRule>
  </conditionalFormatting>
  <conditionalFormatting sqref="E151:L151 B151:C151">
    <cfRule type="expression" dxfId="33" priority="9">
      <formula>$L151="Oui"</formula>
    </cfRule>
    <cfRule type="expression" dxfId="32" priority="10">
      <formula>$B151=1</formula>
    </cfRule>
  </conditionalFormatting>
  <conditionalFormatting sqref="D151">
    <cfRule type="expression" dxfId="31" priority="11">
      <formula>$L150="Oui"</formula>
    </cfRule>
    <cfRule type="expression" dxfId="30" priority="12">
      <formula>$B150=1</formula>
    </cfRule>
  </conditionalFormatting>
  <conditionalFormatting sqref="C152">
    <cfRule type="expression" dxfId="29" priority="4">
      <formula>$L152="Oui"</formula>
    </cfRule>
    <cfRule type="expression" dxfId="28" priority="5">
      <formula>$B152=1</formula>
    </cfRule>
  </conditionalFormatting>
  <conditionalFormatting sqref="D152">
    <cfRule type="expression" dxfId="27" priority="6">
      <formula>$L151="Oui"</formula>
    </cfRule>
    <cfRule type="expression" dxfId="26" priority="7">
      <formula>$B151=1</formula>
    </cfRule>
  </conditionalFormatting>
  <conditionalFormatting sqref="B153:L153">
    <cfRule type="expression" dxfId="25" priority="1">
      <formula>$L153="Oui"</formula>
    </cfRule>
    <cfRule type="expression" dxfId="24" priority="2">
      <formula>$B153=1</formula>
    </cfRule>
  </conditionalFormatting>
  <dataValidations xWindow="67" yWindow="628" count="14">
    <dataValidation allowBlank="1" showInputMessage="1" showErrorMessage="1" promptTitle="Liste d’inventaire" prompt="_x000a_Cette feuille permet de suivre l'inventaire des articles dans la liste d'inventaire et permet de mettre en évidence et de signaler les articles prêts à être recommandés. Les articles abandonnés sont barrés et ont un Oui dans la colonne Abandon." sqref="A2" xr:uid="{00000000-0002-0000-0000-000000000000}"/>
    <dataValidation allowBlank="1" showInputMessage="1" showErrorMessage="1" prompt="Colonne automatisée. _x000a__x000a_Un drapeau dans cette colonne indique les articles de l'inventaire prêts à être recommandés. Les drapeaux n'apparaissent qu’avec un Oui dans L2 et quand l'élément répond aux critères de réapprovisionnement." sqref="B3:C3" xr:uid="{00000000-0002-0000-0000-000001000000}"/>
    <dataValidation allowBlank="1" showInputMessage="1" showErrorMessage="1" prompt="Entrez la référence de stock de l’article dans cette colonne" sqref="D3" xr:uid="{00000000-0002-0000-0000-000002000000}"/>
    <dataValidation allowBlank="1" showInputMessage="1" showErrorMessage="1" prompt="Entrez le nom de l’article dans cette colonne" sqref="E3" xr:uid="{00000000-0002-0000-0000-000003000000}"/>
    <dataValidation allowBlank="1" showInputMessage="1" showErrorMessage="1" prompt="Entrez Oui quand l’article est abandonné. Lorsque la valeur Oui est entrée, la ligne correspondante est mise en surbrillance gris clair et le style barré est appliqué au texte" sqref="L3" xr:uid="{00000000-0002-0000-0000-000004000000}"/>
    <dataValidation allowBlank="1" showInputMessage="1" showErrorMessage="1" prompt="Entrez la quantité réapprovisionnée pour chaque article dans cette colonne" sqref="K3" xr:uid="{00000000-0002-0000-0000-000005000000}"/>
    <dataValidation allowBlank="1" showInputMessage="1" showErrorMessage="1" prompt="Entrez le nombre de jours nécessaire au réapprovisionnement de chaque article dans cette colonne" sqref="J3" xr:uid="{00000000-0002-0000-0000-000006000000}"/>
    <dataValidation allowBlank="1" showInputMessage="1" showErrorMessage="1" prompt="Entrez le seuil de réapprovisionnement pour chaque article dans cette colonne" sqref="I3" xr:uid="{00000000-0002-0000-0000-000007000000}"/>
    <dataValidation allowBlank="1" showInputMessage="1" showErrorMessage="1" prompt="Colonne automatique._x000a__x000a_La valeur de stock pour chaque article est calculée automatiquement dans cette colonne." sqref="H3" xr:uid="{00000000-0002-0000-0000-000008000000}"/>
    <dataValidation allowBlank="1" showInputMessage="1" showErrorMessage="1" prompt="Entrez la quantité en stock de chaque article dans cette colonne" sqref="G3" xr:uid="{00000000-0002-0000-0000-000009000000}"/>
    <dataValidation allowBlank="1" showInputMessage="1" showErrorMessage="1" prompt="Entrez le prix unitaire de chaque article dans cette colonne" sqref="F3" xr:uid="{00000000-0002-0000-0000-00000A000000}"/>
    <dataValidation type="list" allowBlank="1" showInputMessage="1" showErrorMessage="1" prompt="Sélectionnez Oui pour activer la surbrillance des éléments à recommander. Un drapeau s’affiche dans la colonne B et la ligne correspondante dans la liste d’inventaire est mise en surbrillance. Sélectionner Non efface l’indicateur et les surbrillances." sqref="L2" xr:uid="{00000000-0002-0000-0000-00000C000000}">
      <formula1>"Oui, Non"</formula1>
    </dataValidation>
    <dataValidation allowBlank="1" showInputMessage="1" showErrorMessage="1" promptTitle="Liste d’inventaire" prompt="Cette feuille permet de suivre l'inventaire des articles dans la liste d'inventaire et permet de mettre en évidence et de signaler les articles prêts à être recommandés. Les articles abandonnés sont barrés et ont un Oui dans la colonne Abandon." sqref="A1" xr:uid="{00000000-0002-0000-0000-00000D000000}"/>
    <dataValidation type="list" allowBlank="1" showInputMessage="1" showErrorMessage="1" sqref="L4:L153" xr:uid="{00000000-0002-0000-0000-00000B000000}">
      <formula1>"Oui"</formula1>
    </dataValidation>
  </dataValidations>
  <pageMargins left="0.25" right="0.25" top="0.75" bottom="0.75" header="0.3" footer="0.3"/>
  <pageSetup paperSize="9" scale="47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8FDAE348-0889-4E94-B65D-C802C267145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B146:C146</xm:sqref>
        </x14:conditionalFormatting>
        <x14:conditionalFormatting xmlns:xm="http://schemas.microsoft.com/office/excel/2006/main">
          <x14:cfRule type="iconSet" priority="19" id="{E6CC870C-C3D1-4EBF-9297-A0B93440361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C147</xm:sqref>
        </x14:conditionalFormatting>
        <x14:conditionalFormatting xmlns:xm="http://schemas.microsoft.com/office/excel/2006/main">
          <x14:cfRule type="iconSet" priority="18" id="{EAEB5C3A-E005-45A7-9B1C-1BE3030AF2F4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B150:C150</xm:sqref>
        </x14:conditionalFormatting>
        <x14:conditionalFormatting xmlns:xm="http://schemas.microsoft.com/office/excel/2006/main">
          <x14:cfRule type="iconSet" priority="5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B4:C153</xm:sqref>
        </x14:conditionalFormatting>
        <x14:conditionalFormatting xmlns:xm="http://schemas.microsoft.com/office/excel/2006/main">
          <x14:cfRule type="iconSet" priority="13" id="{80FBB534-6838-4B26-B7C2-9B03B5C3079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B151:C151</xm:sqref>
        </x14:conditionalFormatting>
        <x14:conditionalFormatting xmlns:xm="http://schemas.microsoft.com/office/excel/2006/main">
          <x14:cfRule type="iconSet" priority="8" id="{18169875-9FCB-4977-BCD3-27B6B2A84AF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B152:C152</xm:sqref>
        </x14:conditionalFormatting>
        <x14:conditionalFormatting xmlns:xm="http://schemas.microsoft.com/office/excel/2006/main">
          <x14:cfRule type="iconSet" priority="3" id="{C4AB690D-FCCB-4112-82DD-5922C4BDE7CA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B153:C153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70A92ACAC4741893C6A870CA0250E" ma:contentTypeVersion="10" ma:contentTypeDescription="Crée un document." ma:contentTypeScope="" ma:versionID="b83a4ebd302f6c687b5ecaf3bd89b5b1">
  <xsd:schema xmlns:xsd="http://www.w3.org/2001/XMLSchema" xmlns:xs="http://www.w3.org/2001/XMLSchema" xmlns:p="http://schemas.microsoft.com/office/2006/metadata/properties" xmlns:ns2="a918138d-a5df-41ce-aec8-cca9e031b83d" targetNamespace="http://schemas.microsoft.com/office/2006/metadata/properties" ma:root="true" ma:fieldsID="681e944ad4535c9c18cfd96654f83f62" ns2:_="">
    <xsd:import namespace="a918138d-a5df-41ce-aec8-cca9e031b8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8138d-a5df-41ce-aec8-cca9e031b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/>
</file>

<file path=customXml/itemProps2.xml><?xml version="1.0" encoding="utf-8"?>
<ds:datastoreItem xmlns:ds="http://schemas.openxmlformats.org/officeDocument/2006/customXml" ds:itemID="{73D94FA7-5A7C-4168-916F-8AB55DE68C45}"/>
</file>

<file path=customXml/itemProps3.xml><?xml version="1.0" encoding="utf-8"?>
<ds:datastoreItem xmlns:ds="http://schemas.openxmlformats.org/officeDocument/2006/customXml" ds:itemID="{DE17AD16-C3BD-472A-B362-8A85F95573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BOUGUE</cp:lastModifiedBy>
  <cp:revision/>
  <dcterms:created xsi:type="dcterms:W3CDTF">2018-08-16T20:38:17Z</dcterms:created>
  <dcterms:modified xsi:type="dcterms:W3CDTF">2020-11-30T13:28:23Z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0x010100DB170A92ACAC4741893C6A870CA0250E</vt:lpwstr>
  </property>
</Properties>
</file>