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-my.sharepoint.com/personal/1028516_hr_nl/Documents/Project78/Documentation/Analysis/Risks analysis/"/>
    </mc:Choice>
  </mc:AlternateContent>
  <xr:revisionPtr revIDLastSave="563" documentId="11_E60897F41BE170836B02CE998F75CCDC64E183C8" xr6:coauthVersionLast="47" xr6:coauthVersionMax="47" xr10:uidLastSave="{331F524E-17BD-4330-8CE8-FCDC1840D38E}"/>
  <bookViews>
    <workbookView xWindow="-120" yWindow="-120" windowWidth="29040" windowHeight="15720" firstSheet="1" activeTab="1" xr2:uid="{00000000-000D-0000-FFFF-FFFF00000000}"/>
  </bookViews>
  <sheets>
    <sheet name="Sheet1" sheetId="3" r:id="rId1"/>
    <sheet name="Risicolog" sheetId="1" r:id="rId2"/>
    <sheet name="Changelog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D19" i="1"/>
  <c r="I18" i="1"/>
  <c r="D18" i="1"/>
  <c r="D17" i="1"/>
  <c r="I17" i="1"/>
  <c r="D16" i="1"/>
  <c r="I16" i="1"/>
  <c r="D15" i="1"/>
  <c r="I15" i="1"/>
  <c r="D14" i="1"/>
  <c r="I14" i="1"/>
  <c r="D13" i="1"/>
  <c r="I13" i="1"/>
  <c r="I2" i="1"/>
  <c r="I3" i="1"/>
  <c r="I4" i="1"/>
  <c r="I5" i="1"/>
  <c r="I6" i="1"/>
  <c r="I7" i="1"/>
  <c r="I8" i="1"/>
  <c r="I9" i="1"/>
  <c r="I10" i="1"/>
  <c r="I11" i="1"/>
  <c r="I12" i="1"/>
  <c r="D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<sst xmlns="http://schemas.openxmlformats.org/spreadsheetml/2006/main" count="89" uniqueCount="61">
  <si>
    <t>Risks</t>
  </si>
  <si>
    <t>Chance [1 t/m 5]</t>
  </si>
  <si>
    <t>Impact [1 t/m 5]</t>
  </si>
  <si>
    <t>Risk value</t>
  </si>
  <si>
    <t>Solution</t>
  </si>
  <si>
    <t>Measure</t>
  </si>
  <si>
    <t>Chance [1 t/m 5]2</t>
  </si>
  <si>
    <t>Impact (after) [1 t/m 5]</t>
  </si>
  <si>
    <t>Risk value (after)</t>
  </si>
  <si>
    <t>Solution applied?</t>
  </si>
  <si>
    <t>User loses the tag inside</t>
  </si>
  <si>
    <t>Tag makes sound</t>
  </si>
  <si>
    <t>Program the tag to make sound in lost mode</t>
  </si>
  <si>
    <t>No</t>
  </si>
  <si>
    <t>Risk value = chance x impact</t>
  </si>
  <si>
    <t>User breaks button</t>
  </si>
  <si>
    <t>No direct solution</t>
  </si>
  <si>
    <t>Have a back-up button</t>
  </si>
  <si>
    <t>User breaks tag</t>
  </si>
  <si>
    <t>Have a back-up tag</t>
  </si>
  <si>
    <t>Tag loses connection with the tablet</t>
  </si>
  <si>
    <t>Connection loss warning</t>
  </si>
  <si>
    <t>Add a warning for loss of connection to the app and show contacts of the caregiver</t>
  </si>
  <si>
    <t>Button loses connection with the tablet</t>
  </si>
  <si>
    <t>User breaks the tablet</t>
  </si>
  <si>
    <t>Buy a case/screen protector for the tablet, have a back-up tablet</t>
  </si>
  <si>
    <t>Caregiver loses access to the Buddy app</t>
  </si>
  <si>
    <t>Contact support</t>
  </si>
  <si>
    <t xml:space="preserve">Show contact details on the main page, maintained by </t>
  </si>
  <si>
    <t>Buddy bot loses connection to Firebase</t>
  </si>
  <si>
    <t>Buddy app loses connection to Firebase</t>
  </si>
  <si>
    <t>Add a warning for loss of connection to the app and show contacts for troubleshooting</t>
  </si>
  <si>
    <t xml:space="preserve">User repetitively clicks the button </t>
  </si>
  <si>
    <t>Add click delay</t>
  </si>
  <si>
    <t xml:space="preserve">Add a click delay of []s, </t>
  </si>
  <si>
    <t>Battery of the tag runs low</t>
  </si>
  <si>
    <r>
      <rPr>
        <sz val="11"/>
        <color rgb="FF000000"/>
        <rFont val="Calibri"/>
        <scheme val="minor"/>
      </rPr>
      <t xml:space="preserve">Low battery warning at </t>
    </r>
    <r>
      <rPr>
        <sz val="11"/>
        <color rgb="FFFF0000"/>
        <rFont val="Calibri"/>
        <scheme val="minor"/>
      </rPr>
      <t>[]%</t>
    </r>
  </si>
  <si>
    <t>Add a low battery warning to the app that warns the user of the inpending doom of the tag</t>
  </si>
  <si>
    <t>Data of the button's response is not recorded correctly</t>
  </si>
  <si>
    <t>Debug code</t>
  </si>
  <si>
    <t>Investigate the connection between the tablet and Firestore and the data that being sent to said database. Apply fixes where's needed.</t>
  </si>
  <si>
    <t>Button does something unsuspected</t>
  </si>
  <si>
    <t>Monitor the button's behaviour and notes down its actions. Debug the code using the new information.</t>
  </si>
  <si>
    <t>Buddy bot doesn't response accordingly to user's actions</t>
  </si>
  <si>
    <t>Monitor the bot's behaviour and notes down its actions. Debug the code using the new information.</t>
  </si>
  <si>
    <r>
      <t xml:space="preserve">Distance from tag to the tablet is incorrectly calculated by more than </t>
    </r>
    <r>
      <rPr>
        <sz val="11"/>
        <color rgb="FFFF0000"/>
        <rFont val="Calibri"/>
        <family val="2"/>
      </rPr>
      <t>[]cm</t>
    </r>
  </si>
  <si>
    <t>Rewrite the calculation</t>
  </si>
  <si>
    <t>Find the source of faulty calculation, and fix it.</t>
  </si>
  <si>
    <t>Distance is incorrectly recorded to the database</t>
  </si>
  <si>
    <t>Connection between the tag and tablet is unstable</t>
  </si>
  <si>
    <t>Change tag or fix code</t>
  </si>
  <si>
    <t>Investigate the tag and the code. Isolate the problem and fix it if it's the code and order a new tag if it's the problem.</t>
  </si>
  <si>
    <t>Connection between the button and tablet is unstable</t>
  </si>
  <si>
    <t>Change button or fix code</t>
  </si>
  <si>
    <t>Investigate the button and the code. Isolate the problem and fix it if it's the code and order a new button if it's the problem.</t>
  </si>
  <si>
    <t xml:space="preserve"> </t>
  </si>
  <si>
    <t>Version</t>
  </si>
  <si>
    <t>Datum</t>
  </si>
  <si>
    <t>Log</t>
  </si>
  <si>
    <t>1.0</t>
  </si>
  <si>
    <t>Document is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</si>
</sst>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6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ill>
        <patternFill patternType="none">
          <bgColor auto="1"/>
        </patternFill>
      </fill>
    </dxf>
    <dxf>
      <font>
        <b/>
        <i val="0"/>
      </font>
      <fill>
        <gradientFill degree="180">
          <stop position="0">
            <color theme="0"/>
          </stop>
          <stop position="1">
            <color rgb="FFFF0000"/>
          </stop>
        </gradientFill>
      </fill>
    </dxf>
  </dxfs>
  <tableStyles count="1" defaultTableStyle="Risicolog" defaultPivotStyle="PivotStyleMedium9">
    <tableStyle name="Risicolog" pivot="0" count="0" xr9:uid="{C28C879D-2101-4536-8EB8-4A2188C195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548282-4D2E-42C9-9FF9-5ED2999B2090}" name="Table2" displayName="Table2" ref="A1:J19" totalsRowShown="0" headerRowDxfId="12" dataDxfId="11" tableBorderDxfId="10">
  <autoFilter ref="A1:J19" xr:uid="{A1548282-4D2E-42C9-9FF9-5ED2999B2090}"/>
  <tableColumns count="10">
    <tableColumn id="1" xr3:uid="{454BC6F0-6CB8-4C87-9B68-AC4E33AF2EF3}" name="Risks" dataDxfId="9"/>
    <tableColumn id="2" xr3:uid="{D75A145B-CFC8-4CC0-B11E-6597E41051B3}" name="Chance [1 t/m 5]" dataDxfId="8"/>
    <tableColumn id="3" xr3:uid="{771B6A41-6171-4972-8CB3-798C356DAB58}" name="Impact [1 t/m 5]" dataDxfId="7"/>
    <tableColumn id="4" xr3:uid="{A591F021-46E3-456F-92E3-ADD92C5527AC}" name="Risk value" dataDxfId="6">
      <calculatedColumnFormula>Table2[[#This Row],[Chance '[1 t/m 5']]]*Table2[[#This Row],[Impact '[1 t/m 5']]]</calculatedColumnFormula>
    </tableColumn>
    <tableColumn id="5" xr3:uid="{61A2D4BA-6362-46F1-B557-E2541C163020}" name="Solution" dataDxfId="5"/>
    <tableColumn id="6" xr3:uid="{106EB771-CF01-4CFF-A00D-A85667128235}" name="Measure" dataDxfId="4"/>
    <tableColumn id="7" xr3:uid="{C6440810-974F-4CB7-A77E-4595B93603D4}" name="Chance [1 t/m 5]2" dataDxfId="3"/>
    <tableColumn id="8" xr3:uid="{43B9FF7A-394E-437D-9C31-09F8DF4CE34B}" name="Impact (after) [1 t/m 5]" dataDxfId="2"/>
    <tableColumn id="9" xr3:uid="{203003F6-8325-4886-831D-238D73784D2F}" name="Risk value (after)" dataDxfId="1">
      <calculatedColumnFormula>Table2[[#This Row],[Chance '[1 t/m 5']2]]*Table2[[#This Row],[Impact (after) '[1 t/m 5']]]</calculatedColumnFormula>
    </tableColumn>
    <tableColumn id="10" xr3:uid="{526EACC7-5DB6-4503-8A89-12F664D0FFF0}" name="Solution applied?" dataDxfId="0"/>
  </tableColumns>
  <tableStyleInfo name="Risicolog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AC7C-020C-4AEE-9945-9D4CB2F5A0D9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L7" sqref="L7"/>
    </sheetView>
  </sheetViews>
  <sheetFormatPr defaultRowHeight="15"/>
  <cols>
    <col min="1" max="1" width="25.7109375" customWidth="1"/>
    <col min="2" max="2" width="17.5703125" bestFit="1" customWidth="1"/>
    <col min="3" max="3" width="17.140625" customWidth="1"/>
    <col min="4" max="4" width="12.140625" bestFit="1" customWidth="1"/>
    <col min="5" max="5" width="24.5703125" bestFit="1" customWidth="1"/>
    <col min="6" max="6" width="42" customWidth="1"/>
    <col min="7" max="7" width="19.28515625" customWidth="1"/>
    <col min="8" max="8" width="23.42578125" bestFit="1" customWidth="1"/>
    <col min="9" max="9" width="18.42578125" bestFit="1" customWidth="1"/>
    <col min="10" max="10" width="19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2" ht="30.75">
      <c r="A2" s="3" t="s">
        <v>10</v>
      </c>
      <c r="B2" s="4">
        <v>3</v>
      </c>
      <c r="C2" s="4">
        <v>5</v>
      </c>
      <c r="D2" s="4">
        <f>Table2[[#This Row],[Chance '[1 t/m 5']]]*Table2[[#This Row],[Impact '[1 t/m 5']]]</f>
        <v>15</v>
      </c>
      <c r="E2" s="4" t="s">
        <v>11</v>
      </c>
      <c r="F2" s="4" t="s">
        <v>12</v>
      </c>
      <c r="G2" s="4">
        <v>1</v>
      </c>
      <c r="H2" s="4">
        <v>4</v>
      </c>
      <c r="I2" s="4">
        <f>Table2[[#This Row],[Chance '[1 t/m 5']2]]*Table2[[#This Row],[Impact (after) '[1 t/m 5']]]</f>
        <v>4</v>
      </c>
      <c r="J2" s="4" t="s">
        <v>13</v>
      </c>
      <c r="L2" s="8" t="s">
        <v>14</v>
      </c>
    </row>
    <row r="3" spans="1:12">
      <c r="A3" s="3" t="s">
        <v>15</v>
      </c>
      <c r="B3" s="4">
        <v>2</v>
      </c>
      <c r="C3" s="4">
        <v>5</v>
      </c>
      <c r="D3" s="4">
        <f>Table2[[#This Row],[Chance '[1 t/m 5']]]*Table2[[#This Row],[Impact '[1 t/m 5']]]</f>
        <v>10</v>
      </c>
      <c r="E3" s="4" t="s">
        <v>16</v>
      </c>
      <c r="F3" s="4" t="s">
        <v>17</v>
      </c>
      <c r="G3" s="4">
        <v>2</v>
      </c>
      <c r="H3" s="4">
        <v>5</v>
      </c>
      <c r="I3" s="4">
        <f>Table2[[#This Row],[Chance '[1 t/m 5']2]]*Table2[[#This Row],[Impact (after) '[1 t/m 5']]]</f>
        <v>10</v>
      </c>
      <c r="J3" s="4" t="s">
        <v>13</v>
      </c>
    </row>
    <row r="4" spans="1:12">
      <c r="A4" s="3" t="s">
        <v>18</v>
      </c>
      <c r="B4" s="4">
        <v>1</v>
      </c>
      <c r="C4" s="4">
        <v>5</v>
      </c>
      <c r="D4" s="4">
        <f>Table2[[#This Row],[Chance '[1 t/m 5']]]*Table2[[#This Row],[Impact '[1 t/m 5']]]</f>
        <v>5</v>
      </c>
      <c r="E4" s="4" t="s">
        <v>16</v>
      </c>
      <c r="F4" s="4" t="s">
        <v>19</v>
      </c>
      <c r="G4" s="4">
        <v>1</v>
      </c>
      <c r="H4" s="4">
        <v>5</v>
      </c>
      <c r="I4" s="4">
        <f>Table2[[#This Row],[Chance '[1 t/m 5']2]]*Table2[[#This Row],[Impact (after) '[1 t/m 5']]]</f>
        <v>5</v>
      </c>
      <c r="J4" s="4" t="s">
        <v>13</v>
      </c>
    </row>
    <row r="5" spans="1:12" ht="45.75">
      <c r="A5" s="6" t="s">
        <v>20</v>
      </c>
      <c r="B5" s="7">
        <v>2</v>
      </c>
      <c r="C5" s="7">
        <v>5</v>
      </c>
      <c r="D5" s="7">
        <f>Table2[[#This Row],[Chance '[1 t/m 5']]]*Table2[[#This Row],[Impact '[1 t/m 5']]]</f>
        <v>10</v>
      </c>
      <c r="E5" s="7" t="s">
        <v>21</v>
      </c>
      <c r="F5" s="7" t="s">
        <v>22</v>
      </c>
      <c r="G5" s="7">
        <v>2</v>
      </c>
      <c r="H5" s="7">
        <v>5</v>
      </c>
      <c r="I5" s="7">
        <f>Table2[[#This Row],[Chance '[1 t/m 5']2]]*Table2[[#This Row],[Impact (after) '[1 t/m 5']]]</f>
        <v>10</v>
      </c>
      <c r="J5" s="4" t="s">
        <v>13</v>
      </c>
    </row>
    <row r="6" spans="1:12" ht="45.75">
      <c r="A6" s="6" t="s">
        <v>23</v>
      </c>
      <c r="B6" s="7">
        <v>2</v>
      </c>
      <c r="C6" s="7">
        <v>3</v>
      </c>
      <c r="D6" s="7">
        <f>Table2[[#This Row],[Chance '[1 t/m 5']]]*Table2[[#This Row],[Impact '[1 t/m 5']]]</f>
        <v>6</v>
      </c>
      <c r="E6" s="7" t="s">
        <v>21</v>
      </c>
      <c r="F6" s="7" t="s">
        <v>22</v>
      </c>
      <c r="G6" s="7">
        <v>2</v>
      </c>
      <c r="H6" s="7">
        <v>5</v>
      </c>
      <c r="I6" s="7">
        <f>Table2[[#This Row],[Chance '[1 t/m 5']2]]*Table2[[#This Row],[Impact (after) '[1 t/m 5']]]</f>
        <v>10</v>
      </c>
      <c r="J6" s="4" t="s">
        <v>13</v>
      </c>
    </row>
    <row r="7" spans="1:12" ht="30.75">
      <c r="A7" s="6" t="s">
        <v>24</v>
      </c>
      <c r="B7" s="7">
        <v>2</v>
      </c>
      <c r="C7" s="7">
        <v>5</v>
      </c>
      <c r="D7" s="7">
        <f>Table2[[#This Row],[Chance '[1 t/m 5']]]*Table2[[#This Row],[Impact '[1 t/m 5']]]</f>
        <v>10</v>
      </c>
      <c r="E7" s="4" t="s">
        <v>16</v>
      </c>
      <c r="F7" s="7" t="s">
        <v>25</v>
      </c>
      <c r="G7" s="7">
        <v>2</v>
      </c>
      <c r="H7" s="7">
        <v>5</v>
      </c>
      <c r="I7" s="7">
        <f>Table2[[#This Row],[Chance '[1 t/m 5']2]]*Table2[[#This Row],[Impact (after) '[1 t/m 5']]]</f>
        <v>10</v>
      </c>
      <c r="J7" s="4" t="s">
        <v>13</v>
      </c>
    </row>
    <row r="8" spans="1:12" ht="30.75">
      <c r="A8" s="6" t="s">
        <v>26</v>
      </c>
      <c r="B8" s="7">
        <v>1</v>
      </c>
      <c r="C8" s="7">
        <v>5</v>
      </c>
      <c r="D8" s="7">
        <f>Table2[[#This Row],[Chance '[1 t/m 5']]]*Table2[[#This Row],[Impact '[1 t/m 5']]]</f>
        <v>5</v>
      </c>
      <c r="E8" s="7" t="s">
        <v>27</v>
      </c>
      <c r="F8" s="7" t="s">
        <v>28</v>
      </c>
      <c r="G8" s="7">
        <v>1</v>
      </c>
      <c r="H8" s="7">
        <v>3</v>
      </c>
      <c r="I8" s="7">
        <f>Table2[[#This Row],[Chance '[1 t/m 5']2]]*Table2[[#This Row],[Impact (after) '[1 t/m 5']]]</f>
        <v>3</v>
      </c>
      <c r="J8" s="4" t="s">
        <v>13</v>
      </c>
    </row>
    <row r="9" spans="1:12" ht="45.75">
      <c r="A9" s="6" t="s">
        <v>29</v>
      </c>
      <c r="B9" s="7">
        <v>1</v>
      </c>
      <c r="C9" s="7">
        <v>5</v>
      </c>
      <c r="D9" s="7">
        <f>Table2[[#This Row],[Chance '[1 t/m 5']]]*Table2[[#This Row],[Impact '[1 t/m 5']]]</f>
        <v>5</v>
      </c>
      <c r="E9" s="7" t="s">
        <v>21</v>
      </c>
      <c r="F9" s="7" t="s">
        <v>22</v>
      </c>
      <c r="G9" s="7">
        <v>1</v>
      </c>
      <c r="H9" s="7">
        <v>3</v>
      </c>
      <c r="I9" s="7">
        <f>Table2[[#This Row],[Chance '[1 t/m 5']2]]*Table2[[#This Row],[Impact (after) '[1 t/m 5']]]</f>
        <v>3</v>
      </c>
      <c r="J9" s="4" t="s">
        <v>13</v>
      </c>
    </row>
    <row r="10" spans="1:12" ht="45.75">
      <c r="A10" s="6" t="s">
        <v>30</v>
      </c>
      <c r="B10" s="7">
        <v>1</v>
      </c>
      <c r="C10" s="7">
        <v>5</v>
      </c>
      <c r="D10" s="7">
        <f>Table2[[#This Row],[Chance '[1 t/m 5']]]*Table2[[#This Row],[Impact '[1 t/m 5']]]</f>
        <v>5</v>
      </c>
      <c r="E10" s="7" t="s">
        <v>21</v>
      </c>
      <c r="F10" s="7" t="s">
        <v>31</v>
      </c>
      <c r="G10" s="7">
        <v>1</v>
      </c>
      <c r="H10" s="7">
        <v>2</v>
      </c>
      <c r="I10" s="7">
        <f>Table2[[#This Row],[Chance '[1 t/m 5']2]]*Table2[[#This Row],[Impact (after) '[1 t/m 5']]]</f>
        <v>2</v>
      </c>
      <c r="J10" s="4" t="s">
        <v>13</v>
      </c>
    </row>
    <row r="11" spans="1:12" ht="30.75">
      <c r="A11" s="3" t="s">
        <v>32</v>
      </c>
      <c r="B11" s="4">
        <v>5</v>
      </c>
      <c r="C11" s="4">
        <v>3</v>
      </c>
      <c r="D11" s="4">
        <f>Table2[[#This Row],[Chance '[1 t/m 5']]]*Table2[[#This Row],[Impact '[1 t/m 5']]]</f>
        <v>15</v>
      </c>
      <c r="E11" s="4" t="s">
        <v>33</v>
      </c>
      <c r="F11" s="4" t="s">
        <v>34</v>
      </c>
      <c r="G11" s="4">
        <v>2</v>
      </c>
      <c r="H11" s="4">
        <v>2</v>
      </c>
      <c r="I11" s="4">
        <f>Table2[[#This Row],[Chance '[1 t/m 5']2]]*Table2[[#This Row],[Impact (after) '[1 t/m 5']]]</f>
        <v>4</v>
      </c>
      <c r="J11" s="4" t="s">
        <v>13</v>
      </c>
    </row>
    <row r="12" spans="1:12" ht="45.75">
      <c r="A12" s="6" t="s">
        <v>35</v>
      </c>
      <c r="B12" s="7">
        <v>1</v>
      </c>
      <c r="C12" s="7">
        <v>3</v>
      </c>
      <c r="D12" s="7">
        <f>Table2[[#This Row],[Chance '[1 t/m 5']]]*Table2[[#This Row],[Impact '[1 t/m 5']]]</f>
        <v>3</v>
      </c>
      <c r="E12" s="10" t="s">
        <v>36</v>
      </c>
      <c r="F12" s="7" t="s">
        <v>37</v>
      </c>
      <c r="G12" s="7">
        <v>1</v>
      </c>
      <c r="H12" s="7">
        <v>2</v>
      </c>
      <c r="I12" s="7">
        <f>Table2[[#This Row],[Chance '[1 t/m 5']2]]*Table2[[#This Row],[Impact (after) '[1 t/m 5']]]</f>
        <v>2</v>
      </c>
      <c r="J12" s="4" t="s">
        <v>13</v>
      </c>
    </row>
    <row r="13" spans="1:12" ht="76.5">
      <c r="A13" s="6" t="s">
        <v>38</v>
      </c>
      <c r="B13" s="7">
        <v>3</v>
      </c>
      <c r="C13" s="7">
        <v>5</v>
      </c>
      <c r="D13" s="7">
        <f>Table2[[#This Row],[Chance '[1 t/m 5']]]*Table2[[#This Row],[Impact '[1 t/m 5']]]</f>
        <v>15</v>
      </c>
      <c r="E13" s="7" t="s">
        <v>39</v>
      </c>
      <c r="F13" s="7" t="s">
        <v>40</v>
      </c>
      <c r="G13" s="7">
        <v>2</v>
      </c>
      <c r="H13" s="7">
        <v>3</v>
      </c>
      <c r="I13" s="7">
        <f>Table2[[#This Row],[Chance '[1 t/m 5']2]]*Table2[[#This Row],[Impact (after) '[1 t/m 5']]]</f>
        <v>6</v>
      </c>
      <c r="J13" s="4" t="s">
        <v>13</v>
      </c>
    </row>
    <row r="14" spans="1:12" ht="45.75">
      <c r="A14" s="6" t="s">
        <v>41</v>
      </c>
      <c r="B14" s="7">
        <v>2</v>
      </c>
      <c r="C14" s="7">
        <v>2</v>
      </c>
      <c r="D14" s="7">
        <f>Table2[[#This Row],[Chance '[1 t/m 5']]]*Table2[[#This Row],[Impact '[1 t/m 5']]]</f>
        <v>4</v>
      </c>
      <c r="E14" s="7" t="s">
        <v>39</v>
      </c>
      <c r="F14" s="7" t="s">
        <v>42</v>
      </c>
      <c r="G14" s="7">
        <v>1</v>
      </c>
      <c r="H14" s="7">
        <v>1</v>
      </c>
      <c r="I14" s="7">
        <f>Table2[[#This Row],[Chance '[1 t/m 5']2]]*Table2[[#This Row],[Impact (after) '[1 t/m 5']]]</f>
        <v>1</v>
      </c>
      <c r="J14" s="4" t="s">
        <v>13</v>
      </c>
    </row>
    <row r="15" spans="1:12" ht="45.75">
      <c r="A15" s="6" t="s">
        <v>43</v>
      </c>
      <c r="B15" s="7">
        <v>2</v>
      </c>
      <c r="C15" s="7">
        <v>3</v>
      </c>
      <c r="D15" s="7">
        <f>Table2[[#This Row],[Chance '[1 t/m 5']]]*Table2[[#This Row],[Impact '[1 t/m 5']]]</f>
        <v>6</v>
      </c>
      <c r="E15" s="7" t="s">
        <v>39</v>
      </c>
      <c r="F15" s="7" t="s">
        <v>44</v>
      </c>
      <c r="G15" s="7">
        <v>1</v>
      </c>
      <c r="H15" s="7">
        <v>2</v>
      </c>
      <c r="I15" s="7">
        <f>Table2[[#This Row],[Chance '[1 t/m 5']2]]*Table2[[#This Row],[Impact (after) '[1 t/m 5']]]</f>
        <v>2</v>
      </c>
      <c r="J15" s="4" t="s">
        <v>13</v>
      </c>
    </row>
    <row r="16" spans="1:12" ht="60.75">
      <c r="A16" s="6" t="s">
        <v>45</v>
      </c>
      <c r="B16" s="7">
        <v>3</v>
      </c>
      <c r="C16" s="7">
        <v>4</v>
      </c>
      <c r="D16" s="7">
        <f>Table2[[#This Row],[Chance '[1 t/m 5']]]*Table2[[#This Row],[Impact '[1 t/m 5']]]</f>
        <v>12</v>
      </c>
      <c r="E16" s="7" t="s">
        <v>46</v>
      </c>
      <c r="F16" s="7" t="s">
        <v>47</v>
      </c>
      <c r="G16" s="7">
        <v>1</v>
      </c>
      <c r="H16" s="7">
        <v>2</v>
      </c>
      <c r="I16" s="7">
        <f>Table2[[#This Row],[Chance '[1 t/m 5']2]]*Table2[[#This Row],[Impact (after) '[1 t/m 5']]]</f>
        <v>2</v>
      </c>
      <c r="J16" s="4" t="s">
        <v>13</v>
      </c>
    </row>
    <row r="17" spans="1:10" ht="76.5">
      <c r="A17" s="6" t="s">
        <v>48</v>
      </c>
      <c r="B17" s="7">
        <v>2</v>
      </c>
      <c r="C17" s="7">
        <v>5</v>
      </c>
      <c r="D17" s="7">
        <f>Table2[[#This Row],[Chance '[1 t/m 5']]]*Table2[[#This Row],[Impact '[1 t/m 5']]]</f>
        <v>10</v>
      </c>
      <c r="E17" s="7" t="s">
        <v>39</v>
      </c>
      <c r="F17" s="7" t="s">
        <v>40</v>
      </c>
      <c r="G17" s="7">
        <v>1</v>
      </c>
      <c r="H17" s="7">
        <v>3</v>
      </c>
      <c r="I17" s="7">
        <f>Table2[[#This Row],[Chance '[1 t/m 5']2]]*Table2[[#This Row],[Impact (after) '[1 t/m 5']]]</f>
        <v>3</v>
      </c>
      <c r="J17" s="4" t="s">
        <v>13</v>
      </c>
    </row>
    <row r="18" spans="1:10" ht="60.75">
      <c r="A18" s="6" t="s">
        <v>49</v>
      </c>
      <c r="B18" s="4">
        <v>3</v>
      </c>
      <c r="C18" s="4">
        <v>5</v>
      </c>
      <c r="D18" s="7">
        <f>Table2[[#This Row],[Chance '[1 t/m 5']]]*Table2[[#This Row],[Impact '[1 t/m 5']]]</f>
        <v>15</v>
      </c>
      <c r="E18" s="4" t="s">
        <v>50</v>
      </c>
      <c r="F18" s="4" t="s">
        <v>51</v>
      </c>
      <c r="G18" s="4">
        <v>1</v>
      </c>
      <c r="H18" s="4">
        <v>3</v>
      </c>
      <c r="I18" s="4">
        <f>Table2[[#This Row],[Chance '[1 t/m 5']2]]*Table2[[#This Row],[Impact (after) '[1 t/m 5']]]</f>
        <v>3</v>
      </c>
      <c r="J18" s="4" t="s">
        <v>13</v>
      </c>
    </row>
    <row r="19" spans="1:10" ht="60.75">
      <c r="A19" s="6" t="s">
        <v>52</v>
      </c>
      <c r="B19" s="7">
        <v>2</v>
      </c>
      <c r="C19" s="7">
        <v>5</v>
      </c>
      <c r="D19" s="7">
        <f>Table2[[#This Row],[Chance '[1 t/m 5']]]*Table2[[#This Row],[Impact '[1 t/m 5']]]</f>
        <v>10</v>
      </c>
      <c r="E19" s="4" t="s">
        <v>53</v>
      </c>
      <c r="F19" s="4" t="s">
        <v>54</v>
      </c>
      <c r="G19" s="7">
        <v>1</v>
      </c>
      <c r="H19" s="7">
        <v>3</v>
      </c>
      <c r="I19" s="7">
        <f>Table2[[#This Row],[Chance '[1 t/m 5']2]]*Table2[[#This Row],[Impact (after) '[1 t/m 5']]]</f>
        <v>3</v>
      </c>
      <c r="J19" s="4" t="s">
        <v>13</v>
      </c>
    </row>
    <row r="20" spans="1:10">
      <c r="B20" s="9"/>
      <c r="C20" s="9"/>
      <c r="D20" s="9" t="s">
        <v>55</v>
      </c>
      <c r="E20" s="9"/>
      <c r="F20" s="9"/>
      <c r="G20" s="9"/>
      <c r="H20" s="9"/>
      <c r="I20" s="9"/>
      <c r="J20" s="9"/>
    </row>
    <row r="21" spans="1:10">
      <c r="B21" s="9"/>
      <c r="C21" s="9"/>
      <c r="D21" s="9"/>
      <c r="E21" s="9"/>
      <c r="F21" s="9"/>
      <c r="G21" s="9"/>
      <c r="H21" s="9"/>
      <c r="I21" s="9"/>
      <c r="J21" s="9"/>
    </row>
  </sheetData>
  <conditionalFormatting sqref="H1:H1048576">
    <cfRule type="colorScale" priority="12">
      <colorScale>
        <cfvo type="num" val="0"/>
        <cfvo type="num" val="&quot;17.5&quot;"/>
        <cfvo type="num" val="25"/>
        <color rgb="FFF8696B"/>
        <color rgb="FFFFEB84"/>
        <color rgb="FF63BE7B"/>
      </colorScale>
    </cfRule>
  </conditionalFormatting>
  <conditionalFormatting sqref="I2:I1048576 D2:D1048576">
    <cfRule type="cellIs" dxfId="15" priority="3" operator="greaterThan">
      <formula>25</formula>
    </cfRule>
  </conditionalFormatting>
  <conditionalFormatting sqref="I2:I1048576 D2:D1048576">
    <cfRule type="containsBlanks" dxfId="14" priority="1">
      <formula>LEN(TRIM(D2))=0</formula>
    </cfRule>
    <cfRule type="cellIs" dxfId="13" priority="2" operator="lessThanOrEqual">
      <formula>0</formula>
    </cfRule>
    <cfRule type="colorScale" priority="4">
      <colorScale>
        <cfvo type="num" val="1"/>
        <cfvo type="formula" val="(25+1)/2"/>
        <cfvo type="num" val="25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D904-5B8C-43B8-A066-9DB2F35DDAE8}">
  <dimension ref="A1:G3"/>
  <sheetViews>
    <sheetView workbookViewId="0">
      <selection activeCell="C3" sqref="C3"/>
    </sheetView>
  </sheetViews>
  <sheetFormatPr defaultRowHeight="15"/>
  <cols>
    <col min="2" max="2" width="11.140625" bestFit="1" customWidth="1"/>
  </cols>
  <sheetData>
    <row r="1" spans="1:7">
      <c r="A1" t="s">
        <v>56</v>
      </c>
      <c r="B1" t="s">
        <v>57</v>
      </c>
      <c r="C1" t="s">
        <v>58</v>
      </c>
    </row>
    <row r="2" spans="1:7">
      <c r="A2" t="s">
        <v>59</v>
      </c>
      <c r="B2" s="1">
        <v>45352</v>
      </c>
      <c r="C2" t="s">
        <v>60</v>
      </c>
      <c r="G2" s="2"/>
    </row>
    <row r="3" spans="1:7">
      <c r="G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Do (1057048)</cp:lastModifiedBy>
  <cp:revision/>
  <dcterms:created xsi:type="dcterms:W3CDTF">2006-09-16T00:00:00Z</dcterms:created>
  <dcterms:modified xsi:type="dcterms:W3CDTF">2024-03-11T02:00:27Z</dcterms:modified>
  <cp:category/>
  <cp:contentStatus/>
</cp:coreProperties>
</file>