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02.VNPT-NET\Nhan su\Khung nang luc\2017\"/>
    </mc:Choice>
  </mc:AlternateContent>
  <bookViews>
    <workbookView xWindow="0" yWindow="0" windowWidth="8085" windowHeight="5775" activeTab="1"/>
  </bookViews>
  <sheets>
    <sheet name="Mon thi chi tiet" sheetId="3" r:id="rId1"/>
    <sheet name="Mon thi - Dau moi" sheetId="4" r:id="rId2"/>
  </sheets>
  <calcPr calcId="162913" iterateDelta="1E-4"/>
</workbook>
</file>

<file path=xl/calcChain.xml><?xml version="1.0" encoding="utf-8"?>
<calcChain xmlns="http://schemas.openxmlformats.org/spreadsheetml/2006/main">
  <c r="H3" i="4" l="1"/>
  <c r="I3" i="4"/>
  <c r="J3" i="4"/>
  <c r="K3" i="4"/>
  <c r="L3" i="4"/>
  <c r="H4" i="4"/>
  <c r="I4" i="4"/>
  <c r="J4" i="4"/>
  <c r="K4" i="4"/>
  <c r="L4" i="4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I2" i="4"/>
  <c r="J2" i="4"/>
  <c r="K2" i="4"/>
  <c r="L2" i="4"/>
  <c r="H2" i="4"/>
  <c r="F12" i="4" l="1"/>
  <c r="F13" i="4"/>
  <c r="F14" i="4"/>
  <c r="F15" i="4"/>
  <c r="F16" i="4"/>
  <c r="F21" i="4"/>
  <c r="F22" i="4"/>
  <c r="F24" i="4"/>
</calcChain>
</file>

<file path=xl/sharedStrings.xml><?xml version="1.0" encoding="utf-8"?>
<sst xmlns="http://schemas.openxmlformats.org/spreadsheetml/2006/main" count="198" uniqueCount="77">
  <si>
    <t>Phòng</t>
  </si>
  <si>
    <t>Tổ/Nhóm</t>
  </si>
  <si>
    <t>Môn thi</t>
  </si>
  <si>
    <t>Phân môn</t>
  </si>
  <si>
    <t>QTHT</t>
  </si>
  <si>
    <t>CCBS</t>
  </si>
  <si>
    <t>Kiến thức chuyên ngành CNTT</t>
  </si>
  <si>
    <t>Vận hành, khai thác hệ thống hạ tầng CNTT</t>
  </si>
  <si>
    <t>Tích hợp hệ thống</t>
  </si>
  <si>
    <t>IN</t>
  </si>
  <si>
    <t>TBCD</t>
  </si>
  <si>
    <t>MSS</t>
  </si>
  <si>
    <t>VAS</t>
  </si>
  <si>
    <t>DB</t>
  </si>
  <si>
    <t>Khai thác và phân tích CSDL</t>
  </si>
  <si>
    <t>Quản trị hệ thống CSDL</t>
  </si>
  <si>
    <t>Hạ tầng</t>
  </si>
  <si>
    <t>Cung cấp dịch vụ CNTT</t>
  </si>
  <si>
    <t>Trực ca</t>
  </si>
  <si>
    <t>Xử lý sự cố máy tính</t>
  </si>
  <si>
    <t>NCPT</t>
  </si>
  <si>
    <t>Dev</t>
  </si>
  <si>
    <t>Phân tích và thiết kế hệ thống phần mềm</t>
  </si>
  <si>
    <t>Lập trình xây dựng hệ thống phần mềm</t>
  </si>
  <si>
    <t>Giao diện</t>
  </si>
  <si>
    <t>Thiết kế giao diện, mỹ thuật</t>
  </si>
  <si>
    <t>QLCL</t>
  </si>
  <si>
    <t>QLDA</t>
  </si>
  <si>
    <t>Quản lý hệ thống CNTT trong doanh nghiệp</t>
  </si>
  <si>
    <t>Quản lý dự án phần mềm</t>
  </si>
  <si>
    <t>Quản lý chất lượng CNTT</t>
  </si>
  <si>
    <t>Kiểm thử</t>
  </si>
  <si>
    <t>Kiểm thử phần mềm</t>
  </si>
  <si>
    <t>NETWORK</t>
  </si>
  <si>
    <t>Thiết lập và duy trì an ninh mạng</t>
  </si>
  <si>
    <t>RA</t>
  </si>
  <si>
    <t>Lãnh đạo</t>
  </si>
  <si>
    <t>Tổ chức, quy hoạch hệ thống CNTT</t>
  </si>
  <si>
    <t>Quản trị hệ thống</t>
  </si>
  <si>
    <t>TBCĐ</t>
  </si>
  <si>
    <t>GTGT</t>
  </si>
  <si>
    <t>Quản lý chất lượng</t>
  </si>
  <si>
    <t>Nghiên cứu - Phát triển</t>
  </si>
  <si>
    <t>Quản lý ứng dụng, vận hành khai thác hệ thống, dịch vụ CNTT</t>
  </si>
  <si>
    <t>170 (172)</t>
  </si>
  <si>
    <t>114 (113)</t>
  </si>
  <si>
    <t>Thiếu</t>
  </si>
  <si>
    <t>Đầu mối chung</t>
  </si>
  <si>
    <t>Đầu mối cụ thể</t>
  </si>
  <si>
    <t>Ngô Quang Lựa</t>
  </si>
  <si>
    <t>Trần Thị Thanh Hà</t>
  </si>
  <si>
    <t>Nguyễn Trọng Bình</t>
  </si>
  <si>
    <t>Nguyễn Quốc Huy</t>
  </si>
  <si>
    <t>Vũ Thị Thu Hoài</t>
  </si>
  <si>
    <t>Đậu Bích Thủy</t>
  </si>
  <si>
    <t>Ngô Quang Lựa
Biện Văn Quang</t>
  </si>
  <si>
    <t>Nguyễn Thanh Huyền</t>
  </si>
  <si>
    <t>Hoàng Đức Cường</t>
  </si>
  <si>
    <t>Ngô Thúc Hanh</t>
  </si>
  <si>
    <t>Đã hoàn thành 2016</t>
  </si>
  <si>
    <t>Số lượng  2017</t>
  </si>
  <si>
    <t>Trịnh Quốc Bảo</t>
  </si>
  <si>
    <t>Kế hoạch Tháng 02/2017</t>
  </si>
  <si>
    <t>Kế hoạch Tháng 03/2017</t>
  </si>
  <si>
    <t>Kế hoạch Tháng 04/2017</t>
  </si>
  <si>
    <t>Kế hoạch Tháng 05/2017</t>
  </si>
  <si>
    <t>Kế hoạch Tháng 06/2017</t>
  </si>
  <si>
    <t>Nguyễn Mạnh Thắng</t>
  </si>
  <si>
    <t>Nguyễn Anh Linh</t>
  </si>
  <si>
    <t>Vũ Thị Thu Hoài, Võ Văn Vinh</t>
  </si>
  <si>
    <t>Vũ Thị Thu Hoài, Bùi Xuân Thành</t>
  </si>
  <si>
    <t>Lê Công Minh</t>
  </si>
  <si>
    <t>Nguyễn Trọng Đức</t>
  </si>
  <si>
    <t>Trần Trung Đức</t>
  </si>
  <si>
    <t>Nguyễn Ngọc Tuấn</t>
  </si>
  <si>
    <t>Nghiên cứu Phát triển</t>
  </si>
  <si>
    <t>LĐ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</si>
</sst>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0" fillId="0" borderId="0" xfId="0" applyFont="1" applyFill="1" applyAlignment="1">
      <alignment horizont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7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wrapText="1"/>
    </xf>
    <xf numFmtId="0" fontId="13" fillId="0" borderId="0" xfId="0" applyFont="1" applyFill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8" sqref="D18"/>
    </sheetView>
  </sheetViews>
  <sheetFormatPr defaultRowHeight="15" x14ac:dyDescent="0.25"/>
  <cols>
    <col min="1" max="1" width="9.7109375" customWidth="1"/>
    <col min="2" max="2" width="16.140625" customWidth="1"/>
    <col min="3" max="3" width="52.5703125" customWidth="1"/>
    <col min="4" max="4" width="20" customWidth="1"/>
  </cols>
  <sheetData>
    <row r="1" spans="1:4" s="3" customFormat="1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8.75" customHeight="1" x14ac:dyDescent="0.25">
      <c r="A2" s="2" t="s">
        <v>4</v>
      </c>
      <c r="B2" s="4" t="s">
        <v>5</v>
      </c>
      <c r="C2" s="4" t="s">
        <v>6</v>
      </c>
      <c r="D2" s="4"/>
    </row>
    <row r="3" spans="1:4" ht="18.75" customHeight="1" x14ac:dyDescent="0.25">
      <c r="A3" s="4"/>
      <c r="B3" s="4"/>
      <c r="C3" s="4" t="s">
        <v>7</v>
      </c>
      <c r="D3" s="4" t="s">
        <v>5</v>
      </c>
    </row>
    <row r="4" spans="1:4" ht="18.75" customHeight="1" x14ac:dyDescent="0.25">
      <c r="A4" s="4"/>
      <c r="B4" s="4"/>
      <c r="C4" s="4" t="s">
        <v>8</v>
      </c>
      <c r="D4" s="4" t="s">
        <v>5</v>
      </c>
    </row>
    <row r="5" spans="1:4" ht="18.75" customHeight="1" x14ac:dyDescent="0.25">
      <c r="A5" s="4"/>
      <c r="B5" s="4" t="s">
        <v>9</v>
      </c>
      <c r="C5" s="4" t="s">
        <v>6</v>
      </c>
      <c r="D5" s="4"/>
    </row>
    <row r="6" spans="1:4" ht="18.75" customHeight="1" x14ac:dyDescent="0.25">
      <c r="A6" s="4"/>
      <c r="B6" s="4"/>
      <c r="C6" s="4" t="s">
        <v>7</v>
      </c>
      <c r="D6" s="4" t="s">
        <v>9</v>
      </c>
    </row>
    <row r="7" spans="1:4" ht="18.75" customHeight="1" x14ac:dyDescent="0.25">
      <c r="A7" s="4"/>
      <c r="B7" s="4"/>
      <c r="C7" s="4" t="s">
        <v>8</v>
      </c>
      <c r="D7" s="4" t="s">
        <v>9</v>
      </c>
    </row>
    <row r="8" spans="1:4" ht="18.75" customHeight="1" x14ac:dyDescent="0.25">
      <c r="A8" s="4"/>
      <c r="B8" s="4" t="s">
        <v>10</v>
      </c>
      <c r="C8" s="4" t="s">
        <v>6</v>
      </c>
      <c r="D8" s="4"/>
    </row>
    <row r="9" spans="1:4" ht="18.75" customHeight="1" x14ac:dyDescent="0.25">
      <c r="A9" s="4"/>
      <c r="B9" s="4"/>
      <c r="C9" s="4" t="s">
        <v>7</v>
      </c>
      <c r="D9" s="4" t="s">
        <v>10</v>
      </c>
    </row>
    <row r="10" spans="1:4" ht="18.75" customHeight="1" x14ac:dyDescent="0.25">
      <c r="A10" s="4"/>
      <c r="B10" s="4"/>
      <c r="C10" s="4" t="s">
        <v>8</v>
      </c>
      <c r="D10" s="4" t="s">
        <v>10</v>
      </c>
    </row>
    <row r="11" spans="1:4" ht="18.75" customHeight="1" x14ac:dyDescent="0.25">
      <c r="A11" s="4"/>
      <c r="B11" s="4" t="s">
        <v>11</v>
      </c>
      <c r="C11" s="4" t="s">
        <v>6</v>
      </c>
      <c r="D11" s="4"/>
    </row>
    <row r="12" spans="1:4" ht="18.75" customHeight="1" x14ac:dyDescent="0.25">
      <c r="A12" s="4"/>
      <c r="B12" s="4"/>
      <c r="C12" s="4" t="s">
        <v>7</v>
      </c>
      <c r="D12" s="4" t="s">
        <v>11</v>
      </c>
    </row>
    <row r="13" spans="1:4" ht="18.75" customHeight="1" x14ac:dyDescent="0.25">
      <c r="A13" s="4"/>
      <c r="B13" s="4"/>
      <c r="C13" s="4" t="s">
        <v>8</v>
      </c>
      <c r="D13" s="4" t="s">
        <v>11</v>
      </c>
    </row>
    <row r="14" spans="1:4" ht="18.75" customHeight="1" x14ac:dyDescent="0.25">
      <c r="A14" s="4"/>
      <c r="B14" s="4" t="s">
        <v>12</v>
      </c>
      <c r="C14" s="4" t="s">
        <v>6</v>
      </c>
      <c r="D14" s="4"/>
    </row>
    <row r="15" spans="1:4" ht="18.75" customHeight="1" x14ac:dyDescent="0.25">
      <c r="A15" s="4"/>
      <c r="B15" s="4"/>
      <c r="C15" s="4" t="s">
        <v>7</v>
      </c>
      <c r="D15" s="4" t="s">
        <v>12</v>
      </c>
    </row>
    <row r="16" spans="1:4" ht="18.75" customHeight="1" x14ac:dyDescent="0.25">
      <c r="A16" s="4"/>
      <c r="B16" s="4"/>
      <c r="C16" s="4" t="s">
        <v>8</v>
      </c>
      <c r="D16" s="4" t="s">
        <v>12</v>
      </c>
    </row>
    <row r="17" spans="1:4" ht="18.75" customHeight="1" x14ac:dyDescent="0.25">
      <c r="A17" s="4"/>
      <c r="B17" s="4" t="s">
        <v>13</v>
      </c>
      <c r="C17" s="4" t="s">
        <v>6</v>
      </c>
      <c r="D17" s="4"/>
    </row>
    <row r="18" spans="1:4" ht="18.75" customHeight="1" x14ac:dyDescent="0.25">
      <c r="A18" s="4"/>
      <c r="B18" s="4"/>
      <c r="C18" s="4" t="s">
        <v>14</v>
      </c>
      <c r="D18" s="4"/>
    </row>
    <row r="19" spans="1:4" ht="18.75" customHeight="1" x14ac:dyDescent="0.25">
      <c r="A19" s="4"/>
      <c r="B19" s="4"/>
      <c r="C19" s="4" t="s">
        <v>15</v>
      </c>
      <c r="D19" s="4"/>
    </row>
    <row r="20" spans="1:4" ht="18.75" customHeight="1" x14ac:dyDescent="0.25">
      <c r="A20" s="4"/>
      <c r="B20" s="4" t="s">
        <v>16</v>
      </c>
      <c r="C20" s="4" t="s">
        <v>6</v>
      </c>
      <c r="D20" s="4"/>
    </row>
    <row r="21" spans="1:4" ht="18.75" customHeight="1" x14ac:dyDescent="0.25">
      <c r="A21" s="4"/>
      <c r="B21" s="4"/>
      <c r="C21" s="4" t="s">
        <v>7</v>
      </c>
      <c r="D21" s="4"/>
    </row>
    <row r="22" spans="1:4" ht="18.75" customHeight="1" x14ac:dyDescent="0.25">
      <c r="A22" s="4"/>
      <c r="B22" s="4"/>
      <c r="C22" s="4" t="s">
        <v>17</v>
      </c>
      <c r="D22" s="4"/>
    </row>
    <row r="23" spans="1:4" ht="18.75" customHeight="1" x14ac:dyDescent="0.25">
      <c r="A23" s="4"/>
      <c r="B23" s="4" t="s">
        <v>18</v>
      </c>
      <c r="C23" s="4" t="s">
        <v>6</v>
      </c>
      <c r="D23" s="4"/>
    </row>
    <row r="24" spans="1:4" ht="18.75" customHeight="1" x14ac:dyDescent="0.25">
      <c r="A24" s="4"/>
      <c r="B24" s="4"/>
      <c r="C24" s="4" t="s">
        <v>7</v>
      </c>
      <c r="D24" s="4"/>
    </row>
    <row r="25" spans="1:4" ht="18.75" customHeight="1" x14ac:dyDescent="0.25">
      <c r="A25" s="4"/>
      <c r="B25" s="4"/>
      <c r="C25" s="4" t="s">
        <v>19</v>
      </c>
      <c r="D25" s="4"/>
    </row>
    <row r="26" spans="1:4" ht="18.75" customHeight="1" x14ac:dyDescent="0.25">
      <c r="A26" s="2" t="s">
        <v>20</v>
      </c>
      <c r="B26" s="4" t="s">
        <v>21</v>
      </c>
      <c r="C26" s="4" t="s">
        <v>6</v>
      </c>
      <c r="D26" s="4"/>
    </row>
    <row r="27" spans="1:4" ht="18.75" customHeight="1" x14ac:dyDescent="0.25">
      <c r="A27" s="4"/>
      <c r="B27" s="4"/>
      <c r="C27" s="4" t="s">
        <v>22</v>
      </c>
      <c r="D27" s="4"/>
    </row>
    <row r="28" spans="1:4" ht="18.75" customHeight="1" x14ac:dyDescent="0.25">
      <c r="A28" s="4"/>
      <c r="B28" s="4"/>
      <c r="C28" s="4" t="s">
        <v>23</v>
      </c>
      <c r="D28" s="4"/>
    </row>
    <row r="29" spans="1:4" ht="18.75" customHeight="1" x14ac:dyDescent="0.25">
      <c r="A29" s="4"/>
      <c r="B29" s="4" t="s">
        <v>24</v>
      </c>
      <c r="C29" s="4" t="s">
        <v>6</v>
      </c>
      <c r="D29" s="4"/>
    </row>
    <row r="30" spans="1:4" ht="18.75" customHeight="1" x14ac:dyDescent="0.25">
      <c r="A30" s="4"/>
      <c r="B30" s="4"/>
      <c r="C30" s="4" t="s">
        <v>25</v>
      </c>
      <c r="D30" s="4"/>
    </row>
    <row r="31" spans="1:4" ht="18.75" customHeight="1" x14ac:dyDescent="0.25">
      <c r="A31" s="2" t="s">
        <v>26</v>
      </c>
      <c r="B31" s="4" t="s">
        <v>27</v>
      </c>
      <c r="C31" s="4" t="s">
        <v>6</v>
      </c>
      <c r="D31" s="4"/>
    </row>
    <row r="32" spans="1:4" ht="18.75" customHeight="1" x14ac:dyDescent="0.25">
      <c r="A32" s="4"/>
      <c r="B32" s="4"/>
      <c r="C32" s="5" t="s">
        <v>28</v>
      </c>
      <c r="D32" s="4"/>
    </row>
    <row r="33" spans="1:4" ht="18.75" customHeight="1" x14ac:dyDescent="0.25">
      <c r="A33" s="4"/>
      <c r="B33" s="4"/>
      <c r="C33" s="4" t="s">
        <v>29</v>
      </c>
      <c r="D33" s="4"/>
    </row>
    <row r="34" spans="1:4" ht="18.75" customHeight="1" x14ac:dyDescent="0.25">
      <c r="A34" s="4"/>
      <c r="B34" s="4" t="s">
        <v>26</v>
      </c>
      <c r="C34" s="4" t="s">
        <v>6</v>
      </c>
      <c r="D34" s="4"/>
    </row>
    <row r="35" spans="1:4" ht="18.75" customHeight="1" x14ac:dyDescent="0.25">
      <c r="A35" s="4"/>
      <c r="B35" s="4"/>
      <c r="C35" s="4" t="s">
        <v>28</v>
      </c>
      <c r="D35" s="4"/>
    </row>
    <row r="36" spans="1:4" ht="18.75" customHeight="1" x14ac:dyDescent="0.25">
      <c r="A36" s="4"/>
      <c r="B36" s="4"/>
      <c r="C36" s="4" t="s">
        <v>30</v>
      </c>
      <c r="D36" s="4"/>
    </row>
    <row r="37" spans="1:4" ht="18.75" customHeight="1" x14ac:dyDescent="0.25">
      <c r="A37" s="4"/>
      <c r="B37" s="4" t="s">
        <v>31</v>
      </c>
      <c r="C37" s="4" t="s">
        <v>6</v>
      </c>
      <c r="D37" s="4"/>
    </row>
    <row r="38" spans="1:4" ht="18.75" customHeight="1" x14ac:dyDescent="0.25">
      <c r="A38" s="4"/>
      <c r="B38" s="4"/>
      <c r="C38" s="4" t="s">
        <v>30</v>
      </c>
      <c r="D38" s="4"/>
    </row>
    <row r="39" spans="1:4" ht="18.75" customHeight="1" x14ac:dyDescent="0.25">
      <c r="A39" s="4"/>
      <c r="B39" s="4"/>
      <c r="C39" s="4" t="s">
        <v>32</v>
      </c>
      <c r="D39" s="4"/>
    </row>
    <row r="40" spans="1:4" ht="18.75" customHeight="1" x14ac:dyDescent="0.25">
      <c r="A40" s="4"/>
      <c r="B40" s="4" t="s">
        <v>33</v>
      </c>
      <c r="C40" s="4" t="s">
        <v>6</v>
      </c>
      <c r="D40" s="4"/>
    </row>
    <row r="41" spans="1:4" ht="18.75" customHeight="1" x14ac:dyDescent="0.25">
      <c r="A41" s="4"/>
      <c r="B41" s="4"/>
      <c r="C41" s="4" t="s">
        <v>28</v>
      </c>
      <c r="D41" s="4"/>
    </row>
    <row r="42" spans="1:4" ht="18.75" customHeight="1" x14ac:dyDescent="0.25">
      <c r="A42" s="4"/>
      <c r="B42" s="4"/>
      <c r="C42" s="4" t="s">
        <v>34</v>
      </c>
      <c r="D42" s="4"/>
    </row>
    <row r="43" spans="1:4" ht="18.75" customHeight="1" x14ac:dyDescent="0.25">
      <c r="A43" s="4"/>
      <c r="B43" s="4" t="s">
        <v>35</v>
      </c>
      <c r="C43" s="4" t="s">
        <v>6</v>
      </c>
      <c r="D43" s="4"/>
    </row>
    <row r="44" spans="1:4" ht="18.75" customHeight="1" x14ac:dyDescent="0.25">
      <c r="A44" s="4"/>
      <c r="B44" s="4"/>
      <c r="C44" s="4" t="s">
        <v>14</v>
      </c>
      <c r="D44" s="4"/>
    </row>
    <row r="45" spans="1:4" ht="15.75" x14ac:dyDescent="0.25">
      <c r="A45" s="1" t="s">
        <v>36</v>
      </c>
      <c r="C45" s="4" t="s">
        <v>6</v>
      </c>
    </row>
    <row r="46" spans="1:4" x14ac:dyDescent="0.25">
      <c r="C4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B10" workbookViewId="0">
      <selection activeCell="M17" sqref="M17:M20"/>
    </sheetView>
  </sheetViews>
  <sheetFormatPr defaultRowHeight="15" x14ac:dyDescent="0.25"/>
  <cols>
    <col min="1" max="1" width="23.5703125" style="15" hidden="1" customWidth="1"/>
    <col min="2" max="2" width="12.28515625" style="6" bestFit="1" customWidth="1"/>
    <col min="3" max="3" width="36.140625" style="16" customWidth="1"/>
    <col min="4" max="4" width="11.85546875" style="6" customWidth="1"/>
    <col min="5" max="5" width="13.5703125" style="6" customWidth="1"/>
    <col min="6" max="6" width="8" style="6" customWidth="1"/>
    <col min="7" max="12" width="12.28515625" style="6" customWidth="1"/>
    <col min="13" max="13" width="23.42578125" style="15" customWidth="1"/>
    <col min="14" max="14" width="31.140625" style="15" bestFit="1" customWidth="1"/>
    <col min="15" max="17" width="9.140625" style="15"/>
    <col min="18" max="18" width="41.85546875" style="15" bestFit="1" customWidth="1"/>
    <col min="19" max="16384" width="9.140625" style="15"/>
  </cols>
  <sheetData>
    <row r="1" spans="1:16" s="10" customFormat="1" ht="44.25" customHeight="1" x14ac:dyDescent="0.25">
      <c r="A1" s="7" t="s">
        <v>0</v>
      </c>
      <c r="B1" s="8" t="s">
        <v>1</v>
      </c>
      <c r="C1" s="18" t="s">
        <v>2</v>
      </c>
      <c r="D1" s="19" t="s">
        <v>3</v>
      </c>
      <c r="E1" s="20" t="s">
        <v>59</v>
      </c>
      <c r="F1" s="21" t="s">
        <v>46</v>
      </c>
      <c r="G1" s="20" t="s">
        <v>60</v>
      </c>
      <c r="H1" s="20" t="s">
        <v>62</v>
      </c>
      <c r="I1" s="20" t="s">
        <v>63</v>
      </c>
      <c r="J1" s="20" t="s">
        <v>64</v>
      </c>
      <c r="K1" s="20" t="s">
        <v>65</v>
      </c>
      <c r="L1" s="20" t="s">
        <v>66</v>
      </c>
      <c r="M1" s="22" t="s">
        <v>47</v>
      </c>
      <c r="N1" s="22" t="s">
        <v>48</v>
      </c>
      <c r="O1" s="9"/>
      <c r="P1" s="9"/>
    </row>
    <row r="2" spans="1:16" s="11" customFormat="1" ht="30.75" customHeight="1" x14ac:dyDescent="0.25">
      <c r="A2" s="7" t="s">
        <v>38</v>
      </c>
      <c r="B2" s="30" t="s">
        <v>5</v>
      </c>
      <c r="C2" s="23" t="s">
        <v>43</v>
      </c>
      <c r="D2" s="24" t="s">
        <v>5</v>
      </c>
      <c r="E2" s="25">
        <v>170</v>
      </c>
      <c r="F2" s="25"/>
      <c r="G2" s="25">
        <v>170</v>
      </c>
      <c r="H2" s="26">
        <f>20%*$G$2</f>
        <v>34</v>
      </c>
      <c r="I2" s="26">
        <f t="shared" ref="I2:L17" si="0">20%*$G$2</f>
        <v>34</v>
      </c>
      <c r="J2" s="26">
        <f t="shared" si="0"/>
        <v>34</v>
      </c>
      <c r="K2" s="26">
        <f t="shared" si="0"/>
        <v>34</v>
      </c>
      <c r="L2" s="26">
        <f t="shared" si="0"/>
        <v>34</v>
      </c>
      <c r="M2" s="27" t="s">
        <v>50</v>
      </c>
      <c r="N2" s="27" t="s">
        <v>67</v>
      </c>
    </row>
    <row r="3" spans="1:16" s="11" customFormat="1" ht="18.75" customHeight="1" x14ac:dyDescent="0.25">
      <c r="A3" s="12"/>
      <c r="B3" s="30"/>
      <c r="C3" s="28" t="s">
        <v>8</v>
      </c>
      <c r="D3" s="24" t="s">
        <v>5</v>
      </c>
      <c r="E3" s="25">
        <v>170</v>
      </c>
      <c r="F3" s="25"/>
      <c r="G3" s="25">
        <v>170</v>
      </c>
      <c r="H3" s="26">
        <f t="shared" ref="H3:L26" si="1">20%*$G$2</f>
        <v>34</v>
      </c>
      <c r="I3" s="26">
        <f t="shared" si="0"/>
        <v>34</v>
      </c>
      <c r="J3" s="26">
        <f t="shared" si="0"/>
        <v>34</v>
      </c>
      <c r="K3" s="26">
        <f t="shared" si="0"/>
        <v>34</v>
      </c>
      <c r="L3" s="26">
        <f t="shared" si="0"/>
        <v>34</v>
      </c>
      <c r="M3" s="27" t="s">
        <v>50</v>
      </c>
      <c r="N3" s="27" t="s">
        <v>67</v>
      </c>
    </row>
    <row r="4" spans="1:16" s="11" customFormat="1" ht="31.5" x14ac:dyDescent="0.25">
      <c r="A4" s="12"/>
      <c r="B4" s="30" t="s">
        <v>9</v>
      </c>
      <c r="C4" s="23" t="s">
        <v>43</v>
      </c>
      <c r="D4" s="24" t="s">
        <v>9</v>
      </c>
      <c r="E4" s="25">
        <v>170</v>
      </c>
      <c r="F4" s="25"/>
      <c r="G4" s="25">
        <v>170</v>
      </c>
      <c r="H4" s="26">
        <f t="shared" si="1"/>
        <v>34</v>
      </c>
      <c r="I4" s="26">
        <f t="shared" si="0"/>
        <v>34</v>
      </c>
      <c r="J4" s="26">
        <f t="shared" si="0"/>
        <v>34</v>
      </c>
      <c r="K4" s="26">
        <f t="shared" si="0"/>
        <v>34</v>
      </c>
      <c r="L4" s="26">
        <f t="shared" si="0"/>
        <v>34</v>
      </c>
      <c r="M4" s="27" t="s">
        <v>50</v>
      </c>
      <c r="N4" s="23" t="s">
        <v>51</v>
      </c>
    </row>
    <row r="5" spans="1:16" s="11" customFormat="1" ht="18.75" customHeight="1" x14ac:dyDescent="0.25">
      <c r="A5" s="12"/>
      <c r="B5" s="30"/>
      <c r="C5" s="28" t="s">
        <v>8</v>
      </c>
      <c r="D5" s="24" t="s">
        <v>9</v>
      </c>
      <c r="E5" s="25">
        <v>170</v>
      </c>
      <c r="F5" s="25"/>
      <c r="G5" s="25">
        <v>170</v>
      </c>
      <c r="H5" s="26">
        <f t="shared" si="1"/>
        <v>34</v>
      </c>
      <c r="I5" s="26">
        <f t="shared" si="0"/>
        <v>34</v>
      </c>
      <c r="J5" s="26">
        <f t="shared" si="0"/>
        <v>34</v>
      </c>
      <c r="K5" s="26">
        <f t="shared" si="0"/>
        <v>34</v>
      </c>
      <c r="L5" s="26">
        <f t="shared" si="0"/>
        <v>34</v>
      </c>
      <c r="M5" s="27" t="s">
        <v>50</v>
      </c>
      <c r="N5" s="23" t="s">
        <v>51</v>
      </c>
    </row>
    <row r="6" spans="1:16" s="11" customFormat="1" ht="31.5" x14ac:dyDescent="0.25">
      <c r="A6" s="12"/>
      <c r="B6" s="30" t="s">
        <v>39</v>
      </c>
      <c r="C6" s="23" t="s">
        <v>43</v>
      </c>
      <c r="D6" s="24" t="s">
        <v>10</v>
      </c>
      <c r="E6" s="25">
        <v>170</v>
      </c>
      <c r="F6" s="25"/>
      <c r="G6" s="25">
        <v>170</v>
      </c>
      <c r="H6" s="26">
        <f t="shared" si="1"/>
        <v>34</v>
      </c>
      <c r="I6" s="26">
        <f t="shared" si="0"/>
        <v>34</v>
      </c>
      <c r="J6" s="26">
        <f t="shared" si="0"/>
        <v>34</v>
      </c>
      <c r="K6" s="26">
        <f t="shared" si="0"/>
        <v>34</v>
      </c>
      <c r="L6" s="26">
        <f t="shared" si="0"/>
        <v>34</v>
      </c>
      <c r="M6" s="27" t="s">
        <v>50</v>
      </c>
      <c r="N6" s="27" t="s">
        <v>67</v>
      </c>
    </row>
    <row r="7" spans="1:16" s="11" customFormat="1" ht="18.75" customHeight="1" x14ac:dyDescent="0.25">
      <c r="A7" s="12"/>
      <c r="B7" s="30"/>
      <c r="C7" s="28" t="s">
        <v>8</v>
      </c>
      <c r="D7" s="24" t="s">
        <v>10</v>
      </c>
      <c r="E7" s="25">
        <v>170</v>
      </c>
      <c r="F7" s="25"/>
      <c r="G7" s="25">
        <v>170</v>
      </c>
      <c r="H7" s="26">
        <f t="shared" si="1"/>
        <v>34</v>
      </c>
      <c r="I7" s="26">
        <f t="shared" si="0"/>
        <v>34</v>
      </c>
      <c r="J7" s="26">
        <f t="shared" si="0"/>
        <v>34</v>
      </c>
      <c r="K7" s="26">
        <f t="shared" si="0"/>
        <v>34</v>
      </c>
      <c r="L7" s="26">
        <f t="shared" si="0"/>
        <v>34</v>
      </c>
      <c r="M7" s="27" t="s">
        <v>50</v>
      </c>
      <c r="N7" s="27" t="s">
        <v>67</v>
      </c>
    </row>
    <row r="8" spans="1:16" s="11" customFormat="1" ht="31.5" x14ac:dyDescent="0.25">
      <c r="A8" s="12"/>
      <c r="B8" s="30" t="s">
        <v>11</v>
      </c>
      <c r="C8" s="23" t="s">
        <v>43</v>
      </c>
      <c r="D8" s="24" t="s">
        <v>11</v>
      </c>
      <c r="E8" s="25" t="s">
        <v>44</v>
      </c>
      <c r="F8" s="25"/>
      <c r="G8" s="25">
        <v>170</v>
      </c>
      <c r="H8" s="26">
        <f t="shared" si="1"/>
        <v>34</v>
      </c>
      <c r="I8" s="26">
        <f t="shared" si="0"/>
        <v>34</v>
      </c>
      <c r="J8" s="26">
        <f t="shared" si="0"/>
        <v>34</v>
      </c>
      <c r="K8" s="26">
        <f t="shared" si="0"/>
        <v>34</v>
      </c>
      <c r="L8" s="26">
        <f t="shared" si="0"/>
        <v>34</v>
      </c>
      <c r="M8" s="27" t="s">
        <v>50</v>
      </c>
      <c r="N8" s="23" t="s">
        <v>50</v>
      </c>
    </row>
    <row r="9" spans="1:16" s="11" customFormat="1" ht="18.75" customHeight="1" x14ac:dyDescent="0.25">
      <c r="A9" s="12"/>
      <c r="B9" s="30"/>
      <c r="C9" s="28" t="s">
        <v>8</v>
      </c>
      <c r="D9" s="24" t="s">
        <v>11</v>
      </c>
      <c r="E9" s="25">
        <v>170</v>
      </c>
      <c r="F9" s="25"/>
      <c r="G9" s="25">
        <v>170</v>
      </c>
      <c r="H9" s="26">
        <f t="shared" si="1"/>
        <v>34</v>
      </c>
      <c r="I9" s="26">
        <f t="shared" si="0"/>
        <v>34</v>
      </c>
      <c r="J9" s="26">
        <f t="shared" si="0"/>
        <v>34</v>
      </c>
      <c r="K9" s="26">
        <f t="shared" si="0"/>
        <v>34</v>
      </c>
      <c r="L9" s="26">
        <f t="shared" si="0"/>
        <v>34</v>
      </c>
      <c r="M9" s="27" t="s">
        <v>50</v>
      </c>
      <c r="N9" s="23" t="s">
        <v>50</v>
      </c>
    </row>
    <row r="10" spans="1:16" s="11" customFormat="1" ht="31.5" x14ac:dyDescent="0.25">
      <c r="A10" s="12"/>
      <c r="B10" s="30" t="s">
        <v>40</v>
      </c>
      <c r="C10" s="23" t="s">
        <v>43</v>
      </c>
      <c r="D10" s="24" t="s">
        <v>40</v>
      </c>
      <c r="E10" s="25">
        <v>170</v>
      </c>
      <c r="F10" s="25"/>
      <c r="G10" s="25">
        <v>170</v>
      </c>
      <c r="H10" s="26">
        <f t="shared" si="1"/>
        <v>34</v>
      </c>
      <c r="I10" s="26">
        <f t="shared" si="0"/>
        <v>34</v>
      </c>
      <c r="J10" s="26">
        <f t="shared" si="0"/>
        <v>34</v>
      </c>
      <c r="K10" s="26">
        <f t="shared" si="0"/>
        <v>34</v>
      </c>
      <c r="L10" s="26">
        <f t="shared" si="0"/>
        <v>34</v>
      </c>
      <c r="M10" s="27" t="s">
        <v>50</v>
      </c>
      <c r="N10" s="23" t="s">
        <v>52</v>
      </c>
    </row>
    <row r="11" spans="1:16" s="11" customFormat="1" ht="18.75" customHeight="1" x14ac:dyDescent="0.25">
      <c r="A11" s="12"/>
      <c r="B11" s="30"/>
      <c r="C11" s="28" t="s">
        <v>8</v>
      </c>
      <c r="D11" s="24" t="s">
        <v>40</v>
      </c>
      <c r="E11" s="25">
        <v>170</v>
      </c>
      <c r="F11" s="25"/>
      <c r="G11" s="25">
        <v>170</v>
      </c>
      <c r="H11" s="26">
        <f t="shared" si="1"/>
        <v>34</v>
      </c>
      <c r="I11" s="26">
        <f t="shared" si="0"/>
        <v>34</v>
      </c>
      <c r="J11" s="26">
        <f t="shared" si="0"/>
        <v>34</v>
      </c>
      <c r="K11" s="26">
        <f t="shared" si="0"/>
        <v>34</v>
      </c>
      <c r="L11" s="26">
        <f t="shared" si="0"/>
        <v>34</v>
      </c>
      <c r="M11" s="27" t="s">
        <v>50</v>
      </c>
      <c r="N11" s="23" t="s">
        <v>52</v>
      </c>
    </row>
    <row r="12" spans="1:16" s="11" customFormat="1" ht="18.75" customHeight="1" x14ac:dyDescent="0.25">
      <c r="A12" s="12"/>
      <c r="B12" s="30" t="s">
        <v>13</v>
      </c>
      <c r="C12" s="28" t="s">
        <v>14</v>
      </c>
      <c r="D12" s="24"/>
      <c r="E12" s="25">
        <v>140</v>
      </c>
      <c r="F12" s="25">
        <f t="shared" ref="F12:F24" si="2">170-E12</f>
        <v>30</v>
      </c>
      <c r="G12" s="25">
        <v>170</v>
      </c>
      <c r="H12" s="26">
        <f t="shared" si="1"/>
        <v>34</v>
      </c>
      <c r="I12" s="26">
        <f t="shared" si="0"/>
        <v>34</v>
      </c>
      <c r="J12" s="26">
        <f t="shared" si="0"/>
        <v>34</v>
      </c>
      <c r="K12" s="26">
        <f t="shared" si="0"/>
        <v>34</v>
      </c>
      <c r="L12" s="26">
        <f t="shared" si="0"/>
        <v>34</v>
      </c>
      <c r="M12" s="27" t="s">
        <v>50</v>
      </c>
      <c r="N12" s="23" t="s">
        <v>53</v>
      </c>
    </row>
    <row r="13" spans="1:16" s="11" customFormat="1" ht="18.75" customHeight="1" x14ac:dyDescent="0.25">
      <c r="A13" s="12"/>
      <c r="B13" s="30"/>
      <c r="C13" s="28" t="s">
        <v>15</v>
      </c>
      <c r="D13" s="24"/>
      <c r="E13" s="25">
        <v>140</v>
      </c>
      <c r="F13" s="25">
        <f t="shared" si="2"/>
        <v>30</v>
      </c>
      <c r="G13" s="25">
        <v>170</v>
      </c>
      <c r="H13" s="26">
        <f t="shared" si="1"/>
        <v>34</v>
      </c>
      <c r="I13" s="26">
        <f t="shared" si="0"/>
        <v>34</v>
      </c>
      <c r="J13" s="26">
        <f t="shared" si="0"/>
        <v>34</v>
      </c>
      <c r="K13" s="26">
        <f t="shared" si="0"/>
        <v>34</v>
      </c>
      <c r="L13" s="26">
        <f t="shared" si="0"/>
        <v>34</v>
      </c>
      <c r="M13" s="27" t="s">
        <v>50</v>
      </c>
      <c r="N13" s="23" t="s">
        <v>53</v>
      </c>
    </row>
    <row r="14" spans="1:16" s="11" customFormat="1" ht="34.5" customHeight="1" x14ac:dyDescent="0.25">
      <c r="A14" s="12"/>
      <c r="B14" s="30" t="s">
        <v>16</v>
      </c>
      <c r="C14" s="28" t="s">
        <v>7</v>
      </c>
      <c r="D14" s="24"/>
      <c r="E14" s="25">
        <v>140</v>
      </c>
      <c r="F14" s="25">
        <f t="shared" si="2"/>
        <v>30</v>
      </c>
      <c r="G14" s="25">
        <v>170</v>
      </c>
      <c r="H14" s="26">
        <f t="shared" si="1"/>
        <v>34</v>
      </c>
      <c r="I14" s="26">
        <f t="shared" si="0"/>
        <v>34</v>
      </c>
      <c r="J14" s="26">
        <f t="shared" si="0"/>
        <v>34</v>
      </c>
      <c r="K14" s="26">
        <f t="shared" si="0"/>
        <v>34</v>
      </c>
      <c r="L14" s="26">
        <f t="shared" si="0"/>
        <v>34</v>
      </c>
      <c r="M14" s="27" t="s">
        <v>50</v>
      </c>
      <c r="N14" s="23" t="s">
        <v>69</v>
      </c>
    </row>
    <row r="15" spans="1:16" s="11" customFormat="1" ht="18.75" customHeight="1" x14ac:dyDescent="0.25">
      <c r="A15" s="12"/>
      <c r="B15" s="30"/>
      <c r="C15" s="28" t="s">
        <v>17</v>
      </c>
      <c r="D15" s="24"/>
      <c r="E15" s="25">
        <v>137</v>
      </c>
      <c r="F15" s="25">
        <f t="shared" si="2"/>
        <v>33</v>
      </c>
      <c r="G15" s="25">
        <v>170</v>
      </c>
      <c r="H15" s="26">
        <f t="shared" si="1"/>
        <v>34</v>
      </c>
      <c r="I15" s="26">
        <f t="shared" si="0"/>
        <v>34</v>
      </c>
      <c r="J15" s="26">
        <f t="shared" si="0"/>
        <v>34</v>
      </c>
      <c r="K15" s="26">
        <f t="shared" si="0"/>
        <v>34</v>
      </c>
      <c r="L15" s="26">
        <f t="shared" si="0"/>
        <v>34</v>
      </c>
      <c r="M15" s="27" t="s">
        <v>50</v>
      </c>
      <c r="N15" s="23" t="s">
        <v>70</v>
      </c>
    </row>
    <row r="16" spans="1:16" s="11" customFormat="1" ht="18.75" customHeight="1" x14ac:dyDescent="0.25">
      <c r="A16" s="12"/>
      <c r="B16" s="24" t="s">
        <v>18</v>
      </c>
      <c r="C16" s="28" t="s">
        <v>19</v>
      </c>
      <c r="D16" s="24"/>
      <c r="E16" s="25">
        <v>105</v>
      </c>
      <c r="F16" s="25">
        <f t="shared" si="2"/>
        <v>65</v>
      </c>
      <c r="G16" s="25">
        <v>170</v>
      </c>
      <c r="H16" s="26">
        <f t="shared" si="1"/>
        <v>34</v>
      </c>
      <c r="I16" s="26">
        <f t="shared" si="0"/>
        <v>34</v>
      </c>
      <c r="J16" s="26">
        <f t="shared" si="0"/>
        <v>34</v>
      </c>
      <c r="K16" s="26">
        <f t="shared" si="0"/>
        <v>34</v>
      </c>
      <c r="L16" s="26">
        <f t="shared" si="0"/>
        <v>34</v>
      </c>
      <c r="M16" s="27" t="s">
        <v>50</v>
      </c>
      <c r="N16" s="23" t="s">
        <v>68</v>
      </c>
    </row>
    <row r="17" spans="1:19" s="11" customFormat="1" ht="15.75" x14ac:dyDescent="0.25">
      <c r="A17" s="7" t="s">
        <v>42</v>
      </c>
      <c r="B17" s="31" t="s">
        <v>75</v>
      </c>
      <c r="C17" s="28" t="s">
        <v>6</v>
      </c>
      <c r="D17" s="24"/>
      <c r="E17" s="25" t="s">
        <v>45</v>
      </c>
      <c r="F17" s="25">
        <v>56</v>
      </c>
      <c r="G17" s="25">
        <v>170</v>
      </c>
      <c r="H17" s="26">
        <f t="shared" si="1"/>
        <v>34</v>
      </c>
      <c r="I17" s="26">
        <f t="shared" si="0"/>
        <v>34</v>
      </c>
      <c r="J17" s="26">
        <f t="shared" si="0"/>
        <v>34</v>
      </c>
      <c r="K17" s="26">
        <f t="shared" si="0"/>
        <v>34</v>
      </c>
      <c r="L17" s="26">
        <f t="shared" si="0"/>
        <v>34</v>
      </c>
      <c r="M17" s="23" t="s">
        <v>56</v>
      </c>
      <c r="N17" s="23" t="s">
        <v>72</v>
      </c>
    </row>
    <row r="18" spans="1:19" s="11" customFormat="1" ht="31.5" x14ac:dyDescent="0.25">
      <c r="A18" s="12"/>
      <c r="B18" s="31"/>
      <c r="C18" s="28" t="s">
        <v>22</v>
      </c>
      <c r="D18" s="24"/>
      <c r="E18" s="25">
        <v>174</v>
      </c>
      <c r="F18" s="25"/>
      <c r="G18" s="25">
        <v>170</v>
      </c>
      <c r="H18" s="26">
        <f t="shared" si="1"/>
        <v>34</v>
      </c>
      <c r="I18" s="26">
        <f t="shared" si="1"/>
        <v>34</v>
      </c>
      <c r="J18" s="26">
        <f t="shared" si="1"/>
        <v>34</v>
      </c>
      <c r="K18" s="26">
        <f t="shared" si="1"/>
        <v>34</v>
      </c>
      <c r="L18" s="26">
        <f t="shared" si="1"/>
        <v>34</v>
      </c>
      <c r="M18" s="23" t="s">
        <v>56</v>
      </c>
      <c r="N18" s="23" t="s">
        <v>73</v>
      </c>
    </row>
    <row r="19" spans="1:19" s="11" customFormat="1" ht="15.75" x14ac:dyDescent="0.25">
      <c r="A19" s="12"/>
      <c r="B19" s="31"/>
      <c r="C19" s="28" t="s">
        <v>23</v>
      </c>
      <c r="D19" s="24"/>
      <c r="E19" s="25">
        <v>171</v>
      </c>
      <c r="F19" s="25"/>
      <c r="G19" s="25">
        <v>170</v>
      </c>
      <c r="H19" s="26">
        <f t="shared" si="1"/>
        <v>34</v>
      </c>
      <c r="I19" s="26">
        <f t="shared" si="1"/>
        <v>34</v>
      </c>
      <c r="J19" s="26">
        <f t="shared" si="1"/>
        <v>34</v>
      </c>
      <c r="K19" s="26">
        <f t="shared" si="1"/>
        <v>34</v>
      </c>
      <c r="L19" s="26">
        <f t="shared" si="1"/>
        <v>34</v>
      </c>
      <c r="M19" s="23" t="s">
        <v>56</v>
      </c>
      <c r="N19" s="23" t="s">
        <v>74</v>
      </c>
    </row>
    <row r="20" spans="1:19" s="11" customFormat="1" ht="15.75" x14ac:dyDescent="0.25">
      <c r="A20" s="12"/>
      <c r="B20" s="24" t="s">
        <v>24</v>
      </c>
      <c r="C20" s="28" t="s">
        <v>25</v>
      </c>
      <c r="D20" s="24"/>
      <c r="E20" s="25">
        <v>171</v>
      </c>
      <c r="F20" s="25"/>
      <c r="G20" s="25">
        <v>170</v>
      </c>
      <c r="H20" s="26">
        <f t="shared" si="1"/>
        <v>34</v>
      </c>
      <c r="I20" s="26">
        <f t="shared" si="1"/>
        <v>34</v>
      </c>
      <c r="J20" s="26">
        <f t="shared" si="1"/>
        <v>34</v>
      </c>
      <c r="K20" s="26">
        <f t="shared" si="1"/>
        <v>34</v>
      </c>
      <c r="L20" s="26">
        <f t="shared" si="1"/>
        <v>34</v>
      </c>
      <c r="M20" s="23" t="s">
        <v>56</v>
      </c>
      <c r="N20" s="23" t="s">
        <v>56</v>
      </c>
      <c r="R20" s="13"/>
      <c r="S20" s="13"/>
    </row>
    <row r="21" spans="1:19" s="11" customFormat="1" ht="15.75" x14ac:dyDescent="0.25">
      <c r="A21" s="7" t="s">
        <v>41</v>
      </c>
      <c r="B21" s="24" t="s">
        <v>27</v>
      </c>
      <c r="C21" s="28" t="s">
        <v>29</v>
      </c>
      <c r="D21" s="24"/>
      <c r="E21" s="25">
        <v>110</v>
      </c>
      <c r="F21" s="25">
        <f t="shared" si="2"/>
        <v>60</v>
      </c>
      <c r="G21" s="25">
        <v>170</v>
      </c>
      <c r="H21" s="26">
        <f t="shared" si="1"/>
        <v>34</v>
      </c>
      <c r="I21" s="26">
        <f t="shared" si="1"/>
        <v>34</v>
      </c>
      <c r="J21" s="26">
        <f t="shared" si="1"/>
        <v>34</v>
      </c>
      <c r="K21" s="26">
        <f t="shared" si="1"/>
        <v>34</v>
      </c>
      <c r="L21" s="26">
        <f t="shared" si="1"/>
        <v>34</v>
      </c>
      <c r="M21" s="23" t="s">
        <v>61</v>
      </c>
      <c r="N21" s="23" t="s">
        <v>61</v>
      </c>
      <c r="R21" s="13"/>
      <c r="S21" s="13"/>
    </row>
    <row r="22" spans="1:19" s="11" customFormat="1" ht="15.75" x14ac:dyDescent="0.25">
      <c r="A22" s="12"/>
      <c r="B22" s="24" t="s">
        <v>26</v>
      </c>
      <c r="C22" s="28" t="s">
        <v>30</v>
      </c>
      <c r="D22" s="24"/>
      <c r="E22" s="25">
        <v>110</v>
      </c>
      <c r="F22" s="25">
        <f t="shared" si="2"/>
        <v>60</v>
      </c>
      <c r="G22" s="25">
        <v>170</v>
      </c>
      <c r="H22" s="26">
        <f t="shared" si="1"/>
        <v>34</v>
      </c>
      <c r="I22" s="26">
        <f t="shared" si="1"/>
        <v>34</v>
      </c>
      <c r="J22" s="26">
        <f t="shared" si="1"/>
        <v>34</v>
      </c>
      <c r="K22" s="26">
        <f t="shared" si="1"/>
        <v>34</v>
      </c>
      <c r="L22" s="26">
        <f t="shared" si="1"/>
        <v>34</v>
      </c>
      <c r="M22" s="23" t="s">
        <v>61</v>
      </c>
      <c r="N22" s="23" t="s">
        <v>71</v>
      </c>
      <c r="R22" s="13"/>
      <c r="S22" s="13"/>
    </row>
    <row r="23" spans="1:19" s="11" customFormat="1" ht="15.75" x14ac:dyDescent="0.25">
      <c r="A23" s="12"/>
      <c r="B23" s="24" t="s">
        <v>31</v>
      </c>
      <c r="C23" s="28" t="s">
        <v>32</v>
      </c>
      <c r="D23" s="24"/>
      <c r="E23" s="25">
        <v>170</v>
      </c>
      <c r="F23" s="25"/>
      <c r="G23" s="25">
        <v>170</v>
      </c>
      <c r="H23" s="26">
        <f t="shared" si="1"/>
        <v>34</v>
      </c>
      <c r="I23" s="26">
        <f t="shared" si="1"/>
        <v>34</v>
      </c>
      <c r="J23" s="26">
        <f t="shared" si="1"/>
        <v>34</v>
      </c>
      <c r="K23" s="26">
        <f t="shared" si="1"/>
        <v>34</v>
      </c>
      <c r="L23" s="26">
        <f t="shared" si="1"/>
        <v>34</v>
      </c>
      <c r="M23" s="23" t="s">
        <v>61</v>
      </c>
      <c r="N23" s="23" t="s">
        <v>54</v>
      </c>
      <c r="R23" s="13"/>
      <c r="S23" s="17"/>
    </row>
    <row r="24" spans="1:19" s="11" customFormat="1" ht="31.5" x14ac:dyDescent="0.25">
      <c r="A24" s="12"/>
      <c r="B24" s="24" t="s">
        <v>33</v>
      </c>
      <c r="C24" s="28" t="s">
        <v>28</v>
      </c>
      <c r="D24" s="24"/>
      <c r="E24" s="25">
        <v>144</v>
      </c>
      <c r="F24" s="25">
        <f t="shared" si="2"/>
        <v>26</v>
      </c>
      <c r="G24" s="25">
        <v>170</v>
      </c>
      <c r="H24" s="26">
        <f t="shared" si="1"/>
        <v>34</v>
      </c>
      <c r="I24" s="26">
        <f t="shared" si="1"/>
        <v>34</v>
      </c>
      <c r="J24" s="26">
        <f t="shared" si="1"/>
        <v>34</v>
      </c>
      <c r="K24" s="26">
        <f t="shared" si="1"/>
        <v>34</v>
      </c>
      <c r="L24" s="26">
        <f t="shared" si="1"/>
        <v>34</v>
      </c>
      <c r="M24" s="23" t="s">
        <v>61</v>
      </c>
      <c r="N24" s="23" t="s">
        <v>57</v>
      </c>
      <c r="R24" s="13"/>
      <c r="S24" s="13"/>
    </row>
    <row r="25" spans="1:19" s="11" customFormat="1" ht="15.75" x14ac:dyDescent="0.25">
      <c r="A25" s="12"/>
      <c r="B25" s="24"/>
      <c r="C25" s="28" t="s">
        <v>34</v>
      </c>
      <c r="D25" s="24"/>
      <c r="E25" s="25">
        <v>170</v>
      </c>
      <c r="F25" s="25"/>
      <c r="G25" s="25">
        <v>170</v>
      </c>
      <c r="H25" s="26">
        <f t="shared" si="1"/>
        <v>34</v>
      </c>
      <c r="I25" s="26">
        <f t="shared" si="1"/>
        <v>34</v>
      </c>
      <c r="J25" s="26">
        <f t="shared" si="1"/>
        <v>34</v>
      </c>
      <c r="K25" s="26">
        <f t="shared" si="1"/>
        <v>34</v>
      </c>
      <c r="L25" s="26">
        <f t="shared" si="1"/>
        <v>34</v>
      </c>
      <c r="M25" s="23" t="s">
        <v>61</v>
      </c>
      <c r="N25" s="23" t="s">
        <v>58</v>
      </c>
    </row>
    <row r="26" spans="1:19" s="11" customFormat="1" ht="31.5" x14ac:dyDescent="0.25">
      <c r="A26" s="14" t="s">
        <v>36</v>
      </c>
      <c r="B26" s="25" t="s">
        <v>76</v>
      </c>
      <c r="C26" s="29" t="s">
        <v>37</v>
      </c>
      <c r="D26" s="25"/>
      <c r="E26" s="25">
        <v>30</v>
      </c>
      <c r="F26" s="25"/>
      <c r="G26" s="25">
        <v>30</v>
      </c>
      <c r="H26" s="26">
        <f t="shared" si="1"/>
        <v>34</v>
      </c>
      <c r="I26" s="26">
        <f t="shared" si="1"/>
        <v>34</v>
      </c>
      <c r="J26" s="26">
        <f t="shared" si="1"/>
        <v>34</v>
      </c>
      <c r="K26" s="26">
        <f t="shared" si="1"/>
        <v>34</v>
      </c>
      <c r="L26" s="26">
        <f t="shared" si="1"/>
        <v>34</v>
      </c>
      <c r="M26" s="27" t="s">
        <v>49</v>
      </c>
      <c r="N26" s="23" t="s">
        <v>55</v>
      </c>
    </row>
  </sheetData>
  <mergeCells count="8">
    <mergeCell ref="B14:B15"/>
    <mergeCell ref="B17:B19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 thi chi tiet</vt:lpstr>
      <vt:lpstr>Mon thi - Dau moi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Phi Long</cp:lastModifiedBy>
  <cp:lastPrinted>2017-02-16T03:22:25Z</cp:lastPrinted>
  <dcterms:created xsi:type="dcterms:W3CDTF">2016-10-18T09:15:53Z</dcterms:created>
  <dcterms:modified xsi:type="dcterms:W3CDTF">2017-02-24T08:50:10Z</dcterms:modified>
</cp:coreProperties>
</file>