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uyenduong\Desktop\React\"/>
    </mc:Choice>
  </mc:AlternateContent>
  <bookViews>
    <workbookView xWindow="0" yWindow="0" windowWidth="28800" windowHeight="12300"/>
  </bookViews>
  <sheets>
    <sheet name="General report" sheetId="8" r:id="rId1"/>
    <sheet name="Log In" sheetId="6" r:id="rId2"/>
    <sheet name="Parent Portal" sheetId="4" r:id="rId3"/>
  </sheets>
  <externalReferences>
    <externalReference r:id="rId4"/>
  </externalReferences>
  <definedNames>
    <definedName name="_xlnm._FilterDatabase" localSheetId="0" hidden="1">'General report'!$A$1:$E$1</definedName>
    <definedName name="_xlnm._FilterDatabase" localSheetId="1" hidden="1">'Log In'!$A$5:$M$10</definedName>
    <definedName name="_xlnm._FilterDatabase" localSheetId="2" hidden="1">'Parent Portal'!$A$5:$M$228</definedName>
    <definedName name="DesignStatus">[1]Summary!$L$1:$L$3</definedName>
    <definedName name="ImStatus">[1]Summary!$N$1:$N$2</definedName>
    <definedName name="priority">#REF!</definedName>
    <definedName name="Req_Type">[1]Summary!$Q$1:$Q$2</definedName>
  </definedNames>
  <calcPr calcId="162913"/>
</workbook>
</file>

<file path=xl/calcChain.xml><?xml version="1.0" encoding="utf-8"?>
<calcChain xmlns="http://schemas.openxmlformats.org/spreadsheetml/2006/main">
  <c r="I3" i="4" l="1"/>
  <c r="I3" i="6"/>
  <c r="L3" i="6" l="1"/>
  <c r="D2" i="8" s="1"/>
  <c r="K3" i="4" l="1"/>
  <c r="C3" i="8" s="1"/>
  <c r="J3" i="4"/>
  <c r="B3" i="8" s="1"/>
  <c r="L3" i="4" l="1"/>
  <c r="D3" i="8" s="1"/>
  <c r="K4" i="4"/>
  <c r="J4" i="4"/>
  <c r="L4" i="4" l="1"/>
  <c r="J3" i="6"/>
  <c r="K3" i="6"/>
  <c r="C2" i="8" l="1"/>
  <c r="C4" i="8" s="1"/>
  <c r="B2" i="8"/>
  <c r="B4" i="8" s="1"/>
  <c r="J4" i="6"/>
  <c r="K4" i="6"/>
  <c r="L4" i="6" l="1"/>
  <c r="D4" i="8"/>
</calcChain>
</file>

<file path=xl/comments1.xml><?xml version="1.0" encoding="utf-8"?>
<comments xmlns="http://schemas.openxmlformats.org/spreadsheetml/2006/main">
  <authors>
    <author>linhvu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linhvu:</t>
        </r>
        <r>
          <rPr>
            <sz val="9"/>
            <color indexed="81"/>
            <rFont val="Tahoma"/>
            <family val="2"/>
          </rPr>
          <t xml:space="preserve">
Click on step index to view illustration image</t>
        </r>
      </text>
    </comment>
  </commentList>
</comments>
</file>

<file path=xl/sharedStrings.xml><?xml version="1.0" encoding="utf-8"?>
<sst xmlns="http://schemas.openxmlformats.org/spreadsheetml/2006/main" count="724" uniqueCount="306">
  <si>
    <t>Steps</t>
  </si>
  <si>
    <t>Parts</t>
  </si>
  <si>
    <t>Test Case ID</t>
  </si>
  <si>
    <t>Pre-condition</t>
  </si>
  <si>
    <t>Step #</t>
  </si>
  <si>
    <t>Test data</t>
  </si>
  <si>
    <t>Status</t>
  </si>
  <si>
    <t>Auto</t>
  </si>
  <si>
    <t>Notes</t>
  </si>
  <si>
    <t>Passed</t>
  </si>
  <si>
    <t>Failed</t>
  </si>
  <si>
    <t>Yes</t>
  </si>
  <si>
    <t>Priority</t>
  </si>
  <si>
    <t>High</t>
  </si>
  <si>
    <t>Defect ID</t>
  </si>
  <si>
    <t>Actual results</t>
  </si>
  <si>
    <t>Expected results</t>
  </si>
  <si>
    <t>Login</t>
  </si>
  <si>
    <t>Entering blank password.</t>
  </si>
  <si>
    <t>Entering valid password.</t>
  </si>
  <si>
    <t>Test Case 1: Login system with blank fields.</t>
  </si>
  <si>
    <t>Logout</t>
  </si>
  <si>
    <t>Section: MENU MODULE</t>
  </si>
  <si>
    <t>Total TCs</t>
  </si>
  <si>
    <t>Skipped</t>
  </si>
  <si>
    <t>MODULE</t>
  </si>
  <si>
    <t>Total</t>
  </si>
  <si>
    <t>PASS</t>
  </si>
  <si>
    <t>SKIPPED</t>
  </si>
  <si>
    <r>
      <rPr>
        <b/>
        <sz val="11"/>
        <color theme="1"/>
        <rFont val="Calibri"/>
        <family val="2"/>
        <scheme val="minor"/>
      </rPr>
      <t xml:space="preserve">Scenario: </t>
    </r>
    <r>
      <rPr>
        <sz val="11"/>
        <color theme="1"/>
        <rFont val="Calibri"/>
        <family val="2"/>
        <scheme val="minor"/>
      </rPr>
      <t>To check Log In page</t>
    </r>
    <r>
      <rPr>
        <b/>
        <sz val="11"/>
        <color theme="1"/>
        <rFont val="Calibri"/>
        <family val="2"/>
        <scheme val="minor"/>
      </rPr>
      <t xml:space="preserve">
Precondition: </t>
    </r>
    <r>
      <rPr>
        <sz val="11"/>
        <color theme="1"/>
        <rFont val="Calibri"/>
        <family val="2"/>
        <scheme val="minor"/>
      </rPr>
      <t xml:space="preserve">Launch the browser and navigate to url: http://ktvn-test.s3-website.us-east-1.amazonaws.com/ 
</t>
    </r>
    <r>
      <rPr>
        <b/>
        <sz val="11"/>
        <color theme="1"/>
        <rFont val="Calibri"/>
        <family val="2"/>
        <scheme val="minor"/>
      </rPr>
      <t xml:space="preserve">Data requirement:
</t>
    </r>
    <r>
      <rPr>
        <sz val="11"/>
        <color theme="1"/>
        <rFont val="Calibri"/>
        <family val="2"/>
        <scheme val="minor"/>
      </rPr>
      <t xml:space="preserve">Account: admin@test.com/test123
</t>
    </r>
    <r>
      <rPr>
        <b/>
        <sz val="11"/>
        <color theme="1"/>
        <rFont val="Calibri"/>
        <family val="2"/>
        <scheme val="minor"/>
      </rPr>
      <t/>
    </r>
  </si>
  <si>
    <t>Login_001</t>
  </si>
  <si>
    <t>Openning Log In page.</t>
  </si>
  <si>
    <t>Click 'LOG IN' button.</t>
  </si>
  <si>
    <t>Entering blank e-mail.</t>
  </si>
  <si>
    <t xml:space="preserve">
- Email: &lt;blank&gt; 
- Password: &lt;blank&gt;</t>
  </si>
  <si>
    <t>Login_002</t>
  </si>
  <si>
    <t xml:space="preserve">
- Email: admin@test.com
- Password: &lt;blank&gt;</t>
  </si>
  <si>
    <t>Login_003</t>
  </si>
  <si>
    <t xml:space="preserve">
- Email:  &lt;blank&gt;
- Password: test123</t>
  </si>
  <si>
    <t>Login_004</t>
  </si>
  <si>
    <t xml:space="preserve">
- Email: admin@test.com
- Password: test123</t>
  </si>
  <si>
    <t>Test Case 5: Logout system.</t>
  </si>
  <si>
    <t>Login_005</t>
  </si>
  <si>
    <t>Requirement tested: Login_004</t>
  </si>
  <si>
    <t>Click 'Admin' button.</t>
  </si>
  <si>
    <t>Click 'Sign Out' button.</t>
  </si>
  <si>
    <t>Executor: Nguyen Duong</t>
  </si>
  <si>
    <t>Created by : Nguyen Duong</t>
  </si>
  <si>
    <t>Parent Portal</t>
  </si>
  <si>
    <t>Click '[Parent Portal]' button.</t>
  </si>
  <si>
    <t>Table data</t>
  </si>
  <si>
    <t>Test Case 2: Sort by Request Status with descending</t>
  </si>
  <si>
    <t>Test Case 4: Sort by Date Submitted with descending</t>
  </si>
  <si>
    <r>
      <t xml:space="preserve">The Table Data is sort by Request Status with descending:
</t>
    </r>
    <r>
      <rPr>
        <sz val="11"/>
        <color rgb="FFFF0000"/>
        <rFont val="Calibri"/>
        <family val="2"/>
        <scheme val="minor"/>
      </rPr>
      <t>- The 'Rejected' Requests Status are placed at the top of the table.
- The 'Pending' Requests Status are placed behind the "Rejected' of the table.
- The 'Inactive' Requests Status are placed behind the 'Pending' of the table.
- The 'Denied' Requests Status are placed behind the 'Inactive' of the table.
- The 'Approved' Requests Status are placed behind the 'Denied' of the table.</t>
    </r>
  </si>
  <si>
    <t>Test Case 3: Sort by Request Status with ascending</t>
  </si>
  <si>
    <t>Test Case 6: Sort by Requester with descending</t>
  </si>
  <si>
    <t>Test Case 7: Sort by Requester with ascending</t>
  </si>
  <si>
    <t>Test Case 8: Sort by First Name with descending</t>
  </si>
  <si>
    <t>Test Case 9: Sort by First Name with ascending</t>
  </si>
  <si>
    <t>Test Case 10: Sort by Last Name with descending</t>
  </si>
  <si>
    <t>Test Case 11: Sort by Last Name with ascending</t>
  </si>
  <si>
    <t>Test Case 13: Sort by DOB with ascending</t>
  </si>
  <si>
    <t>Test Case 5: Sort by Date Submitted with ascending</t>
  </si>
  <si>
    <r>
      <t xml:space="preserve">The Table Data is sort by Date Submitted with ascending:
</t>
    </r>
    <r>
      <rPr>
        <sz val="11"/>
        <color rgb="FFFF0000"/>
        <rFont val="Calibri"/>
        <family val="2"/>
        <scheme val="minor"/>
      </rPr>
      <t>- The latest submitted date are placed at the top of the table.
- The older submitted date are placed behind of the table.</t>
    </r>
  </si>
  <si>
    <r>
      <t xml:space="preserve">The Table Data is sort by DOB with ascending:
</t>
    </r>
    <r>
      <rPr>
        <sz val="11"/>
        <color rgb="FFFF0000"/>
        <rFont val="Calibri"/>
        <family val="2"/>
        <scheme val="minor"/>
      </rPr>
      <t>- The latest submitted date are placed at the top of the table.
- The older submitted date are placed behind of the table.</t>
    </r>
  </si>
  <si>
    <t>Roll down the Table data</t>
  </si>
  <si>
    <t>Paging</t>
  </si>
  <si>
    <t>Click the drop down list number of '25' items.</t>
  </si>
  <si>
    <t>Click '50' items.</t>
  </si>
  <si>
    <t>Click '100' items.</t>
  </si>
  <si>
    <t>The Table Data is expanded and displayed 100 items (if it has &gt;=100 items).</t>
  </si>
  <si>
    <t>The Table Data is expanded and displayed 50 items (if it has &gt;=50 items).</t>
  </si>
  <si>
    <t>Click '25' items.</t>
  </si>
  <si>
    <t>The Table Data is expanded and displayed 25items (if it has &gt;=25 items).</t>
  </si>
  <si>
    <t>Pagination</t>
  </si>
  <si>
    <t>Click '&lt;&lt;' button.</t>
  </si>
  <si>
    <t>Click '&lt;' button.</t>
  </si>
  <si>
    <t>&lt;&lt;' button and '&lt;' button is disabled. Cannot navigate to the page before page 1.</t>
  </si>
  <si>
    <t>Click '&gt;&gt;' button.</t>
  </si>
  <si>
    <t>Click '&gt;' button.</t>
  </si>
  <si>
    <r>
      <rPr>
        <sz val="11"/>
        <rFont val="Calibri"/>
        <family val="2"/>
        <scheme val="minor"/>
      </rPr>
      <t>The Table Data changes the page:</t>
    </r>
    <r>
      <rPr>
        <sz val="11"/>
        <color rgb="FFFF0000"/>
        <rFont val="Calibri"/>
        <family val="2"/>
        <scheme val="minor"/>
      </rPr>
      <t xml:space="preserve">
- Go to next page if using '&gt;' button.
- Go to the last page if using '&gt;&gt;' button.
- '&gt;&gt;' and '&gt;' button are disabled if that is the last page.</t>
    </r>
  </si>
  <si>
    <t xml:space="preserve">- The Table Data is roll down.
- The Table Data is roll up.
</t>
  </si>
  <si>
    <t>Test Case 14: Roll down, roll up the table data</t>
  </si>
  <si>
    <t>Test Case 15: Drop down list number of 25 items</t>
  </si>
  <si>
    <t>Test Case 16: Drop down list number of 50 items</t>
  </si>
  <si>
    <t>Test Case 17: Drop down list number of 100 items</t>
  </si>
  <si>
    <t>Test Case 18: Change the page number form 1 to before it by using '&lt;&lt;' and '&lt;' button</t>
  </si>
  <si>
    <t>Test Case 19: Change the page number form 1 to after it by using '&gt;&gt;' and '&gt;' button</t>
  </si>
  <si>
    <t>Test Case 20: Change the page number form 1 to next page by using the page number button</t>
  </si>
  <si>
    <t>Click page number '2' button.</t>
  </si>
  <si>
    <t>Click page number '3' button.</t>
  </si>
  <si>
    <t>Click page number '4' button.</t>
  </si>
  <si>
    <t>Click page number '5' button.</t>
  </si>
  <si>
    <t>Click page number '6' button.</t>
  </si>
  <si>
    <t>Click page number '1' button.</t>
  </si>
  <si>
    <r>
      <rPr>
        <sz val="11"/>
        <rFont val="Calibri"/>
        <family val="2"/>
        <scheme val="minor"/>
      </rPr>
      <t>The Table Data changes the page:</t>
    </r>
    <r>
      <rPr>
        <sz val="11"/>
        <color rgb="FFFF0000"/>
        <rFont val="Calibri"/>
        <family val="2"/>
        <scheme val="minor"/>
      </rPr>
      <t xml:space="preserve">
- Go to next page and previous page if using the page number button.
- Only 3 page numbers are displayed at the same time at the Pagination bar.</t>
    </r>
  </si>
  <si>
    <t>Click the previous page number.</t>
  </si>
  <si>
    <t>Filter</t>
  </si>
  <si>
    <t>Click 'Filters' button.</t>
  </si>
  <si>
    <t>Click 'Apply Filters' button.</t>
  </si>
  <si>
    <r>
      <rPr>
        <sz val="11"/>
        <rFont val="Calibri"/>
        <family val="2"/>
        <scheme val="minor"/>
      </rPr>
      <t>The Table Data changes:</t>
    </r>
    <r>
      <rPr>
        <sz val="11"/>
        <color rgb="FFFF0000"/>
        <rFont val="Calibri"/>
        <family val="2"/>
        <scheme val="minor"/>
      </rPr>
      <t xml:space="preserve">
- All items with all Requests Status are displayed</t>
    </r>
  </si>
  <si>
    <t>In Request Status filter, select 'Approved' in the drop down list.</t>
  </si>
  <si>
    <t>In Request Status filter, select 'All' in the drop down list.</t>
  </si>
  <si>
    <r>
      <rPr>
        <sz val="11"/>
        <rFont val="Calibri"/>
        <family val="2"/>
        <scheme val="minor"/>
      </rPr>
      <t>The Table Data changes:</t>
    </r>
    <r>
      <rPr>
        <sz val="11"/>
        <color rgb="FFFF0000"/>
        <rFont val="Calibri"/>
        <family val="2"/>
        <scheme val="minor"/>
      </rPr>
      <t xml:space="preserve">
- Only items with 'Approved' Requests Status are displayed</t>
    </r>
  </si>
  <si>
    <t>Test Case 22: Using Filter with Request Status filter = Approved</t>
  </si>
  <si>
    <t>Test Case 23: Using Filter with Request Status filter = Denied</t>
  </si>
  <si>
    <t>In Request Status filter, select 'Denied' in the drop down list.</t>
  </si>
  <si>
    <r>
      <rPr>
        <sz val="11"/>
        <rFont val="Calibri"/>
        <family val="2"/>
        <scheme val="minor"/>
      </rPr>
      <t>The Table Data changes:</t>
    </r>
    <r>
      <rPr>
        <sz val="11"/>
        <color rgb="FFFF0000"/>
        <rFont val="Calibri"/>
        <family val="2"/>
        <scheme val="minor"/>
      </rPr>
      <t xml:space="preserve">
- Only items with 'Denied' Requests Status are displayed</t>
    </r>
  </si>
  <si>
    <t>In Request Status filter, select 'Pending' in the drop down list.</t>
  </si>
  <si>
    <r>
      <rPr>
        <sz val="11"/>
        <rFont val="Calibri"/>
        <family val="2"/>
        <scheme val="minor"/>
      </rPr>
      <t>The Table Data changes:</t>
    </r>
    <r>
      <rPr>
        <sz val="11"/>
        <color rgb="FFFF0000"/>
        <rFont val="Calibri"/>
        <family val="2"/>
        <scheme val="minor"/>
      </rPr>
      <t xml:space="preserve">
- Only items with 'Pending' Requests Status are displayed</t>
    </r>
  </si>
  <si>
    <t>Test Case 24: Using Filter with Request Status filter = Pending</t>
  </si>
  <si>
    <t>Test Case 25: Using Filter with Request Status filter = Rejected</t>
  </si>
  <si>
    <t>In Request Status filter, select 'Rejected' in the drop down list.</t>
  </si>
  <si>
    <r>
      <rPr>
        <sz val="11"/>
        <rFont val="Calibri"/>
        <family val="2"/>
        <scheme val="minor"/>
      </rPr>
      <t>The Table Data changes:</t>
    </r>
    <r>
      <rPr>
        <sz val="11"/>
        <color rgb="FFFF0000"/>
        <rFont val="Calibri"/>
        <family val="2"/>
        <scheme val="minor"/>
      </rPr>
      <t xml:space="preserve">
- Only items with 'Rejected' Requests Status are displayed</t>
    </r>
  </si>
  <si>
    <t>Test Case 26: Using Filter with Request Status filter = Inactive</t>
  </si>
  <si>
    <t>In Request Status filter, select 'Inactive' in the drop down list.</t>
  </si>
  <si>
    <r>
      <rPr>
        <sz val="11"/>
        <rFont val="Calibri"/>
        <family val="2"/>
        <scheme val="minor"/>
      </rPr>
      <t>The Table Data changes:</t>
    </r>
    <r>
      <rPr>
        <sz val="11"/>
        <color rgb="FFFF0000"/>
        <rFont val="Calibri"/>
        <family val="2"/>
        <scheme val="minor"/>
      </rPr>
      <t xml:space="preserve">
- Only items with 'Inactive' Requests Status are displayed</t>
    </r>
  </si>
  <si>
    <t>Test Case 21: Using Filter with Request Status filter = All and other filters = blank</t>
  </si>
  <si>
    <r>
      <rPr>
        <sz val="11"/>
        <rFont val="Calibri"/>
        <family val="2"/>
        <scheme val="minor"/>
      </rPr>
      <t>The Table Data changes:</t>
    </r>
    <r>
      <rPr>
        <sz val="11"/>
        <color rgb="FFFF0000"/>
        <rFont val="Calibri"/>
        <family val="2"/>
        <scheme val="minor"/>
      </rPr>
      <t xml:space="preserve">
- There is no item is displayed.</t>
    </r>
  </si>
  <si>
    <r>
      <rPr>
        <sz val="11"/>
        <rFont val="Calibri"/>
        <family val="2"/>
        <scheme val="minor"/>
      </rPr>
      <t>The Table Data changes:</t>
    </r>
    <r>
      <rPr>
        <sz val="11"/>
        <color rgb="FFFF0000"/>
        <rFont val="Calibri"/>
        <family val="2"/>
        <scheme val="minor"/>
      </rPr>
      <t xml:space="preserve">
- Only items with Requester = 'tuan1@gmail.com' are displayed</t>
    </r>
  </si>
  <si>
    <t>Test Case 29: Using Filter with Student ID filter = '24-0928968' which contains in the Student ID column</t>
  </si>
  <si>
    <t>In Student ID filter, input '24-0928968' into the textbox.</t>
  </si>
  <si>
    <r>
      <rPr>
        <sz val="11"/>
        <rFont val="Calibri"/>
        <family val="2"/>
        <scheme val="minor"/>
      </rPr>
      <t>The Table Data changes:</t>
    </r>
    <r>
      <rPr>
        <sz val="11"/>
        <color rgb="FFFF0000"/>
        <rFont val="Calibri"/>
        <family val="2"/>
        <scheme val="minor"/>
      </rPr>
      <t xml:space="preserve">
- Only item with Student ID = '24-0928968' is displayed</t>
    </r>
  </si>
  <si>
    <t>Test Case 30: Using Filter with Student ID filter = '1111111' which does NOT contains in the Student ID column</t>
  </si>
  <si>
    <t>In Student ID filter, input '1111111' into the textbox.</t>
  </si>
  <si>
    <t>Test Case 31: Using Filter with Student First Name filter = 'Tuan' which contains in the Student First Name column</t>
  </si>
  <si>
    <t>In Student First Name filter, input 'Tuan' into the textbox.</t>
  </si>
  <si>
    <r>
      <rPr>
        <sz val="11"/>
        <rFont val="Calibri"/>
        <family val="2"/>
        <scheme val="minor"/>
      </rPr>
      <t>The Table Data changes:</t>
    </r>
    <r>
      <rPr>
        <sz val="11"/>
        <color rgb="FFFF0000"/>
        <rFont val="Calibri"/>
        <family val="2"/>
        <scheme val="minor"/>
      </rPr>
      <t xml:space="preserve">
- Only items with Student First Name = 'Tuan' are displayed</t>
    </r>
  </si>
  <si>
    <t>Test Case 32: Using Filter with Student First Name filter = 'Tuan111' which does NOT contains in the Student First Name column</t>
  </si>
  <si>
    <t>In Student First Name filter, input 'Tuan111' into the textbox.</t>
  </si>
  <si>
    <t>In Student Last Name filter, input 'Nguyen' into the textbox.</t>
  </si>
  <si>
    <r>
      <rPr>
        <sz val="11"/>
        <rFont val="Calibri"/>
        <family val="2"/>
        <scheme val="minor"/>
      </rPr>
      <t>The Table Data changes:</t>
    </r>
    <r>
      <rPr>
        <sz val="11"/>
        <color rgb="FFFF0000"/>
        <rFont val="Calibri"/>
        <family val="2"/>
        <scheme val="minor"/>
      </rPr>
      <t xml:space="preserve">
- Only items with Student Last Name = 'Nguyen' are displayed</t>
    </r>
  </si>
  <si>
    <t>In Student First Name filter, input 'Nguyen111' into the textbox.</t>
  </si>
  <si>
    <t>Test Case 34: Using Filter with Student Last Name filter = 'Nguyen111' which does NOT contains in the Student First Name column</t>
  </si>
  <si>
    <t>Test Case 35: Using Filter with all filter which contains in the Table Data</t>
  </si>
  <si>
    <t>In Student ID filter, input '987321654' into the textbox.</t>
  </si>
  <si>
    <t>In Student First Name filter, input 'MOON' into the textbox.</t>
  </si>
  <si>
    <t>In Student Last Name filter, input 'MOON' into the textbox.</t>
  </si>
  <si>
    <r>
      <rPr>
        <sz val="11"/>
        <rFont val="Calibri"/>
        <family val="2"/>
        <scheme val="minor"/>
      </rPr>
      <t>The Table Data changes:</t>
    </r>
    <r>
      <rPr>
        <sz val="11"/>
        <color rgb="FFFF0000"/>
        <rFont val="Calibri"/>
        <family val="2"/>
        <scheme val="minor"/>
      </rPr>
      <t xml:space="preserve">
- Only item with correct filter is displayed</t>
    </r>
  </si>
  <si>
    <t>Test Case 36: Using Filter with all filter which does NOT contains in the Table Data</t>
  </si>
  <si>
    <t>In Requester filter, input '1111111@karrostech.com' into the textbox.</t>
  </si>
  <si>
    <t>In Student ID filter, input '111111' into the textbox.</t>
  </si>
  <si>
    <t>In Student First Name filter, input 'aaa' into the textbox.</t>
  </si>
  <si>
    <t>In Student Last Name filter, input 'aaa' into the textbox.</t>
  </si>
  <si>
    <t>Test Case 37: Open and Cancel the Filters</t>
  </si>
  <si>
    <t>Click 'Cancel' button.</t>
  </si>
  <si>
    <t>The Table Data does NOT change.</t>
  </si>
  <si>
    <t>Log In</t>
  </si>
  <si>
    <r>
      <rPr>
        <b/>
        <sz val="11"/>
        <color theme="1"/>
        <rFont val="Calibri"/>
        <family val="2"/>
        <scheme val="minor"/>
      </rPr>
      <t xml:space="preserve">Scenario: </t>
    </r>
    <r>
      <rPr>
        <sz val="11"/>
        <color theme="1"/>
        <rFont val="Calibri"/>
        <family val="2"/>
        <scheme val="minor"/>
      </rPr>
      <t>To check Parent Portal page</t>
    </r>
    <r>
      <rPr>
        <b/>
        <sz val="11"/>
        <color theme="1"/>
        <rFont val="Calibri"/>
        <family val="2"/>
        <scheme val="minor"/>
      </rPr>
      <t xml:space="preserve">
Precondition: </t>
    </r>
    <r>
      <rPr>
        <sz val="11"/>
        <color theme="1"/>
        <rFont val="Calibri"/>
        <family val="2"/>
        <scheme val="minor"/>
      </rPr>
      <t xml:space="preserve">Logged in to url: http://ktvn-test.s3-website.us-east-1.amazonaws.com/ 
</t>
    </r>
    <r>
      <rPr>
        <b/>
        <sz val="11"/>
        <color theme="1"/>
        <rFont val="Calibri"/>
        <family val="2"/>
        <scheme val="minor"/>
      </rPr>
      <t xml:space="preserve">Data requirement:
</t>
    </r>
    <r>
      <rPr>
        <sz val="11"/>
        <color theme="1"/>
        <rFont val="Calibri"/>
        <family val="2"/>
        <scheme val="minor"/>
      </rPr>
      <t xml:space="preserve">Account: admin@test.com/test123
</t>
    </r>
    <r>
      <rPr>
        <b/>
        <sz val="11"/>
        <color theme="1"/>
        <rFont val="Calibri"/>
        <family val="2"/>
        <scheme val="minor"/>
      </rPr>
      <t/>
    </r>
  </si>
  <si>
    <t>Login to Parent Portal page</t>
  </si>
  <si>
    <t>Openning Parent Portal page.</t>
  </si>
  <si>
    <t>Section: Parent Portal page</t>
  </si>
  <si>
    <t>Test Case 1: Reload the Parent Portal page</t>
  </si>
  <si>
    <t>ParentPortalPage_001</t>
  </si>
  <si>
    <t>ParentPortalPage_002</t>
  </si>
  <si>
    <t>ParentPortalPage_003</t>
  </si>
  <si>
    <t>ParentPortalPage_004</t>
  </si>
  <si>
    <t>ParentPortalPage_005</t>
  </si>
  <si>
    <t>ParentPortalPage_006</t>
  </si>
  <si>
    <t>ParentPortalPage_007</t>
  </si>
  <si>
    <t>ParentPortalPage_008</t>
  </si>
  <si>
    <t>ParentPortalPage_009</t>
  </si>
  <si>
    <t>ParentPortalPage_010</t>
  </si>
  <si>
    <t>ParentPortalPage_011</t>
  </si>
  <si>
    <t>ParentPortalPage_012</t>
  </si>
  <si>
    <t>ParentPortalPage_013</t>
  </si>
  <si>
    <t>ParentPortalPage_014</t>
  </si>
  <si>
    <t>ParentPortalPage_015</t>
  </si>
  <si>
    <t>ParentPortalPage_016</t>
  </si>
  <si>
    <t>ParentPortalPage_017</t>
  </si>
  <si>
    <t>ParentPortalPage_018</t>
  </si>
  <si>
    <t>ParentPortalPage_019</t>
  </si>
  <si>
    <t>ParentPortalPage_020</t>
  </si>
  <si>
    <t>ParentPortalPage_021</t>
  </si>
  <si>
    <t>ParentPortalPage_022</t>
  </si>
  <si>
    <t>ParentPortalPage_023</t>
  </si>
  <si>
    <t>ParentPortalPage_024</t>
  </si>
  <si>
    <t>ParentPortalPage_025</t>
  </si>
  <si>
    <t>ParentPortalPage_026</t>
  </si>
  <si>
    <t>ParentPortalPage_027</t>
  </si>
  <si>
    <t>ParentPortalPage_028</t>
  </si>
  <si>
    <t>ParentPortalPage_029</t>
  </si>
  <si>
    <t>ParentPortalPage_030</t>
  </si>
  <si>
    <t>ParentPortalPage_031</t>
  </si>
  <si>
    <t>ParentPortalPage_032</t>
  </si>
  <si>
    <t>ParentPortalPage_033</t>
  </si>
  <si>
    <t>ParentPortalPage_034</t>
  </si>
  <si>
    <t>ParentPortalPage_035</t>
  </si>
  <si>
    <t>ParentPortalPage_036</t>
  </si>
  <si>
    <t>ParentPortalPage_037</t>
  </si>
  <si>
    <r>
      <t xml:space="preserve">Error message is displayed.
</t>
    </r>
    <r>
      <rPr>
        <sz val="11"/>
        <color rgb="FFFF0000"/>
        <rFont val="Calibri"/>
        <family val="2"/>
        <scheme val="minor"/>
      </rPr>
      <t>Log In unsuccessfully</t>
    </r>
  </si>
  <si>
    <r>
      <t xml:space="preserve">The Admin page will be displayed with the sections:
</t>
    </r>
    <r>
      <rPr>
        <sz val="11"/>
        <color rgb="FFFF0000"/>
        <rFont val="Calibri"/>
        <family val="2"/>
        <scheme val="minor"/>
      </rPr>
      <t>- Filters
- Admin button
- Request Status
- Date Submitted
- Requester
- Student ID
- First Name
- GLast Name
- DOB
- Notes
- User
- Page number.</t>
    </r>
  </si>
  <si>
    <r>
      <t xml:space="preserve">Back to the Log In page with:
</t>
    </r>
    <r>
      <rPr>
        <sz val="11"/>
        <color rgb="FFFF0000"/>
        <rFont val="Calibri"/>
        <family val="2"/>
        <scheme val="minor"/>
      </rPr>
      <t>- Tab Log In displays.
- Email and Password fields are blank.
- LOG IN button are enabled.</t>
    </r>
  </si>
  <si>
    <t>Test Case 2: Login system with blank password and valid email.</t>
  </si>
  <si>
    <t>Entering valid e-mail.</t>
  </si>
  <si>
    <t>Test Case 4: Login system with valid fields.</t>
  </si>
  <si>
    <t>The Parent Portal page is reloaded and displayed with the sections:
- Filters
- Admin button
- Request Status
- Date Submitted
- Requester
- Student ID
- First Name
- Last Name
- DOB
- Notes
- User.
- Page number.</t>
  </si>
  <si>
    <t>Test Case 33: Using Filter with Student Last Name filter = 'Nguyen' which contains in the Student First Name column</t>
  </si>
  <si>
    <t>In Email filter, input 'tnguyen@karrostech.com' into the textbox.</t>
  </si>
  <si>
    <t>Test Case 28: Using Filter with Email filter = '111@gmail.com' which does NOT contains in the Request column</t>
  </si>
  <si>
    <t>In Email filter, input 'tuan1@gmail.com' into the textbox.</t>
  </si>
  <si>
    <t>Test Case 27: Using Filter with Email filter = 'tuan1@gmail.com' which contains in the Request column</t>
  </si>
  <si>
    <t>ParentPortalPage_038</t>
  </si>
  <si>
    <t>ParentPortalPage_039</t>
  </si>
  <si>
    <t>ParentPortalPage_040</t>
  </si>
  <si>
    <t>In Requester column, click a item.</t>
  </si>
  <si>
    <t>ParentPortalPage_041</t>
  </si>
  <si>
    <t>In Student ID column, click a item.</t>
  </si>
  <si>
    <t>The item Student ID can NOT be changed from current to another.</t>
  </si>
  <si>
    <t>ParentPortalPage_042</t>
  </si>
  <si>
    <t>In First Name column, click a item.</t>
  </si>
  <si>
    <t>Change the item First Name from current to another First Name.</t>
  </si>
  <si>
    <t>Change the item Student ID from current to another Student ID.</t>
  </si>
  <si>
    <t>Change the item requester from current to another requester.</t>
  </si>
  <si>
    <t>The item First Name can NOT be changed from current to another.</t>
  </si>
  <si>
    <t>ParentPortalPage_043</t>
  </si>
  <si>
    <t>In Last Name column, click a item.</t>
  </si>
  <si>
    <t>Change the item Last Name from current to another First Name.</t>
  </si>
  <si>
    <t>The item Last Name can NOT be changed from current to another.</t>
  </si>
  <si>
    <t>ParentPortalPage_044</t>
  </si>
  <si>
    <t>In DOB column, click a item.</t>
  </si>
  <si>
    <t>Change the item DOB from current to another DOB.</t>
  </si>
  <si>
    <t>The item DOB can NOT be changed from current to another.</t>
  </si>
  <si>
    <t>In Notes column, click a item.</t>
  </si>
  <si>
    <t>The item Notes can be changed from current to another.
The item Notes is displayed correctly.</t>
  </si>
  <si>
    <t>In User column, click a item.</t>
  </si>
  <si>
    <t>Change the item User from current to another User.</t>
  </si>
  <si>
    <t>Click Save.</t>
  </si>
  <si>
    <t>Change the item Notes from current to another Notes.</t>
  </si>
  <si>
    <t>The item User can NOT be changed from current to another.</t>
  </si>
  <si>
    <t>Test Case 38: Change the item in Requester column</t>
  </si>
  <si>
    <t>Test Case 39: Change the item in Student ID column</t>
  </si>
  <si>
    <t>Test Case 40: Change the item in First Name column</t>
  </si>
  <si>
    <t>Test Case 41: Change the item in Last Name column</t>
  </si>
  <si>
    <t>Test Case 42: Change the item in DOB column</t>
  </si>
  <si>
    <t>Test Case 43: Change the item in Notes column</t>
  </si>
  <si>
    <t>Test Case 44: Change the item in User column</t>
  </si>
  <si>
    <t>Can login in to Parent Portal with any email and password.
Error Message is not displayed.</t>
  </si>
  <si>
    <t>Admin button name is disappeared when reloading the Parent Portal page. It only shows "[]".</t>
  </si>
  <si>
    <r>
      <t xml:space="preserve">The Table Data is sort by Request Status with ascending:
</t>
    </r>
    <r>
      <rPr>
        <sz val="11"/>
        <color rgb="FFFF0000"/>
        <rFont val="Calibri"/>
        <family val="2"/>
        <scheme val="minor"/>
      </rPr>
      <t>- The 'Approved' Requests Status are placed at the top of the table.
- The 'Denied' Requests Status are placed behind the 'Approved' of the table.
- The 'Inactive' Requests Status are placed behind the 'Denied' of the table.
- The 'Pending' Requests Status are placed behind the 'Inactive' of the table.
- The 'Rejected' Requests Status are placed behind the 'Pending' of the table.</t>
    </r>
  </si>
  <si>
    <r>
      <t xml:space="preserve">The Table Data is sort by Date Submitted Submitted with descending:
</t>
    </r>
    <r>
      <rPr>
        <sz val="11"/>
        <color rgb="FFFF0000"/>
        <rFont val="Calibri"/>
        <family val="2"/>
        <scheme val="minor"/>
      </rPr>
      <t>- The oldest submitted date are placed at the top of the table.
- The older submitted date are placed behind of the table.</t>
    </r>
  </si>
  <si>
    <t>Click 'Request Status' column name.</t>
  </si>
  <si>
    <t>Click 'Request Status' column name again.</t>
  </si>
  <si>
    <t>Click 'Date Submitted' column name.</t>
  </si>
  <si>
    <t>Click 'Date Submitted' column name again.</t>
  </si>
  <si>
    <t>Click 'Requester' column name.</t>
  </si>
  <si>
    <t>Click 'Requester' column name again.</t>
  </si>
  <si>
    <t>Click 'First Name' column name.</t>
  </si>
  <si>
    <t>Click 'First Name' column name again.</t>
  </si>
  <si>
    <t>Click 'Last Name' column name.</t>
  </si>
  <si>
    <t>Click 'Last Name' column name again.</t>
  </si>
  <si>
    <t>Click 'DOB' column name.</t>
  </si>
  <si>
    <t>Click 'DOB' column name again.</t>
  </si>
  <si>
    <r>
      <t xml:space="preserve">The Table Data is sort by Requester with descending:
</t>
    </r>
    <r>
      <rPr>
        <sz val="11"/>
        <color rgb="FFFF0000"/>
        <rFont val="Calibri"/>
        <family val="2"/>
        <scheme val="minor"/>
      </rPr>
      <t>- The table sorts from Z to A and blank characters by Requester.</t>
    </r>
  </si>
  <si>
    <r>
      <t xml:space="preserve">The Table Data is sort by Requester with ascending:
</t>
    </r>
    <r>
      <rPr>
        <sz val="11"/>
        <color rgb="FFFF0000"/>
        <rFont val="Calibri"/>
        <family val="2"/>
        <scheme val="minor"/>
      </rPr>
      <t>- The table sorts from blank A to Z characters.</t>
    </r>
  </si>
  <si>
    <r>
      <t xml:space="preserve">The Table Data is sort by First Name with descending:
</t>
    </r>
    <r>
      <rPr>
        <sz val="11"/>
        <color rgb="FFFF0000"/>
        <rFont val="Calibri"/>
        <family val="2"/>
        <scheme val="minor"/>
      </rPr>
      <t>- The table sorts from Z to A characters.</t>
    </r>
  </si>
  <si>
    <r>
      <t>The Table Data is sort by First Name with ascending:</t>
    </r>
    <r>
      <rPr>
        <sz val="11"/>
        <color rgb="FFFF0000"/>
        <rFont val="Calibri"/>
        <family val="2"/>
        <scheme val="minor"/>
      </rPr>
      <t xml:space="preserve">
- The table sorts from A to Z characters.</t>
    </r>
  </si>
  <si>
    <r>
      <t xml:space="preserve">The Table Data is sort by Last Name with descending:
</t>
    </r>
    <r>
      <rPr>
        <sz val="11"/>
        <color rgb="FFFF0000"/>
        <rFont val="Calibri"/>
        <family val="2"/>
        <scheme val="minor"/>
      </rPr>
      <t>- The table sorts from Z to A characters.</t>
    </r>
  </si>
  <si>
    <r>
      <t>The Table Data is sort by Last Name with ascending:</t>
    </r>
    <r>
      <rPr>
        <sz val="11"/>
        <color rgb="FFFF0000"/>
        <rFont val="Calibri"/>
        <family val="2"/>
        <scheme val="minor"/>
      </rPr>
      <t xml:space="preserve">
- The table sorts from A to Z characters.</t>
    </r>
  </si>
  <si>
    <t>Test Case 12: Sort by DOB with descending</t>
  </si>
  <si>
    <r>
      <t xml:space="preserve">The Table Data is sort by DOB with descending:
</t>
    </r>
    <r>
      <rPr>
        <sz val="11"/>
        <color rgb="FFFF0000"/>
        <rFont val="Calibri"/>
        <family val="2"/>
        <scheme val="minor"/>
      </rPr>
      <t>- The oldest submitted date are placed at the top of the table
- The older submitted date are placed behind of the table.</t>
    </r>
  </si>
  <si>
    <t>ParentPortalPage_045</t>
  </si>
  <si>
    <t>Test Case 45: Sort by Student ID with descending</t>
  </si>
  <si>
    <t>Click 'Student ID' column name.</t>
  </si>
  <si>
    <r>
      <t xml:space="preserve">The Table Data is sort by Student ID with descending:
</t>
    </r>
    <r>
      <rPr>
        <sz val="11"/>
        <color rgb="FFFF0000"/>
        <rFont val="Calibri"/>
        <family val="2"/>
        <scheme val="minor"/>
      </rPr>
      <t>- The table sorts from Z to A characters and from 9 to 0 number.</t>
    </r>
  </si>
  <si>
    <t>ParentPortalPage_046</t>
  </si>
  <si>
    <t>Test Case 46: Sort by Student ID with ascending</t>
  </si>
  <si>
    <r>
      <t>The Table Data is sort by Student ID with ascending:</t>
    </r>
    <r>
      <rPr>
        <sz val="11"/>
        <color rgb="FFFF0000"/>
        <rFont val="Calibri"/>
        <family val="2"/>
        <scheme val="minor"/>
      </rPr>
      <t xml:space="preserve">
- The table sorts from A to Z characters and from 0 to 9 number.</t>
    </r>
  </si>
  <si>
    <t>ParentPortalPage_047</t>
  </si>
  <si>
    <t>Test Case 47: Sort by User with descending</t>
  </si>
  <si>
    <t>Click 'User' column name.</t>
  </si>
  <si>
    <r>
      <t xml:space="preserve">The Table Data is sort by User with descending:
</t>
    </r>
    <r>
      <rPr>
        <sz val="11"/>
        <color rgb="FFFF0000"/>
        <rFont val="Calibri"/>
        <family val="2"/>
        <scheme val="minor"/>
      </rPr>
      <t>- The table sorts from Z to A characters.</t>
    </r>
  </si>
  <si>
    <t>Test Case 48: Sort by User with ascending</t>
  </si>
  <si>
    <t>ParentPortalPage_048</t>
  </si>
  <si>
    <t>Click 'User' column name again.</t>
  </si>
  <si>
    <t>Click 'Student ID' column name again.</t>
  </si>
  <si>
    <r>
      <t>The Table Data is sort by User with ascending:</t>
    </r>
    <r>
      <rPr>
        <sz val="11"/>
        <color rgb="FFFF0000"/>
        <rFont val="Calibri"/>
        <family val="2"/>
        <scheme val="minor"/>
      </rPr>
      <t xml:space="preserve">
- The table sorts from A to Z characters.</t>
    </r>
  </si>
  <si>
    <t>The item Requester can NOT be changed from current to another.</t>
  </si>
  <si>
    <t>ParentPortalPage_049</t>
  </si>
  <si>
    <t>Test Case 49: Change the item in Request Status column</t>
  </si>
  <si>
    <t>In Request Status column, click a item.</t>
  </si>
  <si>
    <t>Change the item Request Status from current to another status</t>
  </si>
  <si>
    <t>The item status can change from current to another status.</t>
  </si>
  <si>
    <t>3, 4</t>
  </si>
  <si>
    <t>6, 15</t>
  </si>
  <si>
    <t>8, 16</t>
  </si>
  <si>
    <t>9, 17</t>
  </si>
  <si>
    <t>No</t>
  </si>
  <si>
    <t>Test Case 50: Change the item in Date Submitted column</t>
  </si>
  <si>
    <t>ParentPortalPage_050</t>
  </si>
  <si>
    <t>In Date Submitted column, click a item.</t>
  </si>
  <si>
    <t>Change the item date from current to another date</t>
  </si>
  <si>
    <t>The item Date Submitted can change from current to another date</t>
  </si>
  <si>
    <t>Test Case 3: Login system with blank email and valid password.</t>
  </si>
  <si>
    <t>Test Case 6: Login system with invalid email. Verify valid email instead of text only</t>
  </si>
  <si>
    <t>Login_006</t>
  </si>
  <si>
    <t>Entering text "admin'.</t>
  </si>
  <si>
    <r>
      <t xml:space="preserve">Error message is displayed. Because the text input is not an email
</t>
    </r>
    <r>
      <rPr>
        <sz val="11"/>
        <color rgb="FFFF0000"/>
        <rFont val="Calibri"/>
        <family val="2"/>
        <scheme val="minor"/>
      </rPr>
      <t>Log In unsuccessfully</t>
    </r>
  </si>
  <si>
    <t>Login_007</t>
  </si>
  <si>
    <t xml:space="preserve">Test Case 7: Zoom in and zoom out </t>
  </si>
  <si>
    <t>The web application is zoom in and zoom out successfully</t>
  </si>
  <si>
    <t xml:space="preserve">Test Case51: Zoom in and zoom out </t>
  </si>
  <si>
    <t>ParentPortalPage_051</t>
  </si>
  <si>
    <t>Parent Portal page</t>
  </si>
  <si>
    <t>Zoom in the web application</t>
  </si>
  <si>
    <t>Zoom out the web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</si>
</sst>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rgb="FFFFEB9C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E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top" wrapText="1"/>
    </xf>
    <xf numFmtId="0" fontId="11" fillId="0" borderId="2" xfId="0" applyFont="1" applyBorder="1"/>
    <xf numFmtId="0" fontId="0" fillId="0" borderId="2" xfId="0" applyBorder="1"/>
    <xf numFmtId="0" fontId="11" fillId="0" borderId="3" xfId="0" applyFont="1" applyBorder="1"/>
    <xf numFmtId="0" fontId="0" fillId="0" borderId="3" xfId="0" applyBorder="1"/>
    <xf numFmtId="0" fontId="12" fillId="0" borderId="6" xfId="0" applyFont="1" applyFill="1" applyBorder="1"/>
    <xf numFmtId="0" fontId="13" fillId="7" borderId="3" xfId="0" applyFont="1" applyFill="1" applyBorder="1" applyAlignment="1">
      <alignment horizontal="center"/>
    </xf>
    <xf numFmtId="0" fontId="0" fillId="10" borderId="7" xfId="0" applyFill="1" applyBorder="1"/>
    <xf numFmtId="0" fontId="0" fillId="11" borderId="7" xfId="0" applyFill="1" applyBorder="1"/>
    <xf numFmtId="0" fontId="0" fillId="9" borderId="7" xfId="0" applyFill="1" applyBorder="1"/>
    <xf numFmtId="0" fontId="0" fillId="0" borderId="2" xfId="0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right" vertical="top"/>
    </xf>
    <xf numFmtId="0" fontId="0" fillId="8" borderId="2" xfId="0" applyFill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10" fontId="0" fillId="0" borderId="2" xfId="0" applyNumberFormat="1" applyBorder="1" applyAlignment="1">
      <alignment vertical="top" wrapText="1"/>
    </xf>
    <xf numFmtId="0" fontId="2" fillId="5" borderId="2" xfId="1" applyFont="1" applyFill="1" applyBorder="1" applyAlignment="1">
      <alignment horizontal="center" vertical="top" wrapText="1"/>
    </xf>
    <xf numFmtId="49" fontId="2" fillId="5" borderId="2" xfId="1" applyNumberFormat="1" applyFont="1" applyFill="1" applyBorder="1" applyAlignment="1">
      <alignment horizontal="center" vertical="top" wrapText="1"/>
    </xf>
    <xf numFmtId="0" fontId="2" fillId="5" borderId="2" xfId="3" applyFont="1" applyFill="1" applyBorder="1" applyAlignment="1">
      <alignment horizontal="center" vertical="top" wrapText="1"/>
    </xf>
    <xf numFmtId="0" fontId="0" fillId="6" borderId="2" xfId="0" applyFill="1" applyBorder="1" applyAlignment="1">
      <alignment vertical="top" wrapText="1"/>
    </xf>
    <xf numFmtId="0" fontId="0" fillId="6" borderId="2" xfId="0" applyFill="1" applyBorder="1" applyAlignment="1">
      <alignment vertical="top"/>
    </xf>
    <xf numFmtId="0" fontId="0" fillId="6" borderId="2" xfId="0" applyFill="1" applyBorder="1" applyAlignment="1">
      <alignment horizontal="center" vertical="top" wrapText="1"/>
    </xf>
    <xf numFmtId="0" fontId="0" fillId="6" borderId="8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6" borderId="10" xfId="0" applyFill="1" applyBorder="1" applyAlignment="1">
      <alignment horizontal="left" vertical="top"/>
    </xf>
    <xf numFmtId="49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6" fillId="7" borderId="2" xfId="0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NumberFormat="1" applyBorder="1" applyAlignment="1" applyProtection="1">
      <alignment horizontal="center" vertical="top" wrapText="1"/>
      <protection locked="0"/>
    </xf>
    <xf numFmtId="49" fontId="6" fillId="0" borderId="2" xfId="0" applyNumberFormat="1" applyFon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2" xfId="0" applyNumberFormat="1" applyBorder="1" applyAlignment="1" applyProtection="1">
      <alignment horizontal="left" vertical="top" wrapText="1"/>
      <protection locked="0"/>
    </xf>
    <xf numFmtId="0" fontId="0" fillId="0" borderId="2" xfId="0" applyNumberFormat="1" applyBorder="1" applyAlignment="1">
      <alignment horizontal="left" vertical="top" wrapText="1"/>
    </xf>
    <xf numFmtId="0" fontId="5" fillId="3" borderId="2" xfId="2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2" xfId="0" applyNumberFormat="1" applyFont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vertical="top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0" borderId="2" xfId="0" quotePrefix="1" applyNumberFormat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center"/>
    </xf>
    <xf numFmtId="0" fontId="8" fillId="0" borderId="2" xfId="0" quotePrefix="1" applyNumberFormat="1" applyFont="1" applyBorder="1" applyAlignment="1" applyProtection="1">
      <alignment horizontal="left" vertical="top" wrapText="1"/>
      <protection locked="0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</cellXfs>
  <cellStyles count="4">
    <cellStyle name="Accent2" xfId="2" builtinId="33"/>
    <cellStyle name="Input" xfId="1" builtinId="20"/>
    <cellStyle name="Neutral" xfId="3" builtinId="28"/>
    <cellStyle name="Normal" xfId="0" builtinId="0"/>
  </cellStyles>
  <dxfs count="8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E79B"/>
      <color rgb="FFFFC7CE"/>
      <color rgb="FFFFC79B"/>
      <color rgb="FFC6EFCE"/>
      <color rgb="FFFFCC66"/>
      <color rgb="FFFFD85B"/>
      <color rgb="FFBEE296"/>
      <color rgb="FFA4D76B"/>
      <color rgb="FFFFDE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960121739767313E-2"/>
          <c:y val="2.7032192941396416E-2"/>
          <c:w val="0.93189646914573632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'General report'!$B$1</c:f>
              <c:strCache>
                <c:ptCount val="1"/>
                <c:pt idx="0">
                  <c:v>PASS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B2EA-4200-911C-74D0784BFE5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EA-4200-911C-74D0784BFE5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2EA-4200-911C-74D0784BFE5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38100" dir="18900000" algn="bl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EA-4200-911C-74D0784BFE5C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2EA-4200-911C-74D0784BFE5C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2EA-4200-911C-74D0784BFE5C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2EA-4200-911C-74D0784BFE5C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3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A-4200-911C-74D0784BFE5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('General report'!$B$1,'General report'!$C$1,'General report'!$D$1,'General report'!$E$1)</c:f>
              <c:strCache>
                <c:ptCount val="3"/>
                <c:pt idx="0">
                  <c:v>PASS</c:v>
                </c:pt>
                <c:pt idx="1">
                  <c:v>FALSE</c:v>
                </c:pt>
                <c:pt idx="2">
                  <c:v>SKIPPED</c:v>
                </c:pt>
              </c:strCache>
            </c:strRef>
          </c:cat>
          <c:val>
            <c:numRef>
              <c:f>('General report'!$B$4,'General report'!$C$4,'General report'!$D$4,'General report'!$E$4)</c:f>
              <c:numCache>
                <c:formatCode>General</c:formatCode>
                <c:ptCount val="4"/>
                <c:pt idx="0">
                  <c:v>23</c:v>
                </c:pt>
                <c:pt idx="1">
                  <c:v>35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EA-4200-911C-74D0784BF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8863872"/>
        <c:axId val="48870144"/>
        <c:axId val="0"/>
      </c:bar3DChart>
      <c:catAx>
        <c:axId val="488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870144"/>
        <c:crosses val="autoZero"/>
        <c:auto val="0"/>
        <c:lblAlgn val="ctr"/>
        <c:lblOffset val="100"/>
        <c:tickLblSkip val="1"/>
        <c:noMultiLvlLbl val="0"/>
      </c:catAx>
      <c:valAx>
        <c:axId val="48870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8638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66CF-4C00-B58D-66E6AC55AFBB}"/>
              </c:ext>
            </c:extLst>
          </c:dPt>
          <c:dPt>
            <c:idx val="1"/>
            <c:invertIfNegative val="0"/>
            <c:bubble3D val="0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CF-4C00-B58D-66E6AC55AFBB}"/>
              </c:ext>
            </c:extLst>
          </c:dPt>
          <c:dPt>
            <c:idx val="2"/>
            <c:invertIfNegative val="0"/>
            <c:bubble3D val="0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6CF-4C00-B58D-66E6AC55AFBB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6CF-4C00-B58D-66E6AC55AFBB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6CF-4C00-B58D-66E6AC55AFBB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6CF-4C00-B58D-66E6AC55AFBB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3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CF-4C00-B58D-66E6AC55AF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'Log In'!$J$2:$L$2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'Log In'!$J$3:$L$3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F-4C00-B58D-66E6AC55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1065216"/>
        <c:axId val="51077504"/>
        <c:axId val="0"/>
      </c:bar3DChart>
      <c:catAx>
        <c:axId val="510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077504"/>
        <c:crosses val="autoZero"/>
        <c:auto val="0"/>
        <c:lblAlgn val="ctr"/>
        <c:lblOffset val="100"/>
        <c:tickLblSkip val="1"/>
        <c:noMultiLvlLbl val="0"/>
      </c:catAx>
      <c:valAx>
        <c:axId val="51077504"/>
        <c:scaling>
          <c:orientation val="minMax"/>
        </c:scaling>
        <c:delete val="0"/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510652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A7C2-4DD7-ABD4-D709B1021827}"/>
              </c:ext>
            </c:extLst>
          </c:dPt>
          <c:dPt>
            <c:idx val="1"/>
            <c:invertIfNegative val="0"/>
            <c:bubble3D val="0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C2-4DD7-ABD4-D709B1021827}"/>
              </c:ext>
            </c:extLst>
          </c:dPt>
          <c:dPt>
            <c:idx val="2"/>
            <c:invertIfNegative val="0"/>
            <c:bubble3D val="0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7C2-4DD7-ABD4-D709B1021827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7C2-4DD7-ABD4-D709B1021827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7C2-4DD7-ABD4-D709B1021827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7C2-4DD7-ABD4-D709B1021827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4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C2-4DD7-ABD4-D709B10218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'Parent Portal'!$J$2:$L$2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'Parent Portal'!$J$3:$L$3</c:f>
              <c:numCache>
                <c:formatCode>General</c:formatCode>
                <c:ptCount val="3"/>
                <c:pt idx="0">
                  <c:v>21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C2-4DD7-ABD4-D709B102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0144128"/>
        <c:axId val="94061696"/>
        <c:axId val="0"/>
      </c:bar3DChart>
      <c:catAx>
        <c:axId val="901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4061696"/>
        <c:crosses val="autoZero"/>
        <c:auto val="0"/>
        <c:lblAlgn val="ctr"/>
        <c:lblOffset val="100"/>
        <c:tickLblSkip val="1"/>
        <c:noMultiLvlLbl val="0"/>
      </c:catAx>
      <c:valAx>
        <c:axId val="94061696"/>
        <c:scaling>
          <c:orientation val="minMax"/>
        </c:scaling>
        <c:delete val="0"/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90144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17</xdr:col>
      <xdr:colOff>0</xdr:colOff>
      <xdr:row>12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19051</xdr:rowOff>
    </xdr:from>
    <xdr:to>
      <xdr:col>7</xdr:col>
      <xdr:colOff>2200275</xdr:colOff>
      <xdr:row>3</xdr:row>
      <xdr:rowOff>933450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19051</xdr:rowOff>
    </xdr:from>
    <xdr:to>
      <xdr:col>8</xdr:col>
      <xdr:colOff>3923</xdr:colOff>
      <xdr:row>3</xdr:row>
      <xdr:rowOff>933450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Project/SVN/Automation%20Testing/4.%20Test%20Managment/Copy%20of%20SmartVista2-Automation-Test%20Progress-Webdri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ystem Configuration"/>
      <sheetName val="Suite"/>
      <sheetName val="Script"/>
      <sheetName val="Libraries"/>
    </sheetNames>
    <sheetDataSet>
      <sheetData sheetId="0">
        <row r="1">
          <cell r="L1" t="str">
            <v>Planned</v>
          </cell>
          <cell r="N1" t="str">
            <v>yes</v>
          </cell>
          <cell r="Q1" t="str">
            <v>Main</v>
          </cell>
        </row>
        <row r="2">
          <cell r="L2" t="str">
            <v>In Debug</v>
          </cell>
          <cell r="N2" t="str">
            <v>no</v>
          </cell>
          <cell r="Q2" t="str">
            <v>Particular</v>
          </cell>
        </row>
        <row r="3">
          <cell r="L3" t="str">
            <v>Ready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Normal="100" workbookViewId="0">
      <selection activeCell="B9" sqref="B9"/>
    </sheetView>
  </sheetViews>
  <sheetFormatPr defaultRowHeight="15" x14ac:dyDescent="0.25"/>
  <cols>
    <col min="1" max="1" width="16.7109375" bestFit="1" customWidth="1"/>
    <col min="2" max="2" width="10.5703125" bestFit="1" customWidth="1"/>
    <col min="3" max="3" width="11.28515625" bestFit="1" customWidth="1"/>
    <col min="4" max="4" width="13.140625" bestFit="1" customWidth="1"/>
    <col min="5" max="5" width="10.7109375" bestFit="1" customWidth="1"/>
  </cols>
  <sheetData>
    <row r="1" spans="1:4" x14ac:dyDescent="0.25">
      <c r="A1" s="7" t="s">
        <v>25</v>
      </c>
      <c r="B1" s="7" t="s">
        <v>27</v>
      </c>
      <c r="C1" s="7" t="b">
        <v>0</v>
      </c>
      <c r="D1" s="7" t="s">
        <v>28</v>
      </c>
    </row>
    <row r="2" spans="1:4" ht="18.95" customHeight="1" x14ac:dyDescent="0.25">
      <c r="A2" s="2" t="s">
        <v>147</v>
      </c>
      <c r="B2" s="3">
        <f>'Log In'!J3</f>
        <v>2</v>
      </c>
      <c r="C2" s="3">
        <f>'Log In'!K3</f>
        <v>5</v>
      </c>
      <c r="D2" s="3">
        <f>'Log In'!L3</f>
        <v>0</v>
      </c>
    </row>
    <row r="3" spans="1:4" ht="18.95" customHeight="1" thickBot="1" x14ac:dyDescent="0.3">
      <c r="A3" s="4" t="s">
        <v>48</v>
      </c>
      <c r="B3" s="5">
        <f>'Parent Portal'!J3</f>
        <v>21</v>
      </c>
      <c r="C3" s="5">
        <f>'Parent Portal'!K3</f>
        <v>30</v>
      </c>
      <c r="D3" s="5">
        <f>'Parent Portal'!L3</f>
        <v>0</v>
      </c>
    </row>
    <row r="4" spans="1:4" ht="18.95" customHeight="1" thickBot="1" x14ac:dyDescent="0.3">
      <c r="A4" s="6" t="s">
        <v>26</v>
      </c>
      <c r="B4" s="10">
        <f>SUM(B2:B3)</f>
        <v>23</v>
      </c>
      <c r="C4" s="8">
        <f>SUM(C2:C3)</f>
        <v>35</v>
      </c>
      <c r="D4" s="9">
        <f>SUM(D2:D3)</f>
        <v>0</v>
      </c>
    </row>
  </sheetData>
  <hyperlinks>
    <hyperlink ref="A2" location="PAGE!A1" display="Page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70" zoomScaleNormal="70" workbookViewId="0">
      <pane ySplit="5" topLeftCell="A6" activePane="bottomLeft" state="frozen"/>
      <selection pane="bottomLeft" activeCell="A7" sqref="A7:A10"/>
    </sheetView>
  </sheetViews>
  <sheetFormatPr defaultRowHeight="15" x14ac:dyDescent="0.25"/>
  <cols>
    <col min="1" max="1" width="16.140625" style="1" customWidth="1"/>
    <col min="2" max="2" width="14.7109375" style="1" customWidth="1"/>
    <col min="3" max="3" width="17.42578125" style="1" customWidth="1"/>
    <col min="4" max="4" width="10.85546875" style="1" customWidth="1"/>
    <col min="5" max="5" width="25.28515625" style="1" customWidth="1"/>
    <col min="6" max="6" width="32.140625" style="1" customWidth="1"/>
    <col min="7" max="7" width="37.7109375" style="1" customWidth="1"/>
    <col min="8" max="8" width="33.140625" style="1" customWidth="1"/>
    <col min="9" max="9" width="13" style="1" customWidth="1"/>
    <col min="10" max="10" width="12.85546875" style="1" customWidth="1"/>
    <col min="11" max="11" width="14" style="1" customWidth="1"/>
    <col min="12" max="12" width="11.7109375" style="1" customWidth="1"/>
    <col min="13" max="13" width="32.28515625" style="1" bestFit="1" customWidth="1"/>
    <col min="14" max="16384" width="9.140625" style="1"/>
  </cols>
  <sheetData>
    <row r="1" spans="1:13" ht="18.75" customHeight="1" x14ac:dyDescent="0.25">
      <c r="A1" s="29"/>
      <c r="B1" s="29"/>
      <c r="C1" s="38" t="s">
        <v>22</v>
      </c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18" customHeight="1" x14ac:dyDescent="0.25">
      <c r="A2" s="29"/>
      <c r="B2" s="29"/>
      <c r="C2" s="37" t="s">
        <v>29</v>
      </c>
      <c r="D2" s="37"/>
      <c r="E2" s="37"/>
      <c r="F2" s="37"/>
      <c r="G2" s="11"/>
      <c r="H2" s="11"/>
      <c r="I2" s="11" t="s">
        <v>23</v>
      </c>
      <c r="J2" s="11" t="s">
        <v>9</v>
      </c>
      <c r="K2" s="11" t="s">
        <v>10</v>
      </c>
      <c r="L2" s="11" t="s">
        <v>24</v>
      </c>
      <c r="M2" s="11" t="s">
        <v>47</v>
      </c>
    </row>
    <row r="3" spans="1:13" x14ac:dyDescent="0.25">
      <c r="A3" s="29"/>
      <c r="B3" s="29"/>
      <c r="C3" s="37"/>
      <c r="D3" s="37"/>
      <c r="E3" s="37"/>
      <c r="F3" s="37"/>
      <c r="G3" s="11"/>
      <c r="H3" s="11"/>
      <c r="I3" s="11">
        <f>COUNTIF(A6:A186,"Test Case*")</f>
        <v>7</v>
      </c>
      <c r="J3" s="11">
        <f>COUNTIF(J6:J476,"Passed")</f>
        <v>2</v>
      </c>
      <c r="K3" s="11">
        <f>COUNTIF(J6:J476,"Failed")</f>
        <v>5</v>
      </c>
      <c r="L3" s="11">
        <f>COUNTIF(L6:L476,"Skipped")</f>
        <v>0</v>
      </c>
      <c r="M3" s="13" t="s">
        <v>46</v>
      </c>
    </row>
    <row r="4" spans="1:13" ht="75.75" customHeight="1" x14ac:dyDescent="0.25">
      <c r="A4" s="29"/>
      <c r="B4" s="29"/>
      <c r="C4" s="37"/>
      <c r="D4" s="37"/>
      <c r="E4" s="37"/>
      <c r="F4" s="37"/>
      <c r="G4" s="16"/>
      <c r="H4" s="17"/>
      <c r="I4" s="18"/>
      <c r="J4" s="18">
        <f>J3/I3</f>
        <v>0.2857142857142857</v>
      </c>
      <c r="K4" s="18">
        <f>K3/I3</f>
        <v>0.7142857142857143</v>
      </c>
      <c r="L4" s="18">
        <f>L3/I3</f>
        <v>0</v>
      </c>
      <c r="M4" s="11"/>
    </row>
    <row r="5" spans="1:13" x14ac:dyDescent="0.25">
      <c r="A5" s="19" t="s">
        <v>2</v>
      </c>
      <c r="B5" s="19" t="s">
        <v>1</v>
      </c>
      <c r="C5" s="20" t="s">
        <v>3</v>
      </c>
      <c r="D5" s="19" t="s">
        <v>4</v>
      </c>
      <c r="E5" s="20" t="s">
        <v>0</v>
      </c>
      <c r="F5" s="20" t="s">
        <v>5</v>
      </c>
      <c r="G5" s="19" t="s">
        <v>16</v>
      </c>
      <c r="H5" s="19" t="s">
        <v>15</v>
      </c>
      <c r="I5" s="19" t="s">
        <v>12</v>
      </c>
      <c r="J5" s="21" t="s">
        <v>6</v>
      </c>
      <c r="K5" s="21" t="s">
        <v>14</v>
      </c>
      <c r="L5" s="21" t="s">
        <v>7</v>
      </c>
      <c r="M5" s="19" t="s">
        <v>8</v>
      </c>
    </row>
    <row r="6" spans="1:13" ht="15" customHeight="1" x14ac:dyDescent="0.25">
      <c r="A6" s="31" t="s">
        <v>20</v>
      </c>
      <c r="B6" s="31"/>
      <c r="C6" s="31"/>
      <c r="D6" s="31"/>
      <c r="E6" s="31"/>
      <c r="F6" s="31"/>
      <c r="G6" s="31"/>
      <c r="H6" s="31"/>
      <c r="I6" s="22"/>
      <c r="J6" s="22"/>
      <c r="K6" s="22"/>
      <c r="L6" s="22"/>
      <c r="M6" s="22"/>
    </row>
    <row r="7" spans="1:13" ht="15" customHeight="1" x14ac:dyDescent="0.25">
      <c r="A7" s="32" t="s">
        <v>30</v>
      </c>
      <c r="B7" s="32" t="s">
        <v>17</v>
      </c>
      <c r="C7" s="29"/>
      <c r="D7" s="11">
        <v>1</v>
      </c>
      <c r="E7" s="12" t="s">
        <v>31</v>
      </c>
      <c r="F7" s="36" t="s">
        <v>34</v>
      </c>
      <c r="G7" s="34" t="s">
        <v>190</v>
      </c>
      <c r="H7" s="28" t="s">
        <v>237</v>
      </c>
      <c r="I7" s="28" t="s">
        <v>13</v>
      </c>
      <c r="J7" s="29" t="s">
        <v>10</v>
      </c>
      <c r="K7" s="29">
        <v>1</v>
      </c>
      <c r="L7" s="30" t="s">
        <v>11</v>
      </c>
      <c r="M7" s="29"/>
    </row>
    <row r="8" spans="1:13" x14ac:dyDescent="0.25">
      <c r="A8" s="32"/>
      <c r="B8" s="32"/>
      <c r="C8" s="29"/>
      <c r="D8" s="11">
        <v>2</v>
      </c>
      <c r="E8" s="12" t="s">
        <v>33</v>
      </c>
      <c r="F8" s="36"/>
      <c r="G8" s="35"/>
      <c r="H8" s="28"/>
      <c r="I8" s="28"/>
      <c r="J8" s="29"/>
      <c r="K8" s="29"/>
      <c r="L8" s="30"/>
      <c r="M8" s="29"/>
    </row>
    <row r="9" spans="1:13" x14ac:dyDescent="0.25">
      <c r="A9" s="32"/>
      <c r="B9" s="32"/>
      <c r="C9" s="29"/>
      <c r="D9" s="11">
        <v>3</v>
      </c>
      <c r="E9" s="12" t="s">
        <v>18</v>
      </c>
      <c r="F9" s="36"/>
      <c r="G9" s="35"/>
      <c r="H9" s="28"/>
      <c r="I9" s="28"/>
      <c r="J9" s="29"/>
      <c r="K9" s="29"/>
      <c r="L9" s="30"/>
      <c r="M9" s="29"/>
    </row>
    <row r="10" spans="1:13" x14ac:dyDescent="0.25">
      <c r="A10" s="32"/>
      <c r="B10" s="32"/>
      <c r="C10" s="29"/>
      <c r="D10" s="11">
        <v>4</v>
      </c>
      <c r="E10" s="12" t="s">
        <v>32</v>
      </c>
      <c r="F10" s="36"/>
      <c r="G10" s="35"/>
      <c r="H10" s="28"/>
      <c r="I10" s="28"/>
      <c r="J10" s="29"/>
      <c r="K10" s="29"/>
      <c r="L10" s="30"/>
      <c r="M10" s="29"/>
    </row>
    <row r="11" spans="1:13" x14ac:dyDescent="0.25">
      <c r="A11" s="31" t="s">
        <v>193</v>
      </c>
      <c r="B11" s="31"/>
      <c r="C11" s="31"/>
      <c r="D11" s="31"/>
      <c r="E11" s="31"/>
      <c r="F11" s="31"/>
      <c r="G11" s="31"/>
      <c r="H11" s="31"/>
      <c r="I11" s="23"/>
      <c r="J11" s="23"/>
      <c r="K11" s="23"/>
      <c r="L11" s="23"/>
      <c r="M11" s="23"/>
    </row>
    <row r="12" spans="1:13" ht="15" customHeight="1" x14ac:dyDescent="0.25">
      <c r="A12" s="32" t="s">
        <v>35</v>
      </c>
      <c r="B12" s="32" t="s">
        <v>17</v>
      </c>
      <c r="C12" s="29"/>
      <c r="D12" s="11">
        <v>1</v>
      </c>
      <c r="E12" s="12" t="s">
        <v>31</v>
      </c>
      <c r="F12" s="36" t="s">
        <v>36</v>
      </c>
      <c r="G12" s="34" t="s">
        <v>190</v>
      </c>
      <c r="H12" s="28" t="s">
        <v>237</v>
      </c>
      <c r="I12" s="28" t="s">
        <v>13</v>
      </c>
      <c r="J12" s="29" t="s">
        <v>10</v>
      </c>
      <c r="K12" s="29">
        <v>1</v>
      </c>
      <c r="L12" s="30" t="s">
        <v>11</v>
      </c>
      <c r="M12" s="29"/>
    </row>
    <row r="13" spans="1:13" x14ac:dyDescent="0.25">
      <c r="A13" s="32"/>
      <c r="B13" s="32"/>
      <c r="C13" s="29"/>
      <c r="D13" s="11">
        <v>2</v>
      </c>
      <c r="E13" s="12" t="s">
        <v>194</v>
      </c>
      <c r="F13" s="36"/>
      <c r="G13" s="35"/>
      <c r="H13" s="28"/>
      <c r="I13" s="28"/>
      <c r="J13" s="29"/>
      <c r="K13" s="29"/>
      <c r="L13" s="30"/>
      <c r="M13" s="29"/>
    </row>
    <row r="14" spans="1:13" x14ac:dyDescent="0.25">
      <c r="A14" s="32"/>
      <c r="B14" s="32"/>
      <c r="C14" s="29"/>
      <c r="D14" s="11">
        <v>3</v>
      </c>
      <c r="E14" s="12" t="s">
        <v>18</v>
      </c>
      <c r="F14" s="36"/>
      <c r="G14" s="35"/>
      <c r="H14" s="28"/>
      <c r="I14" s="28"/>
      <c r="J14" s="29"/>
      <c r="K14" s="29"/>
      <c r="L14" s="30"/>
      <c r="M14" s="29"/>
    </row>
    <row r="15" spans="1:13" x14ac:dyDescent="0.25">
      <c r="A15" s="32"/>
      <c r="B15" s="32"/>
      <c r="C15" s="29"/>
      <c r="D15" s="11">
        <v>4</v>
      </c>
      <c r="E15" s="12" t="s">
        <v>32</v>
      </c>
      <c r="F15" s="36"/>
      <c r="G15" s="35"/>
      <c r="H15" s="28"/>
      <c r="I15" s="28"/>
      <c r="J15" s="29"/>
      <c r="K15" s="29"/>
      <c r="L15" s="30"/>
      <c r="M15" s="29"/>
    </row>
    <row r="16" spans="1:13" ht="15" customHeight="1" x14ac:dyDescent="0.25">
      <c r="A16" s="31" t="s">
        <v>293</v>
      </c>
      <c r="B16" s="31"/>
      <c r="C16" s="31"/>
      <c r="D16" s="31"/>
      <c r="E16" s="31"/>
      <c r="F16" s="31"/>
      <c r="G16" s="31"/>
      <c r="H16" s="31"/>
      <c r="I16" s="22"/>
      <c r="J16" s="22"/>
      <c r="K16" s="22"/>
      <c r="L16" s="22"/>
      <c r="M16" s="22"/>
    </row>
    <row r="17" spans="1:13" ht="15" customHeight="1" x14ac:dyDescent="0.25">
      <c r="A17" s="32" t="s">
        <v>37</v>
      </c>
      <c r="B17" s="32" t="s">
        <v>17</v>
      </c>
      <c r="C17" s="29"/>
      <c r="D17" s="11">
        <v>1</v>
      </c>
      <c r="E17" s="12" t="s">
        <v>31</v>
      </c>
      <c r="F17" s="36" t="s">
        <v>38</v>
      </c>
      <c r="G17" s="34" t="s">
        <v>190</v>
      </c>
      <c r="H17" s="28" t="s">
        <v>237</v>
      </c>
      <c r="I17" s="28" t="s">
        <v>13</v>
      </c>
      <c r="J17" s="29" t="s">
        <v>10</v>
      </c>
      <c r="K17" s="29">
        <v>1</v>
      </c>
      <c r="L17" s="30" t="s">
        <v>11</v>
      </c>
      <c r="M17" s="29"/>
    </row>
    <row r="18" spans="1:13" x14ac:dyDescent="0.25">
      <c r="A18" s="32"/>
      <c r="B18" s="32"/>
      <c r="C18" s="29"/>
      <c r="D18" s="11">
        <v>2</v>
      </c>
      <c r="E18" s="12" t="s">
        <v>33</v>
      </c>
      <c r="F18" s="36"/>
      <c r="G18" s="35"/>
      <c r="H18" s="28"/>
      <c r="I18" s="28"/>
      <c r="J18" s="29"/>
      <c r="K18" s="29"/>
      <c r="L18" s="30"/>
      <c r="M18" s="29"/>
    </row>
    <row r="19" spans="1:13" x14ac:dyDescent="0.25">
      <c r="A19" s="32"/>
      <c r="B19" s="32"/>
      <c r="C19" s="29"/>
      <c r="D19" s="11">
        <v>3</v>
      </c>
      <c r="E19" s="12" t="s">
        <v>19</v>
      </c>
      <c r="F19" s="36"/>
      <c r="G19" s="35"/>
      <c r="H19" s="28"/>
      <c r="I19" s="28"/>
      <c r="J19" s="29"/>
      <c r="K19" s="29"/>
      <c r="L19" s="30"/>
      <c r="M19" s="29"/>
    </row>
    <row r="20" spans="1:13" x14ac:dyDescent="0.25">
      <c r="A20" s="32"/>
      <c r="B20" s="32"/>
      <c r="C20" s="29"/>
      <c r="D20" s="11">
        <v>4</v>
      </c>
      <c r="E20" s="12" t="s">
        <v>32</v>
      </c>
      <c r="F20" s="36"/>
      <c r="G20" s="35"/>
      <c r="H20" s="28"/>
      <c r="I20" s="28"/>
      <c r="J20" s="29"/>
      <c r="K20" s="29"/>
      <c r="L20" s="30"/>
      <c r="M20" s="29"/>
    </row>
    <row r="21" spans="1:13" x14ac:dyDescent="0.25">
      <c r="A21" s="40" t="s">
        <v>195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x14ac:dyDescent="0.25">
      <c r="A22" s="32" t="s">
        <v>39</v>
      </c>
      <c r="B22" s="32" t="s">
        <v>17</v>
      </c>
      <c r="C22" s="29"/>
      <c r="D22" s="11">
        <v>1</v>
      </c>
      <c r="E22" s="12" t="s">
        <v>31</v>
      </c>
      <c r="F22" s="36" t="s">
        <v>40</v>
      </c>
      <c r="G22" s="34" t="s">
        <v>191</v>
      </c>
      <c r="H22" s="28"/>
      <c r="I22" s="28" t="s">
        <v>13</v>
      </c>
      <c r="J22" s="29" t="s">
        <v>10</v>
      </c>
      <c r="K22" s="29" t="s">
        <v>283</v>
      </c>
      <c r="L22" s="30" t="s">
        <v>11</v>
      </c>
      <c r="M22" s="29"/>
    </row>
    <row r="23" spans="1:13" x14ac:dyDescent="0.25">
      <c r="A23" s="32"/>
      <c r="B23" s="32"/>
      <c r="C23" s="29"/>
      <c r="D23" s="11">
        <v>2</v>
      </c>
      <c r="E23" s="12" t="s">
        <v>194</v>
      </c>
      <c r="F23" s="36"/>
      <c r="G23" s="39"/>
      <c r="H23" s="28"/>
      <c r="I23" s="28"/>
      <c r="J23" s="29"/>
      <c r="K23" s="29"/>
      <c r="L23" s="30"/>
      <c r="M23" s="29"/>
    </row>
    <row r="24" spans="1:13" x14ac:dyDescent="0.25">
      <c r="A24" s="32"/>
      <c r="B24" s="32"/>
      <c r="C24" s="29"/>
      <c r="D24" s="11">
        <v>3</v>
      </c>
      <c r="E24" s="12" t="s">
        <v>19</v>
      </c>
      <c r="F24" s="36"/>
      <c r="G24" s="39"/>
      <c r="H24" s="28"/>
      <c r="I24" s="28"/>
      <c r="J24" s="29"/>
      <c r="K24" s="29"/>
      <c r="L24" s="30"/>
      <c r="M24" s="29"/>
    </row>
    <row r="25" spans="1:13" ht="165.75" customHeight="1" x14ac:dyDescent="0.25">
      <c r="A25" s="32"/>
      <c r="B25" s="32"/>
      <c r="C25" s="29"/>
      <c r="D25" s="11">
        <v>4</v>
      </c>
      <c r="E25" s="12" t="s">
        <v>32</v>
      </c>
      <c r="F25" s="36"/>
      <c r="G25" s="39"/>
      <c r="H25" s="28"/>
      <c r="I25" s="28"/>
      <c r="J25" s="29"/>
      <c r="K25" s="29"/>
      <c r="L25" s="30"/>
      <c r="M25" s="29"/>
    </row>
    <row r="26" spans="1:13" ht="15" customHeight="1" x14ac:dyDescent="0.25">
      <c r="A26" s="23" t="s">
        <v>41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3" x14ac:dyDescent="0.25">
      <c r="A27" s="32" t="s">
        <v>42</v>
      </c>
      <c r="B27" s="32" t="s">
        <v>21</v>
      </c>
      <c r="C27" s="32" t="s">
        <v>43</v>
      </c>
      <c r="D27" s="11">
        <v>1</v>
      </c>
      <c r="E27" s="12" t="s">
        <v>44</v>
      </c>
      <c r="F27" s="33"/>
      <c r="G27" s="34" t="s">
        <v>192</v>
      </c>
      <c r="H27" s="28"/>
      <c r="I27" s="28" t="s">
        <v>13</v>
      </c>
      <c r="J27" s="29" t="s">
        <v>9</v>
      </c>
      <c r="K27" s="29"/>
      <c r="L27" s="30" t="s">
        <v>11</v>
      </c>
      <c r="M27" s="29"/>
    </row>
    <row r="28" spans="1:13" ht="62.25" customHeight="1" x14ac:dyDescent="0.25">
      <c r="A28" s="32"/>
      <c r="B28" s="32"/>
      <c r="C28" s="32"/>
      <c r="D28" s="11">
        <v>2</v>
      </c>
      <c r="E28" s="12" t="s">
        <v>45</v>
      </c>
      <c r="F28" s="33"/>
      <c r="G28" s="39"/>
      <c r="H28" s="28"/>
      <c r="I28" s="28"/>
      <c r="J28" s="29"/>
      <c r="K28" s="29"/>
      <c r="L28" s="30"/>
      <c r="M28" s="29"/>
    </row>
    <row r="29" spans="1:13" ht="15" customHeight="1" x14ac:dyDescent="0.25">
      <c r="A29" s="31" t="s">
        <v>294</v>
      </c>
      <c r="B29" s="31"/>
      <c r="C29" s="31"/>
      <c r="D29" s="31"/>
      <c r="E29" s="31"/>
      <c r="F29" s="31"/>
      <c r="G29" s="31"/>
      <c r="H29" s="31"/>
      <c r="I29" s="22"/>
      <c r="J29" s="22"/>
      <c r="K29" s="22"/>
      <c r="L29" s="22"/>
      <c r="M29" s="22"/>
    </row>
    <row r="30" spans="1:13" ht="15" customHeight="1" x14ac:dyDescent="0.25">
      <c r="A30" s="32" t="s">
        <v>295</v>
      </c>
      <c r="B30" s="32" t="s">
        <v>17</v>
      </c>
      <c r="C30" s="32"/>
      <c r="D30" s="11">
        <v>1</v>
      </c>
      <c r="E30" s="12" t="s">
        <v>31</v>
      </c>
      <c r="F30" s="33"/>
      <c r="G30" s="34" t="s">
        <v>297</v>
      </c>
      <c r="H30" s="28"/>
      <c r="I30" s="28" t="s">
        <v>13</v>
      </c>
      <c r="J30" s="29" t="s">
        <v>10</v>
      </c>
      <c r="K30" s="29">
        <v>1</v>
      </c>
      <c r="L30" s="30" t="s">
        <v>11</v>
      </c>
      <c r="M30" s="29"/>
    </row>
    <row r="31" spans="1:13" x14ac:dyDescent="0.25">
      <c r="A31" s="32"/>
      <c r="B31" s="32"/>
      <c r="C31" s="32"/>
      <c r="D31" s="11">
        <v>2</v>
      </c>
      <c r="E31" s="12" t="s">
        <v>296</v>
      </c>
      <c r="F31" s="33"/>
      <c r="G31" s="35"/>
      <c r="H31" s="28"/>
      <c r="I31" s="28"/>
      <c r="J31" s="29"/>
      <c r="K31" s="29"/>
      <c r="L31" s="30"/>
      <c r="M31" s="29"/>
    </row>
    <row r="32" spans="1:13" x14ac:dyDescent="0.25">
      <c r="A32" s="32"/>
      <c r="B32" s="32"/>
      <c r="C32" s="32"/>
      <c r="D32" s="11">
        <v>3</v>
      </c>
      <c r="E32" s="12" t="s">
        <v>32</v>
      </c>
      <c r="F32" s="33"/>
      <c r="G32" s="35"/>
      <c r="H32" s="28"/>
      <c r="I32" s="28"/>
      <c r="J32" s="29"/>
      <c r="K32" s="29"/>
      <c r="L32" s="30"/>
      <c r="M32" s="29"/>
    </row>
    <row r="33" spans="1:13" ht="15" customHeight="1" x14ac:dyDescent="0.25">
      <c r="A33" s="31" t="s">
        <v>299</v>
      </c>
      <c r="B33" s="31"/>
      <c r="C33" s="31"/>
      <c r="D33" s="31"/>
      <c r="E33" s="31"/>
      <c r="F33" s="31"/>
      <c r="G33" s="31"/>
      <c r="H33" s="31"/>
      <c r="I33" s="22"/>
      <c r="J33" s="22"/>
      <c r="K33" s="22"/>
      <c r="L33" s="22"/>
      <c r="M33" s="22"/>
    </row>
    <row r="34" spans="1:13" ht="15" customHeight="1" x14ac:dyDescent="0.25">
      <c r="A34" s="32" t="s">
        <v>298</v>
      </c>
      <c r="B34" s="32" t="s">
        <v>17</v>
      </c>
      <c r="C34" s="32"/>
      <c r="D34" s="11">
        <v>1</v>
      </c>
      <c r="E34" s="12" t="s">
        <v>31</v>
      </c>
      <c r="F34" s="33"/>
      <c r="G34" s="34" t="s">
        <v>300</v>
      </c>
      <c r="H34" s="28"/>
      <c r="I34" s="28" t="s">
        <v>13</v>
      </c>
      <c r="J34" s="29" t="s">
        <v>9</v>
      </c>
      <c r="K34" s="29"/>
      <c r="L34" s="30" t="s">
        <v>287</v>
      </c>
      <c r="M34" s="29"/>
    </row>
    <row r="35" spans="1:13" ht="30" x14ac:dyDescent="0.25">
      <c r="A35" s="32"/>
      <c r="B35" s="32"/>
      <c r="C35" s="32"/>
      <c r="D35" s="11">
        <v>2</v>
      </c>
      <c r="E35" s="12" t="s">
        <v>304</v>
      </c>
      <c r="F35" s="33"/>
      <c r="G35" s="35"/>
      <c r="H35" s="28"/>
      <c r="I35" s="28"/>
      <c r="J35" s="29"/>
      <c r="K35" s="29"/>
      <c r="L35" s="30"/>
      <c r="M35" s="29"/>
    </row>
    <row r="36" spans="1:13" ht="30" x14ac:dyDescent="0.25">
      <c r="A36" s="32"/>
      <c r="B36" s="32"/>
      <c r="C36" s="32"/>
      <c r="D36" s="11">
        <v>3</v>
      </c>
      <c r="E36" s="12" t="s">
        <v>305</v>
      </c>
      <c r="F36" s="33"/>
      <c r="G36" s="35"/>
      <c r="H36" s="28"/>
      <c r="I36" s="28"/>
      <c r="J36" s="29"/>
      <c r="K36" s="29"/>
      <c r="L36" s="30"/>
      <c r="M36" s="29"/>
    </row>
  </sheetData>
  <autoFilter ref="A5:M10"/>
  <dataConsolidate/>
  <mergeCells count="86">
    <mergeCell ref="M30:M32"/>
    <mergeCell ref="A29:H29"/>
    <mergeCell ref="H30:H32"/>
    <mergeCell ref="I30:I32"/>
    <mergeCell ref="J30:J32"/>
    <mergeCell ref="K30:K32"/>
    <mergeCell ref="L30:L32"/>
    <mergeCell ref="A30:A32"/>
    <mergeCell ref="B30:B32"/>
    <mergeCell ref="C30:C32"/>
    <mergeCell ref="F30:F32"/>
    <mergeCell ref="G30:G32"/>
    <mergeCell ref="A21:M21"/>
    <mergeCell ref="A17:A20"/>
    <mergeCell ref="B17:B20"/>
    <mergeCell ref="C17:C20"/>
    <mergeCell ref="F17:F20"/>
    <mergeCell ref="G17:G20"/>
    <mergeCell ref="H17:H20"/>
    <mergeCell ref="I17:I20"/>
    <mergeCell ref="J17:J20"/>
    <mergeCell ref="K17:K20"/>
    <mergeCell ref="L17:L20"/>
    <mergeCell ref="M17:M20"/>
    <mergeCell ref="L27:L28"/>
    <mergeCell ref="M27:M28"/>
    <mergeCell ref="H27:H28"/>
    <mergeCell ref="I27:I28"/>
    <mergeCell ref="K22:K25"/>
    <mergeCell ref="L22:L25"/>
    <mergeCell ref="M22:M25"/>
    <mergeCell ref="L7:L10"/>
    <mergeCell ref="A27:A28"/>
    <mergeCell ref="B27:B28"/>
    <mergeCell ref="C27:C28"/>
    <mergeCell ref="F27:F28"/>
    <mergeCell ref="J22:J25"/>
    <mergeCell ref="A22:A25"/>
    <mergeCell ref="B22:B25"/>
    <mergeCell ref="C22:C25"/>
    <mergeCell ref="F22:F25"/>
    <mergeCell ref="G22:G25"/>
    <mergeCell ref="J27:J28"/>
    <mergeCell ref="H22:H25"/>
    <mergeCell ref="I22:I25"/>
    <mergeCell ref="G27:G28"/>
    <mergeCell ref="K27:K28"/>
    <mergeCell ref="G7:G10"/>
    <mergeCell ref="H7:H10"/>
    <mergeCell ref="I7:I10"/>
    <mergeCell ref="J7:J10"/>
    <mergeCell ref="K7:K10"/>
    <mergeCell ref="M7:M10"/>
    <mergeCell ref="C2:F4"/>
    <mergeCell ref="H12:H15"/>
    <mergeCell ref="I12:I15"/>
    <mergeCell ref="A6:H6"/>
    <mergeCell ref="A11:H11"/>
    <mergeCell ref="J12:J15"/>
    <mergeCell ref="K12:K15"/>
    <mergeCell ref="L12:L15"/>
    <mergeCell ref="M12:M15"/>
    <mergeCell ref="A1:B4"/>
    <mergeCell ref="C1:M1"/>
    <mergeCell ref="A7:A10"/>
    <mergeCell ref="B7:B10"/>
    <mergeCell ref="C7:C10"/>
    <mergeCell ref="F7:F10"/>
    <mergeCell ref="A16:H16"/>
    <mergeCell ref="A12:A15"/>
    <mergeCell ref="B12:B15"/>
    <mergeCell ref="C12:C15"/>
    <mergeCell ref="F12:F15"/>
    <mergeCell ref="G12:G15"/>
    <mergeCell ref="A33:H33"/>
    <mergeCell ref="A34:A36"/>
    <mergeCell ref="B34:B36"/>
    <mergeCell ref="C34:C36"/>
    <mergeCell ref="F34:F36"/>
    <mergeCell ref="G34:G36"/>
    <mergeCell ref="H34:H36"/>
    <mergeCell ref="I34:I36"/>
    <mergeCell ref="J34:J36"/>
    <mergeCell ref="K34:K36"/>
    <mergeCell ref="L34:L36"/>
    <mergeCell ref="M34:M36"/>
  </mergeCells>
  <conditionalFormatting sqref="G26:G27 L4:L5 J5:K5 G2:I3 G7:H8 I5:I8 G5:H5 I11:I28 G7:G15 G17:G24 H11:H15 H17:H28 G37:I1048576">
    <cfRule type="cellIs" dxfId="83" priority="79" operator="equal">
      <formula>"Skipped"</formula>
    </cfRule>
  </conditionalFormatting>
  <conditionalFormatting sqref="J37:L476 J2:L28">
    <cfRule type="cellIs" dxfId="82" priority="23" operator="equal">
      <formula>"Skipped"</formula>
    </cfRule>
    <cfRule type="cellIs" dxfId="81" priority="80" operator="equal">
      <formula>"Failed"</formula>
    </cfRule>
    <cfRule type="cellIs" dxfId="80" priority="81" operator="equal">
      <formula>"Passed"</formula>
    </cfRule>
  </conditionalFormatting>
  <conditionalFormatting sqref="H30:I32 I29">
    <cfRule type="cellIs" dxfId="79" priority="20" operator="equal">
      <formula>"Skipped"</formula>
    </cfRule>
  </conditionalFormatting>
  <conditionalFormatting sqref="J29:L29 L30:L32">
    <cfRule type="cellIs" dxfId="78" priority="19" operator="equal">
      <formula>"Skipped"</formula>
    </cfRule>
    <cfRule type="cellIs" dxfId="77" priority="21" operator="equal">
      <formula>"Failed"</formula>
    </cfRule>
    <cfRule type="cellIs" dxfId="76" priority="22" operator="equal">
      <formula>"Passed"</formula>
    </cfRule>
  </conditionalFormatting>
  <conditionalFormatting sqref="G30:G32">
    <cfRule type="cellIs" dxfId="75" priority="18" operator="equal">
      <formula>"Skipped"</formula>
    </cfRule>
  </conditionalFormatting>
  <conditionalFormatting sqref="J30:J32">
    <cfRule type="cellIs" dxfId="74" priority="15" operator="equal">
      <formula>"Skipped"</formula>
    </cfRule>
    <cfRule type="cellIs" dxfId="73" priority="16" operator="equal">
      <formula>"Failed"</formula>
    </cfRule>
    <cfRule type="cellIs" dxfId="72" priority="17" operator="equal">
      <formula>"Passed"</formula>
    </cfRule>
  </conditionalFormatting>
  <conditionalFormatting sqref="K30:K32">
    <cfRule type="cellIs" dxfId="71" priority="12" operator="equal">
      <formula>"Skipped"</formula>
    </cfRule>
    <cfRule type="cellIs" dxfId="70" priority="13" operator="equal">
      <formula>"Failed"</formula>
    </cfRule>
    <cfRule type="cellIs" dxfId="69" priority="14" operator="equal">
      <formula>"Passed"</formula>
    </cfRule>
  </conditionalFormatting>
  <conditionalFormatting sqref="H34:I36 I33">
    <cfRule type="cellIs" dxfId="68" priority="9" operator="equal">
      <formula>"Skipped"</formula>
    </cfRule>
  </conditionalFormatting>
  <conditionalFormatting sqref="J33:L33 L34:L36">
    <cfRule type="cellIs" dxfId="67" priority="8" operator="equal">
      <formula>"Skipped"</formula>
    </cfRule>
    <cfRule type="cellIs" dxfId="66" priority="10" operator="equal">
      <formula>"Failed"</formula>
    </cfRule>
    <cfRule type="cellIs" dxfId="65" priority="11" operator="equal">
      <formula>"Passed"</formula>
    </cfRule>
  </conditionalFormatting>
  <conditionalFormatting sqref="G34:G36">
    <cfRule type="cellIs" dxfId="64" priority="7" operator="equal">
      <formula>"Skipped"</formula>
    </cfRule>
  </conditionalFormatting>
  <conditionalFormatting sqref="J34:J36">
    <cfRule type="cellIs" dxfId="63" priority="4" operator="equal">
      <formula>"Skipped"</formula>
    </cfRule>
    <cfRule type="cellIs" dxfId="62" priority="5" operator="equal">
      <formula>"Failed"</formula>
    </cfRule>
    <cfRule type="cellIs" dxfId="61" priority="6" operator="equal">
      <formula>"Passed"</formula>
    </cfRule>
  </conditionalFormatting>
  <conditionalFormatting sqref="K34:K36">
    <cfRule type="cellIs" dxfId="60" priority="1" operator="equal">
      <formula>"Skipped"</formula>
    </cfRule>
    <cfRule type="cellIs" dxfId="59" priority="2" operator="equal">
      <formula>"Failed"</formula>
    </cfRule>
    <cfRule type="cellIs" dxfId="58" priority="3" operator="equal">
      <formula>"Passed"</formula>
    </cfRule>
  </conditionalFormatting>
  <dataValidations count="4">
    <dataValidation type="list" allowBlank="1" showInputMessage="1" showErrorMessage="1" sqref="F37:F1048576">
      <formula1>"Passed, Failed"</formula1>
    </dataValidation>
    <dataValidation type="list" allowBlank="1" showInputMessage="1" showErrorMessage="1" sqref="L22:L25 L7:L10 L17:L20 L12:L15 G2:H3 L27:L28 L30:L32 G37:I1048576 L34:L36">
      <formula1>"Yes, No"</formula1>
    </dataValidation>
    <dataValidation type="list" allowBlank="1" showInputMessage="1" showErrorMessage="1" sqref="J22:J23 J7:J8 J27 J12:J13 J17:J18 J30:J31 J34:J35">
      <formula1>"Passed, Failed, Skipped"</formula1>
    </dataValidation>
    <dataValidation type="list" allowBlank="1" showInputMessage="1" showErrorMessage="1" sqref="I22:I25 I7:I10 I17:I20 I12:I15 I27:I28 I30:I32 I34:I36">
      <formula1>"High,Medium,Low"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6"/>
  <sheetViews>
    <sheetView zoomScale="85" zoomScaleNormal="85" workbookViewId="0">
      <pane xSplit="1" topLeftCell="B1" activePane="topRight" state="frozen"/>
      <selection pane="topRight" activeCell="E232" sqref="E232"/>
    </sheetView>
  </sheetViews>
  <sheetFormatPr defaultRowHeight="15" x14ac:dyDescent="0.25"/>
  <cols>
    <col min="1" max="1" width="16.140625" style="1" customWidth="1"/>
    <col min="2" max="2" width="14.7109375" style="1" customWidth="1"/>
    <col min="3" max="3" width="17.42578125" style="1" customWidth="1"/>
    <col min="4" max="4" width="10.85546875" style="1" customWidth="1"/>
    <col min="5" max="5" width="40.85546875" style="1" customWidth="1"/>
    <col min="6" max="6" width="25.7109375" style="1" customWidth="1"/>
    <col min="7" max="7" width="46.28515625" style="1" customWidth="1"/>
    <col min="8" max="8" width="33" style="1" customWidth="1"/>
    <col min="9" max="9" width="13" style="1" customWidth="1"/>
    <col min="10" max="10" width="10.85546875" style="1" customWidth="1"/>
    <col min="11" max="11" width="13.28515625" style="1" customWidth="1"/>
    <col min="12" max="12" width="11.7109375" style="1" customWidth="1"/>
    <col min="13" max="13" width="32.28515625" style="1" bestFit="1" customWidth="1"/>
    <col min="14" max="16384" width="9.140625" style="1"/>
  </cols>
  <sheetData>
    <row r="1" spans="1:13" ht="18.75" customHeight="1" x14ac:dyDescent="0.25">
      <c r="A1" s="29"/>
      <c r="B1" s="29"/>
      <c r="C1" s="38" t="s">
        <v>151</v>
      </c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18" customHeight="1" x14ac:dyDescent="0.25">
      <c r="A2" s="29"/>
      <c r="B2" s="29"/>
      <c r="C2" s="37" t="s">
        <v>148</v>
      </c>
      <c r="D2" s="37"/>
      <c r="E2" s="37"/>
      <c r="F2" s="37"/>
      <c r="G2" s="11"/>
      <c r="H2" s="11"/>
      <c r="I2" s="11" t="s">
        <v>23</v>
      </c>
      <c r="J2" s="11" t="s">
        <v>9</v>
      </c>
      <c r="K2" s="11" t="s">
        <v>10</v>
      </c>
      <c r="L2" s="15" t="s">
        <v>24</v>
      </c>
      <c r="M2" s="11" t="s">
        <v>47</v>
      </c>
    </row>
    <row r="3" spans="1:13" x14ac:dyDescent="0.25">
      <c r="A3" s="29"/>
      <c r="B3" s="29"/>
      <c r="C3" s="37"/>
      <c r="D3" s="37"/>
      <c r="E3" s="37"/>
      <c r="F3" s="37"/>
      <c r="G3" s="11"/>
      <c r="H3" s="11"/>
      <c r="I3" s="11">
        <f>COUNTIF(A6:A234,"Test Case*")</f>
        <v>51</v>
      </c>
      <c r="J3" s="11">
        <f>COUNTIF(J5:J533,"Passed")</f>
        <v>21</v>
      </c>
      <c r="K3" s="11">
        <f>COUNTIF(J5:J533,"Failed")</f>
        <v>30</v>
      </c>
      <c r="L3" s="11">
        <f>I3-(J3+K3)</f>
        <v>0</v>
      </c>
      <c r="M3" s="13" t="s">
        <v>46</v>
      </c>
    </row>
    <row r="4" spans="1:13" ht="75.75" customHeight="1" x14ac:dyDescent="0.25">
      <c r="A4" s="29"/>
      <c r="B4" s="29"/>
      <c r="C4" s="37"/>
      <c r="D4" s="37"/>
      <c r="E4" s="37"/>
      <c r="F4" s="37"/>
      <c r="G4" s="16"/>
      <c r="H4" s="17"/>
      <c r="I4" s="18"/>
      <c r="J4" s="18">
        <f>J3/I3</f>
        <v>0.41176470588235292</v>
      </c>
      <c r="K4" s="18">
        <f>K3/I3</f>
        <v>0.58823529411764708</v>
      </c>
      <c r="L4" s="18">
        <f>L3/I3</f>
        <v>0</v>
      </c>
      <c r="M4" s="11"/>
    </row>
    <row r="5" spans="1:13" x14ac:dyDescent="0.25">
      <c r="A5" s="19" t="s">
        <v>2</v>
      </c>
      <c r="B5" s="19" t="s">
        <v>1</v>
      </c>
      <c r="C5" s="20" t="s">
        <v>3</v>
      </c>
      <c r="D5" s="19" t="s">
        <v>4</v>
      </c>
      <c r="E5" s="20" t="s">
        <v>0</v>
      </c>
      <c r="F5" s="20" t="s">
        <v>5</v>
      </c>
      <c r="G5" s="19" t="s">
        <v>16</v>
      </c>
      <c r="H5" s="19" t="s">
        <v>15</v>
      </c>
      <c r="I5" s="19" t="s">
        <v>12</v>
      </c>
      <c r="J5" s="21" t="s">
        <v>6</v>
      </c>
      <c r="K5" s="21" t="s">
        <v>14</v>
      </c>
      <c r="L5" s="21" t="s">
        <v>7</v>
      </c>
      <c r="M5" s="19" t="s">
        <v>8</v>
      </c>
    </row>
    <row r="6" spans="1:13" ht="15" customHeight="1" x14ac:dyDescent="0.25">
      <c r="A6" s="31" t="s">
        <v>152</v>
      </c>
      <c r="B6" s="43"/>
      <c r="C6" s="43"/>
      <c r="D6" s="43"/>
      <c r="E6" s="43"/>
      <c r="F6" s="43"/>
      <c r="G6" s="43"/>
      <c r="H6" s="43"/>
      <c r="I6" s="22"/>
      <c r="J6" s="22"/>
      <c r="K6" s="22"/>
      <c r="L6" s="22"/>
      <c r="M6" s="22"/>
    </row>
    <row r="7" spans="1:13" x14ac:dyDescent="0.25">
      <c r="A7" s="29" t="s">
        <v>153</v>
      </c>
      <c r="B7" s="32" t="s">
        <v>48</v>
      </c>
      <c r="C7" s="29" t="s">
        <v>149</v>
      </c>
      <c r="D7" s="3">
        <v>1</v>
      </c>
      <c r="E7" s="12" t="s">
        <v>150</v>
      </c>
      <c r="F7" s="33"/>
      <c r="G7" s="34" t="s">
        <v>196</v>
      </c>
      <c r="H7" s="44" t="s">
        <v>238</v>
      </c>
      <c r="I7" s="28" t="s">
        <v>13</v>
      </c>
      <c r="J7" s="29" t="s">
        <v>10</v>
      </c>
      <c r="K7" s="29">
        <v>2</v>
      </c>
      <c r="L7" s="30" t="s">
        <v>11</v>
      </c>
      <c r="M7" s="29"/>
    </row>
    <row r="8" spans="1:13" ht="200.25" customHeight="1" x14ac:dyDescent="0.25">
      <c r="A8" s="29"/>
      <c r="B8" s="32"/>
      <c r="C8" s="29"/>
      <c r="D8" s="13">
        <v>2</v>
      </c>
      <c r="E8" s="12" t="s">
        <v>49</v>
      </c>
      <c r="F8" s="33"/>
      <c r="G8" s="34"/>
      <c r="H8" s="45"/>
      <c r="I8" s="28"/>
      <c r="J8" s="29"/>
      <c r="K8" s="29"/>
      <c r="L8" s="30"/>
      <c r="M8" s="29"/>
    </row>
    <row r="9" spans="1:13" x14ac:dyDescent="0.25">
      <c r="A9" s="31" t="s">
        <v>51</v>
      </c>
      <c r="B9" s="31"/>
      <c r="C9" s="31"/>
      <c r="D9" s="31"/>
      <c r="E9" s="31"/>
      <c r="F9" s="31"/>
      <c r="G9" s="31"/>
      <c r="H9" s="31"/>
      <c r="I9" s="23"/>
      <c r="J9" s="23"/>
      <c r="K9" s="23"/>
      <c r="L9" s="23"/>
      <c r="M9" s="23"/>
    </row>
    <row r="10" spans="1:13" x14ac:dyDescent="0.25">
      <c r="A10" s="29" t="s">
        <v>154</v>
      </c>
      <c r="B10" s="32" t="s">
        <v>50</v>
      </c>
      <c r="C10" s="29" t="s">
        <v>149</v>
      </c>
      <c r="D10" s="3">
        <v>1</v>
      </c>
      <c r="E10" s="12" t="s">
        <v>150</v>
      </c>
      <c r="F10" s="33"/>
      <c r="G10" s="36" t="s">
        <v>53</v>
      </c>
      <c r="H10" s="28"/>
      <c r="I10" s="28" t="s">
        <v>13</v>
      </c>
      <c r="J10" s="29" t="s">
        <v>9</v>
      </c>
      <c r="K10" s="29"/>
      <c r="L10" s="30" t="s">
        <v>287</v>
      </c>
      <c r="M10" s="29"/>
    </row>
    <row r="11" spans="1:13" ht="171" customHeight="1" x14ac:dyDescent="0.25">
      <c r="A11" s="29"/>
      <c r="B11" s="32"/>
      <c r="C11" s="29"/>
      <c r="D11" s="13">
        <v>2</v>
      </c>
      <c r="E11" s="12" t="s">
        <v>241</v>
      </c>
      <c r="F11" s="33"/>
      <c r="G11" s="36"/>
      <c r="H11" s="28"/>
      <c r="I11" s="28"/>
      <c r="J11" s="29"/>
      <c r="K11" s="29"/>
      <c r="L11" s="30"/>
      <c r="M11" s="29"/>
    </row>
    <row r="12" spans="1:13" ht="15" customHeight="1" x14ac:dyDescent="0.25">
      <c r="A12" s="31" t="s">
        <v>54</v>
      </c>
      <c r="B12" s="31"/>
      <c r="C12" s="31"/>
      <c r="D12" s="31"/>
      <c r="E12" s="31"/>
      <c r="F12" s="31"/>
      <c r="G12" s="31"/>
      <c r="H12" s="31"/>
      <c r="I12" s="22"/>
      <c r="J12" s="22"/>
      <c r="K12" s="22"/>
      <c r="L12" s="22"/>
      <c r="M12" s="22"/>
    </row>
    <row r="13" spans="1:13" ht="15" customHeight="1" x14ac:dyDescent="0.25">
      <c r="A13" s="29" t="s">
        <v>155</v>
      </c>
      <c r="B13" s="32" t="s">
        <v>50</v>
      </c>
      <c r="C13" s="29" t="s">
        <v>149</v>
      </c>
      <c r="D13" s="3">
        <v>1</v>
      </c>
      <c r="E13" s="12" t="s">
        <v>150</v>
      </c>
      <c r="F13" s="33"/>
      <c r="G13" s="36" t="s">
        <v>239</v>
      </c>
      <c r="H13" s="35"/>
      <c r="I13" s="28" t="s">
        <v>13</v>
      </c>
      <c r="J13" s="29" t="s">
        <v>9</v>
      </c>
      <c r="K13" s="29"/>
      <c r="L13" s="30" t="s">
        <v>287</v>
      </c>
      <c r="M13" s="29"/>
    </row>
    <row r="14" spans="1:13" x14ac:dyDescent="0.25">
      <c r="A14" s="29"/>
      <c r="B14" s="32"/>
      <c r="C14" s="29"/>
      <c r="D14" s="13">
        <v>2</v>
      </c>
      <c r="E14" s="12" t="s">
        <v>241</v>
      </c>
      <c r="F14" s="33"/>
      <c r="G14" s="36"/>
      <c r="H14" s="35"/>
      <c r="I14" s="28"/>
      <c r="J14" s="29"/>
      <c r="K14" s="29"/>
      <c r="L14" s="30"/>
      <c r="M14" s="29"/>
    </row>
    <row r="15" spans="1:13" ht="153.75" customHeight="1" x14ac:dyDescent="0.25">
      <c r="A15" s="29"/>
      <c r="B15" s="32"/>
      <c r="C15" s="29"/>
      <c r="D15" s="14">
        <v>3</v>
      </c>
      <c r="E15" s="12" t="s">
        <v>242</v>
      </c>
      <c r="F15" s="33"/>
      <c r="G15" s="36"/>
      <c r="H15" s="35"/>
      <c r="I15" s="28"/>
      <c r="J15" s="29"/>
      <c r="K15" s="29"/>
      <c r="L15" s="30"/>
      <c r="M15" s="29"/>
    </row>
    <row r="16" spans="1:13" x14ac:dyDescent="0.25">
      <c r="A16" s="31" t="s">
        <v>52</v>
      </c>
      <c r="B16" s="31"/>
      <c r="C16" s="31"/>
      <c r="D16" s="31"/>
      <c r="E16" s="31"/>
      <c r="F16" s="31"/>
      <c r="G16" s="31"/>
      <c r="H16" s="31"/>
      <c r="I16" s="23"/>
      <c r="J16" s="23"/>
      <c r="K16" s="23"/>
      <c r="L16" s="23"/>
      <c r="M16" s="23"/>
    </row>
    <row r="17" spans="1:13" x14ac:dyDescent="0.25">
      <c r="A17" s="29" t="s">
        <v>156</v>
      </c>
      <c r="B17" s="32" t="s">
        <v>50</v>
      </c>
      <c r="C17" s="29" t="s">
        <v>149</v>
      </c>
      <c r="D17" s="3">
        <v>1</v>
      </c>
      <c r="E17" s="12" t="s">
        <v>150</v>
      </c>
      <c r="F17" s="33"/>
      <c r="G17" s="36" t="s">
        <v>240</v>
      </c>
      <c r="H17" s="28"/>
      <c r="I17" s="28" t="s">
        <v>13</v>
      </c>
      <c r="J17" s="29" t="s">
        <v>9</v>
      </c>
      <c r="K17" s="29"/>
      <c r="L17" s="30" t="s">
        <v>287</v>
      </c>
      <c r="M17" s="29"/>
    </row>
    <row r="18" spans="1:13" ht="76.5" customHeight="1" x14ac:dyDescent="0.25">
      <c r="A18" s="29"/>
      <c r="B18" s="32"/>
      <c r="C18" s="29"/>
      <c r="D18" s="13">
        <v>2</v>
      </c>
      <c r="E18" s="12" t="s">
        <v>243</v>
      </c>
      <c r="F18" s="33"/>
      <c r="G18" s="36"/>
      <c r="H18" s="28"/>
      <c r="I18" s="28"/>
      <c r="J18" s="29"/>
      <c r="K18" s="29"/>
      <c r="L18" s="30"/>
      <c r="M18" s="29"/>
    </row>
    <row r="19" spans="1:13" ht="15" customHeight="1" x14ac:dyDescent="0.25">
      <c r="A19" s="31" t="s">
        <v>62</v>
      </c>
      <c r="B19" s="31"/>
      <c r="C19" s="31"/>
      <c r="D19" s="31"/>
      <c r="E19" s="31"/>
      <c r="F19" s="31"/>
      <c r="G19" s="31"/>
      <c r="H19" s="31"/>
      <c r="I19" s="22"/>
      <c r="J19" s="22"/>
      <c r="K19" s="22"/>
      <c r="L19" s="22"/>
      <c r="M19" s="22"/>
    </row>
    <row r="20" spans="1:13" ht="15" customHeight="1" x14ac:dyDescent="0.25">
      <c r="A20" s="29" t="s">
        <v>157</v>
      </c>
      <c r="B20" s="32" t="s">
        <v>50</v>
      </c>
      <c r="C20" s="29" t="s">
        <v>149</v>
      </c>
      <c r="D20" s="3">
        <v>1</v>
      </c>
      <c r="E20" s="12" t="s">
        <v>150</v>
      </c>
      <c r="F20" s="33"/>
      <c r="G20" s="36" t="s">
        <v>63</v>
      </c>
      <c r="H20" s="35"/>
      <c r="I20" s="28" t="s">
        <v>13</v>
      </c>
      <c r="J20" s="29" t="s">
        <v>9</v>
      </c>
      <c r="K20" s="29"/>
      <c r="L20" s="30" t="s">
        <v>287</v>
      </c>
      <c r="M20" s="29"/>
    </row>
    <row r="21" spans="1:13" x14ac:dyDescent="0.25">
      <c r="A21" s="29"/>
      <c r="B21" s="32"/>
      <c r="C21" s="29"/>
      <c r="D21" s="13">
        <v>2</v>
      </c>
      <c r="E21" s="12" t="s">
        <v>243</v>
      </c>
      <c r="F21" s="33"/>
      <c r="G21" s="36"/>
      <c r="H21" s="35"/>
      <c r="I21" s="28"/>
      <c r="J21" s="29"/>
      <c r="K21" s="29"/>
      <c r="L21" s="30"/>
      <c r="M21" s="29"/>
    </row>
    <row r="22" spans="1:13" ht="62.25" customHeight="1" x14ac:dyDescent="0.25">
      <c r="A22" s="29"/>
      <c r="B22" s="32"/>
      <c r="C22" s="29"/>
      <c r="D22" s="14">
        <v>3</v>
      </c>
      <c r="E22" s="12" t="s">
        <v>244</v>
      </c>
      <c r="F22" s="33"/>
      <c r="G22" s="36"/>
      <c r="H22" s="35"/>
      <c r="I22" s="28"/>
      <c r="J22" s="29"/>
      <c r="K22" s="29"/>
      <c r="L22" s="30"/>
      <c r="M22" s="29"/>
    </row>
    <row r="23" spans="1:13" x14ac:dyDescent="0.25">
      <c r="A23" s="31" t="s">
        <v>55</v>
      </c>
      <c r="B23" s="31"/>
      <c r="C23" s="31"/>
      <c r="D23" s="31"/>
      <c r="E23" s="31"/>
      <c r="F23" s="31"/>
      <c r="G23" s="31"/>
      <c r="H23" s="31"/>
      <c r="I23" s="23"/>
      <c r="J23" s="23"/>
      <c r="K23" s="23"/>
      <c r="L23" s="23"/>
      <c r="M23" s="23"/>
    </row>
    <row r="24" spans="1:13" x14ac:dyDescent="0.25">
      <c r="A24" s="29" t="s">
        <v>158</v>
      </c>
      <c r="B24" s="32" t="s">
        <v>50</v>
      </c>
      <c r="C24" s="29" t="s">
        <v>149</v>
      </c>
      <c r="D24" s="3">
        <v>1</v>
      </c>
      <c r="E24" s="12" t="s">
        <v>150</v>
      </c>
      <c r="F24" s="33"/>
      <c r="G24" s="36" t="s">
        <v>253</v>
      </c>
      <c r="H24" s="28"/>
      <c r="I24" s="28" t="s">
        <v>13</v>
      </c>
      <c r="J24" s="29" t="s">
        <v>9</v>
      </c>
      <c r="K24" s="29"/>
      <c r="L24" s="30" t="s">
        <v>287</v>
      </c>
      <c r="M24" s="29"/>
    </row>
    <row r="25" spans="1:13" ht="76.5" customHeight="1" x14ac:dyDescent="0.25">
      <c r="A25" s="29"/>
      <c r="B25" s="32"/>
      <c r="C25" s="29"/>
      <c r="D25" s="13">
        <v>2</v>
      </c>
      <c r="E25" s="12" t="s">
        <v>245</v>
      </c>
      <c r="F25" s="33"/>
      <c r="G25" s="36"/>
      <c r="H25" s="28"/>
      <c r="I25" s="28"/>
      <c r="J25" s="29"/>
      <c r="K25" s="29"/>
      <c r="L25" s="30"/>
      <c r="M25" s="29"/>
    </row>
    <row r="26" spans="1:13" ht="15" customHeight="1" x14ac:dyDescent="0.25">
      <c r="A26" s="31" t="s">
        <v>56</v>
      </c>
      <c r="B26" s="31"/>
      <c r="C26" s="31"/>
      <c r="D26" s="31"/>
      <c r="E26" s="31"/>
      <c r="F26" s="31"/>
      <c r="G26" s="31"/>
      <c r="H26" s="31"/>
      <c r="I26" s="22"/>
      <c r="J26" s="22"/>
      <c r="K26" s="22"/>
      <c r="L26" s="22"/>
      <c r="M26" s="22"/>
    </row>
    <row r="27" spans="1:13" ht="15" customHeight="1" x14ac:dyDescent="0.25">
      <c r="A27" s="29" t="s">
        <v>159</v>
      </c>
      <c r="B27" s="32" t="s">
        <v>50</v>
      </c>
      <c r="C27" s="29" t="s">
        <v>149</v>
      </c>
      <c r="D27" s="3">
        <v>1</v>
      </c>
      <c r="E27" s="12" t="s">
        <v>150</v>
      </c>
      <c r="F27" s="33"/>
      <c r="G27" s="36" t="s">
        <v>254</v>
      </c>
      <c r="H27" s="35"/>
      <c r="I27" s="28" t="s">
        <v>13</v>
      </c>
      <c r="J27" s="29" t="s">
        <v>9</v>
      </c>
      <c r="K27" s="29"/>
      <c r="L27" s="30" t="s">
        <v>287</v>
      </c>
      <c r="M27" s="29"/>
    </row>
    <row r="28" spans="1:13" x14ac:dyDescent="0.25">
      <c r="A28" s="29"/>
      <c r="B28" s="32"/>
      <c r="C28" s="29"/>
      <c r="D28" s="13">
        <v>2</v>
      </c>
      <c r="E28" s="12" t="s">
        <v>245</v>
      </c>
      <c r="F28" s="33"/>
      <c r="G28" s="36"/>
      <c r="H28" s="35"/>
      <c r="I28" s="28"/>
      <c r="J28" s="29"/>
      <c r="K28" s="29"/>
      <c r="L28" s="30"/>
      <c r="M28" s="29"/>
    </row>
    <row r="29" spans="1:13" ht="62.25" customHeight="1" x14ac:dyDescent="0.25">
      <c r="A29" s="29"/>
      <c r="B29" s="32"/>
      <c r="C29" s="29"/>
      <c r="D29" s="14">
        <v>3</v>
      </c>
      <c r="E29" s="12" t="s">
        <v>246</v>
      </c>
      <c r="F29" s="33"/>
      <c r="G29" s="36"/>
      <c r="H29" s="35"/>
      <c r="I29" s="28"/>
      <c r="J29" s="29"/>
      <c r="K29" s="29"/>
      <c r="L29" s="30"/>
      <c r="M29" s="29"/>
    </row>
    <row r="30" spans="1:13" x14ac:dyDescent="0.25">
      <c r="A30" s="31" t="s">
        <v>57</v>
      </c>
      <c r="B30" s="31"/>
      <c r="C30" s="31"/>
      <c r="D30" s="31"/>
      <c r="E30" s="31"/>
      <c r="F30" s="31"/>
      <c r="G30" s="31"/>
      <c r="H30" s="31"/>
      <c r="I30" s="23"/>
      <c r="J30" s="23"/>
      <c r="K30" s="23"/>
      <c r="L30" s="23"/>
      <c r="M30" s="23"/>
    </row>
    <row r="31" spans="1:13" x14ac:dyDescent="0.25">
      <c r="A31" s="29" t="s">
        <v>160</v>
      </c>
      <c r="B31" s="32" t="s">
        <v>50</v>
      </c>
      <c r="C31" s="29" t="s">
        <v>149</v>
      </c>
      <c r="D31" s="3">
        <v>1</v>
      </c>
      <c r="E31" s="12" t="s">
        <v>150</v>
      </c>
      <c r="F31" s="33"/>
      <c r="G31" s="36" t="s">
        <v>255</v>
      </c>
      <c r="H31" s="28"/>
      <c r="I31" s="28" t="s">
        <v>13</v>
      </c>
      <c r="J31" s="29" t="s">
        <v>9</v>
      </c>
      <c r="K31" s="29"/>
      <c r="L31" s="30" t="s">
        <v>287</v>
      </c>
      <c r="M31" s="29"/>
    </row>
    <row r="32" spans="1:13" ht="76.5" customHeight="1" x14ac:dyDescent="0.25">
      <c r="A32" s="29"/>
      <c r="B32" s="32"/>
      <c r="C32" s="29"/>
      <c r="D32" s="13">
        <v>2</v>
      </c>
      <c r="E32" s="12" t="s">
        <v>247</v>
      </c>
      <c r="F32" s="33"/>
      <c r="G32" s="36"/>
      <c r="H32" s="28"/>
      <c r="I32" s="28"/>
      <c r="J32" s="29"/>
      <c r="K32" s="29"/>
      <c r="L32" s="30"/>
      <c r="M32" s="29"/>
    </row>
    <row r="33" spans="1:13" ht="15" customHeight="1" x14ac:dyDescent="0.25">
      <c r="A33" s="31" t="s">
        <v>58</v>
      </c>
      <c r="B33" s="31"/>
      <c r="C33" s="31"/>
      <c r="D33" s="31"/>
      <c r="E33" s="31"/>
      <c r="F33" s="31"/>
      <c r="G33" s="31"/>
      <c r="H33" s="31"/>
      <c r="I33" s="22"/>
      <c r="J33" s="22"/>
      <c r="K33" s="22"/>
      <c r="L33" s="22"/>
      <c r="M33" s="22"/>
    </row>
    <row r="34" spans="1:13" ht="15" customHeight="1" x14ac:dyDescent="0.25">
      <c r="A34" s="29" t="s">
        <v>161</v>
      </c>
      <c r="B34" s="32" t="s">
        <v>50</v>
      </c>
      <c r="C34" s="29" t="s">
        <v>149</v>
      </c>
      <c r="D34" s="3">
        <v>1</v>
      </c>
      <c r="E34" s="12" t="s">
        <v>150</v>
      </c>
      <c r="F34" s="33"/>
      <c r="G34" s="36" t="s">
        <v>256</v>
      </c>
      <c r="H34" s="35"/>
      <c r="I34" s="28" t="s">
        <v>13</v>
      </c>
      <c r="J34" s="29" t="s">
        <v>9</v>
      </c>
      <c r="K34" s="29"/>
      <c r="L34" s="30" t="s">
        <v>287</v>
      </c>
      <c r="M34" s="29"/>
    </row>
    <row r="35" spans="1:13" x14ac:dyDescent="0.25">
      <c r="A35" s="29"/>
      <c r="B35" s="32"/>
      <c r="C35" s="29"/>
      <c r="D35" s="13">
        <v>2</v>
      </c>
      <c r="E35" s="12" t="s">
        <v>247</v>
      </c>
      <c r="F35" s="33"/>
      <c r="G35" s="36"/>
      <c r="H35" s="35"/>
      <c r="I35" s="28"/>
      <c r="J35" s="29"/>
      <c r="K35" s="29"/>
      <c r="L35" s="30"/>
      <c r="M35" s="29"/>
    </row>
    <row r="36" spans="1:13" ht="62.25" customHeight="1" x14ac:dyDescent="0.25">
      <c r="A36" s="29"/>
      <c r="B36" s="32"/>
      <c r="C36" s="29"/>
      <c r="D36" s="14">
        <v>3</v>
      </c>
      <c r="E36" s="12" t="s">
        <v>248</v>
      </c>
      <c r="F36" s="33"/>
      <c r="G36" s="36"/>
      <c r="H36" s="35"/>
      <c r="I36" s="28"/>
      <c r="J36" s="29"/>
      <c r="K36" s="29"/>
      <c r="L36" s="30"/>
      <c r="M36" s="29"/>
    </row>
    <row r="37" spans="1:13" x14ac:dyDescent="0.25">
      <c r="A37" s="31" t="s">
        <v>59</v>
      </c>
      <c r="B37" s="31"/>
      <c r="C37" s="31"/>
      <c r="D37" s="31"/>
      <c r="E37" s="31"/>
      <c r="F37" s="31"/>
      <c r="G37" s="31"/>
      <c r="H37" s="31"/>
      <c r="I37" s="23"/>
      <c r="J37" s="23"/>
      <c r="K37" s="23"/>
      <c r="L37" s="23"/>
      <c r="M37" s="23"/>
    </row>
    <row r="38" spans="1:13" x14ac:dyDescent="0.25">
      <c r="A38" s="29" t="s">
        <v>162</v>
      </c>
      <c r="B38" s="32" t="s">
        <v>50</v>
      </c>
      <c r="C38" s="29" t="s">
        <v>149</v>
      </c>
      <c r="D38" s="3">
        <v>1</v>
      </c>
      <c r="E38" s="12" t="s">
        <v>150</v>
      </c>
      <c r="F38" s="33"/>
      <c r="G38" s="36" t="s">
        <v>257</v>
      </c>
      <c r="H38" s="28"/>
      <c r="I38" s="28" t="s">
        <v>13</v>
      </c>
      <c r="J38" s="29" t="s">
        <v>9</v>
      </c>
      <c r="K38" s="29"/>
      <c r="L38" s="30" t="s">
        <v>287</v>
      </c>
      <c r="M38" s="29"/>
    </row>
    <row r="39" spans="1:13" ht="76.5" customHeight="1" x14ac:dyDescent="0.25">
      <c r="A39" s="29"/>
      <c r="B39" s="32"/>
      <c r="C39" s="29"/>
      <c r="D39" s="13">
        <v>2</v>
      </c>
      <c r="E39" s="12" t="s">
        <v>249</v>
      </c>
      <c r="F39" s="33"/>
      <c r="G39" s="36"/>
      <c r="H39" s="28"/>
      <c r="I39" s="28"/>
      <c r="J39" s="29"/>
      <c r="K39" s="29"/>
      <c r="L39" s="30"/>
      <c r="M39" s="29"/>
    </row>
    <row r="40" spans="1:13" ht="15" customHeight="1" x14ac:dyDescent="0.25">
      <c r="A40" s="31" t="s">
        <v>60</v>
      </c>
      <c r="B40" s="31"/>
      <c r="C40" s="31"/>
      <c r="D40" s="31"/>
      <c r="E40" s="31"/>
      <c r="F40" s="31"/>
      <c r="G40" s="31"/>
      <c r="H40" s="31"/>
      <c r="I40" s="22"/>
      <c r="J40" s="22"/>
      <c r="K40" s="22"/>
      <c r="L40" s="22"/>
      <c r="M40" s="22"/>
    </row>
    <row r="41" spans="1:13" ht="15" customHeight="1" x14ac:dyDescent="0.25">
      <c r="A41" s="29" t="s">
        <v>163</v>
      </c>
      <c r="B41" s="32" t="s">
        <v>50</v>
      </c>
      <c r="C41" s="29" t="s">
        <v>149</v>
      </c>
      <c r="D41" s="3">
        <v>1</v>
      </c>
      <c r="E41" s="12" t="s">
        <v>150</v>
      </c>
      <c r="F41" s="33"/>
      <c r="G41" s="36" t="s">
        <v>258</v>
      </c>
      <c r="H41" s="35"/>
      <c r="I41" s="28" t="s">
        <v>13</v>
      </c>
      <c r="J41" s="29" t="s">
        <v>9</v>
      </c>
      <c r="K41" s="29"/>
      <c r="L41" s="30" t="s">
        <v>287</v>
      </c>
      <c r="M41" s="29"/>
    </row>
    <row r="42" spans="1:13" x14ac:dyDescent="0.25">
      <c r="A42" s="29"/>
      <c r="B42" s="32"/>
      <c r="C42" s="29"/>
      <c r="D42" s="13">
        <v>2</v>
      </c>
      <c r="E42" s="12" t="s">
        <v>249</v>
      </c>
      <c r="F42" s="33"/>
      <c r="G42" s="36"/>
      <c r="H42" s="35"/>
      <c r="I42" s="28"/>
      <c r="J42" s="29"/>
      <c r="K42" s="29"/>
      <c r="L42" s="30"/>
      <c r="M42" s="29"/>
    </row>
    <row r="43" spans="1:13" ht="62.25" customHeight="1" x14ac:dyDescent="0.25">
      <c r="A43" s="29"/>
      <c r="B43" s="32"/>
      <c r="C43" s="29"/>
      <c r="D43" s="14">
        <v>3</v>
      </c>
      <c r="E43" s="12" t="s">
        <v>250</v>
      </c>
      <c r="F43" s="33"/>
      <c r="G43" s="36"/>
      <c r="H43" s="35"/>
      <c r="I43" s="28"/>
      <c r="J43" s="29"/>
      <c r="K43" s="29"/>
      <c r="L43" s="30"/>
      <c r="M43" s="29"/>
    </row>
    <row r="44" spans="1:13" x14ac:dyDescent="0.25">
      <c r="A44" s="31" t="s">
        <v>259</v>
      </c>
      <c r="B44" s="31"/>
      <c r="C44" s="31"/>
      <c r="D44" s="31"/>
      <c r="E44" s="31"/>
      <c r="F44" s="31"/>
      <c r="G44" s="31"/>
      <c r="H44" s="31"/>
      <c r="I44" s="23"/>
      <c r="J44" s="23"/>
      <c r="K44" s="23"/>
      <c r="L44" s="23"/>
      <c r="M44" s="23"/>
    </row>
    <row r="45" spans="1:13" x14ac:dyDescent="0.25">
      <c r="A45" s="29" t="s">
        <v>164</v>
      </c>
      <c r="B45" s="32" t="s">
        <v>50</v>
      </c>
      <c r="C45" s="29" t="s">
        <v>149</v>
      </c>
      <c r="D45" s="3">
        <v>1</v>
      </c>
      <c r="E45" s="12" t="s">
        <v>150</v>
      </c>
      <c r="F45" s="33"/>
      <c r="G45" s="36" t="s">
        <v>260</v>
      </c>
      <c r="H45" s="28"/>
      <c r="I45" s="28" t="s">
        <v>13</v>
      </c>
      <c r="J45" s="29" t="s">
        <v>10</v>
      </c>
      <c r="K45" s="29">
        <v>13</v>
      </c>
      <c r="L45" s="30" t="s">
        <v>287</v>
      </c>
      <c r="M45" s="29"/>
    </row>
    <row r="46" spans="1:13" ht="76.5" customHeight="1" x14ac:dyDescent="0.25">
      <c r="A46" s="29"/>
      <c r="B46" s="32"/>
      <c r="C46" s="29"/>
      <c r="D46" s="13">
        <v>2</v>
      </c>
      <c r="E46" s="12" t="s">
        <v>251</v>
      </c>
      <c r="F46" s="33"/>
      <c r="G46" s="36"/>
      <c r="H46" s="28"/>
      <c r="I46" s="28"/>
      <c r="J46" s="29"/>
      <c r="K46" s="29"/>
      <c r="L46" s="30"/>
      <c r="M46" s="29"/>
    </row>
    <row r="47" spans="1:13" ht="15" customHeight="1" x14ac:dyDescent="0.25">
      <c r="A47" s="31" t="s">
        <v>61</v>
      </c>
      <c r="B47" s="31"/>
      <c r="C47" s="31"/>
      <c r="D47" s="31"/>
      <c r="E47" s="31"/>
      <c r="F47" s="31"/>
      <c r="G47" s="31"/>
      <c r="H47" s="31"/>
      <c r="I47" s="22"/>
      <c r="J47" s="22"/>
      <c r="K47" s="22"/>
      <c r="L47" s="22"/>
      <c r="M47" s="22"/>
    </row>
    <row r="48" spans="1:13" ht="15" customHeight="1" x14ac:dyDescent="0.25">
      <c r="A48" s="29" t="s">
        <v>165</v>
      </c>
      <c r="B48" s="32" t="s">
        <v>50</v>
      </c>
      <c r="C48" s="29" t="s">
        <v>149</v>
      </c>
      <c r="D48" s="3">
        <v>1</v>
      </c>
      <c r="E48" s="12" t="s">
        <v>150</v>
      </c>
      <c r="F48" s="33"/>
      <c r="G48" s="36" t="s">
        <v>64</v>
      </c>
      <c r="H48" s="35"/>
      <c r="I48" s="28" t="s">
        <v>13</v>
      </c>
      <c r="J48" s="29" t="s">
        <v>10</v>
      </c>
      <c r="K48" s="29">
        <v>13</v>
      </c>
      <c r="L48" s="30" t="s">
        <v>287</v>
      </c>
      <c r="M48" s="29"/>
    </row>
    <row r="49" spans="1:13" x14ac:dyDescent="0.25">
      <c r="A49" s="29"/>
      <c r="B49" s="32"/>
      <c r="C49" s="29"/>
      <c r="D49" s="13">
        <v>2</v>
      </c>
      <c r="E49" s="12" t="s">
        <v>251</v>
      </c>
      <c r="F49" s="33"/>
      <c r="G49" s="36"/>
      <c r="H49" s="35"/>
      <c r="I49" s="28"/>
      <c r="J49" s="29"/>
      <c r="K49" s="29"/>
      <c r="L49" s="30"/>
      <c r="M49" s="29"/>
    </row>
    <row r="50" spans="1:13" ht="62.25" customHeight="1" x14ac:dyDescent="0.25">
      <c r="A50" s="29"/>
      <c r="B50" s="32"/>
      <c r="C50" s="29"/>
      <c r="D50" s="14">
        <v>3</v>
      </c>
      <c r="E50" s="12" t="s">
        <v>252</v>
      </c>
      <c r="F50" s="33"/>
      <c r="G50" s="36"/>
      <c r="H50" s="35"/>
      <c r="I50" s="28"/>
      <c r="J50" s="29"/>
      <c r="K50" s="29"/>
      <c r="L50" s="30"/>
      <c r="M50" s="29"/>
    </row>
    <row r="51" spans="1:13" x14ac:dyDescent="0.25">
      <c r="A51" s="31" t="s">
        <v>82</v>
      </c>
      <c r="B51" s="31"/>
      <c r="C51" s="31"/>
      <c r="D51" s="31"/>
      <c r="E51" s="31"/>
      <c r="F51" s="31"/>
      <c r="G51" s="31"/>
      <c r="H51" s="31"/>
      <c r="I51" s="23"/>
      <c r="J51" s="23"/>
      <c r="K51" s="23"/>
      <c r="L51" s="23"/>
      <c r="M51" s="23"/>
    </row>
    <row r="52" spans="1:13" x14ac:dyDescent="0.25">
      <c r="A52" s="29" t="s">
        <v>166</v>
      </c>
      <c r="B52" s="32" t="s">
        <v>50</v>
      </c>
      <c r="C52" s="32" t="s">
        <v>149</v>
      </c>
      <c r="D52" s="3">
        <v>1</v>
      </c>
      <c r="E52" s="12" t="s">
        <v>150</v>
      </c>
      <c r="F52" s="36"/>
      <c r="G52" s="46" t="s">
        <v>81</v>
      </c>
      <c r="H52" s="35"/>
      <c r="I52" s="28" t="s">
        <v>13</v>
      </c>
      <c r="J52" s="29" t="s">
        <v>9</v>
      </c>
      <c r="K52" s="29"/>
      <c r="L52" s="30" t="s">
        <v>287</v>
      </c>
      <c r="M52" s="29"/>
    </row>
    <row r="53" spans="1:13" x14ac:dyDescent="0.25">
      <c r="A53" s="29"/>
      <c r="B53" s="32"/>
      <c r="C53" s="32"/>
      <c r="D53" s="13">
        <v>2</v>
      </c>
      <c r="E53" s="12" t="s">
        <v>65</v>
      </c>
      <c r="F53" s="36"/>
      <c r="G53" s="36"/>
      <c r="H53" s="35"/>
      <c r="I53" s="28"/>
      <c r="J53" s="29"/>
      <c r="K53" s="29"/>
      <c r="L53" s="30"/>
      <c r="M53" s="29"/>
    </row>
    <row r="54" spans="1:13" x14ac:dyDescent="0.25">
      <c r="A54" s="29"/>
      <c r="B54" s="32"/>
      <c r="C54" s="32"/>
      <c r="D54" s="13">
        <v>2</v>
      </c>
      <c r="E54" s="12" t="s">
        <v>65</v>
      </c>
      <c r="F54" s="32"/>
      <c r="G54" s="32"/>
      <c r="H54" s="32"/>
      <c r="I54" s="29"/>
      <c r="J54" s="29"/>
      <c r="K54" s="29"/>
      <c r="L54" s="29"/>
      <c r="M54" s="29"/>
    </row>
    <row r="55" spans="1:13" ht="15" customHeight="1" x14ac:dyDescent="0.25">
      <c r="A55" s="31" t="s">
        <v>83</v>
      </c>
      <c r="B55" s="31"/>
      <c r="C55" s="31"/>
      <c r="D55" s="31"/>
      <c r="E55" s="31"/>
      <c r="F55" s="31"/>
      <c r="G55" s="31"/>
      <c r="H55" s="31"/>
      <c r="I55" s="22"/>
      <c r="J55" s="22"/>
      <c r="K55" s="24"/>
      <c r="L55" s="22"/>
      <c r="M55" s="22"/>
    </row>
    <row r="56" spans="1:13" ht="15" customHeight="1" x14ac:dyDescent="0.25">
      <c r="A56" s="29" t="s">
        <v>167</v>
      </c>
      <c r="B56" s="32" t="s">
        <v>66</v>
      </c>
      <c r="C56" s="32" t="s">
        <v>149</v>
      </c>
      <c r="D56" s="3">
        <v>1</v>
      </c>
      <c r="E56" s="12" t="s">
        <v>150</v>
      </c>
      <c r="F56" s="33"/>
      <c r="G56" s="42" t="s">
        <v>73</v>
      </c>
      <c r="H56" s="35"/>
      <c r="I56" s="28" t="s">
        <v>13</v>
      </c>
      <c r="J56" s="29" t="s">
        <v>9</v>
      </c>
      <c r="K56" s="29"/>
      <c r="L56" s="30" t="s">
        <v>287</v>
      </c>
      <c r="M56" s="32"/>
    </row>
    <row r="57" spans="1:13" ht="30" x14ac:dyDescent="0.25">
      <c r="A57" s="29"/>
      <c r="B57" s="32"/>
      <c r="C57" s="32"/>
      <c r="D57" s="13">
        <v>2</v>
      </c>
      <c r="E57" s="12" t="s">
        <v>67</v>
      </c>
      <c r="F57" s="33"/>
      <c r="G57" s="42"/>
      <c r="H57" s="35"/>
      <c r="I57" s="47"/>
      <c r="J57" s="29"/>
      <c r="K57" s="29"/>
      <c r="L57" s="30"/>
      <c r="M57" s="32"/>
    </row>
    <row r="58" spans="1:13" x14ac:dyDescent="0.25">
      <c r="A58" s="29"/>
      <c r="B58" s="32"/>
      <c r="C58" s="32"/>
      <c r="D58" s="13">
        <v>3</v>
      </c>
      <c r="E58" s="12" t="s">
        <v>72</v>
      </c>
      <c r="F58" s="33"/>
      <c r="G58" s="42"/>
      <c r="H58" s="32"/>
      <c r="I58" s="47"/>
      <c r="J58" s="29"/>
      <c r="K58" s="29"/>
      <c r="L58" s="30"/>
      <c r="M58" s="32"/>
    </row>
    <row r="59" spans="1:13" ht="15" customHeight="1" x14ac:dyDescent="0.25">
      <c r="A59" s="31" t="s">
        <v>84</v>
      </c>
      <c r="B59" s="31"/>
      <c r="C59" s="31"/>
      <c r="D59" s="31"/>
      <c r="E59" s="31"/>
      <c r="F59" s="31"/>
      <c r="G59" s="31"/>
      <c r="H59" s="31"/>
      <c r="I59" s="22"/>
      <c r="J59" s="22"/>
      <c r="K59" s="24"/>
      <c r="L59" s="22"/>
      <c r="M59" s="22"/>
    </row>
    <row r="60" spans="1:13" ht="15" customHeight="1" x14ac:dyDescent="0.25">
      <c r="A60" s="29" t="s">
        <v>168</v>
      </c>
      <c r="B60" s="32" t="s">
        <v>66</v>
      </c>
      <c r="C60" s="32" t="s">
        <v>149</v>
      </c>
      <c r="D60" s="3">
        <v>1</v>
      </c>
      <c r="E60" s="12" t="s">
        <v>150</v>
      </c>
      <c r="F60" s="33"/>
      <c r="G60" s="42" t="s">
        <v>71</v>
      </c>
      <c r="H60" s="35"/>
      <c r="I60" s="28" t="s">
        <v>13</v>
      </c>
      <c r="J60" s="29" t="s">
        <v>10</v>
      </c>
      <c r="K60" s="29">
        <v>10</v>
      </c>
      <c r="L60" s="30" t="s">
        <v>287</v>
      </c>
      <c r="M60" s="32"/>
    </row>
    <row r="61" spans="1:13" ht="30" x14ac:dyDescent="0.25">
      <c r="A61" s="29"/>
      <c r="B61" s="32"/>
      <c r="C61" s="32"/>
      <c r="D61" s="13">
        <v>2</v>
      </c>
      <c r="E61" s="12" t="s">
        <v>67</v>
      </c>
      <c r="F61" s="33"/>
      <c r="G61" s="42"/>
      <c r="H61" s="35"/>
      <c r="I61" s="28"/>
      <c r="J61" s="29"/>
      <c r="K61" s="29"/>
      <c r="L61" s="30"/>
      <c r="M61" s="32"/>
    </row>
    <row r="62" spans="1:13" x14ac:dyDescent="0.25">
      <c r="A62" s="29"/>
      <c r="B62" s="32"/>
      <c r="C62" s="32"/>
      <c r="D62" s="13">
        <v>3</v>
      </c>
      <c r="E62" s="12" t="s">
        <v>68</v>
      </c>
      <c r="F62" s="33"/>
      <c r="G62" s="42"/>
      <c r="H62" s="32"/>
      <c r="I62" s="29"/>
      <c r="J62" s="29"/>
      <c r="K62" s="29"/>
      <c r="L62" s="29"/>
      <c r="M62" s="32"/>
    </row>
    <row r="63" spans="1:13" ht="15" customHeight="1" x14ac:dyDescent="0.25">
      <c r="A63" s="31" t="s">
        <v>85</v>
      </c>
      <c r="B63" s="31"/>
      <c r="C63" s="31"/>
      <c r="D63" s="31"/>
      <c r="E63" s="31"/>
      <c r="F63" s="31"/>
      <c r="G63" s="31"/>
      <c r="H63" s="31"/>
      <c r="I63" s="22"/>
      <c r="J63" s="22"/>
      <c r="K63" s="24"/>
      <c r="L63" s="22"/>
      <c r="M63" s="22"/>
    </row>
    <row r="64" spans="1:13" ht="15" customHeight="1" x14ac:dyDescent="0.25">
      <c r="A64" s="29" t="s">
        <v>169</v>
      </c>
      <c r="B64" s="32" t="s">
        <v>66</v>
      </c>
      <c r="C64" s="32" t="s">
        <v>149</v>
      </c>
      <c r="D64" s="3">
        <v>1</v>
      </c>
      <c r="E64" s="12" t="s">
        <v>150</v>
      </c>
      <c r="F64" s="33"/>
      <c r="G64" s="42" t="s">
        <v>70</v>
      </c>
      <c r="H64" s="35"/>
      <c r="I64" s="28" t="s">
        <v>13</v>
      </c>
      <c r="J64" s="29" t="s">
        <v>10</v>
      </c>
      <c r="K64" s="29">
        <v>10</v>
      </c>
      <c r="L64" s="30" t="s">
        <v>287</v>
      </c>
      <c r="M64" s="32"/>
    </row>
    <row r="65" spans="1:13" ht="30" x14ac:dyDescent="0.25">
      <c r="A65" s="29"/>
      <c r="B65" s="32"/>
      <c r="C65" s="32"/>
      <c r="D65" s="13">
        <v>2</v>
      </c>
      <c r="E65" s="12" t="s">
        <v>67</v>
      </c>
      <c r="F65" s="33"/>
      <c r="G65" s="42"/>
      <c r="H65" s="35"/>
      <c r="I65" s="28"/>
      <c r="J65" s="29"/>
      <c r="K65" s="29"/>
      <c r="L65" s="30"/>
      <c r="M65" s="32"/>
    </row>
    <row r="66" spans="1:13" x14ac:dyDescent="0.25">
      <c r="A66" s="29"/>
      <c r="B66" s="32"/>
      <c r="C66" s="32"/>
      <c r="D66" s="13">
        <v>3</v>
      </c>
      <c r="E66" s="12" t="s">
        <v>69</v>
      </c>
      <c r="F66" s="33"/>
      <c r="G66" s="42"/>
      <c r="H66" s="32"/>
      <c r="I66" s="29"/>
      <c r="J66" s="29"/>
      <c r="K66" s="29"/>
      <c r="L66" s="29"/>
      <c r="M66" s="32"/>
    </row>
    <row r="67" spans="1:13" ht="15" customHeight="1" x14ac:dyDescent="0.25">
      <c r="A67" s="31" t="s">
        <v>86</v>
      </c>
      <c r="B67" s="31"/>
      <c r="C67" s="31"/>
      <c r="D67" s="31"/>
      <c r="E67" s="31"/>
      <c r="F67" s="31"/>
      <c r="G67" s="31"/>
      <c r="H67" s="31"/>
      <c r="I67" s="22"/>
      <c r="J67" s="22"/>
      <c r="K67" s="24"/>
      <c r="L67" s="22"/>
      <c r="M67" s="22"/>
    </row>
    <row r="68" spans="1:13" ht="15" customHeight="1" x14ac:dyDescent="0.25">
      <c r="A68" s="29" t="s">
        <v>170</v>
      </c>
      <c r="B68" s="32" t="s">
        <v>74</v>
      </c>
      <c r="C68" s="32" t="s">
        <v>149</v>
      </c>
      <c r="D68" s="3">
        <v>1</v>
      </c>
      <c r="E68" s="12" t="s">
        <v>150</v>
      </c>
      <c r="F68" s="33"/>
      <c r="G68" s="48" t="s">
        <v>77</v>
      </c>
      <c r="H68" s="35"/>
      <c r="I68" s="28" t="s">
        <v>13</v>
      </c>
      <c r="J68" s="29" t="s">
        <v>9</v>
      </c>
      <c r="K68" s="29"/>
      <c r="L68" s="30" t="s">
        <v>287</v>
      </c>
      <c r="M68" s="32"/>
    </row>
    <row r="69" spans="1:13" x14ac:dyDescent="0.25">
      <c r="A69" s="29"/>
      <c r="B69" s="32"/>
      <c r="C69" s="32"/>
      <c r="D69" s="13">
        <v>2</v>
      </c>
      <c r="E69" s="12" t="s">
        <v>75</v>
      </c>
      <c r="F69" s="33"/>
      <c r="G69" s="42"/>
      <c r="H69" s="35"/>
      <c r="I69" s="28"/>
      <c r="J69" s="29"/>
      <c r="K69" s="29"/>
      <c r="L69" s="30"/>
      <c r="M69" s="32"/>
    </row>
    <row r="70" spans="1:13" x14ac:dyDescent="0.25">
      <c r="A70" s="29"/>
      <c r="B70" s="32"/>
      <c r="C70" s="32"/>
      <c r="D70" s="13">
        <v>3</v>
      </c>
      <c r="E70" s="12" t="s">
        <v>76</v>
      </c>
      <c r="F70" s="33"/>
      <c r="G70" s="42"/>
      <c r="H70" s="32"/>
      <c r="I70" s="29"/>
      <c r="J70" s="29"/>
      <c r="K70" s="29"/>
      <c r="L70" s="29"/>
      <c r="M70" s="32"/>
    </row>
    <row r="71" spans="1:13" ht="15" customHeight="1" x14ac:dyDescent="0.25">
      <c r="A71" s="31" t="s">
        <v>87</v>
      </c>
      <c r="B71" s="31"/>
      <c r="C71" s="31"/>
      <c r="D71" s="31"/>
      <c r="E71" s="31"/>
      <c r="F71" s="31"/>
      <c r="G71" s="31"/>
      <c r="H71" s="31"/>
      <c r="I71" s="22"/>
      <c r="J71" s="22"/>
      <c r="K71" s="22"/>
      <c r="L71" s="22"/>
      <c r="M71" s="22"/>
    </row>
    <row r="72" spans="1:13" ht="15" customHeight="1" x14ac:dyDescent="0.25">
      <c r="A72" s="29" t="s">
        <v>171</v>
      </c>
      <c r="B72" s="32" t="s">
        <v>74</v>
      </c>
      <c r="C72" s="32" t="s">
        <v>149</v>
      </c>
      <c r="D72" s="3">
        <v>1</v>
      </c>
      <c r="E72" s="12" t="s">
        <v>150</v>
      </c>
      <c r="F72" s="33"/>
      <c r="G72" s="42" t="s">
        <v>80</v>
      </c>
      <c r="H72" s="35"/>
      <c r="I72" s="28" t="s">
        <v>13</v>
      </c>
      <c r="J72" s="29" t="s">
        <v>10</v>
      </c>
      <c r="K72" s="49">
        <v>12</v>
      </c>
      <c r="L72" s="30" t="s">
        <v>287</v>
      </c>
      <c r="M72" s="32"/>
    </row>
    <row r="73" spans="1:13" x14ac:dyDescent="0.25">
      <c r="A73" s="29"/>
      <c r="B73" s="32"/>
      <c r="C73" s="32"/>
      <c r="D73" s="13">
        <v>2</v>
      </c>
      <c r="E73" s="12" t="s">
        <v>78</v>
      </c>
      <c r="F73" s="33"/>
      <c r="G73" s="42"/>
      <c r="H73" s="35"/>
      <c r="I73" s="28"/>
      <c r="J73" s="29"/>
      <c r="K73" s="50"/>
      <c r="L73" s="30"/>
      <c r="M73" s="32"/>
    </row>
    <row r="74" spans="1:13" ht="54" customHeight="1" x14ac:dyDescent="0.25">
      <c r="A74" s="29"/>
      <c r="B74" s="32"/>
      <c r="C74" s="32"/>
      <c r="D74" s="13">
        <v>3</v>
      </c>
      <c r="E74" s="12" t="s">
        <v>79</v>
      </c>
      <c r="F74" s="33"/>
      <c r="G74" s="42"/>
      <c r="H74" s="32"/>
      <c r="I74" s="29"/>
      <c r="J74" s="29"/>
      <c r="K74" s="51"/>
      <c r="L74" s="29"/>
      <c r="M74" s="32"/>
    </row>
    <row r="75" spans="1:13" ht="15" customHeight="1" x14ac:dyDescent="0.25">
      <c r="A75" s="31" t="s">
        <v>88</v>
      </c>
      <c r="B75" s="31"/>
      <c r="C75" s="31"/>
      <c r="D75" s="31"/>
      <c r="E75" s="31"/>
      <c r="F75" s="31"/>
      <c r="G75" s="31"/>
      <c r="H75" s="31"/>
      <c r="I75" s="22"/>
      <c r="J75" s="22"/>
      <c r="K75" s="22"/>
      <c r="L75" s="22"/>
      <c r="M75" s="22"/>
    </row>
    <row r="76" spans="1:13" ht="15" customHeight="1" x14ac:dyDescent="0.25">
      <c r="A76" s="29" t="s">
        <v>172</v>
      </c>
      <c r="B76" s="32" t="s">
        <v>74</v>
      </c>
      <c r="C76" s="32" t="s">
        <v>149</v>
      </c>
      <c r="D76" s="3">
        <v>1</v>
      </c>
      <c r="E76" s="12" t="s">
        <v>150</v>
      </c>
      <c r="F76" s="33"/>
      <c r="G76" s="42" t="s">
        <v>95</v>
      </c>
      <c r="H76" s="35"/>
      <c r="I76" s="28" t="s">
        <v>13</v>
      </c>
      <c r="J76" s="29" t="s">
        <v>10</v>
      </c>
      <c r="K76" s="29">
        <v>11</v>
      </c>
      <c r="L76" s="30" t="s">
        <v>287</v>
      </c>
      <c r="M76" s="29"/>
    </row>
    <row r="77" spans="1:13" x14ac:dyDescent="0.25">
      <c r="A77" s="29"/>
      <c r="B77" s="32"/>
      <c r="C77" s="32"/>
      <c r="D77" s="13">
        <v>2</v>
      </c>
      <c r="E77" s="12" t="s">
        <v>89</v>
      </c>
      <c r="F77" s="33"/>
      <c r="G77" s="42"/>
      <c r="H77" s="35"/>
      <c r="I77" s="28"/>
      <c r="J77" s="29"/>
      <c r="K77" s="29"/>
      <c r="L77" s="30"/>
      <c r="M77" s="29"/>
    </row>
    <row r="78" spans="1:13" x14ac:dyDescent="0.25">
      <c r="A78" s="29"/>
      <c r="B78" s="32"/>
      <c r="C78" s="32"/>
      <c r="D78" s="13">
        <v>3</v>
      </c>
      <c r="E78" s="12" t="s">
        <v>90</v>
      </c>
      <c r="F78" s="33"/>
      <c r="G78" s="42"/>
      <c r="H78" s="32"/>
      <c r="I78" s="29"/>
      <c r="J78" s="29"/>
      <c r="K78" s="29"/>
      <c r="L78" s="29"/>
      <c r="M78" s="29"/>
    </row>
    <row r="79" spans="1:13" x14ac:dyDescent="0.25">
      <c r="A79" s="29"/>
      <c r="B79" s="32"/>
      <c r="C79" s="32"/>
      <c r="D79" s="13">
        <v>4</v>
      </c>
      <c r="E79" s="12" t="s">
        <v>91</v>
      </c>
      <c r="F79" s="33"/>
      <c r="G79" s="42"/>
      <c r="H79" s="32"/>
      <c r="I79" s="29"/>
      <c r="J79" s="29"/>
      <c r="K79" s="29"/>
      <c r="L79" s="29"/>
      <c r="M79" s="29"/>
    </row>
    <row r="80" spans="1:13" x14ac:dyDescent="0.25">
      <c r="A80" s="29"/>
      <c r="B80" s="32"/>
      <c r="C80" s="32"/>
      <c r="D80" s="13">
        <v>5</v>
      </c>
      <c r="E80" s="12" t="s">
        <v>92</v>
      </c>
      <c r="F80" s="33"/>
      <c r="G80" s="42"/>
      <c r="H80" s="32"/>
      <c r="I80" s="29"/>
      <c r="J80" s="29"/>
      <c r="K80" s="29"/>
      <c r="L80" s="29"/>
      <c r="M80" s="29"/>
    </row>
    <row r="81" spans="1:13" x14ac:dyDescent="0.25">
      <c r="A81" s="29"/>
      <c r="B81" s="32"/>
      <c r="C81" s="32"/>
      <c r="D81" s="13">
        <v>6</v>
      </c>
      <c r="E81" s="12" t="s">
        <v>93</v>
      </c>
      <c r="F81" s="33"/>
      <c r="G81" s="42"/>
      <c r="H81" s="32"/>
      <c r="I81" s="29"/>
      <c r="J81" s="29"/>
      <c r="K81" s="29"/>
      <c r="L81" s="29"/>
      <c r="M81" s="29"/>
    </row>
    <row r="82" spans="1:13" x14ac:dyDescent="0.25">
      <c r="A82" s="29"/>
      <c r="B82" s="32"/>
      <c r="C82" s="32"/>
      <c r="D82" s="13">
        <v>7</v>
      </c>
      <c r="E82" s="12" t="s">
        <v>92</v>
      </c>
      <c r="F82" s="33"/>
      <c r="G82" s="42"/>
      <c r="H82" s="32"/>
      <c r="I82" s="29"/>
      <c r="J82" s="29"/>
      <c r="K82" s="29"/>
      <c r="L82" s="29"/>
      <c r="M82" s="29"/>
    </row>
    <row r="83" spans="1:13" x14ac:dyDescent="0.25">
      <c r="A83" s="29"/>
      <c r="B83" s="32"/>
      <c r="C83" s="32"/>
      <c r="D83" s="13">
        <v>8</v>
      </c>
      <c r="E83" s="12" t="s">
        <v>91</v>
      </c>
      <c r="F83" s="33"/>
      <c r="G83" s="42"/>
      <c r="H83" s="32"/>
      <c r="I83" s="29"/>
      <c r="J83" s="29"/>
      <c r="K83" s="29"/>
      <c r="L83" s="29"/>
      <c r="M83" s="29"/>
    </row>
    <row r="84" spans="1:13" x14ac:dyDescent="0.25">
      <c r="A84" s="29"/>
      <c r="B84" s="32"/>
      <c r="C84" s="32"/>
      <c r="D84" s="13">
        <v>9</v>
      </c>
      <c r="E84" s="12" t="s">
        <v>90</v>
      </c>
      <c r="F84" s="33"/>
      <c r="G84" s="42"/>
      <c r="H84" s="32"/>
      <c r="I84" s="29"/>
      <c r="J84" s="29"/>
      <c r="K84" s="29"/>
      <c r="L84" s="29"/>
      <c r="M84" s="29"/>
    </row>
    <row r="85" spans="1:13" x14ac:dyDescent="0.25">
      <c r="A85" s="29"/>
      <c r="B85" s="32"/>
      <c r="C85" s="32"/>
      <c r="D85" s="13">
        <v>10</v>
      </c>
      <c r="E85" s="12" t="s">
        <v>89</v>
      </c>
      <c r="F85" s="33"/>
      <c r="G85" s="42"/>
      <c r="H85" s="32"/>
      <c r="I85" s="29"/>
      <c r="J85" s="29"/>
      <c r="K85" s="29"/>
      <c r="L85" s="29"/>
      <c r="M85" s="29"/>
    </row>
    <row r="86" spans="1:13" x14ac:dyDescent="0.25">
      <c r="A86" s="29"/>
      <c r="B86" s="32"/>
      <c r="C86" s="32"/>
      <c r="D86" s="13">
        <v>11</v>
      </c>
      <c r="E86" s="12" t="s">
        <v>94</v>
      </c>
      <c r="F86" s="33"/>
      <c r="G86" s="42"/>
      <c r="H86" s="32"/>
      <c r="I86" s="29"/>
      <c r="J86" s="29"/>
      <c r="K86" s="29"/>
      <c r="L86" s="29"/>
      <c r="M86" s="29"/>
    </row>
    <row r="87" spans="1:13" x14ac:dyDescent="0.25">
      <c r="A87" s="29"/>
      <c r="B87" s="32"/>
      <c r="C87" s="32"/>
      <c r="D87" s="13">
        <v>12</v>
      </c>
      <c r="E87" s="12" t="s">
        <v>78</v>
      </c>
      <c r="F87" s="33"/>
      <c r="G87" s="42"/>
      <c r="H87" s="32"/>
      <c r="I87" s="29"/>
      <c r="J87" s="29"/>
      <c r="K87" s="29"/>
      <c r="L87" s="29"/>
      <c r="M87" s="29"/>
    </row>
    <row r="88" spans="1:13" x14ac:dyDescent="0.25">
      <c r="A88" s="29"/>
      <c r="B88" s="32"/>
      <c r="C88" s="32"/>
      <c r="D88" s="13">
        <v>13</v>
      </c>
      <c r="E88" s="11" t="s">
        <v>96</v>
      </c>
      <c r="F88" s="33"/>
      <c r="G88" s="42"/>
      <c r="H88" s="32"/>
      <c r="I88" s="29"/>
      <c r="J88" s="29"/>
      <c r="K88" s="29"/>
      <c r="L88" s="29"/>
      <c r="M88" s="29"/>
    </row>
    <row r="89" spans="1:13" x14ac:dyDescent="0.25">
      <c r="A89" s="29"/>
      <c r="B89" s="32"/>
      <c r="C89" s="32"/>
      <c r="D89" s="13">
        <v>14</v>
      </c>
      <c r="E89" s="11" t="s">
        <v>96</v>
      </c>
      <c r="F89" s="33"/>
      <c r="G89" s="42"/>
      <c r="H89" s="32"/>
      <c r="I89" s="29"/>
      <c r="J89" s="29"/>
      <c r="K89" s="29"/>
      <c r="L89" s="29"/>
      <c r="M89" s="29"/>
    </row>
    <row r="90" spans="1:13" ht="15" customHeight="1" x14ac:dyDescent="0.25">
      <c r="A90" s="31" t="s">
        <v>117</v>
      </c>
      <c r="B90" s="31"/>
      <c r="C90" s="31"/>
      <c r="D90" s="31"/>
      <c r="E90" s="31"/>
      <c r="F90" s="31"/>
      <c r="G90" s="31"/>
      <c r="H90" s="31"/>
      <c r="I90" s="22"/>
      <c r="J90" s="22"/>
      <c r="K90" s="22"/>
      <c r="L90" s="22"/>
      <c r="M90" s="22"/>
    </row>
    <row r="91" spans="1:13" ht="15" customHeight="1" x14ac:dyDescent="0.25">
      <c r="A91" s="29" t="s">
        <v>173</v>
      </c>
      <c r="B91" s="32" t="s">
        <v>97</v>
      </c>
      <c r="C91" s="32" t="s">
        <v>149</v>
      </c>
      <c r="D91" s="3">
        <v>1</v>
      </c>
      <c r="E91" s="12" t="s">
        <v>150</v>
      </c>
      <c r="F91" s="36"/>
      <c r="G91" s="42" t="s">
        <v>100</v>
      </c>
      <c r="H91" s="35"/>
      <c r="I91" s="28" t="s">
        <v>13</v>
      </c>
      <c r="J91" s="29" t="s">
        <v>9</v>
      </c>
      <c r="K91" s="29"/>
      <c r="L91" s="30" t="s">
        <v>11</v>
      </c>
      <c r="M91" s="29"/>
    </row>
    <row r="92" spans="1:13" x14ac:dyDescent="0.25">
      <c r="A92" s="29"/>
      <c r="B92" s="32"/>
      <c r="C92" s="32"/>
      <c r="D92" s="13">
        <v>2</v>
      </c>
      <c r="E92" s="12" t="s">
        <v>98</v>
      </c>
      <c r="F92" s="36"/>
      <c r="G92" s="42"/>
      <c r="H92" s="35"/>
      <c r="I92" s="28"/>
      <c r="J92" s="29"/>
      <c r="K92" s="29"/>
      <c r="L92" s="30"/>
      <c r="M92" s="29"/>
    </row>
    <row r="93" spans="1:13" ht="30" x14ac:dyDescent="0.25">
      <c r="A93" s="29"/>
      <c r="B93" s="32"/>
      <c r="C93" s="32"/>
      <c r="D93" s="13">
        <v>3</v>
      </c>
      <c r="E93" s="12" t="s">
        <v>102</v>
      </c>
      <c r="F93" s="36"/>
      <c r="G93" s="42"/>
      <c r="H93" s="32"/>
      <c r="I93" s="29"/>
      <c r="J93" s="29"/>
      <c r="K93" s="29"/>
      <c r="L93" s="29"/>
      <c r="M93" s="29"/>
    </row>
    <row r="94" spans="1:13" x14ac:dyDescent="0.25">
      <c r="A94" s="29"/>
      <c r="B94" s="32"/>
      <c r="C94" s="32"/>
      <c r="D94" s="13">
        <v>4</v>
      </c>
      <c r="E94" s="12" t="s">
        <v>99</v>
      </c>
      <c r="F94" s="32"/>
      <c r="G94" s="32"/>
      <c r="H94" s="32"/>
      <c r="I94" s="29"/>
      <c r="J94" s="29"/>
      <c r="K94" s="29"/>
      <c r="L94" s="29"/>
      <c r="M94" s="29"/>
    </row>
    <row r="95" spans="1:13" x14ac:dyDescent="0.25">
      <c r="A95" s="31" t="s">
        <v>104</v>
      </c>
      <c r="B95" s="31"/>
      <c r="C95" s="31"/>
      <c r="D95" s="31"/>
      <c r="E95" s="31"/>
      <c r="F95" s="31"/>
      <c r="G95" s="31"/>
      <c r="H95" s="31"/>
      <c r="I95" s="22"/>
      <c r="J95" s="22"/>
      <c r="K95" s="22"/>
      <c r="L95" s="22"/>
      <c r="M95" s="22"/>
    </row>
    <row r="96" spans="1:13" x14ac:dyDescent="0.25">
      <c r="A96" s="29" t="s">
        <v>174</v>
      </c>
      <c r="B96" s="32" t="s">
        <v>97</v>
      </c>
      <c r="C96" s="32" t="s">
        <v>149</v>
      </c>
      <c r="D96" s="3">
        <v>1</v>
      </c>
      <c r="E96" s="12" t="s">
        <v>150</v>
      </c>
      <c r="F96" s="36"/>
      <c r="G96" s="42" t="s">
        <v>103</v>
      </c>
      <c r="H96" s="35"/>
      <c r="I96" s="28" t="s">
        <v>13</v>
      </c>
      <c r="J96" s="29" t="s">
        <v>10</v>
      </c>
      <c r="K96" s="29">
        <v>5</v>
      </c>
      <c r="L96" s="30" t="s">
        <v>11</v>
      </c>
      <c r="M96" s="29"/>
    </row>
    <row r="97" spans="1:13" x14ac:dyDescent="0.25">
      <c r="A97" s="29"/>
      <c r="B97" s="32"/>
      <c r="C97" s="32"/>
      <c r="D97" s="13">
        <v>2</v>
      </c>
      <c r="E97" s="12" t="s">
        <v>98</v>
      </c>
      <c r="F97" s="36"/>
      <c r="G97" s="42"/>
      <c r="H97" s="35"/>
      <c r="I97" s="28"/>
      <c r="J97" s="29"/>
      <c r="K97" s="29"/>
      <c r="L97" s="30"/>
      <c r="M97" s="29"/>
    </row>
    <row r="98" spans="1:13" ht="30" x14ac:dyDescent="0.25">
      <c r="A98" s="29"/>
      <c r="B98" s="32"/>
      <c r="C98" s="32"/>
      <c r="D98" s="13">
        <v>3</v>
      </c>
      <c r="E98" s="12" t="s">
        <v>101</v>
      </c>
      <c r="F98" s="36"/>
      <c r="G98" s="42"/>
      <c r="H98" s="32"/>
      <c r="I98" s="29"/>
      <c r="J98" s="29"/>
      <c r="K98" s="29"/>
      <c r="L98" s="29"/>
      <c r="M98" s="29"/>
    </row>
    <row r="99" spans="1:13" x14ac:dyDescent="0.25">
      <c r="A99" s="29"/>
      <c r="B99" s="32"/>
      <c r="C99" s="32"/>
      <c r="D99" s="13">
        <v>4</v>
      </c>
      <c r="E99" s="12" t="s">
        <v>99</v>
      </c>
      <c r="F99" s="32"/>
      <c r="G99" s="32"/>
      <c r="H99" s="32"/>
      <c r="I99" s="29"/>
      <c r="J99" s="29"/>
      <c r="K99" s="29"/>
      <c r="L99" s="29"/>
      <c r="M99" s="29"/>
    </row>
    <row r="100" spans="1:13" x14ac:dyDescent="0.25">
      <c r="A100" s="31" t="s">
        <v>105</v>
      </c>
      <c r="B100" s="31"/>
      <c r="C100" s="31"/>
      <c r="D100" s="31"/>
      <c r="E100" s="31"/>
      <c r="F100" s="31"/>
      <c r="G100" s="31"/>
      <c r="H100" s="31"/>
      <c r="I100" s="22"/>
      <c r="J100" s="22"/>
      <c r="K100" s="22"/>
      <c r="L100" s="22"/>
      <c r="M100" s="22"/>
    </row>
    <row r="101" spans="1:13" ht="15" customHeight="1" x14ac:dyDescent="0.25">
      <c r="A101" s="29" t="s">
        <v>175</v>
      </c>
      <c r="B101" s="32" t="s">
        <v>97</v>
      </c>
      <c r="C101" s="32" t="s">
        <v>149</v>
      </c>
      <c r="D101" s="3">
        <v>1</v>
      </c>
      <c r="E101" s="12" t="s">
        <v>150</v>
      </c>
      <c r="F101" s="36"/>
      <c r="G101" s="42" t="s">
        <v>107</v>
      </c>
      <c r="H101" s="35"/>
      <c r="I101" s="28" t="s">
        <v>13</v>
      </c>
      <c r="J101" s="29" t="s">
        <v>10</v>
      </c>
      <c r="K101" s="29">
        <v>5</v>
      </c>
      <c r="L101" s="30" t="s">
        <v>11</v>
      </c>
      <c r="M101" s="29"/>
    </row>
    <row r="102" spans="1:13" x14ac:dyDescent="0.25">
      <c r="A102" s="29"/>
      <c r="B102" s="32"/>
      <c r="C102" s="32"/>
      <c r="D102" s="13">
        <v>2</v>
      </c>
      <c r="E102" s="12" t="s">
        <v>98</v>
      </c>
      <c r="F102" s="36"/>
      <c r="G102" s="42"/>
      <c r="H102" s="35"/>
      <c r="I102" s="28"/>
      <c r="J102" s="29"/>
      <c r="K102" s="29"/>
      <c r="L102" s="30"/>
      <c r="M102" s="29"/>
    </row>
    <row r="103" spans="1:13" ht="30" x14ac:dyDescent="0.25">
      <c r="A103" s="29"/>
      <c r="B103" s="32"/>
      <c r="C103" s="32"/>
      <c r="D103" s="13">
        <v>3</v>
      </c>
      <c r="E103" s="12" t="s">
        <v>106</v>
      </c>
      <c r="F103" s="36"/>
      <c r="G103" s="42"/>
      <c r="H103" s="32"/>
      <c r="I103" s="29"/>
      <c r="J103" s="29"/>
      <c r="K103" s="29"/>
      <c r="L103" s="29"/>
      <c r="M103" s="29"/>
    </row>
    <row r="104" spans="1:13" x14ac:dyDescent="0.25">
      <c r="A104" s="29"/>
      <c r="B104" s="32"/>
      <c r="C104" s="32"/>
      <c r="D104" s="13">
        <v>4</v>
      </c>
      <c r="E104" s="12" t="s">
        <v>99</v>
      </c>
      <c r="F104" s="32"/>
      <c r="G104" s="32"/>
      <c r="H104" s="32"/>
      <c r="I104" s="29"/>
      <c r="J104" s="29"/>
      <c r="K104" s="29"/>
      <c r="L104" s="29"/>
      <c r="M104" s="29"/>
    </row>
    <row r="105" spans="1:13" x14ac:dyDescent="0.25">
      <c r="A105" s="31" t="s">
        <v>110</v>
      </c>
      <c r="B105" s="31"/>
      <c r="C105" s="31"/>
      <c r="D105" s="31"/>
      <c r="E105" s="31"/>
      <c r="F105" s="31"/>
      <c r="G105" s="31"/>
      <c r="H105" s="31"/>
      <c r="I105" s="22"/>
      <c r="J105" s="22"/>
      <c r="K105" s="22"/>
      <c r="L105" s="22"/>
      <c r="M105" s="22"/>
    </row>
    <row r="106" spans="1:13" ht="15" customHeight="1" x14ac:dyDescent="0.25">
      <c r="A106" s="29" t="s">
        <v>176</v>
      </c>
      <c r="B106" s="32" t="s">
        <v>97</v>
      </c>
      <c r="C106" s="32" t="s">
        <v>149</v>
      </c>
      <c r="D106" s="3">
        <v>1</v>
      </c>
      <c r="E106" s="12" t="s">
        <v>150</v>
      </c>
      <c r="F106" s="36"/>
      <c r="G106" s="42" t="s">
        <v>109</v>
      </c>
      <c r="H106" s="35"/>
      <c r="I106" s="28" t="s">
        <v>13</v>
      </c>
      <c r="J106" s="29" t="s">
        <v>10</v>
      </c>
      <c r="K106" s="29">
        <v>5</v>
      </c>
      <c r="L106" s="30" t="s">
        <v>11</v>
      </c>
      <c r="M106" s="29"/>
    </row>
    <row r="107" spans="1:13" x14ac:dyDescent="0.25">
      <c r="A107" s="29"/>
      <c r="B107" s="32"/>
      <c r="C107" s="32"/>
      <c r="D107" s="13">
        <v>2</v>
      </c>
      <c r="E107" s="12" t="s">
        <v>98</v>
      </c>
      <c r="F107" s="36"/>
      <c r="G107" s="42"/>
      <c r="H107" s="35"/>
      <c r="I107" s="28"/>
      <c r="J107" s="29"/>
      <c r="K107" s="29"/>
      <c r="L107" s="30"/>
      <c r="M107" s="29"/>
    </row>
    <row r="108" spans="1:13" ht="30" x14ac:dyDescent="0.25">
      <c r="A108" s="29"/>
      <c r="B108" s="32"/>
      <c r="C108" s="32"/>
      <c r="D108" s="13">
        <v>3</v>
      </c>
      <c r="E108" s="12" t="s">
        <v>108</v>
      </c>
      <c r="F108" s="36"/>
      <c r="G108" s="42"/>
      <c r="H108" s="32"/>
      <c r="I108" s="29"/>
      <c r="J108" s="29"/>
      <c r="K108" s="29"/>
      <c r="L108" s="29"/>
      <c r="M108" s="29"/>
    </row>
    <row r="109" spans="1:13" x14ac:dyDescent="0.25">
      <c r="A109" s="29"/>
      <c r="B109" s="32"/>
      <c r="C109" s="32"/>
      <c r="D109" s="13">
        <v>4</v>
      </c>
      <c r="E109" s="12" t="s">
        <v>99</v>
      </c>
      <c r="F109" s="32"/>
      <c r="G109" s="32"/>
      <c r="H109" s="32"/>
      <c r="I109" s="29"/>
      <c r="J109" s="29"/>
      <c r="K109" s="29"/>
      <c r="L109" s="29"/>
      <c r="M109" s="29"/>
    </row>
    <row r="110" spans="1:13" x14ac:dyDescent="0.25">
      <c r="A110" s="31" t="s">
        <v>111</v>
      </c>
      <c r="B110" s="31"/>
      <c r="C110" s="31"/>
      <c r="D110" s="31"/>
      <c r="E110" s="31"/>
      <c r="F110" s="31"/>
      <c r="G110" s="31"/>
      <c r="H110" s="31"/>
      <c r="I110" s="22"/>
      <c r="J110" s="22"/>
      <c r="K110" s="22"/>
      <c r="L110" s="22"/>
      <c r="M110" s="22"/>
    </row>
    <row r="111" spans="1:13" ht="15" customHeight="1" x14ac:dyDescent="0.25">
      <c r="A111" s="29" t="s">
        <v>177</v>
      </c>
      <c r="B111" s="32" t="s">
        <v>97</v>
      </c>
      <c r="C111" s="32" t="s">
        <v>149</v>
      </c>
      <c r="D111" s="3">
        <v>1</v>
      </c>
      <c r="E111" s="12" t="s">
        <v>150</v>
      </c>
      <c r="F111" s="36"/>
      <c r="G111" s="42" t="s">
        <v>113</v>
      </c>
      <c r="H111" s="35"/>
      <c r="I111" s="28" t="s">
        <v>13</v>
      </c>
      <c r="J111" s="29" t="s">
        <v>10</v>
      </c>
      <c r="K111" s="29">
        <v>5</v>
      </c>
      <c r="L111" s="30" t="s">
        <v>11</v>
      </c>
      <c r="M111" s="29"/>
    </row>
    <row r="112" spans="1:13" x14ac:dyDescent="0.25">
      <c r="A112" s="29"/>
      <c r="B112" s="32"/>
      <c r="C112" s="32"/>
      <c r="D112" s="13">
        <v>2</v>
      </c>
      <c r="E112" s="12" t="s">
        <v>98</v>
      </c>
      <c r="F112" s="36"/>
      <c r="G112" s="42"/>
      <c r="H112" s="35"/>
      <c r="I112" s="28"/>
      <c r="J112" s="29"/>
      <c r="K112" s="29"/>
      <c r="L112" s="30"/>
      <c r="M112" s="29"/>
    </row>
    <row r="113" spans="1:13" ht="30" x14ac:dyDescent="0.25">
      <c r="A113" s="29"/>
      <c r="B113" s="32"/>
      <c r="C113" s="32"/>
      <c r="D113" s="13">
        <v>3</v>
      </c>
      <c r="E113" s="12" t="s">
        <v>112</v>
      </c>
      <c r="F113" s="36"/>
      <c r="G113" s="42"/>
      <c r="H113" s="32"/>
      <c r="I113" s="29"/>
      <c r="J113" s="29"/>
      <c r="K113" s="29"/>
      <c r="L113" s="29"/>
      <c r="M113" s="29"/>
    </row>
    <row r="114" spans="1:13" x14ac:dyDescent="0.25">
      <c r="A114" s="29"/>
      <c r="B114" s="32"/>
      <c r="C114" s="32"/>
      <c r="D114" s="13">
        <v>4</v>
      </c>
      <c r="E114" s="12" t="s">
        <v>99</v>
      </c>
      <c r="F114" s="32"/>
      <c r="G114" s="32"/>
      <c r="H114" s="32"/>
      <c r="I114" s="29"/>
      <c r="J114" s="29"/>
      <c r="K114" s="29"/>
      <c r="L114" s="29"/>
      <c r="M114" s="29"/>
    </row>
    <row r="115" spans="1:13" x14ac:dyDescent="0.25">
      <c r="A115" s="31" t="s">
        <v>114</v>
      </c>
      <c r="B115" s="31"/>
      <c r="C115" s="31"/>
      <c r="D115" s="31"/>
      <c r="E115" s="31"/>
      <c r="F115" s="31"/>
      <c r="G115" s="31"/>
      <c r="H115" s="31"/>
      <c r="I115" s="22"/>
      <c r="J115" s="22"/>
      <c r="K115" s="22"/>
      <c r="L115" s="22"/>
      <c r="M115" s="22"/>
    </row>
    <row r="116" spans="1:13" ht="15" customHeight="1" x14ac:dyDescent="0.25">
      <c r="A116" s="29" t="s">
        <v>178</v>
      </c>
      <c r="B116" s="32" t="s">
        <v>97</v>
      </c>
      <c r="C116" s="32" t="s">
        <v>149</v>
      </c>
      <c r="D116" s="3">
        <v>1</v>
      </c>
      <c r="E116" s="12" t="s">
        <v>150</v>
      </c>
      <c r="F116" s="36"/>
      <c r="G116" s="42" t="s">
        <v>116</v>
      </c>
      <c r="H116" s="35"/>
      <c r="I116" s="28" t="s">
        <v>13</v>
      </c>
      <c r="J116" s="29" t="s">
        <v>10</v>
      </c>
      <c r="K116" s="29">
        <v>5</v>
      </c>
      <c r="L116" s="30" t="s">
        <v>11</v>
      </c>
      <c r="M116" s="29"/>
    </row>
    <row r="117" spans="1:13" x14ac:dyDescent="0.25">
      <c r="A117" s="29"/>
      <c r="B117" s="32"/>
      <c r="C117" s="32"/>
      <c r="D117" s="13">
        <v>2</v>
      </c>
      <c r="E117" s="12" t="s">
        <v>98</v>
      </c>
      <c r="F117" s="36"/>
      <c r="G117" s="42"/>
      <c r="H117" s="35"/>
      <c r="I117" s="28"/>
      <c r="J117" s="29"/>
      <c r="K117" s="29"/>
      <c r="L117" s="30"/>
      <c r="M117" s="29"/>
    </row>
    <row r="118" spans="1:13" ht="30" x14ac:dyDescent="0.25">
      <c r="A118" s="29"/>
      <c r="B118" s="32"/>
      <c r="C118" s="32"/>
      <c r="D118" s="13">
        <v>3</v>
      </c>
      <c r="E118" s="12" t="s">
        <v>115</v>
      </c>
      <c r="F118" s="36"/>
      <c r="G118" s="42"/>
      <c r="H118" s="32"/>
      <c r="I118" s="29"/>
      <c r="J118" s="29"/>
      <c r="K118" s="29"/>
      <c r="L118" s="29"/>
      <c r="M118" s="29"/>
    </row>
    <row r="119" spans="1:13" x14ac:dyDescent="0.25">
      <c r="A119" s="29"/>
      <c r="B119" s="32"/>
      <c r="C119" s="32"/>
      <c r="D119" s="13">
        <v>4</v>
      </c>
      <c r="E119" s="12" t="s">
        <v>99</v>
      </c>
      <c r="F119" s="32"/>
      <c r="G119" s="32"/>
      <c r="H119" s="32"/>
      <c r="I119" s="29"/>
      <c r="J119" s="29"/>
      <c r="K119" s="29"/>
      <c r="L119" s="29"/>
      <c r="M119" s="29"/>
    </row>
    <row r="120" spans="1:13" x14ac:dyDescent="0.25">
      <c r="A120" s="31" t="s">
        <v>201</v>
      </c>
      <c r="B120" s="31"/>
      <c r="C120" s="31"/>
      <c r="D120" s="31"/>
      <c r="E120" s="31"/>
      <c r="F120" s="31"/>
      <c r="G120" s="31"/>
      <c r="H120" s="31"/>
      <c r="I120" s="22"/>
      <c r="J120" s="22"/>
      <c r="K120" s="22"/>
      <c r="L120" s="22"/>
      <c r="M120" s="22"/>
    </row>
    <row r="121" spans="1:13" ht="15" customHeight="1" x14ac:dyDescent="0.25">
      <c r="A121" s="29" t="s">
        <v>179</v>
      </c>
      <c r="B121" s="32" t="s">
        <v>97</v>
      </c>
      <c r="C121" s="32" t="s">
        <v>149</v>
      </c>
      <c r="D121" s="3">
        <v>1</v>
      </c>
      <c r="E121" s="12" t="s">
        <v>150</v>
      </c>
      <c r="F121" s="36"/>
      <c r="G121" s="42" t="s">
        <v>119</v>
      </c>
      <c r="H121" s="35"/>
      <c r="I121" s="28" t="s">
        <v>13</v>
      </c>
      <c r="J121" s="29" t="s">
        <v>10</v>
      </c>
      <c r="K121" s="29" t="s">
        <v>284</v>
      </c>
      <c r="L121" s="30" t="s">
        <v>11</v>
      </c>
      <c r="M121" s="29"/>
    </row>
    <row r="122" spans="1:13" x14ac:dyDescent="0.25">
      <c r="A122" s="29"/>
      <c r="B122" s="32"/>
      <c r="C122" s="32"/>
      <c r="D122" s="13">
        <v>2</v>
      </c>
      <c r="E122" s="12" t="s">
        <v>98</v>
      </c>
      <c r="F122" s="36"/>
      <c r="G122" s="42"/>
      <c r="H122" s="35"/>
      <c r="I122" s="28"/>
      <c r="J122" s="29"/>
      <c r="K122" s="29"/>
      <c r="L122" s="30"/>
      <c r="M122" s="29"/>
    </row>
    <row r="123" spans="1:13" ht="30" x14ac:dyDescent="0.25">
      <c r="A123" s="29"/>
      <c r="B123" s="32"/>
      <c r="C123" s="32"/>
      <c r="D123" s="13">
        <v>3</v>
      </c>
      <c r="E123" s="12" t="s">
        <v>200</v>
      </c>
      <c r="F123" s="36"/>
      <c r="G123" s="42"/>
      <c r="H123" s="32"/>
      <c r="I123" s="29"/>
      <c r="J123" s="29"/>
      <c r="K123" s="29"/>
      <c r="L123" s="29"/>
      <c r="M123" s="29"/>
    </row>
    <row r="124" spans="1:13" x14ac:dyDescent="0.25">
      <c r="A124" s="29"/>
      <c r="B124" s="32"/>
      <c r="C124" s="32"/>
      <c r="D124" s="13">
        <v>4</v>
      </c>
      <c r="E124" s="12" t="s">
        <v>99</v>
      </c>
      <c r="F124" s="32"/>
      <c r="G124" s="32"/>
      <c r="H124" s="32"/>
      <c r="I124" s="29"/>
      <c r="J124" s="29"/>
      <c r="K124" s="29"/>
      <c r="L124" s="29"/>
      <c r="M124" s="29"/>
    </row>
    <row r="125" spans="1:13" x14ac:dyDescent="0.25">
      <c r="A125" s="31" t="s">
        <v>199</v>
      </c>
      <c r="B125" s="31"/>
      <c r="C125" s="31"/>
      <c r="D125" s="31"/>
      <c r="E125" s="31"/>
      <c r="F125" s="31"/>
      <c r="G125" s="31"/>
      <c r="H125" s="31"/>
      <c r="I125" s="22"/>
      <c r="J125" s="22"/>
      <c r="K125" s="22"/>
      <c r="L125" s="22"/>
      <c r="M125" s="22"/>
    </row>
    <row r="126" spans="1:13" ht="15" customHeight="1" x14ac:dyDescent="0.25">
      <c r="A126" s="29" t="s">
        <v>180</v>
      </c>
      <c r="B126" s="32" t="s">
        <v>97</v>
      </c>
      <c r="C126" s="32" t="s">
        <v>149</v>
      </c>
      <c r="D126" s="3">
        <v>1</v>
      </c>
      <c r="E126" s="12" t="s">
        <v>150</v>
      </c>
      <c r="F126" s="36"/>
      <c r="G126" s="42" t="s">
        <v>118</v>
      </c>
      <c r="H126" s="35"/>
      <c r="I126" s="28" t="s">
        <v>13</v>
      </c>
      <c r="J126" s="29" t="s">
        <v>10</v>
      </c>
      <c r="K126" s="29" t="s">
        <v>284</v>
      </c>
      <c r="L126" s="30" t="s">
        <v>11</v>
      </c>
      <c r="M126" s="29"/>
    </row>
    <row r="127" spans="1:13" x14ac:dyDescent="0.25">
      <c r="A127" s="29"/>
      <c r="B127" s="32"/>
      <c r="C127" s="32"/>
      <c r="D127" s="13">
        <v>2</v>
      </c>
      <c r="E127" s="12" t="s">
        <v>98</v>
      </c>
      <c r="F127" s="36"/>
      <c r="G127" s="42"/>
      <c r="H127" s="35"/>
      <c r="I127" s="28"/>
      <c r="J127" s="29"/>
      <c r="K127" s="29"/>
      <c r="L127" s="30"/>
      <c r="M127" s="29"/>
    </row>
    <row r="128" spans="1:13" ht="30" x14ac:dyDescent="0.25">
      <c r="A128" s="29"/>
      <c r="B128" s="32"/>
      <c r="C128" s="32"/>
      <c r="D128" s="13">
        <v>3</v>
      </c>
      <c r="E128" s="12" t="s">
        <v>200</v>
      </c>
      <c r="F128" s="36"/>
      <c r="G128" s="42"/>
      <c r="H128" s="32"/>
      <c r="I128" s="29"/>
      <c r="J128" s="29"/>
      <c r="K128" s="29"/>
      <c r="L128" s="29"/>
      <c r="M128" s="29"/>
    </row>
    <row r="129" spans="1:13" x14ac:dyDescent="0.25">
      <c r="A129" s="29"/>
      <c r="B129" s="32"/>
      <c r="C129" s="32"/>
      <c r="D129" s="13">
        <v>4</v>
      </c>
      <c r="E129" s="12" t="s">
        <v>99</v>
      </c>
      <c r="F129" s="32"/>
      <c r="G129" s="32"/>
      <c r="H129" s="32"/>
      <c r="I129" s="29"/>
      <c r="J129" s="29"/>
      <c r="K129" s="29"/>
      <c r="L129" s="29"/>
      <c r="M129" s="29"/>
    </row>
    <row r="130" spans="1:13" x14ac:dyDescent="0.25">
      <c r="A130" s="31" t="s">
        <v>120</v>
      </c>
      <c r="B130" s="31"/>
      <c r="C130" s="31"/>
      <c r="D130" s="31"/>
      <c r="E130" s="31"/>
      <c r="F130" s="31"/>
      <c r="G130" s="31"/>
      <c r="H130" s="31"/>
      <c r="I130" s="22"/>
      <c r="J130" s="22"/>
      <c r="K130" s="22"/>
      <c r="L130" s="22"/>
      <c r="M130" s="22"/>
    </row>
    <row r="131" spans="1:13" ht="15" customHeight="1" x14ac:dyDescent="0.25">
      <c r="A131" s="29" t="s">
        <v>181</v>
      </c>
      <c r="B131" s="32" t="s">
        <v>97</v>
      </c>
      <c r="C131" s="32" t="s">
        <v>149</v>
      </c>
      <c r="D131" s="3">
        <v>1</v>
      </c>
      <c r="E131" s="12" t="s">
        <v>150</v>
      </c>
      <c r="F131" s="36"/>
      <c r="G131" s="42" t="s">
        <v>122</v>
      </c>
      <c r="H131" s="35"/>
      <c r="I131" s="28" t="s">
        <v>13</v>
      </c>
      <c r="J131" s="29" t="s">
        <v>10</v>
      </c>
      <c r="K131" s="29">
        <v>7</v>
      </c>
      <c r="L131" s="30" t="s">
        <v>11</v>
      </c>
      <c r="M131" s="29"/>
    </row>
    <row r="132" spans="1:13" x14ac:dyDescent="0.25">
      <c r="A132" s="29"/>
      <c r="B132" s="32"/>
      <c r="C132" s="32"/>
      <c r="D132" s="13">
        <v>2</v>
      </c>
      <c r="E132" s="12" t="s">
        <v>98</v>
      </c>
      <c r="F132" s="36"/>
      <c r="G132" s="42"/>
      <c r="H132" s="35"/>
      <c r="I132" s="28"/>
      <c r="J132" s="29"/>
      <c r="K132" s="29"/>
      <c r="L132" s="30"/>
      <c r="M132" s="29"/>
    </row>
    <row r="133" spans="1:13" ht="30" x14ac:dyDescent="0.25">
      <c r="A133" s="29"/>
      <c r="B133" s="32"/>
      <c r="C133" s="32"/>
      <c r="D133" s="13">
        <v>3</v>
      </c>
      <c r="E133" s="12" t="s">
        <v>121</v>
      </c>
      <c r="F133" s="36"/>
      <c r="G133" s="42"/>
      <c r="H133" s="32"/>
      <c r="I133" s="29"/>
      <c r="J133" s="29"/>
      <c r="K133" s="29"/>
      <c r="L133" s="29"/>
      <c r="M133" s="29"/>
    </row>
    <row r="134" spans="1:13" x14ac:dyDescent="0.25">
      <c r="A134" s="29"/>
      <c r="B134" s="32"/>
      <c r="C134" s="32"/>
      <c r="D134" s="13">
        <v>4</v>
      </c>
      <c r="E134" s="12" t="s">
        <v>99</v>
      </c>
      <c r="F134" s="32"/>
      <c r="G134" s="32"/>
      <c r="H134" s="32"/>
      <c r="I134" s="29"/>
      <c r="J134" s="29"/>
      <c r="K134" s="29"/>
      <c r="L134" s="29"/>
      <c r="M134" s="29"/>
    </row>
    <row r="135" spans="1:13" x14ac:dyDescent="0.25">
      <c r="A135" s="31" t="s">
        <v>123</v>
      </c>
      <c r="B135" s="31"/>
      <c r="C135" s="31"/>
      <c r="D135" s="31"/>
      <c r="E135" s="31"/>
      <c r="F135" s="31"/>
      <c r="G135" s="31"/>
      <c r="H135" s="31"/>
      <c r="I135" s="22"/>
      <c r="J135" s="22"/>
      <c r="K135" s="22"/>
      <c r="L135" s="22"/>
      <c r="M135" s="22"/>
    </row>
    <row r="136" spans="1:13" ht="15" customHeight="1" x14ac:dyDescent="0.25">
      <c r="A136" s="29" t="s">
        <v>182</v>
      </c>
      <c r="B136" s="32" t="s">
        <v>97</v>
      </c>
      <c r="C136" s="32" t="s">
        <v>149</v>
      </c>
      <c r="D136" s="3">
        <v>1</v>
      </c>
      <c r="E136" s="12" t="s">
        <v>150</v>
      </c>
      <c r="F136" s="36"/>
      <c r="G136" s="42" t="s">
        <v>118</v>
      </c>
      <c r="H136" s="35"/>
      <c r="I136" s="28" t="s">
        <v>13</v>
      </c>
      <c r="J136" s="29" t="s">
        <v>10</v>
      </c>
      <c r="K136" s="29">
        <v>7</v>
      </c>
      <c r="L136" s="30" t="s">
        <v>11</v>
      </c>
      <c r="M136" s="29"/>
    </row>
    <row r="137" spans="1:13" x14ac:dyDescent="0.25">
      <c r="A137" s="29"/>
      <c r="B137" s="32"/>
      <c r="C137" s="32"/>
      <c r="D137" s="13">
        <v>2</v>
      </c>
      <c r="E137" s="12" t="s">
        <v>98</v>
      </c>
      <c r="F137" s="36"/>
      <c r="G137" s="42"/>
      <c r="H137" s="35"/>
      <c r="I137" s="28"/>
      <c r="J137" s="29"/>
      <c r="K137" s="29"/>
      <c r="L137" s="30"/>
      <c r="M137" s="29"/>
    </row>
    <row r="138" spans="1:13" ht="30" x14ac:dyDescent="0.25">
      <c r="A138" s="29"/>
      <c r="B138" s="32"/>
      <c r="C138" s="32"/>
      <c r="D138" s="13">
        <v>3</v>
      </c>
      <c r="E138" s="12" t="s">
        <v>124</v>
      </c>
      <c r="F138" s="36"/>
      <c r="G138" s="42"/>
      <c r="H138" s="32"/>
      <c r="I138" s="29"/>
      <c r="J138" s="29"/>
      <c r="K138" s="29"/>
      <c r="L138" s="29"/>
      <c r="M138" s="29"/>
    </row>
    <row r="139" spans="1:13" x14ac:dyDescent="0.25">
      <c r="A139" s="29"/>
      <c r="B139" s="32"/>
      <c r="C139" s="32"/>
      <c r="D139" s="13">
        <v>4</v>
      </c>
      <c r="E139" s="12" t="s">
        <v>99</v>
      </c>
      <c r="F139" s="32"/>
      <c r="G139" s="32"/>
      <c r="H139" s="32"/>
      <c r="I139" s="29"/>
      <c r="J139" s="29"/>
      <c r="K139" s="29"/>
      <c r="L139" s="29"/>
      <c r="M139" s="29"/>
    </row>
    <row r="140" spans="1:13" x14ac:dyDescent="0.25">
      <c r="A140" s="31" t="s">
        <v>125</v>
      </c>
      <c r="B140" s="31"/>
      <c r="C140" s="31"/>
      <c r="D140" s="31"/>
      <c r="E140" s="31"/>
      <c r="F140" s="31"/>
      <c r="G140" s="31"/>
      <c r="H140" s="31"/>
      <c r="I140" s="22"/>
      <c r="J140" s="22"/>
      <c r="K140" s="22"/>
      <c r="L140" s="22"/>
      <c r="M140" s="22"/>
    </row>
    <row r="141" spans="1:13" ht="15" customHeight="1" x14ac:dyDescent="0.25">
      <c r="A141" s="29" t="s">
        <v>183</v>
      </c>
      <c r="B141" s="32" t="s">
        <v>97</v>
      </c>
      <c r="C141" s="32" t="s">
        <v>149</v>
      </c>
      <c r="D141" s="3">
        <v>1</v>
      </c>
      <c r="E141" s="12" t="s">
        <v>150</v>
      </c>
      <c r="F141" s="36"/>
      <c r="G141" s="42" t="s">
        <v>127</v>
      </c>
      <c r="H141" s="35"/>
      <c r="I141" s="28" t="s">
        <v>13</v>
      </c>
      <c r="J141" s="29" t="s">
        <v>10</v>
      </c>
      <c r="K141" s="29" t="s">
        <v>285</v>
      </c>
      <c r="L141" s="30" t="s">
        <v>11</v>
      </c>
      <c r="M141" s="29"/>
    </row>
    <row r="142" spans="1:13" x14ac:dyDescent="0.25">
      <c r="A142" s="29"/>
      <c r="B142" s="32"/>
      <c r="C142" s="32"/>
      <c r="D142" s="13">
        <v>2</v>
      </c>
      <c r="E142" s="12" t="s">
        <v>98</v>
      </c>
      <c r="F142" s="36"/>
      <c r="G142" s="42"/>
      <c r="H142" s="35"/>
      <c r="I142" s="28"/>
      <c r="J142" s="29"/>
      <c r="K142" s="29"/>
      <c r="L142" s="30"/>
      <c r="M142" s="29"/>
    </row>
    <row r="143" spans="1:13" ht="30" x14ac:dyDescent="0.25">
      <c r="A143" s="29"/>
      <c r="B143" s="32"/>
      <c r="C143" s="32"/>
      <c r="D143" s="13">
        <v>3</v>
      </c>
      <c r="E143" s="12" t="s">
        <v>126</v>
      </c>
      <c r="F143" s="36"/>
      <c r="G143" s="42"/>
      <c r="H143" s="32"/>
      <c r="I143" s="29"/>
      <c r="J143" s="29"/>
      <c r="K143" s="29"/>
      <c r="L143" s="29"/>
      <c r="M143" s="29"/>
    </row>
    <row r="144" spans="1:13" x14ac:dyDescent="0.25">
      <c r="A144" s="29"/>
      <c r="B144" s="32"/>
      <c r="C144" s="32"/>
      <c r="D144" s="13">
        <v>4</v>
      </c>
      <c r="E144" s="12" t="s">
        <v>99</v>
      </c>
      <c r="F144" s="32"/>
      <c r="G144" s="32"/>
      <c r="H144" s="32"/>
      <c r="I144" s="29"/>
      <c r="J144" s="29"/>
      <c r="K144" s="29"/>
      <c r="L144" s="29"/>
      <c r="M144" s="29"/>
    </row>
    <row r="145" spans="1:13" x14ac:dyDescent="0.25">
      <c r="A145" s="31" t="s">
        <v>128</v>
      </c>
      <c r="B145" s="31"/>
      <c r="C145" s="31"/>
      <c r="D145" s="31"/>
      <c r="E145" s="31"/>
      <c r="F145" s="31"/>
      <c r="G145" s="31"/>
      <c r="H145" s="31"/>
      <c r="I145" s="22"/>
      <c r="J145" s="22"/>
      <c r="K145" s="22"/>
      <c r="L145" s="22"/>
      <c r="M145" s="22"/>
    </row>
    <row r="146" spans="1:13" ht="15" customHeight="1" x14ac:dyDescent="0.25">
      <c r="A146" s="29" t="s">
        <v>184</v>
      </c>
      <c r="B146" s="32" t="s">
        <v>97</v>
      </c>
      <c r="C146" s="32" t="s">
        <v>149</v>
      </c>
      <c r="D146" s="3">
        <v>1</v>
      </c>
      <c r="E146" s="12" t="s">
        <v>150</v>
      </c>
      <c r="F146" s="36"/>
      <c r="G146" s="42" t="s">
        <v>118</v>
      </c>
      <c r="H146" s="35"/>
      <c r="I146" s="28" t="s">
        <v>13</v>
      </c>
      <c r="J146" s="29" t="s">
        <v>10</v>
      </c>
      <c r="K146" s="29" t="s">
        <v>285</v>
      </c>
      <c r="L146" s="30" t="s">
        <v>11</v>
      </c>
      <c r="M146" s="29"/>
    </row>
    <row r="147" spans="1:13" x14ac:dyDescent="0.25">
      <c r="A147" s="29"/>
      <c r="B147" s="32"/>
      <c r="C147" s="32"/>
      <c r="D147" s="13">
        <v>2</v>
      </c>
      <c r="E147" s="12" t="s">
        <v>98</v>
      </c>
      <c r="F147" s="36"/>
      <c r="G147" s="42"/>
      <c r="H147" s="35"/>
      <c r="I147" s="28"/>
      <c r="J147" s="29"/>
      <c r="K147" s="29"/>
      <c r="L147" s="30"/>
      <c r="M147" s="29"/>
    </row>
    <row r="148" spans="1:13" ht="30" x14ac:dyDescent="0.25">
      <c r="A148" s="29"/>
      <c r="B148" s="32"/>
      <c r="C148" s="32"/>
      <c r="D148" s="13">
        <v>3</v>
      </c>
      <c r="E148" s="12" t="s">
        <v>129</v>
      </c>
      <c r="F148" s="36"/>
      <c r="G148" s="42"/>
      <c r="H148" s="32"/>
      <c r="I148" s="29"/>
      <c r="J148" s="29"/>
      <c r="K148" s="29"/>
      <c r="L148" s="29"/>
      <c r="M148" s="29"/>
    </row>
    <row r="149" spans="1:13" x14ac:dyDescent="0.25">
      <c r="A149" s="29"/>
      <c r="B149" s="32"/>
      <c r="C149" s="32"/>
      <c r="D149" s="13">
        <v>4</v>
      </c>
      <c r="E149" s="12" t="s">
        <v>99</v>
      </c>
      <c r="F149" s="32"/>
      <c r="G149" s="32"/>
      <c r="H149" s="32"/>
      <c r="I149" s="29"/>
      <c r="J149" s="29"/>
      <c r="K149" s="29"/>
      <c r="L149" s="29"/>
      <c r="M149" s="29"/>
    </row>
    <row r="150" spans="1:13" x14ac:dyDescent="0.25">
      <c r="A150" s="31" t="s">
        <v>197</v>
      </c>
      <c r="B150" s="31"/>
      <c r="C150" s="31"/>
      <c r="D150" s="31"/>
      <c r="E150" s="31"/>
      <c r="F150" s="31"/>
      <c r="G150" s="31"/>
      <c r="H150" s="31"/>
      <c r="I150" s="22"/>
      <c r="J150" s="22"/>
      <c r="K150" s="22"/>
      <c r="L150" s="22"/>
      <c r="M150" s="22"/>
    </row>
    <row r="151" spans="1:13" ht="15" customHeight="1" x14ac:dyDescent="0.25">
      <c r="A151" s="29" t="s">
        <v>185</v>
      </c>
      <c r="B151" s="32" t="s">
        <v>97</v>
      </c>
      <c r="C151" s="32" t="s">
        <v>149</v>
      </c>
      <c r="D151" s="3">
        <v>1</v>
      </c>
      <c r="E151" s="12" t="s">
        <v>150</v>
      </c>
      <c r="F151" s="36"/>
      <c r="G151" s="42" t="s">
        <v>131</v>
      </c>
      <c r="H151" s="35"/>
      <c r="I151" s="28" t="s">
        <v>13</v>
      </c>
      <c r="J151" s="29" t="s">
        <v>10</v>
      </c>
      <c r="K151" s="29" t="s">
        <v>286</v>
      </c>
      <c r="L151" s="30" t="s">
        <v>11</v>
      </c>
      <c r="M151" s="29"/>
    </row>
    <row r="152" spans="1:13" x14ac:dyDescent="0.25">
      <c r="A152" s="29"/>
      <c r="B152" s="32"/>
      <c r="C152" s="32"/>
      <c r="D152" s="13">
        <v>2</v>
      </c>
      <c r="E152" s="12" t="s">
        <v>98</v>
      </c>
      <c r="F152" s="36"/>
      <c r="G152" s="42"/>
      <c r="H152" s="35"/>
      <c r="I152" s="28"/>
      <c r="J152" s="29"/>
      <c r="K152" s="29"/>
      <c r="L152" s="30"/>
      <c r="M152" s="29"/>
    </row>
    <row r="153" spans="1:13" ht="30" x14ac:dyDescent="0.25">
      <c r="A153" s="29"/>
      <c r="B153" s="32"/>
      <c r="C153" s="32"/>
      <c r="D153" s="13">
        <v>3</v>
      </c>
      <c r="E153" s="12" t="s">
        <v>130</v>
      </c>
      <c r="F153" s="36"/>
      <c r="G153" s="42"/>
      <c r="H153" s="32"/>
      <c r="I153" s="29"/>
      <c r="J153" s="29"/>
      <c r="K153" s="29"/>
      <c r="L153" s="29"/>
      <c r="M153" s="29"/>
    </row>
    <row r="154" spans="1:13" x14ac:dyDescent="0.25">
      <c r="A154" s="29"/>
      <c r="B154" s="32"/>
      <c r="C154" s="32"/>
      <c r="D154" s="13">
        <v>4</v>
      </c>
      <c r="E154" s="12" t="s">
        <v>99</v>
      </c>
      <c r="F154" s="32"/>
      <c r="G154" s="32"/>
      <c r="H154" s="32"/>
      <c r="I154" s="29"/>
      <c r="J154" s="29"/>
      <c r="K154" s="29"/>
      <c r="L154" s="29"/>
      <c r="M154" s="29"/>
    </row>
    <row r="155" spans="1:13" x14ac:dyDescent="0.25">
      <c r="A155" s="31" t="s">
        <v>133</v>
      </c>
      <c r="B155" s="31"/>
      <c r="C155" s="31"/>
      <c r="D155" s="31"/>
      <c r="E155" s="31"/>
      <c r="F155" s="31"/>
      <c r="G155" s="31"/>
      <c r="H155" s="31"/>
      <c r="I155" s="22"/>
      <c r="J155" s="22"/>
      <c r="K155" s="22"/>
      <c r="L155" s="22"/>
      <c r="M155" s="22"/>
    </row>
    <row r="156" spans="1:13" ht="15" customHeight="1" x14ac:dyDescent="0.25">
      <c r="A156" s="29" t="s">
        <v>186</v>
      </c>
      <c r="B156" s="32" t="s">
        <v>97</v>
      </c>
      <c r="C156" s="32" t="s">
        <v>149</v>
      </c>
      <c r="D156" s="3">
        <v>1</v>
      </c>
      <c r="E156" s="12" t="s">
        <v>150</v>
      </c>
      <c r="F156" s="36"/>
      <c r="G156" s="42" t="s">
        <v>118</v>
      </c>
      <c r="H156" s="35"/>
      <c r="I156" s="28" t="s">
        <v>13</v>
      </c>
      <c r="J156" s="29" t="s">
        <v>10</v>
      </c>
      <c r="K156" s="29" t="s">
        <v>286</v>
      </c>
      <c r="L156" s="30" t="s">
        <v>11</v>
      </c>
      <c r="M156" s="29"/>
    </row>
    <row r="157" spans="1:13" x14ac:dyDescent="0.25">
      <c r="A157" s="29"/>
      <c r="B157" s="32"/>
      <c r="C157" s="32"/>
      <c r="D157" s="13">
        <v>2</v>
      </c>
      <c r="E157" s="12" t="s">
        <v>98</v>
      </c>
      <c r="F157" s="36"/>
      <c r="G157" s="42"/>
      <c r="H157" s="35"/>
      <c r="I157" s="28"/>
      <c r="J157" s="29"/>
      <c r="K157" s="29"/>
      <c r="L157" s="30"/>
      <c r="M157" s="29"/>
    </row>
    <row r="158" spans="1:13" ht="30" x14ac:dyDescent="0.25">
      <c r="A158" s="29"/>
      <c r="B158" s="32"/>
      <c r="C158" s="32"/>
      <c r="D158" s="13">
        <v>3</v>
      </c>
      <c r="E158" s="12" t="s">
        <v>132</v>
      </c>
      <c r="F158" s="36"/>
      <c r="G158" s="42"/>
      <c r="H158" s="32"/>
      <c r="I158" s="29"/>
      <c r="J158" s="29"/>
      <c r="K158" s="29"/>
      <c r="L158" s="29"/>
      <c r="M158" s="29"/>
    </row>
    <row r="159" spans="1:13" x14ac:dyDescent="0.25">
      <c r="A159" s="29"/>
      <c r="B159" s="32"/>
      <c r="C159" s="32"/>
      <c r="D159" s="13">
        <v>4</v>
      </c>
      <c r="E159" s="12" t="s">
        <v>99</v>
      </c>
      <c r="F159" s="32"/>
      <c r="G159" s="32"/>
      <c r="H159" s="32"/>
      <c r="I159" s="29"/>
      <c r="J159" s="29"/>
      <c r="K159" s="29"/>
      <c r="L159" s="29"/>
      <c r="M159" s="29"/>
    </row>
    <row r="160" spans="1:13" x14ac:dyDescent="0.25">
      <c r="A160" s="31" t="s">
        <v>134</v>
      </c>
      <c r="B160" s="31"/>
      <c r="C160" s="31"/>
      <c r="D160" s="31"/>
      <c r="E160" s="31"/>
      <c r="F160" s="31"/>
      <c r="G160" s="31"/>
      <c r="H160" s="31"/>
      <c r="I160" s="22"/>
      <c r="J160" s="22"/>
      <c r="K160" s="22"/>
      <c r="L160" s="22"/>
      <c r="M160" s="22"/>
    </row>
    <row r="161" spans="1:13" ht="15" customHeight="1" x14ac:dyDescent="0.25">
      <c r="A161" s="29" t="s">
        <v>187</v>
      </c>
      <c r="B161" s="32" t="s">
        <v>97</v>
      </c>
      <c r="C161" s="32" t="s">
        <v>149</v>
      </c>
      <c r="D161" s="3">
        <v>1</v>
      </c>
      <c r="E161" s="12" t="s">
        <v>150</v>
      </c>
      <c r="F161" s="36"/>
      <c r="G161" s="42" t="s">
        <v>138</v>
      </c>
      <c r="H161" s="35"/>
      <c r="I161" s="28" t="s">
        <v>13</v>
      </c>
      <c r="J161" s="29" t="s">
        <v>10</v>
      </c>
      <c r="K161" s="29">
        <v>5</v>
      </c>
      <c r="L161" s="30" t="s">
        <v>11</v>
      </c>
      <c r="M161" s="29"/>
    </row>
    <row r="162" spans="1:13" x14ac:dyDescent="0.25">
      <c r="A162" s="29"/>
      <c r="B162" s="32"/>
      <c r="C162" s="32"/>
      <c r="D162" s="13">
        <v>2</v>
      </c>
      <c r="E162" s="12" t="s">
        <v>98</v>
      </c>
      <c r="F162" s="36"/>
      <c r="G162" s="42"/>
      <c r="H162" s="35"/>
      <c r="I162" s="28"/>
      <c r="J162" s="29"/>
      <c r="K162" s="29"/>
      <c r="L162" s="30"/>
      <c r="M162" s="29"/>
    </row>
    <row r="163" spans="1:13" ht="30" x14ac:dyDescent="0.25">
      <c r="A163" s="29"/>
      <c r="B163" s="32"/>
      <c r="C163" s="32"/>
      <c r="D163" s="13">
        <v>3</v>
      </c>
      <c r="E163" s="12" t="s">
        <v>101</v>
      </c>
      <c r="F163" s="36"/>
      <c r="G163" s="42"/>
      <c r="H163" s="32"/>
      <c r="I163" s="29"/>
      <c r="J163" s="29"/>
      <c r="K163" s="29"/>
      <c r="L163" s="29"/>
      <c r="M163" s="29"/>
    </row>
    <row r="164" spans="1:13" ht="30" x14ac:dyDescent="0.25">
      <c r="A164" s="29"/>
      <c r="B164" s="32"/>
      <c r="C164" s="32"/>
      <c r="D164" s="13">
        <v>4</v>
      </c>
      <c r="E164" s="12" t="s">
        <v>198</v>
      </c>
      <c r="F164" s="36"/>
      <c r="G164" s="42"/>
      <c r="H164" s="32"/>
      <c r="I164" s="29"/>
      <c r="J164" s="29"/>
      <c r="K164" s="29"/>
      <c r="L164" s="29"/>
      <c r="M164" s="29"/>
    </row>
    <row r="165" spans="1:13" ht="30" x14ac:dyDescent="0.25">
      <c r="A165" s="29"/>
      <c r="B165" s="32"/>
      <c r="C165" s="32"/>
      <c r="D165" s="13">
        <v>5</v>
      </c>
      <c r="E165" s="12" t="s">
        <v>135</v>
      </c>
      <c r="F165" s="36"/>
      <c r="G165" s="42"/>
      <c r="H165" s="32"/>
      <c r="I165" s="29"/>
      <c r="J165" s="29"/>
      <c r="K165" s="29"/>
      <c r="L165" s="29"/>
      <c r="M165" s="29"/>
    </row>
    <row r="166" spans="1:13" ht="30" x14ac:dyDescent="0.25">
      <c r="A166" s="29"/>
      <c r="B166" s="32"/>
      <c r="C166" s="32"/>
      <c r="D166" s="13">
        <v>6</v>
      </c>
      <c r="E166" s="12" t="s">
        <v>136</v>
      </c>
      <c r="F166" s="36"/>
      <c r="G166" s="42"/>
      <c r="H166" s="32"/>
      <c r="I166" s="29"/>
      <c r="J166" s="29"/>
      <c r="K166" s="29"/>
      <c r="L166" s="29"/>
      <c r="M166" s="29"/>
    </row>
    <row r="167" spans="1:13" ht="30" x14ac:dyDescent="0.25">
      <c r="A167" s="29"/>
      <c r="B167" s="32"/>
      <c r="C167" s="32"/>
      <c r="D167" s="13">
        <v>7</v>
      </c>
      <c r="E167" s="12" t="s">
        <v>137</v>
      </c>
      <c r="F167" s="36"/>
      <c r="G167" s="42"/>
      <c r="H167" s="32"/>
      <c r="I167" s="29"/>
      <c r="J167" s="29"/>
      <c r="K167" s="29"/>
      <c r="L167" s="29"/>
      <c r="M167" s="29"/>
    </row>
    <row r="168" spans="1:13" x14ac:dyDescent="0.25">
      <c r="A168" s="29"/>
      <c r="B168" s="32"/>
      <c r="C168" s="32"/>
      <c r="D168" s="13">
        <v>8</v>
      </c>
      <c r="E168" s="12" t="s">
        <v>99</v>
      </c>
      <c r="F168" s="32"/>
      <c r="G168" s="32"/>
      <c r="H168" s="32"/>
      <c r="I168" s="29"/>
      <c r="J168" s="29"/>
      <c r="K168" s="29"/>
      <c r="L168" s="29"/>
      <c r="M168" s="29"/>
    </row>
    <row r="169" spans="1:13" x14ac:dyDescent="0.25">
      <c r="A169" s="31" t="s">
        <v>139</v>
      </c>
      <c r="B169" s="31"/>
      <c r="C169" s="31"/>
      <c r="D169" s="31"/>
      <c r="E169" s="31"/>
      <c r="F169" s="31"/>
      <c r="G169" s="31"/>
      <c r="H169" s="31"/>
      <c r="I169" s="22"/>
      <c r="J169" s="22"/>
      <c r="K169" s="22"/>
      <c r="L169" s="22"/>
      <c r="M169" s="22"/>
    </row>
    <row r="170" spans="1:13" ht="15" customHeight="1" x14ac:dyDescent="0.25">
      <c r="A170" s="29" t="s">
        <v>188</v>
      </c>
      <c r="B170" s="32" t="s">
        <v>97</v>
      </c>
      <c r="C170" s="32" t="s">
        <v>149</v>
      </c>
      <c r="D170" s="3">
        <v>1</v>
      </c>
      <c r="E170" s="12" t="s">
        <v>150</v>
      </c>
      <c r="F170" s="36"/>
      <c r="G170" s="42" t="s">
        <v>118</v>
      </c>
      <c r="H170" s="35"/>
      <c r="I170" s="28" t="s">
        <v>13</v>
      </c>
      <c r="J170" s="29" t="s">
        <v>10</v>
      </c>
      <c r="K170" s="29">
        <v>5</v>
      </c>
      <c r="L170" s="30" t="s">
        <v>11</v>
      </c>
      <c r="M170" s="29"/>
    </row>
    <row r="171" spans="1:13" x14ac:dyDescent="0.25">
      <c r="A171" s="29"/>
      <c r="B171" s="32"/>
      <c r="C171" s="32"/>
      <c r="D171" s="13">
        <v>2</v>
      </c>
      <c r="E171" s="12" t="s">
        <v>98</v>
      </c>
      <c r="F171" s="36"/>
      <c r="G171" s="42"/>
      <c r="H171" s="35"/>
      <c r="I171" s="28"/>
      <c r="J171" s="29"/>
      <c r="K171" s="29"/>
      <c r="L171" s="30"/>
      <c r="M171" s="29"/>
    </row>
    <row r="172" spans="1:13" ht="30" x14ac:dyDescent="0.25">
      <c r="A172" s="29"/>
      <c r="B172" s="32"/>
      <c r="C172" s="32"/>
      <c r="D172" s="13">
        <v>3</v>
      </c>
      <c r="E172" s="12" t="s">
        <v>101</v>
      </c>
      <c r="F172" s="36"/>
      <c r="G172" s="42"/>
      <c r="H172" s="32"/>
      <c r="I172" s="29"/>
      <c r="J172" s="29"/>
      <c r="K172" s="29"/>
      <c r="L172" s="29"/>
      <c r="M172" s="29"/>
    </row>
    <row r="173" spans="1:13" ht="30" x14ac:dyDescent="0.25">
      <c r="A173" s="29"/>
      <c r="B173" s="32"/>
      <c r="C173" s="32"/>
      <c r="D173" s="13">
        <v>4</v>
      </c>
      <c r="E173" s="12" t="s">
        <v>140</v>
      </c>
      <c r="F173" s="36"/>
      <c r="G173" s="42"/>
      <c r="H173" s="32"/>
      <c r="I173" s="29"/>
      <c r="J173" s="29"/>
      <c r="K173" s="29"/>
      <c r="L173" s="29"/>
      <c r="M173" s="29"/>
    </row>
    <row r="174" spans="1:13" ht="30" x14ac:dyDescent="0.25">
      <c r="A174" s="29"/>
      <c r="B174" s="32"/>
      <c r="C174" s="32"/>
      <c r="D174" s="13">
        <v>5</v>
      </c>
      <c r="E174" s="12" t="s">
        <v>141</v>
      </c>
      <c r="F174" s="36"/>
      <c r="G174" s="42"/>
      <c r="H174" s="32"/>
      <c r="I174" s="29"/>
      <c r="J174" s="29"/>
      <c r="K174" s="29"/>
      <c r="L174" s="29"/>
      <c r="M174" s="29"/>
    </row>
    <row r="175" spans="1:13" ht="30" x14ac:dyDescent="0.25">
      <c r="A175" s="29"/>
      <c r="B175" s="32"/>
      <c r="C175" s="32"/>
      <c r="D175" s="13">
        <v>6</v>
      </c>
      <c r="E175" s="12" t="s">
        <v>142</v>
      </c>
      <c r="F175" s="36"/>
      <c r="G175" s="42"/>
      <c r="H175" s="32"/>
      <c r="I175" s="29"/>
      <c r="J175" s="29"/>
      <c r="K175" s="29"/>
      <c r="L175" s="29"/>
      <c r="M175" s="29"/>
    </row>
    <row r="176" spans="1:13" ht="30" x14ac:dyDescent="0.25">
      <c r="A176" s="29"/>
      <c r="B176" s="32"/>
      <c r="C176" s="32"/>
      <c r="D176" s="13">
        <v>7</v>
      </c>
      <c r="E176" s="12" t="s">
        <v>143</v>
      </c>
      <c r="F176" s="36"/>
      <c r="G176" s="42"/>
      <c r="H176" s="32"/>
      <c r="I176" s="29"/>
      <c r="J176" s="29"/>
      <c r="K176" s="29"/>
      <c r="L176" s="29"/>
      <c r="M176" s="29"/>
    </row>
    <row r="177" spans="1:13" x14ac:dyDescent="0.25">
      <c r="A177" s="29"/>
      <c r="B177" s="32"/>
      <c r="C177" s="32"/>
      <c r="D177" s="13">
        <v>8</v>
      </c>
      <c r="E177" s="12" t="s">
        <v>99</v>
      </c>
      <c r="F177" s="32"/>
      <c r="G177" s="32"/>
      <c r="H177" s="32"/>
      <c r="I177" s="29"/>
      <c r="J177" s="29"/>
      <c r="K177" s="29"/>
      <c r="L177" s="29"/>
      <c r="M177" s="29"/>
    </row>
    <row r="178" spans="1:13" x14ac:dyDescent="0.25">
      <c r="A178" s="31" t="s">
        <v>144</v>
      </c>
      <c r="B178" s="31"/>
      <c r="C178" s="31"/>
      <c r="D178" s="31"/>
      <c r="E178" s="31"/>
      <c r="F178" s="31"/>
      <c r="G178" s="31"/>
      <c r="H178" s="31"/>
      <c r="I178" s="22"/>
      <c r="J178" s="22"/>
      <c r="K178" s="22"/>
      <c r="L178" s="22"/>
      <c r="M178" s="22"/>
    </row>
    <row r="179" spans="1:13" ht="15" customHeight="1" x14ac:dyDescent="0.25">
      <c r="A179" s="29" t="s">
        <v>189</v>
      </c>
      <c r="B179" s="32" t="s">
        <v>97</v>
      </c>
      <c r="C179" s="32" t="s">
        <v>149</v>
      </c>
      <c r="D179" s="3">
        <v>1</v>
      </c>
      <c r="E179" s="12" t="s">
        <v>150</v>
      </c>
      <c r="F179" s="36"/>
      <c r="G179" s="41" t="s">
        <v>146</v>
      </c>
      <c r="H179" s="35"/>
      <c r="I179" s="28" t="s">
        <v>13</v>
      </c>
      <c r="J179" s="29" t="s">
        <v>9</v>
      </c>
      <c r="K179" s="29"/>
      <c r="L179" s="30" t="s">
        <v>11</v>
      </c>
      <c r="M179" s="29"/>
    </row>
    <row r="180" spans="1:13" x14ac:dyDescent="0.25">
      <c r="A180" s="29"/>
      <c r="B180" s="32"/>
      <c r="C180" s="32"/>
      <c r="D180" s="13">
        <v>2</v>
      </c>
      <c r="E180" s="12" t="s">
        <v>98</v>
      </c>
      <c r="F180" s="36"/>
      <c r="G180" s="42"/>
      <c r="H180" s="35"/>
      <c r="I180" s="28"/>
      <c r="J180" s="29"/>
      <c r="K180" s="29"/>
      <c r="L180" s="30"/>
      <c r="M180" s="29"/>
    </row>
    <row r="181" spans="1:13" x14ac:dyDescent="0.25">
      <c r="A181" s="29"/>
      <c r="B181" s="32"/>
      <c r="C181" s="32"/>
      <c r="D181" s="13">
        <v>3</v>
      </c>
      <c r="E181" s="12" t="s">
        <v>145</v>
      </c>
      <c r="F181" s="36"/>
      <c r="G181" s="42"/>
      <c r="H181" s="32"/>
      <c r="I181" s="29"/>
      <c r="J181" s="29"/>
      <c r="K181" s="29"/>
      <c r="L181" s="29"/>
      <c r="M181" s="29"/>
    </row>
    <row r="182" spans="1:13" x14ac:dyDescent="0.25">
      <c r="A182" s="31" t="s">
        <v>230</v>
      </c>
      <c r="B182" s="31"/>
      <c r="C182" s="31"/>
      <c r="D182" s="31"/>
      <c r="E182" s="31"/>
      <c r="F182" s="31"/>
      <c r="G182" s="31"/>
      <c r="H182" s="31"/>
      <c r="I182" s="22"/>
      <c r="J182" s="22"/>
      <c r="K182" s="22"/>
      <c r="L182" s="22"/>
      <c r="M182" s="22"/>
    </row>
    <row r="183" spans="1:13" ht="15" customHeight="1" x14ac:dyDescent="0.25">
      <c r="A183" s="29" t="s">
        <v>202</v>
      </c>
      <c r="B183" s="32" t="s">
        <v>50</v>
      </c>
      <c r="C183" s="32" t="s">
        <v>149</v>
      </c>
      <c r="D183" s="3">
        <v>1</v>
      </c>
      <c r="E183" s="12" t="s">
        <v>150</v>
      </c>
      <c r="F183" s="36"/>
      <c r="G183" s="41" t="s">
        <v>277</v>
      </c>
      <c r="H183" s="35"/>
      <c r="I183" s="28" t="s">
        <v>13</v>
      </c>
      <c r="J183" s="29" t="s">
        <v>10</v>
      </c>
      <c r="K183" s="29">
        <v>19</v>
      </c>
      <c r="L183" s="30" t="s">
        <v>11</v>
      </c>
      <c r="M183" s="29"/>
    </row>
    <row r="184" spans="1:13" x14ac:dyDescent="0.25">
      <c r="A184" s="29"/>
      <c r="B184" s="32"/>
      <c r="C184" s="32"/>
      <c r="D184" s="13">
        <v>2</v>
      </c>
      <c r="E184" s="12" t="s">
        <v>205</v>
      </c>
      <c r="F184" s="36"/>
      <c r="G184" s="42"/>
      <c r="H184" s="35"/>
      <c r="I184" s="28"/>
      <c r="J184" s="29"/>
      <c r="K184" s="29"/>
      <c r="L184" s="30"/>
      <c r="M184" s="29"/>
    </row>
    <row r="185" spans="1:13" ht="30" x14ac:dyDescent="0.25">
      <c r="A185" s="29"/>
      <c r="B185" s="32"/>
      <c r="C185" s="32"/>
      <c r="D185" s="13">
        <v>3</v>
      </c>
      <c r="E185" s="12" t="s">
        <v>213</v>
      </c>
      <c r="F185" s="36"/>
      <c r="G185" s="42"/>
      <c r="H185" s="32"/>
      <c r="I185" s="29"/>
      <c r="J185" s="29"/>
      <c r="K185" s="29"/>
      <c r="L185" s="29"/>
      <c r="M185" s="29"/>
    </row>
    <row r="186" spans="1:13" x14ac:dyDescent="0.25">
      <c r="A186" s="31" t="s">
        <v>231</v>
      </c>
      <c r="B186" s="31"/>
      <c r="C186" s="31"/>
      <c r="D186" s="31"/>
      <c r="E186" s="31"/>
      <c r="F186" s="31"/>
      <c r="G186" s="31"/>
      <c r="H186" s="31"/>
      <c r="I186" s="22"/>
      <c r="J186" s="22"/>
      <c r="K186" s="22"/>
      <c r="L186" s="22"/>
      <c r="M186" s="22"/>
    </row>
    <row r="187" spans="1:13" ht="15" customHeight="1" x14ac:dyDescent="0.25">
      <c r="A187" s="29" t="s">
        <v>203</v>
      </c>
      <c r="B187" s="32" t="s">
        <v>50</v>
      </c>
      <c r="C187" s="32" t="s">
        <v>149</v>
      </c>
      <c r="D187" s="3">
        <v>1</v>
      </c>
      <c r="E187" s="12" t="s">
        <v>150</v>
      </c>
      <c r="F187" s="36"/>
      <c r="G187" s="41" t="s">
        <v>208</v>
      </c>
      <c r="H187" s="35"/>
      <c r="I187" s="28" t="s">
        <v>13</v>
      </c>
      <c r="J187" s="29" t="s">
        <v>9</v>
      </c>
      <c r="K187" s="29"/>
      <c r="L187" s="30" t="s">
        <v>11</v>
      </c>
      <c r="M187" s="29"/>
    </row>
    <row r="188" spans="1:13" x14ac:dyDescent="0.25">
      <c r="A188" s="29"/>
      <c r="B188" s="32"/>
      <c r="C188" s="32"/>
      <c r="D188" s="13">
        <v>2</v>
      </c>
      <c r="E188" s="12" t="s">
        <v>207</v>
      </c>
      <c r="F188" s="36"/>
      <c r="G188" s="42"/>
      <c r="H188" s="35"/>
      <c r="I188" s="28"/>
      <c r="J188" s="29"/>
      <c r="K188" s="29"/>
      <c r="L188" s="30"/>
      <c r="M188" s="29"/>
    </row>
    <row r="189" spans="1:13" ht="30" x14ac:dyDescent="0.25">
      <c r="A189" s="29"/>
      <c r="B189" s="32"/>
      <c r="C189" s="32"/>
      <c r="D189" s="13">
        <v>3</v>
      </c>
      <c r="E189" s="12" t="s">
        <v>212</v>
      </c>
      <c r="F189" s="36"/>
      <c r="G189" s="42"/>
      <c r="H189" s="32"/>
      <c r="I189" s="29"/>
      <c r="J189" s="29"/>
      <c r="K189" s="29"/>
      <c r="L189" s="29"/>
      <c r="M189" s="29"/>
    </row>
    <row r="190" spans="1:13" x14ac:dyDescent="0.25">
      <c r="A190" s="31" t="s">
        <v>232</v>
      </c>
      <c r="B190" s="31"/>
      <c r="C190" s="31"/>
      <c r="D190" s="31"/>
      <c r="E190" s="31"/>
      <c r="F190" s="31"/>
      <c r="G190" s="31"/>
      <c r="H190" s="31"/>
      <c r="I190" s="22"/>
      <c r="J190" s="22"/>
      <c r="K190" s="22"/>
      <c r="L190" s="22"/>
      <c r="M190" s="22"/>
    </row>
    <row r="191" spans="1:13" ht="15" customHeight="1" x14ac:dyDescent="0.25">
      <c r="A191" s="29" t="s">
        <v>204</v>
      </c>
      <c r="B191" s="32" t="s">
        <v>50</v>
      </c>
      <c r="C191" s="32" t="s">
        <v>149</v>
      </c>
      <c r="D191" s="3">
        <v>1</v>
      </c>
      <c r="E191" s="12" t="s">
        <v>150</v>
      </c>
      <c r="F191" s="36"/>
      <c r="G191" s="41" t="s">
        <v>214</v>
      </c>
      <c r="H191" s="35"/>
      <c r="I191" s="28" t="s">
        <v>13</v>
      </c>
      <c r="J191" s="29" t="s">
        <v>9</v>
      </c>
      <c r="K191" s="29"/>
      <c r="L191" s="30" t="s">
        <v>11</v>
      </c>
      <c r="M191" s="29"/>
    </row>
    <row r="192" spans="1:13" x14ac:dyDescent="0.25">
      <c r="A192" s="29"/>
      <c r="B192" s="32"/>
      <c r="C192" s="32"/>
      <c r="D192" s="13">
        <v>2</v>
      </c>
      <c r="E192" s="12" t="s">
        <v>210</v>
      </c>
      <c r="F192" s="36"/>
      <c r="G192" s="42"/>
      <c r="H192" s="35"/>
      <c r="I192" s="28"/>
      <c r="J192" s="29"/>
      <c r="K192" s="29"/>
      <c r="L192" s="30"/>
      <c r="M192" s="29"/>
    </row>
    <row r="193" spans="1:13" ht="30" x14ac:dyDescent="0.25">
      <c r="A193" s="29"/>
      <c r="B193" s="32"/>
      <c r="C193" s="32"/>
      <c r="D193" s="13">
        <v>3</v>
      </c>
      <c r="E193" s="12" t="s">
        <v>211</v>
      </c>
      <c r="F193" s="36"/>
      <c r="G193" s="42"/>
      <c r="H193" s="32"/>
      <c r="I193" s="29"/>
      <c r="J193" s="29"/>
      <c r="K193" s="29"/>
      <c r="L193" s="29"/>
      <c r="M193" s="29"/>
    </row>
    <row r="194" spans="1:13" x14ac:dyDescent="0.25">
      <c r="A194" s="31" t="s">
        <v>233</v>
      </c>
      <c r="B194" s="31"/>
      <c r="C194" s="31"/>
      <c r="D194" s="31"/>
      <c r="E194" s="31"/>
      <c r="F194" s="31"/>
      <c r="G194" s="31"/>
      <c r="H194" s="31"/>
      <c r="I194" s="22"/>
      <c r="J194" s="22"/>
      <c r="K194" s="22"/>
      <c r="L194" s="22"/>
      <c r="M194" s="22"/>
    </row>
    <row r="195" spans="1:13" ht="15" customHeight="1" x14ac:dyDescent="0.25">
      <c r="A195" s="29" t="s">
        <v>206</v>
      </c>
      <c r="B195" s="32" t="s">
        <v>50</v>
      </c>
      <c r="C195" s="32" t="s">
        <v>149</v>
      </c>
      <c r="D195" s="3">
        <v>1</v>
      </c>
      <c r="E195" s="12" t="s">
        <v>150</v>
      </c>
      <c r="F195" s="36"/>
      <c r="G195" s="41" t="s">
        <v>218</v>
      </c>
      <c r="H195" s="35"/>
      <c r="I195" s="28" t="s">
        <v>13</v>
      </c>
      <c r="J195" s="29" t="s">
        <v>9</v>
      </c>
      <c r="K195" s="29"/>
      <c r="L195" s="30" t="s">
        <v>11</v>
      </c>
      <c r="M195" s="29"/>
    </row>
    <row r="196" spans="1:13" x14ac:dyDescent="0.25">
      <c r="A196" s="29"/>
      <c r="B196" s="32"/>
      <c r="C196" s="32"/>
      <c r="D196" s="13">
        <v>2</v>
      </c>
      <c r="E196" s="12" t="s">
        <v>216</v>
      </c>
      <c r="F196" s="36"/>
      <c r="G196" s="42"/>
      <c r="H196" s="35"/>
      <c r="I196" s="28"/>
      <c r="J196" s="29"/>
      <c r="K196" s="29"/>
      <c r="L196" s="30"/>
      <c r="M196" s="29"/>
    </row>
    <row r="197" spans="1:13" ht="30" x14ac:dyDescent="0.25">
      <c r="A197" s="29"/>
      <c r="B197" s="32"/>
      <c r="C197" s="32"/>
      <c r="D197" s="13">
        <v>3</v>
      </c>
      <c r="E197" s="12" t="s">
        <v>217</v>
      </c>
      <c r="F197" s="36"/>
      <c r="G197" s="42"/>
      <c r="H197" s="32"/>
      <c r="I197" s="29"/>
      <c r="J197" s="29"/>
      <c r="K197" s="29"/>
      <c r="L197" s="29"/>
      <c r="M197" s="29"/>
    </row>
    <row r="198" spans="1:13" x14ac:dyDescent="0.25">
      <c r="A198" s="31" t="s">
        <v>234</v>
      </c>
      <c r="B198" s="31"/>
      <c r="C198" s="31"/>
      <c r="D198" s="31"/>
      <c r="E198" s="31"/>
      <c r="F198" s="31"/>
      <c r="G198" s="31"/>
      <c r="H198" s="31"/>
      <c r="I198" s="22"/>
      <c r="J198" s="22"/>
      <c r="K198" s="22"/>
      <c r="L198" s="22"/>
      <c r="M198" s="22"/>
    </row>
    <row r="199" spans="1:13" ht="15" customHeight="1" x14ac:dyDescent="0.25">
      <c r="A199" s="29" t="s">
        <v>209</v>
      </c>
      <c r="B199" s="32" t="s">
        <v>50</v>
      </c>
      <c r="C199" s="32" t="s">
        <v>149</v>
      </c>
      <c r="D199" s="3">
        <v>1</v>
      </c>
      <c r="E199" s="12" t="s">
        <v>150</v>
      </c>
      <c r="F199" s="36"/>
      <c r="G199" s="41" t="s">
        <v>222</v>
      </c>
      <c r="H199" s="35"/>
      <c r="I199" s="28" t="s">
        <v>13</v>
      </c>
      <c r="J199" s="29" t="s">
        <v>9</v>
      </c>
      <c r="K199" s="29"/>
      <c r="L199" s="30" t="s">
        <v>11</v>
      </c>
      <c r="M199" s="29"/>
    </row>
    <row r="200" spans="1:13" x14ac:dyDescent="0.25">
      <c r="A200" s="29"/>
      <c r="B200" s="32"/>
      <c r="C200" s="32"/>
      <c r="D200" s="13">
        <v>2</v>
      </c>
      <c r="E200" s="12" t="s">
        <v>220</v>
      </c>
      <c r="F200" s="36"/>
      <c r="G200" s="42"/>
      <c r="H200" s="35"/>
      <c r="I200" s="28"/>
      <c r="J200" s="29"/>
      <c r="K200" s="29"/>
      <c r="L200" s="30"/>
      <c r="M200" s="29"/>
    </row>
    <row r="201" spans="1:13" ht="30" x14ac:dyDescent="0.25">
      <c r="A201" s="29"/>
      <c r="B201" s="32"/>
      <c r="C201" s="32"/>
      <c r="D201" s="13">
        <v>3</v>
      </c>
      <c r="E201" s="12" t="s">
        <v>221</v>
      </c>
      <c r="F201" s="36"/>
      <c r="G201" s="42"/>
      <c r="H201" s="32"/>
      <c r="I201" s="29"/>
      <c r="J201" s="29"/>
      <c r="K201" s="29"/>
      <c r="L201" s="29"/>
      <c r="M201" s="29"/>
    </row>
    <row r="202" spans="1:13" x14ac:dyDescent="0.25">
      <c r="A202" s="31" t="s">
        <v>235</v>
      </c>
      <c r="B202" s="31"/>
      <c r="C202" s="31"/>
      <c r="D202" s="31"/>
      <c r="E202" s="31"/>
      <c r="F202" s="31"/>
      <c r="G202" s="31"/>
      <c r="H202" s="31"/>
      <c r="I202" s="22"/>
      <c r="J202" s="22"/>
      <c r="K202" s="22"/>
      <c r="L202" s="22"/>
      <c r="M202" s="22"/>
    </row>
    <row r="203" spans="1:13" ht="15" customHeight="1" x14ac:dyDescent="0.25">
      <c r="A203" s="29" t="s">
        <v>215</v>
      </c>
      <c r="B203" s="32" t="s">
        <v>50</v>
      </c>
      <c r="C203" s="32" t="s">
        <v>149</v>
      </c>
      <c r="D203" s="3">
        <v>1</v>
      </c>
      <c r="E203" s="12" t="s">
        <v>150</v>
      </c>
      <c r="F203" s="36"/>
      <c r="G203" s="41" t="s">
        <v>224</v>
      </c>
      <c r="H203" s="35"/>
      <c r="I203" s="28" t="s">
        <v>13</v>
      </c>
      <c r="J203" s="29" t="s">
        <v>10</v>
      </c>
      <c r="K203" s="29">
        <v>18</v>
      </c>
      <c r="L203" s="30" t="s">
        <v>287</v>
      </c>
      <c r="M203" s="29"/>
    </row>
    <row r="204" spans="1:13" x14ac:dyDescent="0.25">
      <c r="A204" s="29"/>
      <c r="B204" s="32"/>
      <c r="C204" s="32"/>
      <c r="D204" s="13">
        <v>2</v>
      </c>
      <c r="E204" s="12" t="s">
        <v>223</v>
      </c>
      <c r="F204" s="36"/>
      <c r="G204" s="42"/>
      <c r="H204" s="35"/>
      <c r="I204" s="28"/>
      <c r="J204" s="29"/>
      <c r="K204" s="29"/>
      <c r="L204" s="30"/>
      <c r="M204" s="29"/>
    </row>
    <row r="205" spans="1:13" ht="30" x14ac:dyDescent="0.25">
      <c r="A205" s="29"/>
      <c r="B205" s="32"/>
      <c r="C205" s="32"/>
      <c r="D205" s="13">
        <v>3</v>
      </c>
      <c r="E205" s="12" t="s">
        <v>228</v>
      </c>
      <c r="F205" s="36"/>
      <c r="G205" s="42"/>
      <c r="H205" s="35"/>
      <c r="I205" s="28"/>
      <c r="J205" s="29"/>
      <c r="K205" s="29"/>
      <c r="L205" s="30"/>
      <c r="M205" s="29"/>
    </row>
    <row r="206" spans="1:13" x14ac:dyDescent="0.25">
      <c r="A206" s="29"/>
      <c r="B206" s="32"/>
      <c r="C206" s="32"/>
      <c r="D206" s="13">
        <v>4</v>
      </c>
      <c r="E206" s="12" t="s">
        <v>227</v>
      </c>
      <c r="F206" s="36"/>
      <c r="G206" s="42"/>
      <c r="H206" s="32"/>
      <c r="I206" s="29"/>
      <c r="J206" s="29"/>
      <c r="K206" s="29"/>
      <c r="L206" s="29"/>
      <c r="M206" s="29"/>
    </row>
    <row r="207" spans="1:13" x14ac:dyDescent="0.25">
      <c r="A207" s="31" t="s">
        <v>236</v>
      </c>
      <c r="B207" s="31"/>
      <c r="C207" s="31"/>
      <c r="D207" s="31"/>
      <c r="E207" s="31"/>
      <c r="F207" s="31"/>
      <c r="G207" s="31"/>
      <c r="H207" s="31"/>
      <c r="I207" s="22"/>
      <c r="J207" s="22"/>
      <c r="K207" s="22"/>
      <c r="L207" s="22"/>
      <c r="M207" s="22"/>
    </row>
    <row r="208" spans="1:13" ht="15" customHeight="1" x14ac:dyDescent="0.25">
      <c r="A208" s="29" t="s">
        <v>219</v>
      </c>
      <c r="B208" s="32" t="s">
        <v>50</v>
      </c>
      <c r="C208" s="32" t="s">
        <v>149</v>
      </c>
      <c r="D208" s="3">
        <v>1</v>
      </c>
      <c r="E208" s="12" t="s">
        <v>150</v>
      </c>
      <c r="F208" s="36"/>
      <c r="G208" s="41" t="s">
        <v>229</v>
      </c>
      <c r="H208" s="35"/>
      <c r="I208" s="28" t="s">
        <v>13</v>
      </c>
      <c r="J208" s="29" t="s">
        <v>9</v>
      </c>
      <c r="K208" s="29"/>
      <c r="L208" s="30" t="s">
        <v>11</v>
      </c>
      <c r="M208" s="29"/>
    </row>
    <row r="209" spans="1:13" x14ac:dyDescent="0.25">
      <c r="A209" s="29"/>
      <c r="B209" s="32"/>
      <c r="C209" s="32"/>
      <c r="D209" s="13">
        <v>2</v>
      </c>
      <c r="E209" s="12" t="s">
        <v>225</v>
      </c>
      <c r="F209" s="36"/>
      <c r="G209" s="42"/>
      <c r="H209" s="35"/>
      <c r="I209" s="28"/>
      <c r="J209" s="29"/>
      <c r="K209" s="29"/>
      <c r="L209" s="30"/>
      <c r="M209" s="29"/>
    </row>
    <row r="210" spans="1:13" ht="30" x14ac:dyDescent="0.25">
      <c r="A210" s="29"/>
      <c r="B210" s="32"/>
      <c r="C210" s="32"/>
      <c r="D210" s="13">
        <v>3</v>
      </c>
      <c r="E210" s="12" t="s">
        <v>226</v>
      </c>
      <c r="F210" s="36"/>
      <c r="G210" s="42"/>
      <c r="H210" s="35"/>
      <c r="I210" s="28"/>
      <c r="J210" s="29"/>
      <c r="K210" s="29"/>
      <c r="L210" s="29"/>
      <c r="M210" s="29"/>
    </row>
    <row r="211" spans="1:13" x14ac:dyDescent="0.25">
      <c r="A211" s="31" t="s">
        <v>262</v>
      </c>
      <c r="B211" s="31"/>
      <c r="C211" s="31"/>
      <c r="D211" s="31"/>
      <c r="E211" s="31"/>
      <c r="F211" s="31"/>
      <c r="G211" s="31"/>
      <c r="H211" s="31"/>
      <c r="I211" s="23"/>
      <c r="J211" s="23"/>
      <c r="K211" s="23"/>
      <c r="L211" s="23"/>
      <c r="M211" s="23"/>
    </row>
    <row r="212" spans="1:13" x14ac:dyDescent="0.25">
      <c r="A212" s="29" t="s">
        <v>261</v>
      </c>
      <c r="B212" s="32" t="s">
        <v>50</v>
      </c>
      <c r="C212" s="29" t="s">
        <v>149</v>
      </c>
      <c r="D212" s="3">
        <v>1</v>
      </c>
      <c r="E212" s="12" t="s">
        <v>150</v>
      </c>
      <c r="F212" s="33"/>
      <c r="G212" s="36" t="s">
        <v>264</v>
      </c>
      <c r="H212" s="28"/>
      <c r="I212" s="28" t="s">
        <v>13</v>
      </c>
      <c r="J212" s="29" t="s">
        <v>10</v>
      </c>
      <c r="K212" s="29">
        <v>20</v>
      </c>
      <c r="L212" s="30" t="s">
        <v>287</v>
      </c>
      <c r="M212" s="29"/>
    </row>
    <row r="213" spans="1:13" ht="76.5" customHeight="1" x14ac:dyDescent="0.25">
      <c r="A213" s="29"/>
      <c r="B213" s="32"/>
      <c r="C213" s="29"/>
      <c r="D213" s="13">
        <v>2</v>
      </c>
      <c r="E213" s="12" t="s">
        <v>263</v>
      </c>
      <c r="F213" s="33"/>
      <c r="G213" s="36"/>
      <c r="H213" s="28"/>
      <c r="I213" s="28"/>
      <c r="J213" s="29"/>
      <c r="K213" s="29"/>
      <c r="L213" s="30"/>
      <c r="M213" s="29"/>
    </row>
    <row r="214" spans="1:13" ht="15" customHeight="1" x14ac:dyDescent="0.25">
      <c r="A214" s="31" t="s">
        <v>266</v>
      </c>
      <c r="B214" s="31"/>
      <c r="C214" s="31"/>
      <c r="D214" s="31"/>
      <c r="E214" s="31"/>
      <c r="F214" s="31"/>
      <c r="G214" s="31"/>
      <c r="H214" s="31"/>
      <c r="I214" s="22"/>
      <c r="J214" s="22"/>
      <c r="K214" s="22"/>
      <c r="L214" s="22"/>
      <c r="M214" s="22"/>
    </row>
    <row r="215" spans="1:13" ht="15" customHeight="1" x14ac:dyDescent="0.25">
      <c r="A215" s="29" t="s">
        <v>265</v>
      </c>
      <c r="B215" s="32" t="s">
        <v>50</v>
      </c>
      <c r="C215" s="29" t="s">
        <v>149</v>
      </c>
      <c r="D215" s="3">
        <v>1</v>
      </c>
      <c r="E215" s="12" t="s">
        <v>150</v>
      </c>
      <c r="F215" s="33"/>
      <c r="G215" s="36" t="s">
        <v>267</v>
      </c>
      <c r="H215" s="35"/>
      <c r="I215" s="28" t="s">
        <v>13</v>
      </c>
      <c r="J215" s="29" t="s">
        <v>10</v>
      </c>
      <c r="K215" s="29">
        <v>20</v>
      </c>
      <c r="L215" s="30" t="s">
        <v>287</v>
      </c>
      <c r="M215" s="29"/>
    </row>
    <row r="216" spans="1:13" x14ac:dyDescent="0.25">
      <c r="A216" s="29"/>
      <c r="B216" s="32"/>
      <c r="C216" s="29"/>
      <c r="D216" s="13">
        <v>2</v>
      </c>
      <c r="E216" s="12" t="s">
        <v>263</v>
      </c>
      <c r="F216" s="33"/>
      <c r="G216" s="36"/>
      <c r="H216" s="35"/>
      <c r="I216" s="28"/>
      <c r="J216" s="29"/>
      <c r="K216" s="29"/>
      <c r="L216" s="30"/>
      <c r="M216" s="29"/>
    </row>
    <row r="217" spans="1:13" ht="62.25" customHeight="1" x14ac:dyDescent="0.25">
      <c r="A217" s="29"/>
      <c r="B217" s="32"/>
      <c r="C217" s="29"/>
      <c r="D217" s="14">
        <v>3</v>
      </c>
      <c r="E217" s="12" t="s">
        <v>275</v>
      </c>
      <c r="F217" s="33"/>
      <c r="G217" s="36"/>
      <c r="H217" s="35"/>
      <c r="I217" s="28"/>
      <c r="J217" s="29"/>
      <c r="K217" s="29"/>
      <c r="L217" s="29"/>
      <c r="M217" s="29"/>
    </row>
    <row r="218" spans="1:13" x14ac:dyDescent="0.25">
      <c r="A218" s="31" t="s">
        <v>269</v>
      </c>
      <c r="B218" s="31"/>
      <c r="C218" s="31"/>
      <c r="D218" s="31"/>
      <c r="E218" s="31"/>
      <c r="F218" s="31"/>
      <c r="G218" s="31"/>
      <c r="H218" s="31"/>
      <c r="I218" s="23"/>
      <c r="J218" s="23"/>
      <c r="K218" s="23"/>
      <c r="L218" s="23"/>
      <c r="M218" s="23"/>
    </row>
    <row r="219" spans="1:13" x14ac:dyDescent="0.25">
      <c r="A219" s="29" t="s">
        <v>268</v>
      </c>
      <c r="B219" s="32" t="s">
        <v>50</v>
      </c>
      <c r="C219" s="29" t="s">
        <v>149</v>
      </c>
      <c r="D219" s="3">
        <v>1</v>
      </c>
      <c r="E219" s="12" t="s">
        <v>150</v>
      </c>
      <c r="F219" s="33"/>
      <c r="G219" s="36" t="s">
        <v>271</v>
      </c>
      <c r="H219" s="28"/>
      <c r="I219" s="28" t="s">
        <v>13</v>
      </c>
      <c r="J219" s="29" t="s">
        <v>10</v>
      </c>
      <c r="K219" s="29">
        <v>21</v>
      </c>
      <c r="L219" s="30" t="s">
        <v>287</v>
      </c>
      <c r="M219" s="29"/>
    </row>
    <row r="220" spans="1:13" ht="76.5" customHeight="1" x14ac:dyDescent="0.25">
      <c r="A220" s="29"/>
      <c r="B220" s="32"/>
      <c r="C220" s="29"/>
      <c r="D220" s="13">
        <v>2</v>
      </c>
      <c r="E220" s="12" t="s">
        <v>270</v>
      </c>
      <c r="F220" s="33"/>
      <c r="G220" s="36"/>
      <c r="H220" s="28"/>
      <c r="I220" s="28"/>
      <c r="J220" s="29"/>
      <c r="K220" s="29"/>
      <c r="L220" s="30"/>
      <c r="M220" s="29"/>
    </row>
    <row r="221" spans="1:13" ht="15" customHeight="1" x14ac:dyDescent="0.25">
      <c r="A221" s="31" t="s">
        <v>272</v>
      </c>
      <c r="B221" s="31"/>
      <c r="C221" s="31"/>
      <c r="D221" s="31"/>
      <c r="E221" s="31"/>
      <c r="F221" s="31"/>
      <c r="G221" s="31"/>
      <c r="H221" s="31"/>
      <c r="I221" s="22"/>
      <c r="J221" s="22"/>
      <c r="K221" s="22"/>
      <c r="L221" s="22"/>
      <c r="M221" s="22"/>
    </row>
    <row r="222" spans="1:13" ht="15" customHeight="1" x14ac:dyDescent="0.25">
      <c r="A222" s="29" t="s">
        <v>273</v>
      </c>
      <c r="B222" s="32" t="s">
        <v>50</v>
      </c>
      <c r="C222" s="29" t="s">
        <v>149</v>
      </c>
      <c r="D222" s="3">
        <v>1</v>
      </c>
      <c r="E222" s="12" t="s">
        <v>150</v>
      </c>
      <c r="F222" s="33"/>
      <c r="G222" s="36" t="s">
        <v>276</v>
      </c>
      <c r="H222" s="35"/>
      <c r="I222" s="28" t="s">
        <v>13</v>
      </c>
      <c r="J222" s="29" t="s">
        <v>10</v>
      </c>
      <c r="K222" s="29">
        <v>21</v>
      </c>
      <c r="L222" s="30" t="s">
        <v>287</v>
      </c>
      <c r="M222" s="29"/>
    </row>
    <row r="223" spans="1:13" x14ac:dyDescent="0.25">
      <c r="A223" s="29"/>
      <c r="B223" s="32"/>
      <c r="C223" s="29"/>
      <c r="D223" s="13">
        <v>2</v>
      </c>
      <c r="E223" s="12" t="s">
        <v>270</v>
      </c>
      <c r="F223" s="33"/>
      <c r="G223" s="36"/>
      <c r="H223" s="35"/>
      <c r="I223" s="28"/>
      <c r="J223" s="29"/>
      <c r="K223" s="29"/>
      <c r="L223" s="30"/>
      <c r="M223" s="29"/>
    </row>
    <row r="224" spans="1:13" ht="62.25" customHeight="1" x14ac:dyDescent="0.25">
      <c r="A224" s="29"/>
      <c r="B224" s="32"/>
      <c r="C224" s="29"/>
      <c r="D224" s="14">
        <v>3</v>
      </c>
      <c r="E224" s="12" t="s">
        <v>274</v>
      </c>
      <c r="F224" s="33"/>
      <c r="G224" s="36"/>
      <c r="H224" s="35"/>
      <c r="I224" s="28"/>
      <c r="J224" s="29"/>
      <c r="K224" s="29"/>
      <c r="L224" s="29"/>
      <c r="M224" s="29"/>
    </row>
    <row r="225" spans="1:13" x14ac:dyDescent="0.25">
      <c r="A225" s="31" t="s">
        <v>279</v>
      </c>
      <c r="B225" s="31"/>
      <c r="C225" s="31"/>
      <c r="D225" s="31"/>
      <c r="E225" s="31"/>
      <c r="F225" s="31"/>
      <c r="G225" s="31"/>
      <c r="H225" s="31"/>
      <c r="I225" s="22"/>
      <c r="J225" s="22"/>
      <c r="K225" s="22"/>
      <c r="L225" s="22"/>
      <c r="M225" s="22"/>
    </row>
    <row r="226" spans="1:13" ht="15" customHeight="1" x14ac:dyDescent="0.25">
      <c r="A226" s="29" t="s">
        <v>278</v>
      </c>
      <c r="B226" s="32" t="s">
        <v>50</v>
      </c>
      <c r="C226" s="32" t="s">
        <v>149</v>
      </c>
      <c r="D226" s="3">
        <v>1</v>
      </c>
      <c r="E226" s="12" t="s">
        <v>150</v>
      </c>
      <c r="F226" s="36"/>
      <c r="G226" s="41" t="s">
        <v>282</v>
      </c>
      <c r="H226" s="35"/>
      <c r="I226" s="28" t="s">
        <v>13</v>
      </c>
      <c r="J226" s="29" t="s">
        <v>10</v>
      </c>
      <c r="K226" s="29">
        <v>14</v>
      </c>
      <c r="L226" s="30" t="s">
        <v>287</v>
      </c>
      <c r="M226" s="29"/>
    </row>
    <row r="227" spans="1:13" x14ac:dyDescent="0.25">
      <c r="A227" s="29"/>
      <c r="B227" s="32"/>
      <c r="C227" s="32"/>
      <c r="D227" s="13">
        <v>2</v>
      </c>
      <c r="E227" s="12" t="s">
        <v>280</v>
      </c>
      <c r="F227" s="36"/>
      <c r="G227" s="42"/>
      <c r="H227" s="35"/>
      <c r="I227" s="28"/>
      <c r="J227" s="29"/>
      <c r="K227" s="29"/>
      <c r="L227" s="30"/>
      <c r="M227" s="29"/>
    </row>
    <row r="228" spans="1:13" ht="30" x14ac:dyDescent="0.25">
      <c r="A228" s="29"/>
      <c r="B228" s="32"/>
      <c r="C228" s="32"/>
      <c r="D228" s="13">
        <v>3</v>
      </c>
      <c r="E228" s="12" t="s">
        <v>281</v>
      </c>
      <c r="F228" s="36"/>
      <c r="G228" s="42"/>
      <c r="H228" s="35"/>
      <c r="I228" s="28"/>
      <c r="J228" s="29"/>
      <c r="K228" s="29"/>
      <c r="L228" s="29"/>
      <c r="M228" s="29"/>
    </row>
    <row r="229" spans="1:13" x14ac:dyDescent="0.25">
      <c r="A229" s="31" t="s">
        <v>288</v>
      </c>
      <c r="B229" s="31"/>
      <c r="C229" s="31"/>
      <c r="D229" s="31"/>
      <c r="E229" s="31"/>
      <c r="F229" s="31"/>
      <c r="G229" s="31"/>
      <c r="H229" s="31"/>
      <c r="I229" s="22"/>
      <c r="J229" s="22"/>
      <c r="K229" s="22"/>
      <c r="L229" s="22"/>
      <c r="M229" s="22"/>
    </row>
    <row r="230" spans="1:13" ht="15" customHeight="1" x14ac:dyDescent="0.25">
      <c r="A230" s="29" t="s">
        <v>289</v>
      </c>
      <c r="B230" s="32" t="s">
        <v>50</v>
      </c>
      <c r="C230" s="32" t="s">
        <v>149</v>
      </c>
      <c r="D230" s="3">
        <v>1</v>
      </c>
      <c r="E230" s="12" t="s">
        <v>150</v>
      </c>
      <c r="F230" s="36"/>
      <c r="G230" s="41" t="s">
        <v>292</v>
      </c>
      <c r="H230" s="35"/>
      <c r="I230" s="28" t="s">
        <v>13</v>
      </c>
      <c r="J230" s="29" t="s">
        <v>10</v>
      </c>
      <c r="K230" s="29">
        <v>14</v>
      </c>
      <c r="L230" s="30" t="s">
        <v>287</v>
      </c>
      <c r="M230" s="29"/>
    </row>
    <row r="231" spans="1:13" x14ac:dyDescent="0.25">
      <c r="A231" s="29"/>
      <c r="B231" s="32"/>
      <c r="C231" s="32"/>
      <c r="D231" s="13">
        <v>2</v>
      </c>
      <c r="E231" s="12" t="s">
        <v>290</v>
      </c>
      <c r="F231" s="36"/>
      <c r="G231" s="42"/>
      <c r="H231" s="35"/>
      <c r="I231" s="28"/>
      <c r="J231" s="29"/>
      <c r="K231" s="29"/>
      <c r="L231" s="30"/>
      <c r="M231" s="29"/>
    </row>
    <row r="232" spans="1:13" ht="30" x14ac:dyDescent="0.25">
      <c r="A232" s="29"/>
      <c r="B232" s="32"/>
      <c r="C232" s="32"/>
      <c r="D232" s="13">
        <v>3</v>
      </c>
      <c r="E232" s="12" t="s">
        <v>291</v>
      </c>
      <c r="F232" s="36"/>
      <c r="G232" s="42"/>
      <c r="H232" s="35"/>
      <c r="I232" s="28"/>
      <c r="J232" s="29"/>
      <c r="K232" s="29"/>
      <c r="L232" s="29"/>
      <c r="M232" s="29"/>
    </row>
    <row r="233" spans="1:13" ht="15" customHeight="1" x14ac:dyDescent="0.25">
      <c r="A233" s="25" t="s">
        <v>301</v>
      </c>
      <c r="B233" s="26"/>
      <c r="C233" s="26"/>
      <c r="D233" s="26"/>
      <c r="E233" s="26"/>
      <c r="F233" s="26"/>
      <c r="G233" s="26"/>
      <c r="H233" s="27"/>
      <c r="I233" s="22"/>
      <c r="J233" s="22"/>
      <c r="K233" s="22"/>
      <c r="L233" s="22"/>
      <c r="M233" s="22"/>
    </row>
    <row r="234" spans="1:13" ht="15" customHeight="1" x14ac:dyDescent="0.25">
      <c r="A234" s="29" t="s">
        <v>302</v>
      </c>
      <c r="B234" s="32" t="s">
        <v>303</v>
      </c>
      <c r="C234" s="32"/>
      <c r="D234" s="11">
        <v>1</v>
      </c>
      <c r="E234" s="12" t="s">
        <v>150</v>
      </c>
      <c r="F234" s="33"/>
      <c r="G234" s="34" t="s">
        <v>300</v>
      </c>
      <c r="H234" s="28"/>
      <c r="I234" s="28" t="s">
        <v>13</v>
      </c>
      <c r="J234" s="29" t="s">
        <v>9</v>
      </c>
      <c r="K234" s="29"/>
      <c r="L234" s="30" t="s">
        <v>287</v>
      </c>
      <c r="M234" s="29"/>
    </row>
    <row r="235" spans="1:13" x14ac:dyDescent="0.25">
      <c r="A235" s="29"/>
      <c r="B235" s="32"/>
      <c r="C235" s="32"/>
      <c r="D235" s="11">
        <v>2</v>
      </c>
      <c r="E235" s="12" t="s">
        <v>304</v>
      </c>
      <c r="F235" s="33"/>
      <c r="G235" s="35"/>
      <c r="H235" s="28"/>
      <c r="I235" s="28"/>
      <c r="J235" s="29"/>
      <c r="K235" s="29"/>
      <c r="L235" s="30"/>
      <c r="M235" s="29"/>
    </row>
    <row r="236" spans="1:13" x14ac:dyDescent="0.25">
      <c r="A236" s="29"/>
      <c r="B236" s="32"/>
      <c r="C236" s="32"/>
      <c r="D236" s="11">
        <v>3</v>
      </c>
      <c r="E236" s="12" t="s">
        <v>305</v>
      </c>
      <c r="F236" s="33"/>
      <c r="G236" s="35"/>
      <c r="H236" s="28"/>
      <c r="I236" s="28"/>
      <c r="J236" s="29"/>
      <c r="K236" s="29"/>
      <c r="L236" s="30"/>
      <c r="M236" s="29"/>
    </row>
  </sheetData>
  <autoFilter ref="A5:M228"/>
  <mergeCells count="614">
    <mergeCell ref="K222:K224"/>
    <mergeCell ref="L222:L224"/>
    <mergeCell ref="M222:M224"/>
    <mergeCell ref="A225:H225"/>
    <mergeCell ref="A226:A228"/>
    <mergeCell ref="B226:B228"/>
    <mergeCell ref="C226:C228"/>
    <mergeCell ref="F226:F228"/>
    <mergeCell ref="G226:G228"/>
    <mergeCell ref="H226:H228"/>
    <mergeCell ref="I226:I228"/>
    <mergeCell ref="J226:J228"/>
    <mergeCell ref="K226:K228"/>
    <mergeCell ref="L226:L228"/>
    <mergeCell ref="M226:M228"/>
    <mergeCell ref="A221:H221"/>
    <mergeCell ref="A222:A224"/>
    <mergeCell ref="B222:B224"/>
    <mergeCell ref="C222:C224"/>
    <mergeCell ref="F222:F224"/>
    <mergeCell ref="G222:G224"/>
    <mergeCell ref="H222:H224"/>
    <mergeCell ref="I222:I224"/>
    <mergeCell ref="J222:J224"/>
    <mergeCell ref="L215:L217"/>
    <mergeCell ref="M215:M217"/>
    <mergeCell ref="A218:H218"/>
    <mergeCell ref="A219:A220"/>
    <mergeCell ref="B219:B220"/>
    <mergeCell ref="C219:C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A215:A217"/>
    <mergeCell ref="B215:B217"/>
    <mergeCell ref="C215:C217"/>
    <mergeCell ref="F215:F217"/>
    <mergeCell ref="G215:G217"/>
    <mergeCell ref="H215:H217"/>
    <mergeCell ref="I215:I217"/>
    <mergeCell ref="J215:J217"/>
    <mergeCell ref="K215:K217"/>
    <mergeCell ref="A212:A213"/>
    <mergeCell ref="B212:B213"/>
    <mergeCell ref="C212:C213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A214:H214"/>
    <mergeCell ref="A211:H211"/>
    <mergeCell ref="I179:I181"/>
    <mergeCell ref="J179:J181"/>
    <mergeCell ref="K179:K181"/>
    <mergeCell ref="L179:L181"/>
    <mergeCell ref="M179:M181"/>
    <mergeCell ref="A182:H182"/>
    <mergeCell ref="A183:A185"/>
    <mergeCell ref="B183:B185"/>
    <mergeCell ref="C183:C185"/>
    <mergeCell ref="F183:F185"/>
    <mergeCell ref="G183:G185"/>
    <mergeCell ref="H183:H185"/>
    <mergeCell ref="I183:I185"/>
    <mergeCell ref="J183:J185"/>
    <mergeCell ref="K183:K185"/>
    <mergeCell ref="L183:L185"/>
    <mergeCell ref="M183:M185"/>
    <mergeCell ref="A186:H186"/>
    <mergeCell ref="A187:A189"/>
    <mergeCell ref="B187:B189"/>
    <mergeCell ref="A178:H178"/>
    <mergeCell ref="A179:A181"/>
    <mergeCell ref="B179:B181"/>
    <mergeCell ref="C179:C181"/>
    <mergeCell ref="F179:F181"/>
    <mergeCell ref="G179:G181"/>
    <mergeCell ref="H179:H181"/>
    <mergeCell ref="I170:I177"/>
    <mergeCell ref="J170:J177"/>
    <mergeCell ref="K170:K177"/>
    <mergeCell ref="L170:L177"/>
    <mergeCell ref="M170:M177"/>
    <mergeCell ref="A169:H169"/>
    <mergeCell ref="A170:A177"/>
    <mergeCell ref="B170:B177"/>
    <mergeCell ref="C170:C177"/>
    <mergeCell ref="F170:F177"/>
    <mergeCell ref="G170:G177"/>
    <mergeCell ref="H170:H177"/>
    <mergeCell ref="I161:I168"/>
    <mergeCell ref="J161:J168"/>
    <mergeCell ref="K161:K168"/>
    <mergeCell ref="L161:L168"/>
    <mergeCell ref="M161:M168"/>
    <mergeCell ref="A160:H160"/>
    <mergeCell ref="A161:A168"/>
    <mergeCell ref="B161:B168"/>
    <mergeCell ref="C161:C168"/>
    <mergeCell ref="F161:F168"/>
    <mergeCell ref="G161:G168"/>
    <mergeCell ref="H161:H168"/>
    <mergeCell ref="I156:I159"/>
    <mergeCell ref="J156:J159"/>
    <mergeCell ref="K156:K159"/>
    <mergeCell ref="L156:L159"/>
    <mergeCell ref="M156:M159"/>
    <mergeCell ref="A155:H155"/>
    <mergeCell ref="A156:A159"/>
    <mergeCell ref="B156:B159"/>
    <mergeCell ref="C156:C159"/>
    <mergeCell ref="F156:F159"/>
    <mergeCell ref="G156:G159"/>
    <mergeCell ref="H156:H159"/>
    <mergeCell ref="I151:I154"/>
    <mergeCell ref="J151:J154"/>
    <mergeCell ref="K151:K154"/>
    <mergeCell ref="L151:L154"/>
    <mergeCell ref="M151:M154"/>
    <mergeCell ref="A150:H150"/>
    <mergeCell ref="A151:A154"/>
    <mergeCell ref="B151:B154"/>
    <mergeCell ref="C151:C154"/>
    <mergeCell ref="F151:F154"/>
    <mergeCell ref="G151:G154"/>
    <mergeCell ref="H151:H154"/>
    <mergeCell ref="I146:I149"/>
    <mergeCell ref="J146:J149"/>
    <mergeCell ref="K146:K149"/>
    <mergeCell ref="L146:L149"/>
    <mergeCell ref="M146:M149"/>
    <mergeCell ref="A145:H145"/>
    <mergeCell ref="A146:A149"/>
    <mergeCell ref="B146:B149"/>
    <mergeCell ref="C146:C149"/>
    <mergeCell ref="F146:F149"/>
    <mergeCell ref="G146:G149"/>
    <mergeCell ref="H146:H149"/>
    <mergeCell ref="I141:I144"/>
    <mergeCell ref="J141:J144"/>
    <mergeCell ref="K141:K144"/>
    <mergeCell ref="L141:L144"/>
    <mergeCell ref="M141:M144"/>
    <mergeCell ref="A140:H140"/>
    <mergeCell ref="A141:A144"/>
    <mergeCell ref="B141:B144"/>
    <mergeCell ref="C141:C144"/>
    <mergeCell ref="F141:F144"/>
    <mergeCell ref="G141:G144"/>
    <mergeCell ref="H141:H144"/>
    <mergeCell ref="I136:I139"/>
    <mergeCell ref="J136:J139"/>
    <mergeCell ref="K136:K139"/>
    <mergeCell ref="L136:L139"/>
    <mergeCell ref="M136:M139"/>
    <mergeCell ref="A135:H135"/>
    <mergeCell ref="A136:A139"/>
    <mergeCell ref="B136:B139"/>
    <mergeCell ref="C136:C139"/>
    <mergeCell ref="F136:F139"/>
    <mergeCell ref="G136:G139"/>
    <mergeCell ref="H136:H139"/>
    <mergeCell ref="I131:I134"/>
    <mergeCell ref="J131:J134"/>
    <mergeCell ref="K131:K134"/>
    <mergeCell ref="L131:L134"/>
    <mergeCell ref="M131:M134"/>
    <mergeCell ref="A130:H130"/>
    <mergeCell ref="A131:A134"/>
    <mergeCell ref="B131:B134"/>
    <mergeCell ref="C131:C134"/>
    <mergeCell ref="F131:F134"/>
    <mergeCell ref="G131:G134"/>
    <mergeCell ref="H131:H134"/>
    <mergeCell ref="I126:I129"/>
    <mergeCell ref="J126:J129"/>
    <mergeCell ref="K126:K129"/>
    <mergeCell ref="L126:L129"/>
    <mergeCell ref="M126:M129"/>
    <mergeCell ref="A125:H125"/>
    <mergeCell ref="A126:A129"/>
    <mergeCell ref="B126:B129"/>
    <mergeCell ref="C126:C129"/>
    <mergeCell ref="F126:F129"/>
    <mergeCell ref="G126:G129"/>
    <mergeCell ref="H126:H129"/>
    <mergeCell ref="I121:I124"/>
    <mergeCell ref="J121:J124"/>
    <mergeCell ref="K121:K124"/>
    <mergeCell ref="L121:L124"/>
    <mergeCell ref="M121:M124"/>
    <mergeCell ref="A120:H120"/>
    <mergeCell ref="A121:A124"/>
    <mergeCell ref="B121:B124"/>
    <mergeCell ref="C121:C124"/>
    <mergeCell ref="F121:F124"/>
    <mergeCell ref="G121:G124"/>
    <mergeCell ref="H121:H124"/>
    <mergeCell ref="I116:I119"/>
    <mergeCell ref="J116:J119"/>
    <mergeCell ref="K116:K119"/>
    <mergeCell ref="L116:L119"/>
    <mergeCell ref="M116:M119"/>
    <mergeCell ref="A115:H115"/>
    <mergeCell ref="A116:A119"/>
    <mergeCell ref="B116:B119"/>
    <mergeCell ref="C116:C119"/>
    <mergeCell ref="F116:F119"/>
    <mergeCell ref="G116:G119"/>
    <mergeCell ref="H116:H119"/>
    <mergeCell ref="I111:I114"/>
    <mergeCell ref="J111:J114"/>
    <mergeCell ref="K111:K114"/>
    <mergeCell ref="L111:L114"/>
    <mergeCell ref="M111:M114"/>
    <mergeCell ref="A110:H110"/>
    <mergeCell ref="A111:A114"/>
    <mergeCell ref="B111:B114"/>
    <mergeCell ref="C111:C114"/>
    <mergeCell ref="F111:F114"/>
    <mergeCell ref="G111:G114"/>
    <mergeCell ref="H111:H114"/>
    <mergeCell ref="I106:I109"/>
    <mergeCell ref="J106:J109"/>
    <mergeCell ref="K106:K109"/>
    <mergeCell ref="L106:L109"/>
    <mergeCell ref="M106:M109"/>
    <mergeCell ref="A105:H105"/>
    <mergeCell ref="A106:A109"/>
    <mergeCell ref="B106:B109"/>
    <mergeCell ref="C106:C109"/>
    <mergeCell ref="F106:F109"/>
    <mergeCell ref="G106:G109"/>
    <mergeCell ref="H106:H109"/>
    <mergeCell ref="I101:I104"/>
    <mergeCell ref="J101:J104"/>
    <mergeCell ref="K101:K104"/>
    <mergeCell ref="L101:L104"/>
    <mergeCell ref="M101:M104"/>
    <mergeCell ref="A100:H100"/>
    <mergeCell ref="A101:A104"/>
    <mergeCell ref="B101:B104"/>
    <mergeCell ref="C101:C104"/>
    <mergeCell ref="F101:F104"/>
    <mergeCell ref="G101:G104"/>
    <mergeCell ref="H101:H104"/>
    <mergeCell ref="I96:I99"/>
    <mergeCell ref="J96:J99"/>
    <mergeCell ref="K96:K99"/>
    <mergeCell ref="L96:L99"/>
    <mergeCell ref="M96:M99"/>
    <mergeCell ref="A95:H95"/>
    <mergeCell ref="A96:A99"/>
    <mergeCell ref="B96:B99"/>
    <mergeCell ref="C96:C99"/>
    <mergeCell ref="F96:F99"/>
    <mergeCell ref="G96:G99"/>
    <mergeCell ref="H96:H99"/>
    <mergeCell ref="I91:I94"/>
    <mergeCell ref="J91:J94"/>
    <mergeCell ref="K91:K94"/>
    <mergeCell ref="L91:L94"/>
    <mergeCell ref="M91:M94"/>
    <mergeCell ref="A90:H90"/>
    <mergeCell ref="A91:A94"/>
    <mergeCell ref="B91:B94"/>
    <mergeCell ref="C91:C94"/>
    <mergeCell ref="F91:F94"/>
    <mergeCell ref="G91:G94"/>
    <mergeCell ref="H91:H94"/>
    <mergeCell ref="A75:H75"/>
    <mergeCell ref="A76:A89"/>
    <mergeCell ref="B76:B89"/>
    <mergeCell ref="I72:I74"/>
    <mergeCell ref="J72:J74"/>
    <mergeCell ref="K72:K74"/>
    <mergeCell ref="L72:L74"/>
    <mergeCell ref="M72:M74"/>
    <mergeCell ref="A71:H71"/>
    <mergeCell ref="A72:A74"/>
    <mergeCell ref="B72:B74"/>
    <mergeCell ref="C72:C74"/>
    <mergeCell ref="F72:F74"/>
    <mergeCell ref="G72:G74"/>
    <mergeCell ref="H72:H74"/>
    <mergeCell ref="C76:C89"/>
    <mergeCell ref="F76:F89"/>
    <mergeCell ref="G76:G89"/>
    <mergeCell ref="H76:H89"/>
    <mergeCell ref="I76:I89"/>
    <mergeCell ref="J76:J89"/>
    <mergeCell ref="K76:K89"/>
    <mergeCell ref="L76:L89"/>
    <mergeCell ref="M76:M89"/>
    <mergeCell ref="I68:I70"/>
    <mergeCell ref="J68:J70"/>
    <mergeCell ref="K68:K70"/>
    <mergeCell ref="L68:L70"/>
    <mergeCell ref="M68:M70"/>
    <mergeCell ref="A67:H67"/>
    <mergeCell ref="A68:A70"/>
    <mergeCell ref="B68:B70"/>
    <mergeCell ref="C68:C70"/>
    <mergeCell ref="F68:F70"/>
    <mergeCell ref="G68:G70"/>
    <mergeCell ref="H68:H70"/>
    <mergeCell ref="A55:H55"/>
    <mergeCell ref="A56:A58"/>
    <mergeCell ref="B56:B58"/>
    <mergeCell ref="C56:C58"/>
    <mergeCell ref="F56:F58"/>
    <mergeCell ref="G56:G58"/>
    <mergeCell ref="H56:H58"/>
    <mergeCell ref="I64:I66"/>
    <mergeCell ref="J64:J66"/>
    <mergeCell ref="I60:I62"/>
    <mergeCell ref="J60:J62"/>
    <mergeCell ref="K64:K66"/>
    <mergeCell ref="L64:L66"/>
    <mergeCell ref="M64:M66"/>
    <mergeCell ref="A63:H63"/>
    <mergeCell ref="A64:A66"/>
    <mergeCell ref="B64:B66"/>
    <mergeCell ref="C64:C66"/>
    <mergeCell ref="F64:F66"/>
    <mergeCell ref="G64:G66"/>
    <mergeCell ref="H64:H66"/>
    <mergeCell ref="K60:K62"/>
    <mergeCell ref="L60:L62"/>
    <mergeCell ref="M60:M62"/>
    <mergeCell ref="I56:I58"/>
    <mergeCell ref="J56:J58"/>
    <mergeCell ref="K56:K58"/>
    <mergeCell ref="L56:L58"/>
    <mergeCell ref="M56:M58"/>
    <mergeCell ref="A59:H59"/>
    <mergeCell ref="A60:A62"/>
    <mergeCell ref="B60:B62"/>
    <mergeCell ref="C60:C62"/>
    <mergeCell ref="F60:F62"/>
    <mergeCell ref="G60:G62"/>
    <mergeCell ref="H60:H62"/>
    <mergeCell ref="I52:I54"/>
    <mergeCell ref="J52:J54"/>
    <mergeCell ref="K52:K54"/>
    <mergeCell ref="L52:L54"/>
    <mergeCell ref="M52:M54"/>
    <mergeCell ref="A51:H51"/>
    <mergeCell ref="A52:A54"/>
    <mergeCell ref="B52:B54"/>
    <mergeCell ref="C52:C54"/>
    <mergeCell ref="F52:F54"/>
    <mergeCell ref="G52:G54"/>
    <mergeCell ref="H52:H54"/>
    <mergeCell ref="I48:I50"/>
    <mergeCell ref="J48:J50"/>
    <mergeCell ref="K48:K50"/>
    <mergeCell ref="L48:L50"/>
    <mergeCell ref="M48:M50"/>
    <mergeCell ref="A47:H47"/>
    <mergeCell ref="A48:A50"/>
    <mergeCell ref="B48:B50"/>
    <mergeCell ref="C48:C50"/>
    <mergeCell ref="F48:F50"/>
    <mergeCell ref="G48:G50"/>
    <mergeCell ref="H48:H50"/>
    <mergeCell ref="I45:I46"/>
    <mergeCell ref="J45:J46"/>
    <mergeCell ref="K45:K46"/>
    <mergeCell ref="L45:L46"/>
    <mergeCell ref="M45:M46"/>
    <mergeCell ref="A44:H44"/>
    <mergeCell ref="A45:A46"/>
    <mergeCell ref="B45:B46"/>
    <mergeCell ref="C45:C46"/>
    <mergeCell ref="F45:F46"/>
    <mergeCell ref="G45:G46"/>
    <mergeCell ref="H45:H46"/>
    <mergeCell ref="I41:I43"/>
    <mergeCell ref="J41:J43"/>
    <mergeCell ref="K41:K43"/>
    <mergeCell ref="L41:L43"/>
    <mergeCell ref="M41:M43"/>
    <mergeCell ref="A40:H40"/>
    <mergeCell ref="A41:A43"/>
    <mergeCell ref="B41:B43"/>
    <mergeCell ref="C41:C43"/>
    <mergeCell ref="F41:F43"/>
    <mergeCell ref="G41:G43"/>
    <mergeCell ref="H41:H43"/>
    <mergeCell ref="I38:I39"/>
    <mergeCell ref="J38:J39"/>
    <mergeCell ref="K38:K39"/>
    <mergeCell ref="L38:L39"/>
    <mergeCell ref="M38:M39"/>
    <mergeCell ref="A37:H37"/>
    <mergeCell ref="A38:A39"/>
    <mergeCell ref="B38:B39"/>
    <mergeCell ref="C38:C39"/>
    <mergeCell ref="F38:F39"/>
    <mergeCell ref="G38:G39"/>
    <mergeCell ref="H38:H39"/>
    <mergeCell ref="M31:M32"/>
    <mergeCell ref="A34:A36"/>
    <mergeCell ref="B34:B36"/>
    <mergeCell ref="C34:C36"/>
    <mergeCell ref="F34:F36"/>
    <mergeCell ref="G34:G36"/>
    <mergeCell ref="H34:H36"/>
    <mergeCell ref="I34:I36"/>
    <mergeCell ref="J34:J36"/>
    <mergeCell ref="K34:K36"/>
    <mergeCell ref="L34:L36"/>
    <mergeCell ref="M34:M36"/>
    <mergeCell ref="A33:H33"/>
    <mergeCell ref="A30:H30"/>
    <mergeCell ref="A31:A32"/>
    <mergeCell ref="B31:B32"/>
    <mergeCell ref="C31:C32"/>
    <mergeCell ref="F31:F32"/>
    <mergeCell ref="G31:G32"/>
    <mergeCell ref="H31:H32"/>
    <mergeCell ref="M24:M25"/>
    <mergeCell ref="A27:A29"/>
    <mergeCell ref="B27:B29"/>
    <mergeCell ref="C27:C29"/>
    <mergeCell ref="F27:F29"/>
    <mergeCell ref="G27:G29"/>
    <mergeCell ref="H27:H29"/>
    <mergeCell ref="I27:I29"/>
    <mergeCell ref="J27:J29"/>
    <mergeCell ref="K27:K29"/>
    <mergeCell ref="L27:L29"/>
    <mergeCell ref="M27:M29"/>
    <mergeCell ref="A26:H26"/>
    <mergeCell ref="H24:H25"/>
    <mergeCell ref="I24:I25"/>
    <mergeCell ref="J24:J25"/>
    <mergeCell ref="K24:K25"/>
    <mergeCell ref="B7:B8"/>
    <mergeCell ref="C7:C8"/>
    <mergeCell ref="L24:L25"/>
    <mergeCell ref="A24:A25"/>
    <mergeCell ref="B24:B25"/>
    <mergeCell ref="C24:C25"/>
    <mergeCell ref="F24:F25"/>
    <mergeCell ref="G24:G25"/>
    <mergeCell ref="M20:M22"/>
    <mergeCell ref="L7:L8"/>
    <mergeCell ref="M7:M8"/>
    <mergeCell ref="H7:H8"/>
    <mergeCell ref="A12:H12"/>
    <mergeCell ref="A9:H9"/>
    <mergeCell ref="M13:M15"/>
    <mergeCell ref="K17:K18"/>
    <mergeCell ref="L17:L18"/>
    <mergeCell ref="M17:M18"/>
    <mergeCell ref="A16:H16"/>
    <mergeCell ref="B13:B15"/>
    <mergeCell ref="C13:C15"/>
    <mergeCell ref="F13:F15"/>
    <mergeCell ref="G13:G15"/>
    <mergeCell ref="B10:B11"/>
    <mergeCell ref="L13:L15"/>
    <mergeCell ref="A10:A11"/>
    <mergeCell ref="A13:A15"/>
    <mergeCell ref="A17:A18"/>
    <mergeCell ref="B17:B18"/>
    <mergeCell ref="C17:C18"/>
    <mergeCell ref="F17:F18"/>
    <mergeCell ref="G17:G18"/>
    <mergeCell ref="H17:H18"/>
    <mergeCell ref="C10:C11"/>
    <mergeCell ref="H13:H15"/>
    <mergeCell ref="I13:I15"/>
    <mergeCell ref="J13:J15"/>
    <mergeCell ref="K13:K15"/>
    <mergeCell ref="I17:I18"/>
    <mergeCell ref="J17:J18"/>
    <mergeCell ref="H20:H22"/>
    <mergeCell ref="I20:I22"/>
    <mergeCell ref="J20:J22"/>
    <mergeCell ref="K20:K22"/>
    <mergeCell ref="L20:L22"/>
    <mergeCell ref="A20:A22"/>
    <mergeCell ref="B20:B22"/>
    <mergeCell ref="C20:C22"/>
    <mergeCell ref="F20:F22"/>
    <mergeCell ref="G20:G22"/>
    <mergeCell ref="A1:B4"/>
    <mergeCell ref="C1:M1"/>
    <mergeCell ref="C2:F4"/>
    <mergeCell ref="G7:G8"/>
    <mergeCell ref="A7:A8"/>
    <mergeCell ref="I31:I32"/>
    <mergeCell ref="J31:J32"/>
    <mergeCell ref="K31:K32"/>
    <mergeCell ref="L31:L32"/>
    <mergeCell ref="F7:F8"/>
    <mergeCell ref="F10:F11"/>
    <mergeCell ref="G10:G11"/>
    <mergeCell ref="H10:H11"/>
    <mergeCell ref="I10:I11"/>
    <mergeCell ref="J10:J11"/>
    <mergeCell ref="K10:K11"/>
    <mergeCell ref="L10:L11"/>
    <mergeCell ref="M10:M11"/>
    <mergeCell ref="I7:I8"/>
    <mergeCell ref="J7:J8"/>
    <mergeCell ref="K7:K8"/>
    <mergeCell ref="A6:H6"/>
    <mergeCell ref="A23:H23"/>
    <mergeCell ref="A19:H19"/>
    <mergeCell ref="C187:C189"/>
    <mergeCell ref="F187:F189"/>
    <mergeCell ref="G187:G189"/>
    <mergeCell ref="H187:H189"/>
    <mergeCell ref="I187:I189"/>
    <mergeCell ref="J187:J189"/>
    <mergeCell ref="K187:K189"/>
    <mergeCell ref="L187:L189"/>
    <mergeCell ref="M187:M189"/>
    <mergeCell ref="A190:H190"/>
    <mergeCell ref="A191:A193"/>
    <mergeCell ref="B191:B193"/>
    <mergeCell ref="C191:C193"/>
    <mergeCell ref="F191:F193"/>
    <mergeCell ref="G191:G193"/>
    <mergeCell ref="H191:H193"/>
    <mergeCell ref="I191:I193"/>
    <mergeCell ref="J191:J193"/>
    <mergeCell ref="K191:K193"/>
    <mergeCell ref="L191:L193"/>
    <mergeCell ref="M191:M193"/>
    <mergeCell ref="A194:H194"/>
    <mergeCell ref="A195:A197"/>
    <mergeCell ref="B195:B197"/>
    <mergeCell ref="C195:C197"/>
    <mergeCell ref="F195:F197"/>
    <mergeCell ref="G195:G197"/>
    <mergeCell ref="H195:H197"/>
    <mergeCell ref="I195:I197"/>
    <mergeCell ref="J195:J197"/>
    <mergeCell ref="K195:K197"/>
    <mergeCell ref="L195:L197"/>
    <mergeCell ref="M195:M197"/>
    <mergeCell ref="A198:H198"/>
    <mergeCell ref="A199:A201"/>
    <mergeCell ref="B199:B201"/>
    <mergeCell ref="C199:C201"/>
    <mergeCell ref="F199:F201"/>
    <mergeCell ref="G199:G201"/>
    <mergeCell ref="H199:H201"/>
    <mergeCell ref="I199:I201"/>
    <mergeCell ref="J199:J201"/>
    <mergeCell ref="K199:K201"/>
    <mergeCell ref="L199:L201"/>
    <mergeCell ref="M199:M201"/>
    <mergeCell ref="A202:H202"/>
    <mergeCell ref="A203:A206"/>
    <mergeCell ref="B203:B206"/>
    <mergeCell ref="C203:C206"/>
    <mergeCell ref="F203:F206"/>
    <mergeCell ref="G203:G206"/>
    <mergeCell ref="H203:H206"/>
    <mergeCell ref="I203:I206"/>
    <mergeCell ref="J203:J206"/>
    <mergeCell ref="K203:K206"/>
    <mergeCell ref="L203:L206"/>
    <mergeCell ref="M203:M206"/>
    <mergeCell ref="K208:K210"/>
    <mergeCell ref="L208:L210"/>
    <mergeCell ref="M208:M210"/>
    <mergeCell ref="A207:H207"/>
    <mergeCell ref="A208:A210"/>
    <mergeCell ref="B208:B210"/>
    <mergeCell ref="C208:C210"/>
    <mergeCell ref="F208:F210"/>
    <mergeCell ref="G208:G210"/>
    <mergeCell ref="H208:H210"/>
    <mergeCell ref="I208:I210"/>
    <mergeCell ref="J208:J210"/>
    <mergeCell ref="K230:K232"/>
    <mergeCell ref="L230:L232"/>
    <mergeCell ref="M230:M232"/>
    <mergeCell ref="A229:H229"/>
    <mergeCell ref="A230:A232"/>
    <mergeCell ref="B230:B232"/>
    <mergeCell ref="C230:C232"/>
    <mergeCell ref="F230:F232"/>
    <mergeCell ref="G230:G232"/>
    <mergeCell ref="H230:H232"/>
    <mergeCell ref="I230:I232"/>
    <mergeCell ref="J230:J232"/>
    <mergeCell ref="K234:K236"/>
    <mergeCell ref="L234:L236"/>
    <mergeCell ref="M234:M236"/>
    <mergeCell ref="A234:A236"/>
    <mergeCell ref="B234:B236"/>
    <mergeCell ref="C234:C236"/>
    <mergeCell ref="F234:F236"/>
    <mergeCell ref="G234:G236"/>
    <mergeCell ref="H234:H236"/>
    <mergeCell ref="I234:I236"/>
    <mergeCell ref="J234:J236"/>
  </mergeCells>
  <conditionalFormatting sqref="J2:J13 K2:L14 L59:L61 L55:L56 J63:L65 J67:L78 J90:L93 J55:K61 J16:L53 J237:L535 J95:L228">
    <cfRule type="cellIs" dxfId="57" priority="320" operator="equal">
      <formula>"Skipped"</formula>
    </cfRule>
    <cfRule type="cellIs" dxfId="56" priority="321" operator="equal">
      <formula>"Failed"</formula>
    </cfRule>
    <cfRule type="cellIs" dxfId="55" priority="322" operator="equal">
      <formula>"Passed"</formula>
    </cfRule>
  </conditionalFormatting>
  <conditionalFormatting sqref="H182:I184 H186:I188 H190:I192 H194:I196 H198:I200 H202:I205 H207:I210 L4 H7:H11 G2:I3 G9 H20:H22 G16 G7 I6:I13 G13:H13 H16:H18 I16:I22 G23 H23:I25 G27:H27 G30 G34:H34 G37 G41:H41 G44 G48:H48 G51 G20:H20 H28:H53 I26:I53 H63:I65 H55:I61 H67:I69 H71:I73 H75:I77 H90:I92 H95:I97 H100:I102 H105:I107 H110:I112 H115:I117 H120:I122 H125:I127 H130:I132 H135:I137 H140:I142 H145:I147 H150:I152 H155:I157 H160:I162 H169:I171 H178:I180">
    <cfRule type="cellIs" dxfId="54" priority="312" operator="equal">
      <formula>"Skipped"</formula>
    </cfRule>
  </conditionalFormatting>
  <conditionalFormatting sqref="J2:L4">
    <cfRule type="cellIs" dxfId="53" priority="271" operator="equal">
      <formula>"Skipped"</formula>
    </cfRule>
  </conditionalFormatting>
  <conditionalFormatting sqref="J202:L205 J6:J13 K6:L14 J59:L61 J63:L65 L55:L56 J67:L69 J71:L73 J75:L77 J90:L92 J95:L97 J100:L102 J105:L107 J110:L112 J115:L117 J120:L122 J130:L132 J135:L137 J140:L142 J160:L162 J169:L171 J178:L180 J150:L152 J55:K58 J125:L127 J145:L147 J155:L157 J16:L53 J182:L184 J186:L188 J190:L192 J194:L196 J198:L200 J207:L210">
    <cfRule type="cellIs" dxfId="52" priority="263" operator="equal">
      <formula>"Skipped"</formula>
    </cfRule>
    <cfRule type="cellIs" dxfId="51" priority="264" operator="equal">
      <formula>"Failed"</formula>
    </cfRule>
    <cfRule type="cellIs" dxfId="50" priority="265" operator="equal">
      <formula>"Passed"</formula>
    </cfRule>
  </conditionalFormatting>
  <conditionalFormatting sqref="H211:I214">
    <cfRule type="cellIs" dxfId="49" priority="50" operator="equal">
      <formula>"Skipped"</formula>
    </cfRule>
  </conditionalFormatting>
  <conditionalFormatting sqref="J211:L214">
    <cfRule type="cellIs" dxfId="48" priority="47" operator="equal">
      <formula>"Skipped"</formula>
    </cfRule>
    <cfRule type="cellIs" dxfId="47" priority="48" operator="equal">
      <formula>"Failed"</formula>
    </cfRule>
    <cfRule type="cellIs" dxfId="46" priority="49" operator="equal">
      <formula>"Passed"</formula>
    </cfRule>
  </conditionalFormatting>
  <conditionalFormatting sqref="G211 G215:H215 H211:H214 H216:H217 I211:I217">
    <cfRule type="cellIs" dxfId="45" priority="46" operator="equal">
      <formula>"Skipped"</formula>
    </cfRule>
  </conditionalFormatting>
  <conditionalFormatting sqref="J211:L217">
    <cfRule type="cellIs" dxfId="44" priority="43" operator="equal">
      <formula>"Skipped"</formula>
    </cfRule>
    <cfRule type="cellIs" dxfId="43" priority="44" operator="equal">
      <formula>"Failed"</formula>
    </cfRule>
    <cfRule type="cellIs" dxfId="42" priority="45" operator="equal">
      <formula>"Passed"</formula>
    </cfRule>
  </conditionalFormatting>
  <conditionalFormatting sqref="H218:I221">
    <cfRule type="cellIs" dxfId="41" priority="42" operator="equal">
      <formula>"Skipped"</formula>
    </cfRule>
  </conditionalFormatting>
  <conditionalFormatting sqref="J218:L221">
    <cfRule type="cellIs" dxfId="40" priority="39" operator="equal">
      <formula>"Skipped"</formula>
    </cfRule>
    <cfRule type="cellIs" dxfId="39" priority="40" operator="equal">
      <formula>"Failed"</formula>
    </cfRule>
    <cfRule type="cellIs" dxfId="38" priority="41" operator="equal">
      <formula>"Passed"</formula>
    </cfRule>
  </conditionalFormatting>
  <conditionalFormatting sqref="G218 G222:H222 H218:H221 H223:H224 I218:I224">
    <cfRule type="cellIs" dxfId="37" priority="38" operator="equal">
      <formula>"Skipped"</formula>
    </cfRule>
  </conditionalFormatting>
  <conditionalFormatting sqref="J218:L224">
    <cfRule type="cellIs" dxfId="36" priority="35" operator="equal">
      <formula>"Skipped"</formula>
    </cfRule>
    <cfRule type="cellIs" dxfId="35" priority="36" operator="equal">
      <formula>"Failed"</formula>
    </cfRule>
    <cfRule type="cellIs" dxfId="34" priority="37" operator="equal">
      <formula>"Passed"</formula>
    </cfRule>
  </conditionalFormatting>
  <conditionalFormatting sqref="H225:I228">
    <cfRule type="cellIs" dxfId="33" priority="34" operator="equal">
      <formula>"Skipped"</formula>
    </cfRule>
  </conditionalFormatting>
  <conditionalFormatting sqref="J225:L228">
    <cfRule type="cellIs" dxfId="32" priority="31" operator="equal">
      <formula>"Skipped"</formula>
    </cfRule>
    <cfRule type="cellIs" dxfId="31" priority="32" operator="equal">
      <formula>"Failed"</formula>
    </cfRule>
    <cfRule type="cellIs" dxfId="30" priority="33" operator="equal">
      <formula>"Passed"</formula>
    </cfRule>
  </conditionalFormatting>
  <conditionalFormatting sqref="L215:L216">
    <cfRule type="cellIs" dxfId="29" priority="28" operator="equal">
      <formula>"Skipped"</formula>
    </cfRule>
    <cfRule type="cellIs" dxfId="28" priority="29" operator="equal">
      <formula>"Failed"</formula>
    </cfRule>
    <cfRule type="cellIs" dxfId="27" priority="30" operator="equal">
      <formula>"Passed"</formula>
    </cfRule>
  </conditionalFormatting>
  <conditionalFormatting sqref="L222:L223">
    <cfRule type="cellIs" dxfId="26" priority="25" operator="equal">
      <formula>"Skipped"</formula>
    </cfRule>
    <cfRule type="cellIs" dxfId="25" priority="26" operator="equal">
      <formula>"Failed"</formula>
    </cfRule>
    <cfRule type="cellIs" dxfId="24" priority="27" operator="equal">
      <formula>"Passed"</formula>
    </cfRule>
  </conditionalFormatting>
  <conditionalFormatting sqref="L226:L227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J229:L232">
    <cfRule type="cellIs" dxfId="20" priority="19" operator="equal">
      <formula>"Skipped"</formula>
    </cfRule>
    <cfRule type="cellIs" dxfId="19" priority="20" operator="equal">
      <formula>"Failed"</formula>
    </cfRule>
    <cfRule type="cellIs" dxfId="18" priority="21" operator="equal">
      <formula>"Passed"</formula>
    </cfRule>
  </conditionalFormatting>
  <conditionalFormatting sqref="H229:I232">
    <cfRule type="cellIs" dxfId="17" priority="18" operator="equal">
      <formula>"Skipped"</formula>
    </cfRule>
  </conditionalFormatting>
  <conditionalFormatting sqref="J229:L232">
    <cfRule type="cellIs" dxfId="16" priority="15" operator="equal">
      <formula>"Skipped"</formula>
    </cfRule>
    <cfRule type="cellIs" dxfId="15" priority="16" operator="equal">
      <formula>"Failed"</formula>
    </cfRule>
    <cfRule type="cellIs" dxfId="14" priority="17" operator="equal">
      <formula>"Passed"</formula>
    </cfRule>
  </conditionalFormatting>
  <conditionalFormatting sqref="L230:L231">
    <cfRule type="cellIs" dxfId="13" priority="12" operator="equal">
      <formula>"Skipped"</formula>
    </cfRule>
    <cfRule type="cellIs" dxfId="12" priority="13" operator="equal">
      <formula>"Failed"</formula>
    </cfRule>
    <cfRule type="cellIs" dxfId="11" priority="14" operator="equal">
      <formula>"Passed"</formula>
    </cfRule>
  </conditionalFormatting>
  <conditionalFormatting sqref="H234:I236 I233">
    <cfRule type="cellIs" dxfId="10" priority="9" operator="equal">
      <formula>"Skipped"</formula>
    </cfRule>
  </conditionalFormatting>
  <conditionalFormatting sqref="J233:L233 L234:L236">
    <cfRule type="cellIs" dxfId="9" priority="8" operator="equal">
      <formula>"Skipped"</formula>
    </cfRule>
    <cfRule type="cellIs" dxfId="8" priority="10" operator="equal">
      <formula>"Failed"</formula>
    </cfRule>
    <cfRule type="cellIs" dxfId="7" priority="11" operator="equal">
      <formula>"Passed"</formula>
    </cfRule>
  </conditionalFormatting>
  <conditionalFormatting sqref="G234:G236">
    <cfRule type="cellIs" dxfId="6" priority="7" operator="equal">
      <formula>"Skipped"</formula>
    </cfRule>
  </conditionalFormatting>
  <conditionalFormatting sqref="J234:J23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K234:K236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4">
    <dataValidation type="list" allowBlank="1" showInputMessage="1" showErrorMessage="1" sqref="F237:F1048576">
      <formula1>"Passed, Failed"</formula1>
    </dataValidation>
    <dataValidation type="list" allowBlank="1" showInputMessage="1" showErrorMessage="1" sqref="L161:L162 L195:L196 L191:L192 L203:L205 L183:L184 L187:L188 L230:L231 L45:L46 L64:L65 L179:L180 L72:L73 L60:L61 L68:L69 L38:L39 L52:L53 L20:L21 L10:L11 L13:L14 L7:L8 G2:H3 L222:L223 L27:L28 L17:L18 L34:L35 L24:L25 L41:L42 L31:L32 L48:L49 L76:L77 L56 L91:L92 L101:L102 L96:L97 L106:L107 L111:L112 L116:L117 L121:L122 L126:L127 L136:L137 L131:L132 L141:L142 L146:L147 L156:L157 L151:L152 L170:L171 L212:L213 L199:L200 L215:L216 L219:L220 L226:L227 L208:L209 G237:I1048576 L234:L236">
      <formula1>"Yes, No"</formula1>
    </dataValidation>
    <dataValidation type="list" allowBlank="1" showInputMessage="1" showErrorMessage="1" sqref="J208:J210 J203:J205 J199:J200 J195:J196 J191:J192 J187:J188 J183:J184 J179:J180 J64:J65 J60:J61 J68:J69 J72:J73 J52:J53 J10:J11 J13 J17:J18 J20 J24:J25 J27 J31:J32 J34 J38:J39 J41 J45:J46 J48 J7:J8 J76:J77 J91:J92 J96:J97 J101:J102 J106:J107 J111:J112 J116:J117 J121:J122 J126:J127 J131:J132 J136:J137 J141:J142 J146:J147 J170:J171 J156:J157 J161:J162 J151:J152 J56:J57 J212:J213 J215 J219:J220 J222 J226:J228 J230:J232 J234:J235">
      <formula1>"Passed, Failed, Skipped"</formula1>
    </dataValidation>
    <dataValidation type="list" allowBlank="1" showInputMessage="1" showErrorMessage="1" sqref="I208:I210 I203:I205 I199:I200 I195:I196 I191:I192 I187:I188 I183:I184 I179:I180 I64:I65 I60:I61 I56:I57 I68:I69 I52:I53 I10:I11 I13 I17:I18 I20 I24:I25 I27 I31:I32 I34 I38:I39 I41 I45:I46 I48 I7:I8 I76:I77 I91:I92 I96:I97 I101:I102 I106:I107 I111:I112 I116:I117 I121:I122 I126:I127 I131:I132 I136:I137 I141:I142 I146:I147 I151:I152 I156:I157 I161:I162 I170:I171 I72:I73 I212:I213 I215 I219:I220 I222 I226:I228 I230:I232 I234:I236">
      <formula1>"High,Medium,Low"</formula1>
    </dataValidation>
  </dataValidations>
  <pageMargins left="0.7" right="0.7" top="0.75" bottom="0.75" header="0.3" footer="0.3"/>
  <pageSetup orientation="portrait" r:id="rId1"/>
  <ignoredErrors>
    <ignoredError sqref="K121 K126" twoDigitTextYea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report</vt:lpstr>
      <vt:lpstr>Log In</vt:lpstr>
      <vt:lpstr>Parent Portal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Duong</cp:lastModifiedBy>
  <dcterms:created xsi:type="dcterms:W3CDTF">2014-04-03T02:06:30Z</dcterms:created>
  <dcterms:modified xsi:type="dcterms:W3CDTF">2018-05-07T10:09:51Z</dcterms:modified>
</cp:coreProperties>
</file>