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mac/Documents/Working/Personal/assignment-vdc/"/>
    </mc:Choice>
  </mc:AlternateContent>
  <xr:revisionPtr revIDLastSave="0" documentId="13_ncr:1_{10B971C5-BA54-1B48-8C7C-1F3D6E654E61}" xr6:coauthVersionLast="46" xr6:coauthVersionMax="46" xr10:uidLastSave="{00000000-0000-0000-0000-000000000000}"/>
  <bookViews>
    <workbookView xWindow="980" yWindow="500" windowWidth="32620" windowHeight="20500" activeTab="1" xr2:uid="{00000000-000D-0000-FFFF-FFFF00000000}"/>
  </bookViews>
  <sheets>
    <sheet name="General report" sheetId="8" r:id="rId1"/>
    <sheet name="Home page" sheetId="6" r:id="rId2"/>
    <sheet name="Find page" sheetId="4" r:id="rId3"/>
    <sheet name=" API Search Weather" sheetId="9" r:id="rId4"/>
    <sheet name="Defect Tracking" sheetId="10" r:id="rId5"/>
  </sheets>
  <externalReferences>
    <externalReference r:id="rId6"/>
    <externalReference r:id="rId7"/>
  </externalReferences>
  <definedNames>
    <definedName name="_xlnm._FilterDatabase" localSheetId="3" hidden="1">' API Search Weather'!$A$5:$M$8</definedName>
    <definedName name="_xlnm._FilterDatabase" localSheetId="2" hidden="1">'Find page'!$A$5:$M$56</definedName>
    <definedName name="_xlnm._FilterDatabase" localSheetId="0" hidden="1">'General report'!$A$1:$E$1</definedName>
    <definedName name="_xlnm._FilterDatabase" localSheetId="1" hidden="1">'Home page'!$A$5:$M$8</definedName>
    <definedName name="DesignStatus">[1]Summary!$L$1:$L$3</definedName>
    <definedName name="ImStatus">[1]Summary!$N$1:$N$2</definedName>
    <definedName name="priority">#REF!</definedName>
    <definedName name="Req_Type">[1]Summary!$Q$1:$Q$2</definedName>
    <definedName name="Status">'[2]Defect Tracking Log'!$T$11:$T$13</definedName>
  </definedNames>
  <calcPr calcId="191029"/>
</workbook>
</file>

<file path=xl/calcChain.xml><?xml version="1.0" encoding="utf-8"?>
<calcChain xmlns="http://schemas.openxmlformats.org/spreadsheetml/2006/main">
  <c r="L3" i="9" l="1"/>
  <c r="D4" i="8" s="1"/>
  <c r="K3" i="9"/>
  <c r="J3" i="9"/>
  <c r="I3" i="9"/>
  <c r="I3" i="6"/>
  <c r="J3" i="6"/>
  <c r="K3" i="6"/>
  <c r="L3" i="6"/>
  <c r="I3" i="4"/>
  <c r="J4" i="9" l="1"/>
  <c r="L4" i="9"/>
  <c r="K4" i="9"/>
  <c r="L4" i="6"/>
  <c r="B4" i="8"/>
  <c r="C4" i="8"/>
  <c r="J4" i="6"/>
  <c r="K4" i="6"/>
  <c r="D2" i="8"/>
  <c r="K3" i="4" l="1"/>
  <c r="C3" i="8" s="1"/>
  <c r="J3" i="4"/>
  <c r="B3" i="8" s="1"/>
  <c r="L3" i="4" l="1"/>
  <c r="D3" i="8" s="1"/>
  <c r="D5" i="8" s="1"/>
  <c r="K4" i="4"/>
  <c r="J4" i="4"/>
  <c r="L4" i="4" l="1"/>
  <c r="C2" i="8" l="1"/>
  <c r="C5" i="8" s="1"/>
  <c r="B2" i="8"/>
  <c r="B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linhvu</author>
  </authors>
  <commentList>
    <comment ref="D5" authorId="0" shapeId="0" xr:uid="{00000000-0006-0000-0200-000001000000}">
      <text>
        <r>
          <rPr>
            <b/>
            <sz val="9"/>
            <color rgb="FF000000"/>
            <rFont val="Tahoma"/>
            <family val="2"/>
          </rPr>
          <t>linhvu:</t>
        </r>
        <r>
          <rPr>
            <sz val="9"/>
            <color rgb="FF000000"/>
            <rFont val="Tahoma"/>
            <family val="2"/>
          </rPr>
          <t xml:space="preserve">
</t>
        </r>
        <r>
          <rPr>
            <sz val="9"/>
            <color rgb="FF000000"/>
            <rFont val="Tahoma"/>
            <family val="2"/>
          </rPr>
          <t>Click on step index to view illustration image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Julie Arnold</author>
  </authors>
  <commentList>
    <comment ref="G10" authorId="0" shapeId="0" xr:uid="{51B15265-EC6C-5D44-B2C1-A30C93D57990}">
      <text>
        <r>
          <rPr>
            <b/>
            <sz val="8"/>
            <color rgb="FF000000"/>
            <rFont val="Tahoma"/>
            <family val="2"/>
          </rPr>
          <t>Choose from the drop down list</t>
        </r>
        <r>
          <rPr>
            <sz val="8"/>
            <color rgb="FF000000"/>
            <rFont val="Tahoma"/>
            <family val="2"/>
          </rPr>
          <t xml:space="preserve">
</t>
        </r>
      </text>
    </comment>
    <comment ref="K10" authorId="0" shapeId="0" xr:uid="{CC2BE605-326D-2243-BE1B-E27E95248BC1}">
      <text>
        <r>
          <rPr>
            <b/>
            <sz val="8"/>
            <color indexed="8"/>
            <rFont val="Tahoma"/>
            <family val="2"/>
          </rPr>
          <t>Choose from the drop down list.</t>
        </r>
        <r>
          <rPr>
            <sz val="8"/>
            <color indexed="8"/>
            <rFont val="Tahoma"/>
            <family val="2"/>
          </rPr>
          <t xml:space="preserve">
</t>
        </r>
      </text>
    </comment>
  </commentList>
</comments>
</file>

<file path=xl/sharedStrings.xml><?xml version="1.0" encoding="utf-8"?>
<sst xmlns="http://schemas.openxmlformats.org/spreadsheetml/2006/main" count="445" uniqueCount="189">
  <si>
    <t>Steps</t>
  </si>
  <si>
    <t>Parts</t>
  </si>
  <si>
    <t>Test Case ID</t>
  </si>
  <si>
    <t>Pre-condition</t>
  </si>
  <si>
    <t>Step #</t>
  </si>
  <si>
    <t>Test data</t>
  </si>
  <si>
    <t>Status</t>
  </si>
  <si>
    <t>Auto</t>
  </si>
  <si>
    <t>Notes</t>
  </si>
  <si>
    <t>Passed</t>
  </si>
  <si>
    <t>Failed</t>
  </si>
  <si>
    <t>Priority</t>
  </si>
  <si>
    <t>High</t>
  </si>
  <si>
    <t>Defect ID</t>
  </si>
  <si>
    <t>Actual results</t>
  </si>
  <si>
    <t>Expected results</t>
  </si>
  <si>
    <t>Total TCs</t>
  </si>
  <si>
    <t>Skipped</t>
  </si>
  <si>
    <t>MODULE</t>
  </si>
  <si>
    <t>Total</t>
  </si>
  <si>
    <t>PASS</t>
  </si>
  <si>
    <t>SKIPPED</t>
  </si>
  <si>
    <t>Executor: Nguyen Duong</t>
  </si>
  <si>
    <t>Created by : Nguyen Duong</t>
  </si>
  <si>
    <t>Test Case 1: Verify the UI of the "Weather in you city" search box</t>
  </si>
  <si>
    <t>Home page</t>
  </si>
  <si>
    <t>Launch the AUT.</t>
  </si>
  <si>
    <t>Verify the UI of the "Weather in you city" search box.</t>
  </si>
  <si>
    <t>Section: Home page</t>
  </si>
  <si>
    <t>API Search Weather</t>
  </si>
  <si>
    <t>Select the search box</t>
  </si>
  <si>
    <r>
      <t xml:space="preserve">Input valid city
Example: </t>
    </r>
    <r>
      <rPr>
        <i/>
        <sz val="11"/>
        <color theme="1"/>
        <rFont val="Calibri"/>
        <family val="2"/>
        <scheme val="minor"/>
      </rPr>
      <t>ho chi minh</t>
    </r>
  </si>
  <si>
    <t>Click on search icon</t>
  </si>
  <si>
    <t>Find page</t>
  </si>
  <si>
    <t>Select Enter on the keyboard</t>
  </si>
  <si>
    <r>
      <t xml:space="preserve">Input valid city
Example: </t>
    </r>
    <r>
      <rPr>
        <i/>
        <sz val="11"/>
        <color theme="1"/>
        <rFont val="Calibri"/>
        <family val="2"/>
        <scheme val="minor"/>
      </rPr>
      <t>ha noi</t>
    </r>
  </si>
  <si>
    <t>Do not input anything</t>
  </si>
  <si>
    <t>Input a space</t>
  </si>
  <si>
    <t>Test Case 6: Input invalid city like special character in the "Weather in you city" search box and select Enter on the keyboard</t>
  </si>
  <si>
    <t>Input special character
Example: @</t>
  </si>
  <si>
    <t>Medium</t>
  </si>
  <si>
    <t>Input maximum characters of the search box
Example: Input 100 characters</t>
  </si>
  <si>
    <t>Home_007</t>
  </si>
  <si>
    <t>Test Case 8: Execute test case 1 to test case 7 on other browser like Firefox</t>
  </si>
  <si>
    <t>Execute from test case 1 to test case 7</t>
  </si>
  <si>
    <t>Test Case 9: Execute test case 1 to test case 7 on mobile browser like Android, Google Chrome</t>
  </si>
  <si>
    <t>Section: Find page</t>
  </si>
  <si>
    <t>Find_001</t>
  </si>
  <si>
    <t>At the Find page, verify the UI with the design</t>
  </si>
  <si>
    <t>The Find page should be displayed as the design:</t>
  </si>
  <si>
    <t>Use the "ho chi minh" city to search the weather</t>
  </si>
  <si>
    <t>Verify the weather data in the result</t>
  </si>
  <si>
    <t>Find_002</t>
  </si>
  <si>
    <t>At least a city weather data will be displayed:
- Full city name, country as hyperlink
- Temperature
- Temperature range (min and max temperature)
- Wind
- Clouds
- HPA
- Geo coords</t>
  </si>
  <si>
    <r>
      <t xml:space="preserve">The Find page should be displayed with the result of the </t>
    </r>
    <r>
      <rPr>
        <i/>
        <sz val="11"/>
        <rFont val="Calibri"/>
        <family val="2"/>
        <scheme val="minor"/>
      </rPr>
      <t>ho chi minh</t>
    </r>
    <r>
      <rPr>
        <sz val="11"/>
        <rFont val="Calibri"/>
        <family val="2"/>
        <scheme val="minor"/>
      </rPr>
      <t xml:space="preserve"> city weather.</t>
    </r>
  </si>
  <si>
    <r>
      <t xml:space="preserve">The Find page should be displayed with the result of the </t>
    </r>
    <r>
      <rPr>
        <i/>
        <sz val="11"/>
        <rFont val="Calibri"/>
        <family val="2"/>
        <scheme val="minor"/>
      </rPr>
      <t>ha noi</t>
    </r>
    <r>
      <rPr>
        <sz val="11"/>
        <rFont val="Calibri"/>
        <family val="2"/>
        <scheme val="minor"/>
      </rPr>
      <t xml:space="preserve"> city weather.</t>
    </r>
  </si>
  <si>
    <t>The user still stays in the Home page.</t>
  </si>
  <si>
    <t>The Search box should be displayed as the design:
- The magnifying glass icon on the left.
- The textbox with placeholder "Weather in your city" on the right.</t>
  </si>
  <si>
    <t>- Navigate to Find page without result and the text "London, UK" is displayed inside the search result.</t>
  </si>
  <si>
    <t>- Navigate to Find page without result.</t>
  </si>
  <si>
    <t>The same as each Expected results of each test case.</t>
  </si>
  <si>
    <t>Test Case 2: Input "ho chi minh" city in the search box and click on search icon</t>
  </si>
  <si>
    <t>Navigate to Find page</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</si>
  <si>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Launch the browser and navigate to url: https://openweathermap.org/</t>
    </r>
  </si>
  <si>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and display city weather data in Find page
</t>
    </r>
    <r>
      <rPr>
        <b/>
        <sz val="11"/>
        <color theme="1"/>
        <rFont val="Calibri"/>
        <family val="2"/>
        <scheme val="minor"/>
      </rPr>
      <t xml:space="preserve">Precondition: 
- </t>
    </r>
    <r>
      <rPr>
        <sz val="11"/>
        <color theme="1"/>
        <rFont val="Calibri"/>
        <family val="2"/>
        <scheme val="minor"/>
      </rPr>
      <t xml:space="preserve">Launch the browser and navigate to url: https://openweathermap.org/
- Input a valid city, submit and navigate to Find page
</t>
    </r>
  </si>
  <si>
    <t>Test Case 2: Verify the weather data of the "Ho Chi Minh" city after performing search in the Home page</t>
  </si>
  <si>
    <t>Find_003</t>
  </si>
  <si>
    <t>Find_004</t>
  </si>
  <si>
    <t>Find_005</t>
  </si>
  <si>
    <t>Test Case 3: Input "ha noi" city in the search box and select Enter on the keyboard</t>
  </si>
  <si>
    <t>Test Case 4: Input "ha noi" city in the search box and select Enter on the keyboard</t>
  </si>
  <si>
    <t>Input nothing</t>
  </si>
  <si>
    <t>Test Case 5: Input invalid city like leave empty search box and click on search icon, and then select Enter on the keyboard</t>
  </si>
  <si>
    <t>Test Case 6: Input invalid city like special character in the search box and select Enter on the keyboard</t>
  </si>
  <si>
    <t>Find_006</t>
  </si>
  <si>
    <t>Test Case 8: Input invalid city like a space in the search box and select Enter on the keyboard</t>
  </si>
  <si>
    <t>Find_008</t>
  </si>
  <si>
    <t>Refresh the Find page by using F5 on keyboard or Refresh button on the web browser</t>
  </si>
  <si>
    <t>The previous data will be displayed without any change:
- Full city name, country as hyperlink
- Temperature
- Temperature range (min and max temperature)
- Wind
- Clouds
- HPA
- Geo coords</t>
  </si>
  <si>
    <t>Find_009</t>
  </si>
  <si>
    <t>In the city weather data, click on the City name hyperlink</t>
  </si>
  <si>
    <t>Navigate to the Weather Forecast for the selected city</t>
  </si>
  <si>
    <t>In the city weather data, click on the Geo coords</t>
  </si>
  <si>
    <t>Navigate to the Interactive weather maps for the selected city</t>
  </si>
  <si>
    <t>The Find page should be displayed without result. A message as "Not found" will be displayed</t>
  </si>
  <si>
    <t>Find_010</t>
  </si>
  <si>
    <t>Test Case 7: Close the message "Not found" when searching no result</t>
  </si>
  <si>
    <t>Click on Close button of the message "Not found"</t>
  </si>
  <si>
    <t>The message will be closed</t>
  </si>
  <si>
    <t>Test Case 9: Refresh the Find page</t>
  </si>
  <si>
    <t>Test Case 10: Click on the City name hyperlink</t>
  </si>
  <si>
    <t>Test Case 11: Click on the Geo coords</t>
  </si>
  <si>
    <t>Find_011</t>
  </si>
  <si>
    <t>Test Case 1: Verify the API Request with the API document</t>
  </si>
  <si>
    <t>API_001</t>
  </si>
  <si>
    <t>API</t>
  </si>
  <si>
    <t>Verify the Request with the document</t>
  </si>
  <si>
    <t>All information of the request are with the document</t>
  </si>
  <si>
    <t>Test Case 12: Input "ho chi minh" city in the "Weather in you city" search box and click on search icon</t>
  </si>
  <si>
    <t>Find_012</t>
  </si>
  <si>
    <t>Test Case 13: Input valid city like "ho chi minh" in the "Weather in you city" search box and select Enter on the keyboard</t>
  </si>
  <si>
    <t>Find_013</t>
  </si>
  <si>
    <t>Focus on "Weather in you city" search box</t>
  </si>
  <si>
    <t>Test Case 14: Execute test case 1 to test case 7 on other browser like Firefox</t>
  </si>
  <si>
    <t>Home_014</t>
  </si>
  <si>
    <t>Test Case 15: Execute test case 1 to test case 7 on mobile browser like Android, Google Chrome</t>
  </si>
  <si>
    <t>Home_015</t>
  </si>
  <si>
    <t>Execute from test case 1 to test case 13</t>
  </si>
  <si>
    <t>API_002</t>
  </si>
  <si>
    <r>
      <t>Send request with "</t>
    </r>
    <r>
      <rPr>
        <i/>
        <sz val="11"/>
        <color theme="1"/>
        <rFont val="Calibri"/>
        <family val="2"/>
        <scheme val="minor"/>
      </rPr>
      <t>q=ho%20chi%20minh</t>
    </r>
    <r>
      <rPr>
        <b/>
        <sz val="11"/>
        <color theme="1"/>
        <rFont val="Calibri"/>
        <family val="2"/>
        <scheme val="minor"/>
      </rPr>
      <t>"</t>
    </r>
  </si>
  <si>
    <t>Verify the Response</t>
  </si>
  <si>
    <t>The response is correct
- HTTP Status Code: 200
- Response Body as JSON</t>
  </si>
  <si>
    <r>
      <t>Send request with "</t>
    </r>
    <r>
      <rPr>
        <i/>
        <sz val="11"/>
        <color theme="1"/>
        <rFont val="Calibri"/>
        <family val="2"/>
        <scheme val="minor"/>
      </rPr>
      <t>q=</t>
    </r>
    <r>
      <rPr>
        <b/>
        <sz val="11"/>
        <color theme="1"/>
        <rFont val="Calibri"/>
        <family val="2"/>
        <scheme val="minor"/>
      </rPr>
      <t>"</t>
    </r>
  </si>
  <si>
    <t>The response is correct
- HTTP Status Code: 400
- Response Body as JSON with correct error code and error message</t>
  </si>
  <si>
    <t>API_003</t>
  </si>
  <si>
    <t>API_004</t>
  </si>
  <si>
    <t>Test Case 2: Send request with param "q=ho%20chi%20minh"</t>
  </si>
  <si>
    <r>
      <t>Send request without "</t>
    </r>
    <r>
      <rPr>
        <i/>
        <sz val="11"/>
        <color theme="1"/>
        <rFont val="Calibri"/>
        <family val="2"/>
        <scheme val="minor"/>
      </rPr>
      <t>q</t>
    </r>
    <r>
      <rPr>
        <b/>
        <sz val="11"/>
        <color theme="1"/>
        <rFont val="Calibri"/>
        <family val="2"/>
        <scheme val="minor"/>
      </rPr>
      <t>"</t>
    </r>
  </si>
  <si>
    <t>The HTTP Status Code: 500
The Response Body has error code 500 and error message "Internal server error"</t>
  </si>
  <si>
    <t>Test Case 3: Send request with param "q=" empty</t>
  </si>
  <si>
    <r>
      <t>Send request with "</t>
    </r>
    <r>
      <rPr>
        <i/>
        <sz val="11"/>
        <color theme="1"/>
        <rFont val="Calibri"/>
        <family val="2"/>
        <scheme val="minor"/>
      </rPr>
      <t>q=@</t>
    </r>
    <r>
      <rPr>
        <b/>
        <sz val="11"/>
        <color theme="1"/>
        <rFont val="Calibri"/>
        <family val="2"/>
        <scheme val="minor"/>
      </rPr>
      <t>"</t>
    </r>
  </si>
  <si>
    <t>Test Case 6: Send request with invalid appid</t>
  </si>
  <si>
    <t>Test Case 4: Send request without param "q"</t>
  </si>
  <si>
    <t>API_005</t>
  </si>
  <si>
    <t>API_006</t>
  </si>
  <si>
    <r>
      <t>Send request with "</t>
    </r>
    <r>
      <rPr>
        <i/>
        <sz val="11"/>
        <color theme="1"/>
        <rFont val="Calibri"/>
        <family val="2"/>
        <scheme val="minor"/>
      </rPr>
      <t>q=ho%20chi%20minh</t>
    </r>
    <r>
      <rPr>
        <b/>
        <sz val="11"/>
        <color theme="1"/>
        <rFont val="Calibri"/>
        <family val="2"/>
        <scheme val="minor"/>
      </rPr>
      <t>"</t>
    </r>
    <r>
      <rPr>
        <sz val="11"/>
        <color theme="1"/>
        <rFont val="Calibri"/>
        <family val="2"/>
        <scheme val="minor"/>
      </rPr>
      <t xml:space="preserve"> and invalid "appid=123"</t>
    </r>
  </si>
  <si>
    <t>The response is correct
- HTTP Status Code: 401
- Response Body as JSON with error code 401 and error message as invalid API key</t>
  </si>
  <si>
    <t>"Weather in you city" search box</t>
  </si>
  <si>
    <r>
      <t xml:space="preserve">   </t>
    </r>
    <r>
      <rPr>
        <b/>
        <sz val="14"/>
        <color indexed="9"/>
        <rFont val="Arial"/>
        <family val="2"/>
      </rPr>
      <t xml:space="preserve">DEFECT TRACKING LOG </t>
    </r>
  </si>
  <si>
    <t xml:space="preserve">Project Name </t>
  </si>
  <si>
    <t>Assignment - Openweathermap</t>
  </si>
  <si>
    <t>Program Manager</t>
  </si>
  <si>
    <t>Project Manager</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</si>
  <si>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</si>
  <si>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</si>
  <si>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</si>
  <si>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</si>
  <si>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</si>
  <si>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Feature</t>
  </si>
  <si>
    <t>Defect Summary</t>
  </si>
  <si>
    <t>Defect Description</t>
  </si>
  <si>
    <t>Owner</t>
  </si>
  <si>
    <t>Assigned Date</t>
  </si>
  <si>
    <t>Estimated Time to Fix</t>
  </si>
  <si>
    <t>Resolution</t>
  </si>
  <si>
    <t>Resolution Date</t>
  </si>
  <si>
    <t>Actual Time to Fix</t>
  </si>
  <si>
    <t>Root Cause</t>
  </si>
  <si>
    <t>PM</t>
  </si>
  <si>
    <t>Lifecycle Phase</t>
  </si>
  <si>
    <t>DF001</t>
  </si>
  <si>
    <t>Nguyen Duong</t>
  </si>
  <si>
    <t>New</t>
  </si>
  <si>
    <t>DF002</t>
  </si>
  <si>
    <t>DF003</t>
  </si>
  <si>
    <t>The Search feature accepts empty value</t>
  </si>
  <si>
    <t>Steps to reproduce:
1. Launch AUT
2. At the search box, do not input anthing
3. Select Enter button on the keyboard
4. Observer
Expected result:
- The user is still staying at the Home page. There is nothing change
Actual result:
- The user will be navigated to the Find page with no data, no result</t>
  </si>
  <si>
    <t>In Progress</t>
  </si>
  <si>
    <t>Initiating</t>
  </si>
  <si>
    <t>Concept</t>
  </si>
  <si>
    <t>DF004</t>
  </si>
  <si>
    <t>The icon of the Search button is displayed incorrect</t>
  </si>
  <si>
    <t>Attachment</t>
  </si>
  <si>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search icon in search button
Expected result:
- The Search icon should be a magnifying glass icon
Actual result:
- The Search icon is a mark question icon
</t>
    </r>
  </si>
  <si>
    <r>
      <t xml:space="preserve">Steps to reproduce:
1. Launch AUT
2. At the search box, input valid city
For example: </t>
    </r>
    <r>
      <rPr>
        <i/>
        <sz val="10"/>
        <rFont val="Arial"/>
        <family val="2"/>
      </rPr>
      <t>ho chi minh</t>
    </r>
    <r>
      <rPr>
        <sz val="10"/>
        <rFont val="Arial"/>
        <family val="2"/>
      </rPr>
      <t xml:space="preserve">
3. Select Enter button on the keyboard
4. At the Find page, observer the weather data
Expected result:
- The temperature range shows correct values from min temperature to max temperature
Actual result:
- The temperature range shows the same min and max temperature values
</t>
    </r>
  </si>
  <si>
    <t>The temperature range shows the same min and max temperature values</t>
  </si>
  <si>
    <t>- The temperature range shows the same min and max temperature values</t>
  </si>
  <si>
    <t xml:space="preserve"> </t>
  </si>
  <si>
    <t>HTTP Status Code 500 always returns in the API Response in cases input invalid param "q"</t>
  </si>
  <si>
    <t xml:space="preserve">Steps to reproduce:
1. Send a API Resquest with invalid param "q"
2. Verify the API Response
Expected result:
- Each error should be specific, meaning completely in the case the server still works normally
Actual result:
- The HTTP status code 500 Internal Server Error is displayed although the server still works normally
</t>
  </si>
  <si>
    <t>Test Case 5: Send request with param "q=@" special character</t>
  </si>
  <si>
    <r>
      <rPr>
        <b/>
        <sz val="11"/>
        <color theme="1"/>
        <rFont val="Calibri"/>
        <family val="2"/>
        <scheme val="minor"/>
      </rPr>
      <t>Given</t>
    </r>
    <r>
      <rPr>
        <sz val="11"/>
        <color theme="1"/>
        <rFont val="Calibri"/>
        <family val="2"/>
        <scheme val="minor"/>
      </rPr>
      <t xml:space="preserve"> The application under test (AUT):  https://openweathermap.org/
</t>
    </r>
    <r>
      <rPr>
        <b/>
        <sz val="11"/>
        <color theme="1"/>
        <rFont val="Calibri"/>
        <family val="2"/>
        <scheme val="minor"/>
      </rPr>
      <t>Feature:</t>
    </r>
    <r>
      <rPr>
        <sz val="11"/>
        <color theme="1"/>
        <rFont val="Calibri"/>
        <family val="2"/>
        <scheme val="minor"/>
      </rPr>
      <t xml:space="preserve"> Search weather in your city
</t>
    </r>
    <r>
      <rPr>
        <b/>
        <sz val="11"/>
        <color theme="1"/>
        <rFont val="Calibri"/>
        <family val="2"/>
        <scheme val="minor"/>
      </rPr>
      <t xml:space="preserve">Precondition: </t>
    </r>
    <r>
      <rPr>
        <sz val="11"/>
        <color theme="1"/>
        <rFont val="Calibri"/>
        <family val="2"/>
        <scheme val="minor"/>
      </rPr>
      <t xml:space="preserve">Create a GET request in the Postman
</t>
    </r>
    <r>
      <rPr>
        <b/>
        <sz val="11"/>
        <color theme="1"/>
        <rFont val="Calibri"/>
        <family val="2"/>
        <scheme val="minor"/>
      </rPr>
      <t>Tool:</t>
    </r>
    <r>
      <rPr>
        <sz val="11"/>
        <color theme="1"/>
        <rFont val="Calibri"/>
        <family val="2"/>
        <scheme val="minor"/>
      </rPr>
      <t xml:space="preserve"> Postman
</t>
    </r>
    <r>
      <rPr>
        <b/>
        <sz val="11"/>
        <color theme="1"/>
        <rFont val="Calibri"/>
        <family val="2"/>
        <scheme val="minor"/>
      </rPr>
      <t>API Testing Collection:</t>
    </r>
    <r>
      <rPr>
        <sz val="11"/>
        <color theme="1"/>
        <rFont val="Calibri"/>
        <family val="2"/>
        <scheme val="minor"/>
      </rPr>
      <t xml:space="preserve"> Please refer to the attached file JSON</t>
    </r>
  </si>
  <si>
    <t>Yes</t>
  </si>
  <si>
    <t>No</t>
  </si>
  <si>
    <t>Test Case 7: Input invalid city like 100 characters in the "Weather in you city" search box and select Enter on the keyboard</t>
  </si>
  <si>
    <t>Test Case 2: Input valid city like "ho chi minh" in the "Weather in you city" search box and select Enter on the keyboard</t>
  </si>
  <si>
    <t>Home001</t>
  </si>
  <si>
    <t>Home002</t>
  </si>
  <si>
    <t>Test Case 3: Input valid city like "ha noi" in the "Weather in you city" search box and select Enter on the keyboard</t>
  </si>
  <si>
    <t>Home003</t>
  </si>
  <si>
    <t>Test Case 4: Input invalid city like empty in the "Weather in you city" search box and select Enter on the keyboard</t>
  </si>
  <si>
    <t>Home004</t>
  </si>
  <si>
    <t>Test Case 5: Input invalid city like a space in the "Weather in you city" search box and select Enter on the keyboard</t>
  </si>
  <si>
    <t>Home005</t>
  </si>
  <si>
    <t>Home006</t>
  </si>
  <si>
    <t>Navigation Search Box</t>
  </si>
  <si>
    <t>Home007</t>
  </si>
  <si>
    <t>Home008</t>
  </si>
  <si>
    <t>Home009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</si>
</sst>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m/dd/yy;@"/>
  </numFmts>
  <fonts count="27" x14ac:knownFonts="1">
    <font>
      <sz val="11"/>
      <color theme="1"/>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1"/>
      <name val="Calibri"/>
      <family val="2"/>
      <scheme val="minor"/>
    </font>
    <font>
      <sz val="11"/>
      <color rgb="FF9C6500"/>
      <name val="Calibri"/>
      <family val="2"/>
      <scheme val="minor"/>
    </font>
    <font>
      <i/>
      <sz val="11"/>
      <color theme="1"/>
      <name val="Calibri"/>
      <family val="2"/>
      <charset val="204"/>
      <scheme val="minor"/>
    </font>
    <font>
      <b/>
      <sz val="11"/>
      <color theme="1"/>
      <name val="Calibri"/>
      <family val="2"/>
      <charset val="204"/>
      <scheme val="minor"/>
    </font>
    <font>
      <b/>
      <i/>
      <sz val="11"/>
      <name val="Calibri"/>
      <family val="2"/>
      <charset val="204"/>
      <scheme val="minor"/>
    </font>
    <font>
      <i/>
      <sz val="11"/>
      <color theme="1"/>
      <name val="Calibri"/>
      <family val="2"/>
      <scheme val="minor"/>
    </font>
    <font>
      <i/>
      <sz val="11"/>
      <name val="Calibri"/>
      <family val="2"/>
      <scheme val="minor"/>
    </font>
    <font>
      <b/>
      <sz val="9"/>
      <color rgb="FF000000"/>
      <name val="Tahoma"/>
      <family val="2"/>
    </font>
    <font>
      <sz val="9"/>
      <color rgb="FF000000"/>
      <name val="Tahoma"/>
      <family val="2"/>
    </font>
    <font>
      <b/>
      <sz val="16"/>
      <color indexed="9"/>
      <name val="Arial"/>
      <family val="2"/>
    </font>
    <font>
      <b/>
      <sz val="14"/>
      <color indexed="9"/>
      <name val="Arial"/>
      <family val="2"/>
    </font>
    <font>
      <b/>
      <sz val="12"/>
      <name val="Arial"/>
      <family val="2"/>
    </font>
    <font>
      <b/>
      <sz val="10"/>
      <name val="Arial"/>
      <family val="2"/>
    </font>
    <font>
      <sz val="10"/>
      <name val="Arial"/>
      <family val="2"/>
    </font>
    <font>
      <i/>
      <sz val="10"/>
      <name val="Arial"/>
      <family val="2"/>
    </font>
    <font>
      <b/>
      <sz val="8"/>
      <color indexed="8"/>
      <name val="Tahoma"/>
      <family val="2"/>
    </font>
    <font>
      <sz val="8"/>
      <color indexed="8"/>
      <name val="Tahoma"/>
      <family val="2"/>
    </font>
    <font>
      <u/>
      <sz val="11"/>
      <color theme="10"/>
      <name val="Calibri"/>
      <family val="2"/>
      <scheme val="minor"/>
    </font>
    <font>
      <sz val="11"/>
      <color rgb="FF000000"/>
      <name val="Calibri"/>
      <family val="2"/>
      <scheme val="minor"/>
    </font>
    <font>
      <b/>
      <sz val="8"/>
      <color rgb="FF000000"/>
      <name val="Tahoma"/>
      <family val="2"/>
    </font>
    <font>
      <sz val="8"/>
      <color rgb="FF000000"/>
      <name val="Tahoma"/>
      <family val="2"/>
    </font>
  </fonts>
  <fills count="14">
    <fill>
      <patternFill patternType="none"/>
    </fill>
    <fill>
      <patternFill patternType="gray125"/>
    </fill>
    <fill>
      <patternFill patternType="solid">
        <fgColor rgb="FFFFCC99"/>
      </patternFill>
    </fill>
    <fill>
      <patternFill patternType="solid">
        <fgColor theme="5"/>
      </patternFill>
    </fill>
    <fill>
      <patternFill patternType="solid">
        <fgColor rgb="FFFFEB9C"/>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DE75"/>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indexed="54"/>
        <bgColor indexed="64"/>
      </patternFill>
    </fill>
    <fill>
      <patternFill patternType="solid">
        <fgColor indexed="2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 fillId="2" borderId="1" applyNumberFormat="0" applyAlignment="0" applyProtection="0"/>
    <xf numFmtId="0" fontId="4" fillId="3" borderId="0" applyNumberFormat="0" applyBorder="0" applyAlignment="0" applyProtection="0"/>
    <xf numFmtId="0" fontId="7" fillId="4" borderId="0" applyNumberFormat="0" applyBorder="0" applyAlignment="0" applyProtection="0"/>
    <xf numFmtId="0" fontId="23" fillId="0" borderId="0" applyNumberFormat="0" applyFill="0" applyBorder="0" applyAlignment="0" applyProtection="0"/>
  </cellStyleXfs>
  <cellXfs count="84">
    <xf numFmtId="0" fontId="0" fillId="0" borderId="0" xfId="0"/>
    <xf numFmtId="0" fontId="0" fillId="0" borderId="0" xfId="0" applyAlignment="1">
      <alignment vertical="top" wrapText="1"/>
    </xf>
    <xf numFmtId="0" fontId="8" fillId="0" borderId="2" xfId="0" applyFont="1" applyBorder="1"/>
    <xf numFmtId="0" fontId="0" fillId="0" borderId="2" xfId="0" applyBorder="1"/>
    <xf numFmtId="0" fontId="8" fillId="0" borderId="3" xfId="0" applyFont="1" applyBorder="1"/>
    <xf numFmtId="0" fontId="0" fillId="0" borderId="3" xfId="0" applyBorder="1"/>
    <xf numFmtId="0" fontId="9" fillId="0" borderId="5" xfId="0" applyFont="1" applyFill="1" applyBorder="1"/>
    <xf numFmtId="0" fontId="10" fillId="7" borderId="3" xfId="0" applyFont="1" applyFill="1" applyBorder="1" applyAlignment="1">
      <alignment horizontal="center"/>
    </xf>
    <xf numFmtId="0" fontId="0" fillId="10" borderId="6" xfId="0" applyFill="1" applyBorder="1"/>
    <xf numFmtId="0" fontId="0" fillId="11" borderId="6" xfId="0" applyFill="1" applyBorder="1"/>
    <xf numFmtId="0" fontId="0" fillId="9" borderId="6" xfId="0" applyFill="1" applyBorder="1"/>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0" fillId="8" borderId="2" xfId="0" applyFill="1" applyBorder="1" applyAlignment="1">
      <alignment vertical="top" wrapText="1"/>
    </xf>
    <xf numFmtId="0" fontId="0" fillId="0" borderId="2" xfId="0" applyNumberFormat="1" applyBorder="1" applyAlignment="1">
      <alignment vertical="top" wrapText="1"/>
    </xf>
    <xf numFmtId="0" fontId="0" fillId="0" borderId="2" xfId="0" applyNumberFormat="1" applyBorder="1" applyAlignment="1">
      <alignment horizontal="center" vertical="top" wrapText="1"/>
    </xf>
    <xf numFmtId="10" fontId="0" fillId="0" borderId="2" xfId="0" applyNumberFormat="1" applyBorder="1" applyAlignment="1">
      <alignment vertical="top" wrapText="1"/>
    </xf>
    <xf numFmtId="0" fontId="2" fillId="5" borderId="2" xfId="1" applyFont="1" applyFill="1" applyBorder="1" applyAlignment="1">
      <alignment horizontal="center" vertical="top" wrapText="1"/>
    </xf>
    <xf numFmtId="49" fontId="2" fillId="5" borderId="2" xfId="1" applyNumberFormat="1" applyFont="1" applyFill="1" applyBorder="1" applyAlignment="1">
      <alignment horizontal="center" vertical="top" wrapText="1"/>
    </xf>
    <xf numFmtId="0" fontId="2" fillId="5" borderId="2" xfId="3" applyFont="1" applyFill="1" applyBorder="1" applyAlignment="1">
      <alignment horizontal="center" vertical="top" wrapText="1"/>
    </xf>
    <xf numFmtId="0" fontId="0" fillId="6" borderId="2" xfId="0" applyFill="1" applyBorder="1" applyAlignment="1">
      <alignment vertical="top" wrapText="1"/>
    </xf>
    <xf numFmtId="0" fontId="0" fillId="6" borderId="2" xfId="0" applyFill="1" applyBorder="1" applyAlignment="1">
      <alignment vertical="top"/>
    </xf>
    <xf numFmtId="0" fontId="0" fillId="0" borderId="2" xfId="0" applyBorder="1" applyAlignment="1">
      <alignment vertical="top" wrapText="1"/>
    </xf>
    <xf numFmtId="0" fontId="0" fillId="0" borderId="2" xfId="0" applyBorder="1" applyAlignment="1">
      <alignment horizontal="center" vertical="top" wrapText="1"/>
    </xf>
    <xf numFmtId="49" fontId="0" fillId="0" borderId="2" xfId="0" applyNumberFormat="1" applyBorder="1" applyAlignment="1">
      <alignment horizontal="center" vertical="top" wrapText="1"/>
    </xf>
    <xf numFmtId="0" fontId="6" fillId="7" borderId="2" xfId="0" applyFont="1" applyFill="1" applyBorder="1" applyAlignment="1">
      <alignment horizontal="center" vertical="top" wrapText="1"/>
    </xf>
    <xf numFmtId="0" fontId="0" fillId="0" borderId="2" xfId="0" applyBorder="1" applyAlignment="1">
      <alignment horizontal="left" vertical="top" wrapText="1"/>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0" fillId="0" borderId="2" xfId="0" applyNumberFormat="1" applyBorder="1" applyAlignment="1" applyProtection="1">
      <alignment horizontal="left" vertical="top" wrapText="1"/>
      <protection locked="0"/>
    </xf>
    <xf numFmtId="0" fontId="0" fillId="0" borderId="2" xfId="0" applyBorder="1" applyAlignment="1">
      <alignment vertical="top" wrapText="1"/>
    </xf>
    <xf numFmtId="0" fontId="8" fillId="0" borderId="7" xfId="0" applyFont="1" applyBorder="1"/>
    <xf numFmtId="1" fontId="0" fillId="0" borderId="3" xfId="0" applyNumberFormat="1" applyBorder="1"/>
    <xf numFmtId="0" fontId="0" fillId="0" borderId="0" xfId="0" applyAlignment="1">
      <alignment vertical="center" wrapText="1"/>
    </xf>
    <xf numFmtId="0" fontId="18" fillId="13" borderId="2" xfId="0" applyFont="1" applyFill="1" applyBorder="1" applyAlignment="1">
      <alignment horizontal="center" vertical="center" wrapText="1"/>
    </xf>
    <xf numFmtId="0" fontId="0" fillId="0" borderId="2" xfId="0" applyBorder="1" applyAlignment="1">
      <alignment horizontal="right" vertical="center"/>
    </xf>
    <xf numFmtId="164" fontId="0" fillId="0" borderId="2" xfId="0" applyNumberFormat="1" applyBorder="1" applyAlignment="1">
      <alignment vertical="center"/>
    </xf>
    <xf numFmtId="0" fontId="0" fillId="0" borderId="2" xfId="0" applyBorder="1" applyAlignment="1">
      <alignment vertical="center"/>
    </xf>
    <xf numFmtId="0" fontId="19" fillId="0" borderId="2" xfId="0" applyFont="1" applyBorder="1" applyAlignment="1">
      <alignment vertical="center" wrapText="1"/>
    </xf>
    <xf numFmtId="0" fontId="23" fillId="0" borderId="0" xfId="4" applyFill="1" applyAlignment="1">
      <alignment horizontal="center" vertical="center"/>
    </xf>
    <xf numFmtId="0" fontId="0" fillId="0" borderId="2" xfId="0" applyBorder="1" applyAlignment="1">
      <alignment horizontal="center" vertical="center"/>
    </xf>
    <xf numFmtId="165" fontId="0" fillId="0" borderId="2" xfId="0" applyNumberFormat="1" applyBorder="1" applyAlignment="1">
      <alignment horizontal="center" vertical="center"/>
    </xf>
    <xf numFmtId="0" fontId="24" fillId="0" borderId="2" xfId="0" applyFont="1"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23" fillId="0" borderId="2" xfId="4" applyBorder="1" applyAlignment="1">
      <alignment horizontal="center" vertical="center" wrapText="1"/>
    </xf>
    <xf numFmtId="0" fontId="6" fillId="7" borderId="3" xfId="0" applyFont="1" applyFill="1" applyBorder="1" applyAlignment="1">
      <alignment horizontal="center" vertical="top" wrapText="1"/>
    </xf>
    <xf numFmtId="0" fontId="6" fillId="7" borderId="8" xfId="0" applyFont="1" applyFill="1" applyBorder="1" applyAlignment="1">
      <alignment horizontal="center" vertical="top" wrapText="1"/>
    </xf>
    <xf numFmtId="0" fontId="6" fillId="7" borderId="4" xfId="0" applyFont="1" applyFill="1" applyBorder="1" applyAlignment="1">
      <alignment horizontal="center" vertical="top" wrapText="1"/>
    </xf>
    <xf numFmtId="0" fontId="3" fillId="6" borderId="2" xfId="0" applyFont="1" applyFill="1" applyBorder="1" applyAlignment="1">
      <alignment horizontal="left" vertical="center"/>
    </xf>
    <xf numFmtId="0" fontId="3" fillId="0" borderId="2" xfId="0" applyFont="1" applyBorder="1" applyAlignment="1">
      <alignment horizontal="left" vertical="center"/>
    </xf>
    <xf numFmtId="0" fontId="0" fillId="0" borderId="2" xfId="0" applyNumberFormat="1" applyBorder="1" applyAlignment="1" applyProtection="1">
      <alignment horizontal="left" vertical="top" wrapText="1"/>
      <protection locked="0"/>
    </xf>
    <xf numFmtId="49" fontId="6"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2" xfId="0" quotePrefix="1" applyNumberFormat="1" applyBorder="1" applyAlignment="1">
      <alignment horizontal="left" vertical="top" wrapText="1"/>
    </xf>
    <xf numFmtId="49" fontId="0" fillId="0" borderId="3"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4" xfId="0" applyNumberFormat="1" applyBorder="1" applyAlignment="1">
      <alignment horizontal="center" vertical="top" wrapText="1"/>
    </xf>
    <xf numFmtId="0" fontId="0" fillId="0" borderId="2" xfId="0" applyBorder="1" applyAlignment="1">
      <alignment vertical="top" wrapText="1"/>
    </xf>
    <xf numFmtId="49" fontId="0" fillId="0" borderId="2" xfId="0" applyNumberFormat="1" applyBorder="1" applyAlignment="1">
      <alignment horizontal="center" vertical="top" wrapText="1"/>
    </xf>
    <xf numFmtId="0" fontId="6" fillId="7" borderId="2" xfId="0" applyFont="1" applyFill="1" applyBorder="1" applyAlignment="1">
      <alignment horizontal="center" vertical="top" wrapText="1"/>
    </xf>
    <xf numFmtId="0" fontId="5" fillId="3" borderId="2" xfId="2" applyFont="1" applyBorder="1" applyAlignment="1">
      <alignment horizontal="center" vertical="top" wrapText="1"/>
    </xf>
    <xf numFmtId="0" fontId="23" fillId="0" borderId="2" xfId="4" applyBorder="1" applyAlignment="1">
      <alignment horizontal="center"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3" xfId="0" applyNumberFormat="1" applyBorder="1" applyAlignment="1" applyProtection="1">
      <alignment horizontal="center" vertical="top" wrapText="1"/>
      <protection locked="0"/>
    </xf>
    <xf numFmtId="0" fontId="0" fillId="0" borderId="8" xfId="0" applyNumberFormat="1" applyBorder="1" applyAlignment="1" applyProtection="1">
      <alignment horizontal="center" vertical="top" wrapText="1"/>
      <protection locked="0"/>
    </xf>
    <xf numFmtId="49" fontId="6" fillId="0" borderId="3" xfId="0" applyNumberFormat="1" applyFont="1" applyBorder="1" applyAlignment="1">
      <alignment horizontal="left" vertical="top" wrapText="1"/>
    </xf>
    <xf numFmtId="49" fontId="6" fillId="0" borderId="8" xfId="0" applyNumberFormat="1" applyFont="1" applyBorder="1" applyAlignment="1">
      <alignment horizontal="left" vertical="top" wrapText="1"/>
    </xf>
    <xf numFmtId="49" fontId="0" fillId="0" borderId="3" xfId="0" quotePrefix="1" applyNumberFormat="1" applyBorder="1" applyAlignment="1">
      <alignment horizontal="center" vertical="top" wrapText="1"/>
    </xf>
    <xf numFmtId="49" fontId="0" fillId="0" borderId="8" xfId="0" quotePrefix="1" applyNumberFormat="1" applyBorder="1" applyAlignment="1">
      <alignment horizontal="center" vertical="top" wrapText="1"/>
    </xf>
    <xf numFmtId="0" fontId="0" fillId="0" borderId="4" xfId="0" applyBorder="1" applyAlignment="1">
      <alignment horizontal="left" vertical="top" wrapText="1"/>
    </xf>
    <xf numFmtId="0" fontId="0" fillId="0" borderId="4" xfId="0" applyNumberFormat="1" applyBorder="1" applyAlignment="1" applyProtection="1">
      <alignment horizontal="center" vertical="top" wrapText="1"/>
      <protection locked="0"/>
    </xf>
    <xf numFmtId="49" fontId="6" fillId="0" borderId="4" xfId="0" applyNumberFormat="1" applyFont="1" applyBorder="1" applyAlignment="1">
      <alignment horizontal="left" vertical="top" wrapText="1"/>
    </xf>
    <xf numFmtId="49" fontId="0" fillId="0" borderId="4" xfId="0" quotePrefix="1" applyNumberFormat="1" applyBorder="1" applyAlignment="1">
      <alignment horizontal="center" vertical="top" wrapText="1"/>
    </xf>
    <xf numFmtId="0" fontId="19" fillId="0" borderId="0" xfId="0" applyFont="1" applyAlignment="1">
      <alignment horizontal="left"/>
    </xf>
    <xf numFmtId="0" fontId="15" fillId="12" borderId="0" xfId="0" applyFont="1" applyFill="1" applyAlignment="1">
      <alignment horizontal="center" vertical="center" wrapText="1"/>
    </xf>
    <xf numFmtId="0" fontId="17" fillId="0" borderId="0" xfId="0" applyFont="1" applyAlignment="1">
      <alignment horizontal="center"/>
    </xf>
    <xf numFmtId="0" fontId="18" fillId="0" borderId="0" xfId="0" applyFont="1" applyAlignment="1">
      <alignment horizontal="left" wrapText="1"/>
    </xf>
    <xf numFmtId="0" fontId="0" fillId="0" borderId="0" xfId="0" applyAlignment="1">
      <alignment wrapText="1"/>
    </xf>
  </cellXfs>
  <cellStyles count="5">
    <cellStyle name="Accent2" xfId="2" builtinId="33"/>
    <cellStyle name="Hyperlink" xfId="4" builtinId="8"/>
    <cellStyle name="Input" xfId="1" builtinId="20"/>
    <cellStyle name="Neutral" xfId="3" builtinId="28"/>
    <cellStyle name="Normal" xfId="0" builtinId="0"/>
  </cellStyles>
  <dxfs count="168">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theme="9" tint="-0.24994659260841701"/>
      </font>
      <fill>
        <patternFill>
          <bgColor rgb="FFFFE79B"/>
        </patternFill>
      </fill>
    </dxf>
    <dxf>
      <font>
        <condense val="0"/>
        <extend val="0"/>
        <color rgb="FF9C6500"/>
      </font>
      <fill>
        <patternFill>
          <bgColor rgb="FFFFEB9C"/>
        </patternFill>
      </fill>
    </dxf>
  </dxfs>
  <tableStyles count="0" defaultTableStyle="TableStyleMedium9" defaultPivotStyle="PivotStyleLight16"/>
  <colors>
    <mruColors>
      <color rgb="FFFFE79B"/>
      <color rgb="FFFFC7CE"/>
      <color rgb="FFFFC79B"/>
      <color rgb="FFC6EFCE"/>
      <color rgb="FFFFCC66"/>
      <color rgb="FFFFD85B"/>
      <color rgb="FFBEE296"/>
      <color rgb="FFA4D76B"/>
      <color rgb="FFFFDE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6.5960121739767313E-2"/>
          <c:y val="2.7032192941396416E-2"/>
          <c:w val="0.93189646914573632"/>
          <c:h val="0.89872782841972065"/>
        </c:manualLayout>
      </c:layout>
      <c:bar3DChart>
        <c:barDir val="col"/>
        <c:grouping val="clustered"/>
        <c:varyColors val="0"/>
        <c:ser>
          <c:idx val="0"/>
          <c:order val="0"/>
          <c:tx>
            <c:strRef>
              <c:f>'General report'!$B$1</c:f>
              <c:strCache>
                <c:ptCount val="1"/>
                <c:pt idx="0">
                  <c:v>PASS</c:v>
                </c:pt>
              </c:strCache>
            </c:strRef>
          </c:tx>
          <c:spPr>
            <a:ln>
              <a:noFill/>
            </a:ln>
          </c:spPr>
          <c:invertIfNegative val="0"/>
          <c:dPt>
            <c:idx val="0"/>
            <c:invertIfNegative val="0"/>
            <c:bubble3D val="0"/>
            <c:spPr>
              <a:solidFill>
                <a:srgbClr val="00B050"/>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B2EA-4200-911C-74D0784BFE5C}"/>
              </c:ext>
            </c:extLst>
          </c:dPt>
          <c:dPt>
            <c:idx val="1"/>
            <c:invertIfNegative val="0"/>
            <c:bubble3D val="0"/>
            <c:spPr>
              <a:solidFill>
                <a:srgbClr val="FF0000"/>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B2EA-4200-911C-74D0784BFE5C}"/>
              </c:ext>
            </c:extLst>
          </c:dPt>
          <c:dPt>
            <c:idx val="2"/>
            <c:invertIfNegative val="0"/>
            <c:bubble3D val="0"/>
            <c:spPr>
              <a:solidFill>
                <a:schemeClr val="bg1">
                  <a:lumMod val="75000"/>
                </a:schemeClr>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B2EA-4200-911C-74D0784BFE5C}"/>
              </c:ext>
            </c:extLst>
          </c:dPt>
          <c:dPt>
            <c:idx val="3"/>
            <c:invertIfNegative val="0"/>
            <c:bubble3D val="0"/>
            <c:spPr>
              <a:solidFill>
                <a:schemeClr val="tx1"/>
              </a:solidFill>
              <a:ln>
                <a:solidFill>
                  <a:schemeClr val="accent1">
                    <a:lumMod val="75000"/>
                  </a:schemeClr>
                </a:solidFill>
              </a:ln>
              <a:effectLst>
                <a:outerShdw blurRad="50800" dist="38100" dir="18900000" algn="bl" rotWithShape="0">
                  <a:schemeClr val="bg1">
                    <a:alpha val="40000"/>
                  </a:schemeClr>
                </a:outerShdw>
              </a:effectLst>
              <a:scene3d>
                <a:camera prst="orthographicFront"/>
                <a:lightRig rig="threePt" dir="t"/>
              </a:scene3d>
              <a:sp3d prstMaterial="dkEdge">
                <a:contourClr>
                  <a:srgbClr val="000000"/>
                </a:contourClr>
              </a:sp3d>
            </c:spPr>
            <c:extLst>
              <c:ext xmlns:c16="http://schemas.microsoft.com/office/drawing/2014/chart" uri="{C3380CC4-5D6E-409C-BE32-E72D297353CC}">
                <c16:uniqueId val="{00000003-B2EA-4200-911C-74D0784BFE5C}"/>
              </c:ext>
            </c:extLst>
          </c:dPt>
          <c:dLbls>
            <c:dLbl>
              <c:idx val="0"/>
              <c:layout>
                <c:manualLayout>
                  <c:x val="1.2976480129764802E-2"/>
                  <c:y val="1.36054392617839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EA-4200-911C-74D0784BFE5C}"/>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EA-4200-911C-74D0784BFE5C}"/>
                </c:ext>
              </c:extLst>
            </c:dLbl>
            <c:dLbl>
              <c:idx val="2"/>
              <c:layout>
                <c:manualLayout>
                  <c:x val="1.4598540145985401E-2"/>
                  <c:y val="1.08843514094271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EA-4200-911C-74D0784BFE5C}"/>
                </c:ext>
              </c:extLst>
            </c:dLbl>
            <c:dLbl>
              <c:idx val="3"/>
              <c:layout>
                <c:manualLayout>
                  <c:x val="1.4598540145985401E-2"/>
                  <c:y val="1.0884351409427135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EA-4200-911C-74D0784BFE5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 report'!$B$1,'General report'!$C$1,'General report'!$D$1,'General report'!$E$1)</c:f>
              <c:strCache>
                <c:ptCount val="3"/>
                <c:pt idx="0">
                  <c:v>PASS</c:v>
                </c:pt>
                <c:pt idx="1">
                  <c:v>FALSE</c:v>
                </c:pt>
                <c:pt idx="2">
                  <c:v>SKIPPED</c:v>
                </c:pt>
              </c:strCache>
            </c:strRef>
          </c:cat>
          <c:val>
            <c:numRef>
              <c:f>('General report'!$B$5,'General report'!$C$5,'General report'!$D$5,'General report'!$E$5)</c:f>
              <c:numCache>
                <c:formatCode>General</c:formatCode>
                <c:ptCount val="4"/>
                <c:pt idx="0">
                  <c:v>24</c:v>
                </c:pt>
                <c:pt idx="1">
                  <c:v>7</c:v>
                </c:pt>
                <c:pt idx="2">
                  <c:v>0</c:v>
                </c:pt>
              </c:numCache>
            </c:numRef>
          </c:val>
          <c:extLst>
            <c:ext xmlns:c16="http://schemas.microsoft.com/office/drawing/2014/chart" uri="{C3380CC4-5D6E-409C-BE32-E72D297353CC}">
              <c16:uniqueId val="{00000004-B2EA-4200-911C-74D0784BFE5C}"/>
            </c:ext>
          </c:extLst>
        </c:ser>
        <c:dLbls>
          <c:showLegendKey val="0"/>
          <c:showVal val="0"/>
          <c:showCatName val="0"/>
          <c:showSerName val="0"/>
          <c:showPercent val="0"/>
          <c:showBubbleSize val="0"/>
        </c:dLbls>
        <c:gapWidth val="150"/>
        <c:shape val="cylinder"/>
        <c:axId val="48863872"/>
        <c:axId val="48870144"/>
        <c:axId val="0"/>
      </c:bar3DChart>
      <c:catAx>
        <c:axId val="48863872"/>
        <c:scaling>
          <c:orientation val="minMax"/>
        </c:scaling>
        <c:delete val="0"/>
        <c:axPos val="b"/>
        <c:numFmt formatCode="General" sourceLinked="1"/>
        <c:majorTickMark val="none"/>
        <c:minorTickMark val="none"/>
        <c:tickLblPos val="nextTo"/>
        <c:crossAx val="48870144"/>
        <c:crosses val="autoZero"/>
        <c:auto val="0"/>
        <c:lblAlgn val="ctr"/>
        <c:lblOffset val="100"/>
        <c:tickLblSkip val="1"/>
        <c:noMultiLvlLbl val="0"/>
      </c:catAx>
      <c:valAx>
        <c:axId val="48870144"/>
        <c:scaling>
          <c:orientation val="minMax"/>
        </c:scaling>
        <c:delete val="0"/>
        <c:axPos val="l"/>
        <c:majorGridlines/>
        <c:numFmt formatCode="General" sourceLinked="1"/>
        <c:majorTickMark val="none"/>
        <c:minorTickMark val="none"/>
        <c:tickLblPos val="nextTo"/>
        <c:crossAx val="48863872"/>
        <c:crosses val="autoZero"/>
        <c:crossBetween val="between"/>
      </c:valAx>
      <c:spPr>
        <a:noFill/>
        <a:ln>
          <a:noFill/>
        </a:ln>
      </c:spPr>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66CF-4C00-B58D-66E6AC55AFBB}"/>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66CF-4C00-B58D-66E6AC55AFBB}"/>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66CF-4C00-B58D-66E6AC55AFBB}"/>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CF-4C00-B58D-66E6AC55AFBB}"/>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CF-4C00-B58D-66E6AC55AFBB}"/>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CF-4C00-B58D-66E6AC55AFBB}"/>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F-4C00-B58D-66E6AC55AF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'Home page'!$J$2:$L$2</c:f>
              <c:strCache>
                <c:ptCount val="3"/>
                <c:pt idx="0">
                  <c:v>Passed</c:v>
                </c:pt>
                <c:pt idx="1">
                  <c:v>Failed</c:v>
                </c:pt>
                <c:pt idx="2">
                  <c:v>Skipped</c:v>
                </c:pt>
              </c:strCache>
            </c:strRef>
          </c:cat>
          <c:val>
            <c:numRef>
              <c:f>'Home page'!$J$3:$L$3</c:f>
              <c:numCache>
                <c:formatCode>General</c:formatCode>
                <c:ptCount val="3"/>
                <c:pt idx="0">
                  <c:v>7</c:v>
                </c:pt>
                <c:pt idx="1">
                  <c:v>2</c:v>
                </c:pt>
                <c:pt idx="2">
                  <c:v>0</c:v>
                </c:pt>
              </c:numCache>
            </c:numRef>
          </c:val>
          <c:extLst>
            <c:ext xmlns:c16="http://schemas.microsoft.com/office/drawing/2014/chart" uri="{C3380CC4-5D6E-409C-BE32-E72D297353CC}">
              <c16:uniqueId val="{00000004-66CF-4C00-B58D-66E6AC55AFBB}"/>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0-A7C2-4DD7-ABD4-D709B1021827}"/>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1-A7C2-4DD7-ABD4-D709B1021827}"/>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2-A7C2-4DD7-ABD4-D709B1021827}"/>
              </c:ext>
            </c:extLst>
          </c:dPt>
          <c:dLbls>
            <c:dLbl>
              <c:idx val="0"/>
              <c:layout>
                <c:manualLayout>
                  <c:x val="1.2976480129764802E-2"/>
                  <c:y val="1.3605439261783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C2-4DD7-ABD4-D709B1021827}"/>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C2-4DD7-ABD4-D709B1021827}"/>
                </c:ext>
              </c:extLst>
            </c:dLbl>
            <c:dLbl>
              <c:idx val="2"/>
              <c:layout>
                <c:manualLayout>
                  <c:x val="1.4598540145985401E-2"/>
                  <c:y val="1.0884351409427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C2-4DD7-ABD4-D709B1021827}"/>
                </c:ext>
              </c:extLst>
            </c:dLbl>
            <c:dLbl>
              <c:idx val="3"/>
              <c:layout>
                <c:manualLayout>
                  <c:x val="1.4598540145985401E-2"/>
                  <c:y val="1.0884351409427147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C2-4DD7-ABD4-D709B102182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'Find page'!$J$2:$L$2</c:f>
              <c:strCache>
                <c:ptCount val="3"/>
                <c:pt idx="0">
                  <c:v>Passed</c:v>
                </c:pt>
                <c:pt idx="1">
                  <c:v>Failed</c:v>
                </c:pt>
                <c:pt idx="2">
                  <c:v>Skipped</c:v>
                </c:pt>
              </c:strCache>
            </c:strRef>
          </c:cat>
          <c:val>
            <c:numRef>
              <c:f>'Find page'!$J$3:$L$3</c:f>
              <c:numCache>
                <c:formatCode>General</c:formatCode>
                <c:ptCount val="3"/>
                <c:pt idx="0">
                  <c:v>14</c:v>
                </c:pt>
                <c:pt idx="1">
                  <c:v>2</c:v>
                </c:pt>
                <c:pt idx="2">
                  <c:v>0</c:v>
                </c:pt>
              </c:numCache>
            </c:numRef>
          </c:val>
          <c:extLst>
            <c:ext xmlns:c16="http://schemas.microsoft.com/office/drawing/2014/chart" uri="{C3380CC4-5D6E-409C-BE32-E72D297353CC}">
              <c16:uniqueId val="{00000004-A7C2-4DD7-ABD4-D709B1021827}"/>
            </c:ext>
          </c:extLst>
        </c:ser>
        <c:dLbls>
          <c:showLegendKey val="0"/>
          <c:showVal val="0"/>
          <c:showCatName val="0"/>
          <c:showSerName val="0"/>
          <c:showPercent val="0"/>
          <c:showBubbleSize val="0"/>
        </c:dLbls>
        <c:gapWidth val="150"/>
        <c:shape val="cylinder"/>
        <c:axId val="90144128"/>
        <c:axId val="94061696"/>
        <c:axId val="0"/>
      </c:bar3DChart>
      <c:catAx>
        <c:axId val="90144128"/>
        <c:scaling>
          <c:orientation val="minMax"/>
        </c:scaling>
        <c:delete val="0"/>
        <c:axPos val="b"/>
        <c:numFmt formatCode="General" sourceLinked="1"/>
        <c:majorTickMark val="none"/>
        <c:minorTickMark val="none"/>
        <c:tickLblPos val="nextTo"/>
        <c:crossAx val="94061696"/>
        <c:crosses val="autoZero"/>
        <c:auto val="0"/>
        <c:lblAlgn val="ctr"/>
        <c:lblOffset val="100"/>
        <c:tickLblSkip val="1"/>
        <c:noMultiLvlLbl val="0"/>
      </c:catAx>
      <c:valAx>
        <c:axId val="94061696"/>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90144128"/>
        <c:crosses val="autoZero"/>
        <c:crossBetween val="between"/>
      </c:valAx>
      <c:spPr>
        <a:noFill/>
        <a:ln w="25400">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4.2150570594734052E-2"/>
          <c:y val="1.7093888904940797E-2"/>
          <c:w val="0.95723122769426883"/>
          <c:h val="0.89872782841972065"/>
        </c:manualLayout>
      </c:layout>
      <c:bar3DChart>
        <c:barDir val="col"/>
        <c:grouping val="clustered"/>
        <c:varyColors val="0"/>
        <c:ser>
          <c:idx val="0"/>
          <c:order val="0"/>
          <c:spPr>
            <a:ln>
              <a:noFill/>
            </a:ln>
          </c:spPr>
          <c:invertIfNegative val="0"/>
          <c:dPt>
            <c:idx val="0"/>
            <c:invertIfNegative val="0"/>
            <c:bubble3D val="0"/>
            <c:spPr>
              <a:solidFill>
                <a:srgbClr val="C6EFCE"/>
              </a:solidFill>
              <a:ln>
                <a:noFill/>
              </a:ln>
              <a:effectLst>
                <a:outerShdw blurRad="152400" dist="317500" dir="5400000" sx="90000" sy="-19000" rotWithShape="0">
                  <a:srgbClr val="FF0000">
                    <a:alpha val="15000"/>
                  </a:srgbClr>
                </a:outerShdw>
              </a:effectLst>
            </c:spPr>
            <c:extLst>
              <c:ext xmlns:c16="http://schemas.microsoft.com/office/drawing/2014/chart" uri="{C3380CC4-5D6E-409C-BE32-E72D297353CC}">
                <c16:uniqueId val="{00000001-D19F-044A-8FD0-620F43B9C0ED}"/>
              </c:ext>
            </c:extLst>
          </c:dPt>
          <c:dPt>
            <c:idx val="1"/>
            <c:invertIfNegative val="0"/>
            <c:bubble3D val="0"/>
            <c:spPr>
              <a:solidFill>
                <a:srgbClr val="FFC7CE"/>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3-D19F-044A-8FD0-620F43B9C0ED}"/>
              </c:ext>
            </c:extLst>
          </c:dPt>
          <c:dPt>
            <c:idx val="2"/>
            <c:invertIfNegative val="0"/>
            <c:bubble3D val="0"/>
            <c:spPr>
              <a:solidFill>
                <a:srgbClr val="FFE79B"/>
              </a:solidFill>
              <a:ln>
                <a:noFill/>
              </a:ln>
              <a:effectLst>
                <a:outerShdw blurRad="152400" dist="317500" dir="5400000" sx="90000" sy="-19000" rotWithShape="0">
                  <a:prstClr val="black">
                    <a:alpha val="15000"/>
                  </a:prstClr>
                </a:outerShdw>
              </a:effectLst>
            </c:spPr>
            <c:extLst>
              <c:ext xmlns:c16="http://schemas.microsoft.com/office/drawing/2014/chart" uri="{C3380CC4-5D6E-409C-BE32-E72D297353CC}">
                <c16:uniqueId val="{00000005-D19F-044A-8FD0-620F43B9C0ED}"/>
              </c:ext>
            </c:extLst>
          </c:dPt>
          <c:dLbls>
            <c:dLbl>
              <c:idx val="0"/>
              <c:layout>
                <c:manualLayout>
                  <c:x val="1.2976480129764802E-2"/>
                  <c:y val="1.36054392617839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9F-044A-8FD0-620F43B9C0ED}"/>
                </c:ext>
              </c:extLst>
            </c:dLbl>
            <c:dLbl>
              <c:idx val="1"/>
              <c:layout>
                <c:manualLayout>
                  <c:x val="1.4598540145985401E-2"/>
                  <c:y val="8.1632635570703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F-044A-8FD0-620F43B9C0ED}"/>
                </c:ext>
              </c:extLst>
            </c:dLbl>
            <c:dLbl>
              <c:idx val="2"/>
              <c:layout>
                <c:manualLayout>
                  <c:x val="1.4598540145985401E-2"/>
                  <c:y val="1.0884351409427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F-044A-8FD0-620F43B9C0ED}"/>
                </c:ext>
              </c:extLst>
            </c:dLbl>
            <c:dLbl>
              <c:idx val="3"/>
              <c:layout>
                <c:manualLayout>
                  <c:x val="1.4598540145985401E-2"/>
                  <c:y val="1.0884351409427138E-2"/>
                </c:manualLayout>
              </c:layout>
              <c:spPr/>
              <c:txPr>
                <a:bodyPr/>
                <a:lstStyle/>
                <a:p>
                  <a:pPr>
                    <a:defRPr>
                      <a:solidFill>
                        <a:schemeClr val="bg1"/>
                      </a:solidFill>
                    </a:defRPr>
                  </a:pPr>
                  <a:endParaRPr lang="en-VN"/>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F-044A-8FD0-620F43B9C0E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API Search Weather'!$J$2:$L$2</c:f>
              <c:strCache>
                <c:ptCount val="3"/>
                <c:pt idx="0">
                  <c:v>Passed</c:v>
                </c:pt>
                <c:pt idx="1">
                  <c:v>Failed</c:v>
                </c:pt>
                <c:pt idx="2">
                  <c:v>Skipped</c:v>
                </c:pt>
              </c:strCache>
            </c:strRef>
          </c:cat>
          <c:val>
            <c:numRef>
              <c:f>' API Search Weather'!$J$3:$L$3</c:f>
              <c:numCache>
                <c:formatCode>General</c:formatCode>
                <c:ptCount val="3"/>
                <c:pt idx="0">
                  <c:v>3</c:v>
                </c:pt>
                <c:pt idx="1">
                  <c:v>3</c:v>
                </c:pt>
                <c:pt idx="2">
                  <c:v>0</c:v>
                </c:pt>
              </c:numCache>
            </c:numRef>
          </c:val>
          <c:extLst>
            <c:ext xmlns:c16="http://schemas.microsoft.com/office/drawing/2014/chart" uri="{C3380CC4-5D6E-409C-BE32-E72D297353CC}">
              <c16:uniqueId val="{00000007-D19F-044A-8FD0-620F43B9C0ED}"/>
            </c:ext>
          </c:extLst>
        </c:ser>
        <c:dLbls>
          <c:showLegendKey val="0"/>
          <c:showVal val="0"/>
          <c:showCatName val="0"/>
          <c:showSerName val="0"/>
          <c:showPercent val="0"/>
          <c:showBubbleSize val="0"/>
        </c:dLbls>
        <c:gapWidth val="150"/>
        <c:shape val="cylinder"/>
        <c:axId val="51065216"/>
        <c:axId val="51077504"/>
        <c:axId val="0"/>
      </c:bar3DChart>
      <c:catAx>
        <c:axId val="51065216"/>
        <c:scaling>
          <c:orientation val="minMax"/>
        </c:scaling>
        <c:delete val="0"/>
        <c:axPos val="b"/>
        <c:numFmt formatCode="General" sourceLinked="1"/>
        <c:majorTickMark val="none"/>
        <c:minorTickMark val="none"/>
        <c:tickLblPos val="nextTo"/>
        <c:crossAx val="51077504"/>
        <c:crosses val="autoZero"/>
        <c:auto val="0"/>
        <c:lblAlgn val="ctr"/>
        <c:lblOffset val="100"/>
        <c:tickLblSkip val="1"/>
        <c:noMultiLvlLbl val="0"/>
      </c:catAx>
      <c:valAx>
        <c:axId val="51077504"/>
        <c:scaling>
          <c:orientation val="minMax"/>
        </c:scaling>
        <c:delete val="0"/>
        <c:axPos val="l"/>
        <c:majorGridlines>
          <c:spPr>
            <a:ln w="0">
              <a:solidFill>
                <a:schemeClr val="accent1">
                  <a:lumMod val="75000"/>
                </a:schemeClr>
              </a:solidFill>
            </a:ln>
          </c:spPr>
        </c:majorGridlines>
        <c:numFmt formatCode="General" sourceLinked="1"/>
        <c:majorTickMark val="none"/>
        <c:minorTickMark val="none"/>
        <c:tickLblPos val="nextTo"/>
        <c:crossAx val="51065216"/>
        <c:crosses val="autoZero"/>
        <c:crossBetween val="between"/>
      </c:valAx>
      <c:spPr>
        <a:noFill/>
        <a:ln>
          <a:noFill/>
        </a:ln>
      </c:spPr>
    </c:plotArea>
    <c:plotVisOnly val="1"/>
    <c:dispBlanksAs val="gap"/>
    <c:showDLblsOverMax val="0"/>
  </c:chart>
  <c:printSettings>
    <c:headerFooter/>
    <c:pageMargins b="0.75000000000000144" l="0.70000000000000062" r="0.70000000000000062" t="0.75000000000000144"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19049</xdr:colOff>
      <xdr:row>0</xdr:row>
      <xdr:rowOff>0</xdr:rowOff>
    </xdr:from>
    <xdr:to>
      <xdr:col>17</xdr:col>
      <xdr:colOff>0</xdr:colOff>
      <xdr:row>13</xdr:row>
      <xdr:rowOff>180975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9526</xdr:colOff>
      <xdr:row>1</xdr:row>
      <xdr:rowOff>19051</xdr:rowOff>
    </xdr:from>
    <xdr:to>
      <xdr:col>8</xdr:col>
      <xdr:colOff>3923</xdr:colOff>
      <xdr:row>3</xdr:row>
      <xdr:rowOff>933450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9526</xdr:colOff>
      <xdr:row>1</xdr:row>
      <xdr:rowOff>19051</xdr:rowOff>
    </xdr:from>
    <xdr:to>
      <xdr:col>7</xdr:col>
      <xdr:colOff>2200275</xdr:colOff>
      <xdr:row>3</xdr:row>
      <xdr:rowOff>933450</xdr:rowOff>
    </xdr:to>
    <xdr:graphicFrame macro="">
      <xdr:nvGraphicFramePr>
        <xdr:cNvPr id="2" name="Chart 1">
          <a:extLst>
            <a:ext uri="{FF2B5EF4-FFF2-40B4-BE49-F238E27FC236}">
              <a16:creationId xmlns:a16="http://schemas.microsoft.com/office/drawing/2014/main" id="{5E5768FD-7568-3F4C-8F23-72E9FA1FE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0.88321</cdr:x>
      <cdr:y>0.47755</cdr:y>
    </cdr:from>
    <cdr:to>
      <cdr:x>1</cdr:x>
      <cdr:y>0.67347</cdr:y>
    </cdr:to>
    <cdr:sp macro="" textlink="">
      <cdr:nvSpPr>
        <cdr:cNvPr id="2" name="TextBox 1"/>
        <cdr:cNvSpPr txBox="1"/>
      </cdr:nvSpPr>
      <cdr:spPr>
        <a:xfrm xmlns:a="http://schemas.openxmlformats.org/drawingml/2006/main">
          <a:off x="7543800" y="22288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15</xdr:col>
      <xdr:colOff>38100</xdr:colOff>
      <xdr:row>11</xdr:row>
      <xdr:rowOff>101600</xdr:rowOff>
    </xdr:from>
    <xdr:to>
      <xdr:col>31</xdr:col>
      <xdr:colOff>596900</xdr:colOff>
      <xdr:row>11</xdr:row>
      <xdr:rowOff>2469171</xdr:rowOff>
    </xdr:to>
    <xdr:pic>
      <xdr:nvPicPr>
        <xdr:cNvPr id="2" name="Picture 1">
          <a:extLst>
            <a:ext uri="{FF2B5EF4-FFF2-40B4-BE49-F238E27FC236}">
              <a16:creationId xmlns:a16="http://schemas.microsoft.com/office/drawing/2014/main" id="{20B76643-480A-C147-8860-731B05173A71}"/>
            </a:ext>
          </a:extLst>
        </xdr:cNvPr>
        <xdr:cNvPicPr>
          <a:picLocks noChangeAspect="1"/>
        </xdr:cNvPicPr>
      </xdr:nvPicPr>
      <xdr:blipFill>
        <a:blip xmlns:r="http://schemas.openxmlformats.org/officeDocument/2006/relationships" r:embed="rId1"/>
        <a:stretch>
          <a:fillRect/>
        </a:stretch>
      </xdr:blipFill>
      <xdr:spPr>
        <a:xfrm>
          <a:off x="17843500" y="8674100"/>
          <a:ext cx="6807200" cy="2367571"/>
        </a:xfrm>
        <a:prstGeom prst="rect">
          <a:avLst/>
        </a:prstGeom>
      </xdr:spPr>
    </xdr:pic>
    <xdr:clientData/>
  </xdr:twoCellAnchor>
  <xdr:twoCellAnchor editAs="oneCell">
    <xdr:from>
      <xdr:col>15</xdr:col>
      <xdr:colOff>76200</xdr:colOff>
      <xdr:row>11</xdr:row>
      <xdr:rowOff>2641601</xdr:rowOff>
    </xdr:from>
    <xdr:to>
      <xdr:col>33</xdr:col>
      <xdr:colOff>254000</xdr:colOff>
      <xdr:row>12</xdr:row>
      <xdr:rowOff>2832101</xdr:rowOff>
    </xdr:to>
    <xdr:pic>
      <xdr:nvPicPr>
        <xdr:cNvPr id="4" name="Picture 3">
          <a:extLst>
            <a:ext uri="{FF2B5EF4-FFF2-40B4-BE49-F238E27FC236}">
              <a16:creationId xmlns:a16="http://schemas.microsoft.com/office/drawing/2014/main" id="{6752714A-3B72-1546-9C60-80E3CB27482F}"/>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twoCellAnchor>
  <xdr:oneCellAnchor>
    <xdr:from>
      <xdr:col>15</xdr:col>
      <xdr:colOff>76200</xdr:colOff>
      <xdr:row>12</xdr:row>
      <xdr:rowOff>2641601</xdr:rowOff>
    </xdr:from>
    <xdr:ext cx="7772400" cy="2857500"/>
    <xdr:pic>
      <xdr:nvPicPr>
        <xdr:cNvPr id="5" name="Picture 4">
          <a:extLst>
            <a:ext uri="{FF2B5EF4-FFF2-40B4-BE49-F238E27FC236}">
              <a16:creationId xmlns:a16="http://schemas.microsoft.com/office/drawing/2014/main" id="{22C61EF8-B297-B24B-895A-96CF6338B5C9}"/>
            </a:ext>
          </a:extLst>
        </xdr:cNvPr>
        <xdr:cNvPicPr>
          <a:picLocks noChangeAspect="1"/>
        </xdr:cNvPicPr>
      </xdr:nvPicPr>
      <xdr:blipFill>
        <a:blip xmlns:r="http://schemas.openxmlformats.org/officeDocument/2006/relationships" r:embed="rId2"/>
        <a:stretch>
          <a:fillRect/>
        </a:stretch>
      </xdr:blipFill>
      <xdr:spPr>
        <a:xfrm>
          <a:off x="15481300" y="11214101"/>
          <a:ext cx="7772400" cy="28575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uyenduong/Desktop/React/1.Project/SVN/Automation%20Testing/4.%20Test%20Managment/Copy%20of%20SmartVista2-Automation-Test%20Progress-Webdriv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ssignment_Defect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ystem Configuration"/>
      <sheetName val="Suite"/>
      <sheetName val="Script"/>
      <sheetName val="Libraries"/>
    </sheetNames>
    <sheetDataSet>
      <sheetData sheetId="0">
        <row r="1">
          <cell r="L1" t="str">
            <v>Planned</v>
          </cell>
          <cell r="N1" t="str">
            <v>yes</v>
          </cell>
          <cell r="Q1" t="str">
            <v>Main</v>
          </cell>
        </row>
        <row r="2">
          <cell r="L2" t="str">
            <v>In Debug</v>
          </cell>
          <cell r="N2" t="str">
            <v>no</v>
          </cell>
          <cell r="Q2" t="str">
            <v>Particular</v>
          </cell>
        </row>
        <row r="3">
          <cell r="L3" t="str">
            <v>Ready</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 val="Defect Tracking Log Instruc"/>
    </sheetNames>
    <sheetDataSet>
      <sheetData sheetId="0">
        <row r="11">
          <cell r="T11" t="str">
            <v>New</v>
          </cell>
        </row>
        <row r="12">
          <cell r="T12" t="str">
            <v>Under Review</v>
          </cell>
        </row>
        <row r="13">
          <cell r="T13" t="str">
            <v>In Progress</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B5" sqref="B5:C5"/>
    </sheetView>
  </sheetViews>
  <sheetFormatPr baseColWidth="10" defaultColWidth="8.83203125" defaultRowHeight="15" x14ac:dyDescent="0.2"/>
  <cols>
    <col min="1" max="1" width="16.6640625" bestFit="1" customWidth="1"/>
    <col min="2" max="2" width="10.5" bestFit="1" customWidth="1"/>
    <col min="3" max="3" width="11.33203125" bestFit="1" customWidth="1"/>
    <col min="4" max="4" width="13.1640625" bestFit="1" customWidth="1"/>
    <col min="5" max="5" width="10.6640625" bestFit="1" customWidth="1"/>
  </cols>
  <sheetData>
    <row r="1" spans="1:4" x14ac:dyDescent="0.2">
      <c r="A1" s="7" t="s">
        <v>18</v>
      </c>
      <c r="B1" s="7" t="s">
        <v>20</v>
      </c>
      <c r="C1" s="7" t="b">
        <v>0</v>
      </c>
      <c r="D1" s="7" t="s">
        <v>21</v>
      </c>
    </row>
    <row r="2" spans="1:4" ht="19" customHeight="1" x14ac:dyDescent="0.2">
      <c r="A2" s="2" t="s">
        <v>25</v>
      </c>
      <c r="B2" s="3">
        <f>'Home page'!J3</f>
        <v>7</v>
      </c>
      <c r="C2" s="3">
        <f>'Home page'!K3</f>
        <v>2</v>
      </c>
      <c r="D2" s="3">
        <f>'Home page'!L3</f>
        <v>0</v>
      </c>
    </row>
    <row r="3" spans="1:4" ht="19" customHeight="1" x14ac:dyDescent="0.2">
      <c r="A3" s="4" t="s">
        <v>33</v>
      </c>
      <c r="B3" s="5">
        <f>'Find page'!J3</f>
        <v>14</v>
      </c>
      <c r="C3" s="5">
        <f>'Find page'!K3</f>
        <v>2</v>
      </c>
      <c r="D3" s="5">
        <f>'Find page'!L3</f>
        <v>0</v>
      </c>
    </row>
    <row r="4" spans="1:4" ht="19" customHeight="1" thickBot="1" x14ac:dyDescent="0.25">
      <c r="A4" s="32" t="s">
        <v>29</v>
      </c>
      <c r="B4" s="33">
        <f>' API Search Weather'!J3</f>
        <v>3</v>
      </c>
      <c r="C4" s="33">
        <f>' API Search Weather'!K3</f>
        <v>3</v>
      </c>
      <c r="D4" s="33">
        <f>' API Search Weather'!L3</f>
        <v>0</v>
      </c>
    </row>
    <row r="5" spans="1:4" ht="19" customHeight="1" thickBot="1" x14ac:dyDescent="0.25">
      <c r="A5" s="6" t="s">
        <v>19</v>
      </c>
      <c r="B5" s="10">
        <f>SUM(B2:B4)</f>
        <v>24</v>
      </c>
      <c r="C5" s="8">
        <f>SUM(C2:C4)</f>
        <v>7</v>
      </c>
      <c r="D5" s="9">
        <f>SUM(D2:D4)</f>
        <v>0</v>
      </c>
    </row>
  </sheetData>
  <hyperlinks>
    <hyperlink ref="A2" location="PAGE!A1" display="Page" xr:uid="{00000000-0004-0000-0000-000000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abSelected="1" zoomScale="107" zoomScaleNormal="70" workbookViewId="0">
      <pane xSplit="2" ySplit="4" topLeftCell="C5" activePane="bottomRight" state="frozen"/>
      <selection pane="topRight" activeCell="C1" sqref="C1"/>
      <selection pane="bottomLeft" activeCell="A5" sqref="A5"/>
      <selection pane="bottomRight" activeCell="K25" sqref="K25:K28"/>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28</v>
      </c>
      <c r="D1" s="65"/>
      <c r="E1" s="65"/>
      <c r="F1" s="65"/>
      <c r="G1" s="65"/>
      <c r="H1" s="65"/>
      <c r="I1" s="65"/>
      <c r="J1" s="65"/>
      <c r="K1" s="65"/>
      <c r="L1" s="65"/>
      <c r="M1" s="65"/>
    </row>
    <row r="2" spans="1:13" ht="18" customHeight="1" x14ac:dyDescent="0.2">
      <c r="A2" s="45"/>
      <c r="B2" s="45"/>
      <c r="C2" s="62" t="s">
        <v>63</v>
      </c>
      <c r="D2" s="62"/>
      <c r="E2" s="62"/>
      <c r="F2" s="62"/>
      <c r="G2" s="11"/>
      <c r="H2" s="11"/>
      <c r="I2" s="11" t="s">
        <v>16</v>
      </c>
      <c r="J2" s="11" t="s">
        <v>9</v>
      </c>
      <c r="K2" s="11" t="s">
        <v>10</v>
      </c>
      <c r="L2" s="11" t="s">
        <v>17</v>
      </c>
      <c r="M2" s="11" t="s">
        <v>23</v>
      </c>
    </row>
    <row r="3" spans="1:13" x14ac:dyDescent="0.2">
      <c r="A3" s="45"/>
      <c r="B3" s="45"/>
      <c r="C3" s="62"/>
      <c r="D3" s="62"/>
      <c r="E3" s="62"/>
      <c r="F3" s="62"/>
      <c r="G3" s="11"/>
      <c r="H3" s="11"/>
      <c r="I3" s="11">
        <f>COUNTIF(A6:A194,"Test Case*")</f>
        <v>9</v>
      </c>
      <c r="J3" s="11">
        <f>COUNTIF(J6:J484,"Passed")</f>
        <v>7</v>
      </c>
      <c r="K3" s="11">
        <f>COUNTIF(J6:J484,"Failed")</f>
        <v>2</v>
      </c>
      <c r="L3" s="11">
        <f>COUNTIF(L6:L484,"Skipped")</f>
        <v>0</v>
      </c>
      <c r="M3" s="13" t="s">
        <v>22</v>
      </c>
    </row>
    <row r="4" spans="1:13" ht="75.75" customHeight="1" x14ac:dyDescent="0.2">
      <c r="A4" s="45"/>
      <c r="B4" s="45"/>
      <c r="C4" s="62"/>
      <c r="D4" s="62"/>
      <c r="E4" s="62"/>
      <c r="F4" s="62"/>
      <c r="G4" s="15"/>
      <c r="H4" s="16"/>
      <c r="I4" s="17"/>
      <c r="J4" s="17">
        <f>J3/I3</f>
        <v>0.77777777777777779</v>
      </c>
      <c r="K4" s="17">
        <f>K3/I3</f>
        <v>0.22222222222222221</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53" t="s">
        <v>24</v>
      </c>
      <c r="B6" s="54"/>
      <c r="C6" s="54"/>
      <c r="D6" s="54"/>
      <c r="E6" s="54"/>
      <c r="F6" s="54"/>
      <c r="G6" s="54"/>
      <c r="H6" s="54"/>
      <c r="I6" s="21"/>
      <c r="J6" s="21"/>
      <c r="K6" s="21"/>
      <c r="L6" s="21"/>
      <c r="M6" s="21"/>
    </row>
    <row r="7" spans="1:13" ht="15" customHeight="1" x14ac:dyDescent="0.2">
      <c r="A7" s="44" t="s">
        <v>176</v>
      </c>
      <c r="B7" s="44" t="s">
        <v>185</v>
      </c>
      <c r="C7" s="45"/>
      <c r="D7" s="11">
        <v>1</v>
      </c>
      <c r="E7" s="12" t="s">
        <v>26</v>
      </c>
      <c r="F7" s="55"/>
      <c r="G7" s="56" t="s">
        <v>57</v>
      </c>
      <c r="H7" s="57"/>
      <c r="I7" s="63" t="s">
        <v>12</v>
      </c>
      <c r="J7" s="45" t="s">
        <v>9</v>
      </c>
      <c r="K7" s="66"/>
      <c r="L7" s="64" t="s">
        <v>173</v>
      </c>
      <c r="M7" s="45"/>
    </row>
    <row r="8" spans="1:13" ht="62" customHeight="1" x14ac:dyDescent="0.2">
      <c r="A8" s="44"/>
      <c r="B8" s="44"/>
      <c r="C8" s="45"/>
      <c r="D8" s="11">
        <v>2</v>
      </c>
      <c r="E8" s="12" t="s">
        <v>27</v>
      </c>
      <c r="F8" s="55"/>
      <c r="G8" s="57"/>
      <c r="H8" s="57"/>
      <c r="I8" s="63"/>
      <c r="J8" s="45"/>
      <c r="K8" s="66"/>
      <c r="L8" s="64"/>
      <c r="M8" s="45"/>
    </row>
    <row r="9" spans="1:13" ht="15" customHeight="1" x14ac:dyDescent="0.2">
      <c r="A9" s="53" t="s">
        <v>175</v>
      </c>
      <c r="B9" s="54"/>
      <c r="C9" s="54"/>
      <c r="D9" s="54"/>
      <c r="E9" s="54"/>
      <c r="F9" s="54"/>
      <c r="G9" s="54"/>
      <c r="H9" s="54"/>
      <c r="I9" s="21"/>
      <c r="J9" s="21"/>
      <c r="K9" s="21"/>
      <c r="L9" s="21"/>
      <c r="M9" s="21"/>
    </row>
    <row r="10" spans="1:13" ht="15" customHeight="1" x14ac:dyDescent="0.2">
      <c r="A10" s="44" t="s">
        <v>177</v>
      </c>
      <c r="B10" s="44" t="s">
        <v>185</v>
      </c>
      <c r="C10" s="45"/>
      <c r="D10" s="23">
        <v>1</v>
      </c>
      <c r="E10" s="12" t="s">
        <v>26</v>
      </c>
      <c r="F10" s="55"/>
      <c r="G10" s="56" t="s">
        <v>54</v>
      </c>
      <c r="H10" s="58"/>
      <c r="I10" s="59" t="s">
        <v>12</v>
      </c>
      <c r="J10" s="46" t="s">
        <v>9</v>
      </c>
      <c r="K10" s="45"/>
      <c r="L10" s="50" t="s">
        <v>172</v>
      </c>
      <c r="M10" s="45"/>
    </row>
    <row r="11" spans="1:13" ht="16" x14ac:dyDescent="0.2">
      <c r="A11" s="44"/>
      <c r="B11" s="44"/>
      <c r="C11" s="45"/>
      <c r="D11" s="23">
        <v>2</v>
      </c>
      <c r="E11" s="12" t="s">
        <v>30</v>
      </c>
      <c r="F11" s="55"/>
      <c r="G11" s="57"/>
      <c r="H11" s="57"/>
      <c r="I11" s="60"/>
      <c r="J11" s="47"/>
      <c r="K11" s="45"/>
      <c r="L11" s="51"/>
      <c r="M11" s="45"/>
    </row>
    <row r="12" spans="1:13" ht="32" x14ac:dyDescent="0.2">
      <c r="A12" s="44"/>
      <c r="B12" s="44"/>
      <c r="C12" s="45"/>
      <c r="D12" s="23">
        <v>3</v>
      </c>
      <c r="E12" s="12" t="s">
        <v>31</v>
      </c>
      <c r="F12" s="55"/>
      <c r="G12" s="57"/>
      <c r="H12" s="57"/>
      <c r="I12" s="60"/>
      <c r="J12" s="47"/>
      <c r="K12" s="45"/>
      <c r="L12" s="51"/>
      <c r="M12" s="45"/>
    </row>
    <row r="13" spans="1:13" ht="16" x14ac:dyDescent="0.2">
      <c r="A13" s="44"/>
      <c r="B13" s="44"/>
      <c r="C13" s="45"/>
      <c r="D13" s="23">
        <v>4</v>
      </c>
      <c r="E13" s="12" t="s">
        <v>34</v>
      </c>
      <c r="F13" s="55"/>
      <c r="G13" s="57"/>
      <c r="H13" s="57"/>
      <c r="I13" s="61"/>
      <c r="J13" s="48"/>
      <c r="K13" s="45"/>
      <c r="L13" s="52"/>
      <c r="M13" s="45"/>
    </row>
    <row r="14" spans="1:13" ht="15" customHeight="1" x14ac:dyDescent="0.2">
      <c r="A14" s="53" t="s">
        <v>178</v>
      </c>
      <c r="B14" s="54"/>
      <c r="C14" s="54"/>
      <c r="D14" s="54"/>
      <c r="E14" s="54"/>
      <c r="F14" s="54"/>
      <c r="G14" s="54"/>
      <c r="H14" s="54"/>
      <c r="I14" s="21"/>
      <c r="J14" s="21"/>
      <c r="K14" s="21"/>
      <c r="L14" s="21"/>
      <c r="M14" s="21"/>
    </row>
    <row r="15" spans="1:13" ht="15" customHeight="1" x14ac:dyDescent="0.2">
      <c r="A15" s="44" t="s">
        <v>179</v>
      </c>
      <c r="B15" s="44" t="s">
        <v>185</v>
      </c>
      <c r="C15" s="45"/>
      <c r="D15" s="23">
        <v>1</v>
      </c>
      <c r="E15" s="12" t="s">
        <v>26</v>
      </c>
      <c r="F15" s="55"/>
      <c r="G15" s="56" t="s">
        <v>55</v>
      </c>
      <c r="H15" s="58"/>
      <c r="I15" s="59" t="s">
        <v>12</v>
      </c>
      <c r="J15" s="46" t="s">
        <v>9</v>
      </c>
      <c r="K15" s="45"/>
      <c r="L15" s="50" t="s">
        <v>173</v>
      </c>
      <c r="M15" s="45"/>
    </row>
    <row r="16" spans="1:13" ht="16" x14ac:dyDescent="0.2">
      <c r="A16" s="44"/>
      <c r="B16" s="44"/>
      <c r="C16" s="45"/>
      <c r="D16" s="23">
        <v>2</v>
      </c>
      <c r="E16" s="12" t="s">
        <v>30</v>
      </c>
      <c r="F16" s="55"/>
      <c r="G16" s="57"/>
      <c r="H16" s="57"/>
      <c r="I16" s="60"/>
      <c r="J16" s="47"/>
      <c r="K16" s="45"/>
      <c r="L16" s="51"/>
      <c r="M16" s="45"/>
    </row>
    <row r="17" spans="1:13" ht="32" x14ac:dyDescent="0.2">
      <c r="A17" s="44"/>
      <c r="B17" s="44"/>
      <c r="C17" s="45"/>
      <c r="D17" s="23">
        <v>3</v>
      </c>
      <c r="E17" s="12" t="s">
        <v>35</v>
      </c>
      <c r="F17" s="55"/>
      <c r="G17" s="57"/>
      <c r="H17" s="57"/>
      <c r="I17" s="60"/>
      <c r="J17" s="47"/>
      <c r="K17" s="45"/>
      <c r="L17" s="51"/>
      <c r="M17" s="45"/>
    </row>
    <row r="18" spans="1:13" ht="16" x14ac:dyDescent="0.2">
      <c r="A18" s="44"/>
      <c r="B18" s="44"/>
      <c r="C18" s="45"/>
      <c r="D18" s="23">
        <v>4</v>
      </c>
      <c r="E18" s="12" t="s">
        <v>34</v>
      </c>
      <c r="F18" s="55"/>
      <c r="G18" s="57"/>
      <c r="H18" s="57"/>
      <c r="I18" s="61"/>
      <c r="J18" s="48"/>
      <c r="K18" s="45"/>
      <c r="L18" s="52"/>
      <c r="M18" s="45"/>
    </row>
    <row r="19" spans="1:13" ht="15" customHeight="1" x14ac:dyDescent="0.2">
      <c r="A19" s="53" t="s">
        <v>180</v>
      </c>
      <c r="B19" s="54"/>
      <c r="C19" s="54"/>
      <c r="D19" s="54"/>
      <c r="E19" s="54"/>
      <c r="F19" s="54"/>
      <c r="G19" s="54"/>
      <c r="H19" s="54"/>
      <c r="I19" s="21"/>
      <c r="J19" s="21"/>
      <c r="K19" s="21"/>
      <c r="L19" s="21"/>
      <c r="M19" s="21"/>
    </row>
    <row r="20" spans="1:13" ht="15" customHeight="1" x14ac:dyDescent="0.2">
      <c r="A20" s="44" t="s">
        <v>181</v>
      </c>
      <c r="B20" s="44" t="s">
        <v>185</v>
      </c>
      <c r="C20" s="45"/>
      <c r="D20" s="23">
        <v>1</v>
      </c>
      <c r="E20" s="12" t="s">
        <v>26</v>
      </c>
      <c r="F20" s="55"/>
      <c r="G20" s="56" t="s">
        <v>56</v>
      </c>
      <c r="H20" s="58" t="s">
        <v>58</v>
      </c>
      <c r="I20" s="59" t="s">
        <v>40</v>
      </c>
      <c r="J20" s="46" t="s">
        <v>10</v>
      </c>
      <c r="K20" s="49" t="s">
        <v>150</v>
      </c>
      <c r="L20" s="50" t="s">
        <v>173</v>
      </c>
      <c r="M20" s="45"/>
    </row>
    <row r="21" spans="1:13" ht="16" x14ac:dyDescent="0.2">
      <c r="A21" s="44"/>
      <c r="B21" s="44"/>
      <c r="C21" s="45"/>
      <c r="D21" s="23">
        <v>2</v>
      </c>
      <c r="E21" s="12" t="s">
        <v>30</v>
      </c>
      <c r="F21" s="55"/>
      <c r="G21" s="57"/>
      <c r="H21" s="57"/>
      <c r="I21" s="60"/>
      <c r="J21" s="47"/>
      <c r="K21" s="49"/>
      <c r="L21" s="51"/>
      <c r="M21" s="45"/>
    </row>
    <row r="22" spans="1:13" ht="16" x14ac:dyDescent="0.2">
      <c r="A22" s="44"/>
      <c r="B22" s="44"/>
      <c r="C22" s="45"/>
      <c r="D22" s="23">
        <v>3</v>
      </c>
      <c r="E22" s="12" t="s">
        <v>36</v>
      </c>
      <c r="F22" s="55"/>
      <c r="G22" s="57"/>
      <c r="H22" s="57"/>
      <c r="I22" s="60"/>
      <c r="J22" s="47"/>
      <c r="K22" s="49"/>
      <c r="L22" s="51"/>
      <c r="M22" s="45"/>
    </row>
    <row r="23" spans="1:13" ht="16" x14ac:dyDescent="0.2">
      <c r="A23" s="44"/>
      <c r="B23" s="44"/>
      <c r="C23" s="45"/>
      <c r="D23" s="23">
        <v>4</v>
      </c>
      <c r="E23" s="12" t="s">
        <v>34</v>
      </c>
      <c r="F23" s="55"/>
      <c r="G23" s="57"/>
      <c r="H23" s="57"/>
      <c r="I23" s="61"/>
      <c r="J23" s="48"/>
      <c r="K23" s="49"/>
      <c r="L23" s="52"/>
      <c r="M23" s="45"/>
    </row>
    <row r="24" spans="1:13" ht="15" customHeight="1" x14ac:dyDescent="0.2">
      <c r="A24" s="53" t="s">
        <v>182</v>
      </c>
      <c r="B24" s="54"/>
      <c r="C24" s="54"/>
      <c r="D24" s="54"/>
      <c r="E24" s="54"/>
      <c r="F24" s="54"/>
      <c r="G24" s="54"/>
      <c r="H24" s="54"/>
      <c r="I24" s="21"/>
      <c r="J24" s="21"/>
      <c r="K24" s="21"/>
      <c r="L24" s="21"/>
      <c r="M24" s="21"/>
    </row>
    <row r="25" spans="1:13" ht="15" customHeight="1" x14ac:dyDescent="0.2">
      <c r="A25" s="44" t="s">
        <v>183</v>
      </c>
      <c r="B25" s="44" t="s">
        <v>185</v>
      </c>
      <c r="C25" s="45"/>
      <c r="D25" s="23">
        <v>1</v>
      </c>
      <c r="E25" s="12" t="s">
        <v>26</v>
      </c>
      <c r="F25" s="55"/>
      <c r="G25" s="56" t="s">
        <v>56</v>
      </c>
      <c r="H25" s="58" t="s">
        <v>59</v>
      </c>
      <c r="I25" s="59" t="s">
        <v>40</v>
      </c>
      <c r="J25" s="46" t="s">
        <v>10</v>
      </c>
      <c r="K25" s="49" t="s">
        <v>150</v>
      </c>
      <c r="L25" s="50" t="s">
        <v>172</v>
      </c>
      <c r="M25" s="45"/>
    </row>
    <row r="26" spans="1:13" ht="16" x14ac:dyDescent="0.2">
      <c r="A26" s="44"/>
      <c r="B26" s="44"/>
      <c r="C26" s="45"/>
      <c r="D26" s="23">
        <v>2</v>
      </c>
      <c r="E26" s="12" t="s">
        <v>30</v>
      </c>
      <c r="F26" s="55"/>
      <c r="G26" s="57"/>
      <c r="H26" s="57"/>
      <c r="I26" s="60"/>
      <c r="J26" s="47"/>
      <c r="K26" s="49"/>
      <c r="L26" s="51"/>
      <c r="M26" s="45"/>
    </row>
    <row r="27" spans="1:13" ht="16" x14ac:dyDescent="0.2">
      <c r="A27" s="44"/>
      <c r="B27" s="44"/>
      <c r="C27" s="45"/>
      <c r="D27" s="23">
        <v>3</v>
      </c>
      <c r="E27" s="12" t="s">
        <v>37</v>
      </c>
      <c r="F27" s="55"/>
      <c r="G27" s="57"/>
      <c r="H27" s="57"/>
      <c r="I27" s="60"/>
      <c r="J27" s="47"/>
      <c r="K27" s="49"/>
      <c r="L27" s="51"/>
      <c r="M27" s="45"/>
    </row>
    <row r="28" spans="1:13" ht="16" x14ac:dyDescent="0.2">
      <c r="A28" s="44"/>
      <c r="B28" s="44"/>
      <c r="C28" s="45"/>
      <c r="D28" s="23">
        <v>4</v>
      </c>
      <c r="E28" s="12" t="s">
        <v>34</v>
      </c>
      <c r="F28" s="55"/>
      <c r="G28" s="57"/>
      <c r="H28" s="57"/>
      <c r="I28" s="61"/>
      <c r="J28" s="48"/>
      <c r="K28" s="49"/>
      <c r="L28" s="52"/>
      <c r="M28" s="45"/>
    </row>
    <row r="29" spans="1:13" ht="15" customHeight="1" x14ac:dyDescent="0.2">
      <c r="A29" s="53" t="s">
        <v>38</v>
      </c>
      <c r="B29" s="54"/>
      <c r="C29" s="54"/>
      <c r="D29" s="54"/>
      <c r="E29" s="54"/>
      <c r="F29" s="54"/>
      <c r="G29" s="54"/>
      <c r="H29" s="54"/>
      <c r="I29" s="21"/>
      <c r="J29" s="21"/>
      <c r="K29" s="21"/>
      <c r="L29" s="21"/>
      <c r="M29" s="21"/>
    </row>
    <row r="30" spans="1:13" ht="15" customHeight="1" x14ac:dyDescent="0.2">
      <c r="A30" s="44" t="s">
        <v>184</v>
      </c>
      <c r="B30" s="44" t="s">
        <v>185</v>
      </c>
      <c r="C30" s="45"/>
      <c r="D30" s="23">
        <v>1</v>
      </c>
      <c r="E30" s="12" t="s">
        <v>26</v>
      </c>
      <c r="F30" s="55"/>
      <c r="G30" s="56" t="s">
        <v>84</v>
      </c>
      <c r="H30" s="58"/>
      <c r="I30" s="59" t="s">
        <v>40</v>
      </c>
      <c r="J30" s="46" t="s">
        <v>9</v>
      </c>
      <c r="K30" s="45"/>
      <c r="L30" s="50" t="s">
        <v>173</v>
      </c>
      <c r="M30" s="45"/>
    </row>
    <row r="31" spans="1:13" ht="16" x14ac:dyDescent="0.2">
      <c r="A31" s="44"/>
      <c r="B31" s="44"/>
      <c r="C31" s="45"/>
      <c r="D31" s="23">
        <v>2</v>
      </c>
      <c r="E31" s="12" t="s">
        <v>30</v>
      </c>
      <c r="F31" s="55"/>
      <c r="G31" s="57"/>
      <c r="H31" s="57"/>
      <c r="I31" s="60"/>
      <c r="J31" s="47"/>
      <c r="K31" s="45"/>
      <c r="L31" s="51"/>
      <c r="M31" s="45"/>
    </row>
    <row r="32" spans="1:13" ht="32" x14ac:dyDescent="0.2">
      <c r="A32" s="44"/>
      <c r="B32" s="44"/>
      <c r="C32" s="45"/>
      <c r="D32" s="23">
        <v>3</v>
      </c>
      <c r="E32" s="12" t="s">
        <v>39</v>
      </c>
      <c r="F32" s="55"/>
      <c r="G32" s="57"/>
      <c r="H32" s="57"/>
      <c r="I32" s="60"/>
      <c r="J32" s="47"/>
      <c r="K32" s="45"/>
      <c r="L32" s="51"/>
      <c r="M32" s="45"/>
    </row>
    <row r="33" spans="1:13" ht="16" x14ac:dyDescent="0.2">
      <c r="A33" s="44"/>
      <c r="B33" s="44"/>
      <c r="C33" s="45"/>
      <c r="D33" s="23">
        <v>4</v>
      </c>
      <c r="E33" s="12" t="s">
        <v>34</v>
      </c>
      <c r="F33" s="55"/>
      <c r="G33" s="57"/>
      <c r="H33" s="57"/>
      <c r="I33" s="61"/>
      <c r="J33" s="48"/>
      <c r="K33" s="45"/>
      <c r="L33" s="52"/>
      <c r="M33" s="45"/>
    </row>
    <row r="34" spans="1:13" ht="15" customHeight="1" x14ac:dyDescent="0.2">
      <c r="A34" s="53" t="s">
        <v>174</v>
      </c>
      <c r="B34" s="54"/>
      <c r="C34" s="54"/>
      <c r="D34" s="54"/>
      <c r="E34" s="54"/>
      <c r="F34" s="54"/>
      <c r="G34" s="54"/>
      <c r="H34" s="54"/>
      <c r="I34" s="21"/>
      <c r="J34" s="21"/>
      <c r="K34" s="21"/>
      <c r="L34" s="21"/>
      <c r="M34" s="21"/>
    </row>
    <row r="35" spans="1:13" ht="15" customHeight="1" x14ac:dyDescent="0.2">
      <c r="A35" s="44" t="s">
        <v>186</v>
      </c>
      <c r="B35" s="44" t="s">
        <v>185</v>
      </c>
      <c r="C35" s="45"/>
      <c r="D35" s="23">
        <v>1</v>
      </c>
      <c r="E35" s="12" t="s">
        <v>26</v>
      </c>
      <c r="F35" s="55"/>
      <c r="G35" s="56" t="s">
        <v>84</v>
      </c>
      <c r="H35" s="58"/>
      <c r="I35" s="59" t="s">
        <v>40</v>
      </c>
      <c r="J35" s="46" t="s">
        <v>9</v>
      </c>
      <c r="K35" s="45"/>
      <c r="L35" s="50" t="s">
        <v>172</v>
      </c>
      <c r="M35" s="45"/>
    </row>
    <row r="36" spans="1:13" ht="16" x14ac:dyDescent="0.2">
      <c r="A36" s="44"/>
      <c r="B36" s="44"/>
      <c r="C36" s="45"/>
      <c r="D36" s="23">
        <v>2</v>
      </c>
      <c r="E36" s="12" t="s">
        <v>30</v>
      </c>
      <c r="F36" s="55"/>
      <c r="G36" s="57"/>
      <c r="H36" s="57"/>
      <c r="I36" s="60"/>
      <c r="J36" s="47"/>
      <c r="K36" s="45"/>
      <c r="L36" s="51"/>
      <c r="M36" s="45"/>
    </row>
    <row r="37" spans="1:13" ht="48" x14ac:dyDescent="0.2">
      <c r="A37" s="44"/>
      <c r="B37" s="44"/>
      <c r="C37" s="45"/>
      <c r="D37" s="23">
        <v>3</v>
      </c>
      <c r="E37" s="12" t="s">
        <v>41</v>
      </c>
      <c r="F37" s="55"/>
      <c r="G37" s="57"/>
      <c r="H37" s="57"/>
      <c r="I37" s="60"/>
      <c r="J37" s="47"/>
      <c r="K37" s="45"/>
      <c r="L37" s="51"/>
      <c r="M37" s="45"/>
    </row>
    <row r="38" spans="1:13" ht="16" x14ac:dyDescent="0.2">
      <c r="A38" s="44"/>
      <c r="B38" s="44"/>
      <c r="C38" s="45"/>
      <c r="D38" s="23">
        <v>4</v>
      </c>
      <c r="E38" s="12" t="s">
        <v>34</v>
      </c>
      <c r="F38" s="55"/>
      <c r="G38" s="57"/>
      <c r="H38" s="57"/>
      <c r="I38" s="61"/>
      <c r="J38" s="48"/>
      <c r="K38" s="45"/>
      <c r="L38" s="52"/>
      <c r="M38" s="45"/>
    </row>
    <row r="39" spans="1:13" ht="15" customHeight="1" x14ac:dyDescent="0.2">
      <c r="A39" s="53" t="s">
        <v>43</v>
      </c>
      <c r="B39" s="54"/>
      <c r="C39" s="54"/>
      <c r="D39" s="54"/>
      <c r="E39" s="54"/>
      <c r="F39" s="54"/>
      <c r="G39" s="54"/>
      <c r="H39" s="54"/>
      <c r="I39" s="21"/>
      <c r="J39" s="21"/>
      <c r="K39" s="21"/>
      <c r="L39" s="21"/>
      <c r="M39" s="21"/>
    </row>
    <row r="40" spans="1:13" ht="15" customHeight="1" x14ac:dyDescent="0.2">
      <c r="A40" s="44" t="s">
        <v>187</v>
      </c>
      <c r="B40" s="44" t="s">
        <v>185</v>
      </c>
      <c r="C40" s="45"/>
      <c r="D40" s="23">
        <v>1</v>
      </c>
      <c r="E40" s="12" t="s">
        <v>26</v>
      </c>
      <c r="F40" s="55"/>
      <c r="G40" s="56" t="s">
        <v>60</v>
      </c>
      <c r="H40" s="58"/>
      <c r="I40" s="59" t="s">
        <v>40</v>
      </c>
      <c r="J40" s="46" t="s">
        <v>9</v>
      </c>
      <c r="K40" s="45"/>
      <c r="L40" s="50"/>
      <c r="M40" s="45"/>
    </row>
    <row r="41" spans="1:13" ht="32" x14ac:dyDescent="0.2">
      <c r="A41" s="44"/>
      <c r="B41" s="44"/>
      <c r="C41" s="45"/>
      <c r="D41" s="23">
        <v>2</v>
      </c>
      <c r="E41" s="12" t="s">
        <v>44</v>
      </c>
      <c r="F41" s="55"/>
      <c r="G41" s="57"/>
      <c r="H41" s="57"/>
      <c r="I41" s="60"/>
      <c r="J41" s="47"/>
      <c r="K41" s="45"/>
      <c r="L41" s="51"/>
      <c r="M41" s="45"/>
    </row>
    <row r="42" spans="1:13" ht="15" customHeight="1" x14ac:dyDescent="0.2">
      <c r="A42" s="53" t="s">
        <v>45</v>
      </c>
      <c r="B42" s="54"/>
      <c r="C42" s="54"/>
      <c r="D42" s="54"/>
      <c r="E42" s="54"/>
      <c r="F42" s="54"/>
      <c r="G42" s="54"/>
      <c r="H42" s="54"/>
      <c r="I42" s="21"/>
      <c r="J42" s="21"/>
      <c r="K42" s="21"/>
      <c r="L42" s="21"/>
      <c r="M42" s="21"/>
    </row>
    <row r="43" spans="1:13" ht="15" customHeight="1" x14ac:dyDescent="0.2">
      <c r="A43" s="44" t="s">
        <v>188</v>
      </c>
      <c r="B43" s="44" t="s">
        <v>185</v>
      </c>
      <c r="C43" s="45"/>
      <c r="D43" s="23">
        <v>1</v>
      </c>
      <c r="E43" s="12" t="s">
        <v>26</v>
      </c>
      <c r="F43" s="55"/>
      <c r="G43" s="56" t="s">
        <v>60</v>
      </c>
      <c r="H43" s="58"/>
      <c r="I43" s="63" t="s">
        <v>40</v>
      </c>
      <c r="J43" s="45" t="s">
        <v>9</v>
      </c>
      <c r="K43" s="45"/>
      <c r="L43" s="64" t="s">
        <v>173</v>
      </c>
      <c r="M43" s="45"/>
    </row>
    <row r="44" spans="1:13" ht="32" x14ac:dyDescent="0.2">
      <c r="A44" s="44"/>
      <c r="B44" s="44"/>
      <c r="C44" s="45"/>
      <c r="D44" s="23">
        <v>2</v>
      </c>
      <c r="E44" s="12" t="s">
        <v>44</v>
      </c>
      <c r="F44" s="55"/>
      <c r="G44" s="57"/>
      <c r="H44" s="57"/>
      <c r="I44" s="63"/>
      <c r="J44" s="45"/>
      <c r="K44" s="45"/>
      <c r="L44" s="64"/>
      <c r="M44" s="45"/>
    </row>
  </sheetData>
  <autoFilter ref="A5:M8" xr:uid="{00000000-0009-0000-0000-000001000000}"/>
  <dataConsolidate/>
  <mergeCells count="111">
    <mergeCell ref="I43:I44"/>
    <mergeCell ref="J43:J44"/>
    <mergeCell ref="K43:K44"/>
    <mergeCell ref="L43:L44"/>
    <mergeCell ref="M43:M44"/>
    <mergeCell ref="A42:H42"/>
    <mergeCell ref="A43:A44"/>
    <mergeCell ref="B43:B44"/>
    <mergeCell ref="C43:C44"/>
    <mergeCell ref="F43:F44"/>
    <mergeCell ref="G43:G44"/>
    <mergeCell ref="H43:H44"/>
    <mergeCell ref="I40:I41"/>
    <mergeCell ref="J40:J41"/>
    <mergeCell ref="K40:K41"/>
    <mergeCell ref="L40:L41"/>
    <mergeCell ref="M40:M41"/>
    <mergeCell ref="A39:H39"/>
    <mergeCell ref="A40:A41"/>
    <mergeCell ref="B40:B41"/>
    <mergeCell ref="C40:C41"/>
    <mergeCell ref="F40:F41"/>
    <mergeCell ref="G40:G41"/>
    <mergeCell ref="H40:H41"/>
    <mergeCell ref="I35:I38"/>
    <mergeCell ref="J35:J38"/>
    <mergeCell ref="K35:K38"/>
    <mergeCell ref="L35:L38"/>
    <mergeCell ref="M35:M38"/>
    <mergeCell ref="A34:H34"/>
    <mergeCell ref="A35:A38"/>
    <mergeCell ref="B35:B38"/>
    <mergeCell ref="C35:C38"/>
    <mergeCell ref="F35:F38"/>
    <mergeCell ref="G35:G38"/>
    <mergeCell ref="H35:H38"/>
    <mergeCell ref="A9:H9"/>
    <mergeCell ref="K25:K28"/>
    <mergeCell ref="L25:L28"/>
    <mergeCell ref="M25:M28"/>
    <mergeCell ref="A29:H29"/>
    <mergeCell ref="A30:A33"/>
    <mergeCell ref="B30:B33"/>
    <mergeCell ref="C30:C33"/>
    <mergeCell ref="F30:F33"/>
    <mergeCell ref="G30:G33"/>
    <mergeCell ref="H30:H33"/>
    <mergeCell ref="I30:I33"/>
    <mergeCell ref="J30:J33"/>
    <mergeCell ref="K30:K33"/>
    <mergeCell ref="L30:L33"/>
    <mergeCell ref="M30:M33"/>
    <mergeCell ref="F25:F28"/>
    <mergeCell ref="G25:G28"/>
    <mergeCell ref="H25:H28"/>
    <mergeCell ref="I25:I28"/>
    <mergeCell ref="J25:J28"/>
    <mergeCell ref="M10:M13"/>
    <mergeCell ref="M15:M18"/>
    <mergeCell ref="I20:I23"/>
    <mergeCell ref="M7:M8"/>
    <mergeCell ref="C2:F4"/>
    <mergeCell ref="A6:H6"/>
    <mergeCell ref="A1:B4"/>
    <mergeCell ref="C1:M1"/>
    <mergeCell ref="A7:A8"/>
    <mergeCell ref="B7:B8"/>
    <mergeCell ref="C7:C8"/>
    <mergeCell ref="F7:F8"/>
    <mergeCell ref="G7:G8"/>
    <mergeCell ref="H7:H8"/>
    <mergeCell ref="I7:I8"/>
    <mergeCell ref="J7:J8"/>
    <mergeCell ref="K7:K8"/>
    <mergeCell ref="L7:L8"/>
    <mergeCell ref="G10:G13"/>
    <mergeCell ref="H10:H13"/>
    <mergeCell ref="I10:I13"/>
    <mergeCell ref="J10:J13"/>
    <mergeCell ref="K10:K13"/>
    <mergeCell ref="L10:L13"/>
    <mergeCell ref="J15:J18"/>
    <mergeCell ref="A15:A18"/>
    <mergeCell ref="B15:B18"/>
    <mergeCell ref="C15:C18"/>
    <mergeCell ref="F15:F18"/>
    <mergeCell ref="G15:G18"/>
    <mergeCell ref="H15:H18"/>
    <mergeCell ref="I15:I18"/>
    <mergeCell ref="K15:K18"/>
    <mergeCell ref="J20:J23"/>
    <mergeCell ref="K20:K23"/>
    <mergeCell ref="L20:L23"/>
    <mergeCell ref="M20:M23"/>
    <mergeCell ref="A24:H24"/>
    <mergeCell ref="A25:A28"/>
    <mergeCell ref="B25:B28"/>
    <mergeCell ref="C25:C28"/>
    <mergeCell ref="A14:H14"/>
    <mergeCell ref="A19:H19"/>
    <mergeCell ref="A20:A23"/>
    <mergeCell ref="B20:B23"/>
    <mergeCell ref="C20:C23"/>
    <mergeCell ref="F20:F23"/>
    <mergeCell ref="G20:G23"/>
    <mergeCell ref="H20:H23"/>
    <mergeCell ref="L15:L18"/>
    <mergeCell ref="A10:A13"/>
    <mergeCell ref="B10:B13"/>
    <mergeCell ref="C10:C13"/>
    <mergeCell ref="F10:F13"/>
  </mergeCells>
  <conditionalFormatting sqref="L4:L5 J5:K5 G2:I3 G5:H5 G45:I1048576 G7:H8 I5:I13">
    <cfRule type="cellIs" dxfId="167" priority="139" operator="equal">
      <formula>"Skipped"</formula>
    </cfRule>
  </conditionalFormatting>
  <conditionalFormatting sqref="J45:L484 J2:L13">
    <cfRule type="cellIs" dxfId="166" priority="83" operator="equal">
      <formula>"Skipped"</formula>
    </cfRule>
    <cfRule type="cellIs" dxfId="165" priority="140" operator="equal">
      <formula>"Failed"</formula>
    </cfRule>
    <cfRule type="cellIs" dxfId="164" priority="141" operator="equal">
      <formula>"Passed"</formula>
    </cfRule>
  </conditionalFormatting>
  <conditionalFormatting sqref="H10:H13">
    <cfRule type="cellIs" dxfId="163" priority="60" operator="equal">
      <formula>"Skipped"</formula>
    </cfRule>
  </conditionalFormatting>
  <conditionalFormatting sqref="G15:G18">
    <cfRule type="cellIs" dxfId="162" priority="53" operator="equal">
      <formula>"Skipped"</formula>
    </cfRule>
  </conditionalFormatting>
  <conditionalFormatting sqref="I14:I18">
    <cfRule type="cellIs" dxfId="161" priority="57" operator="equal">
      <formula>"Skipped"</formula>
    </cfRule>
  </conditionalFormatting>
  <conditionalFormatting sqref="J14:L18">
    <cfRule type="cellIs" dxfId="160" priority="56" operator="equal">
      <formula>"Skipped"</formula>
    </cfRule>
    <cfRule type="cellIs" dxfId="159" priority="58" operator="equal">
      <formula>"Failed"</formula>
    </cfRule>
    <cfRule type="cellIs" dxfId="158" priority="59" operator="equal">
      <formula>"Passed"</formula>
    </cfRule>
  </conditionalFormatting>
  <conditionalFormatting sqref="H15:H18">
    <cfRule type="cellIs" dxfId="157" priority="55" operator="equal">
      <formula>"Skipped"</formula>
    </cfRule>
  </conditionalFormatting>
  <conditionalFormatting sqref="G10:G13">
    <cfRule type="cellIs" dxfId="156" priority="54" operator="equal">
      <formula>"Skipped"</formula>
    </cfRule>
  </conditionalFormatting>
  <conditionalFormatting sqref="G20:G23">
    <cfRule type="cellIs" dxfId="155" priority="47" operator="equal">
      <formula>"Skipped"</formula>
    </cfRule>
  </conditionalFormatting>
  <conditionalFormatting sqref="G25:G28">
    <cfRule type="cellIs" dxfId="154" priority="41" operator="equal">
      <formula>"Skipped"</formula>
    </cfRule>
  </conditionalFormatting>
  <conditionalFormatting sqref="G30:G33">
    <cfRule type="cellIs" dxfId="153" priority="34" operator="equal">
      <formula>"Skipped"</formula>
    </cfRule>
  </conditionalFormatting>
  <conditionalFormatting sqref="G40:G41">
    <cfRule type="cellIs" dxfId="152" priority="22" operator="equal">
      <formula>"Skipped"</formula>
    </cfRule>
  </conditionalFormatting>
  <conditionalFormatting sqref="I19:I23">
    <cfRule type="cellIs" dxfId="151" priority="50" operator="equal">
      <formula>"Skipped"</formula>
    </cfRule>
  </conditionalFormatting>
  <conditionalFormatting sqref="J19:L23">
    <cfRule type="cellIs" dxfId="150" priority="49" operator="equal">
      <formula>"Skipped"</formula>
    </cfRule>
    <cfRule type="cellIs" dxfId="149" priority="51" operator="equal">
      <formula>"Failed"</formula>
    </cfRule>
    <cfRule type="cellIs" dxfId="148" priority="52" operator="equal">
      <formula>"Passed"</formula>
    </cfRule>
  </conditionalFormatting>
  <conditionalFormatting sqref="H20:H23">
    <cfRule type="cellIs" dxfId="147" priority="48" operator="equal">
      <formula>"Skipped"</formula>
    </cfRule>
  </conditionalFormatting>
  <conditionalFormatting sqref="I24:I28">
    <cfRule type="cellIs" dxfId="146" priority="44" operator="equal">
      <formula>"Skipped"</formula>
    </cfRule>
  </conditionalFormatting>
  <conditionalFormatting sqref="J24:L24 J25:J28 L25:L28">
    <cfRule type="cellIs" dxfId="145" priority="43" operator="equal">
      <formula>"Skipped"</formula>
    </cfRule>
    <cfRule type="cellIs" dxfId="144" priority="45" operator="equal">
      <formula>"Failed"</formula>
    </cfRule>
    <cfRule type="cellIs" dxfId="143" priority="46" operator="equal">
      <formula>"Passed"</formula>
    </cfRule>
  </conditionalFormatting>
  <conditionalFormatting sqref="H25:H28">
    <cfRule type="cellIs" dxfId="142" priority="42" operator="equal">
      <formula>"Skipped"</formula>
    </cfRule>
  </conditionalFormatting>
  <conditionalFormatting sqref="I29:I33">
    <cfRule type="cellIs" dxfId="141" priority="38" operator="equal">
      <formula>"Skipped"</formula>
    </cfRule>
  </conditionalFormatting>
  <conditionalFormatting sqref="J29:L29 J30:K33">
    <cfRule type="cellIs" dxfId="140" priority="37" operator="equal">
      <formula>"Skipped"</formula>
    </cfRule>
    <cfRule type="cellIs" dxfId="139" priority="39" operator="equal">
      <formula>"Failed"</formula>
    </cfRule>
    <cfRule type="cellIs" dxfId="138" priority="40" operator="equal">
      <formula>"Passed"</formula>
    </cfRule>
  </conditionalFormatting>
  <conditionalFormatting sqref="I34:I38">
    <cfRule type="cellIs" dxfId="137" priority="31" operator="equal">
      <formula>"Skipped"</formula>
    </cfRule>
  </conditionalFormatting>
  <conditionalFormatting sqref="J34:L34 J35:K38">
    <cfRule type="cellIs" dxfId="136" priority="30" operator="equal">
      <formula>"Skipped"</formula>
    </cfRule>
    <cfRule type="cellIs" dxfId="135" priority="32" operator="equal">
      <formula>"Failed"</formula>
    </cfRule>
    <cfRule type="cellIs" dxfId="134" priority="33" operator="equal">
      <formula>"Passed"</formula>
    </cfRule>
  </conditionalFormatting>
  <conditionalFormatting sqref="I39:I41">
    <cfRule type="cellIs" dxfId="133" priority="25" operator="equal">
      <formula>"Skipped"</formula>
    </cfRule>
  </conditionalFormatting>
  <conditionalFormatting sqref="J39:L41">
    <cfRule type="cellIs" dxfId="132" priority="24" operator="equal">
      <formula>"Skipped"</formula>
    </cfRule>
    <cfRule type="cellIs" dxfId="131" priority="26" operator="equal">
      <formula>"Failed"</formula>
    </cfRule>
    <cfRule type="cellIs" dxfId="130" priority="27" operator="equal">
      <formula>"Passed"</formula>
    </cfRule>
  </conditionalFormatting>
  <conditionalFormatting sqref="H40:H41">
    <cfRule type="cellIs" dxfId="129" priority="23" operator="equal">
      <formula>"Skipped"</formula>
    </cfRule>
  </conditionalFormatting>
  <conditionalFormatting sqref="G43:G44">
    <cfRule type="cellIs" dxfId="128" priority="16" operator="equal">
      <formula>"Skipped"</formula>
    </cfRule>
  </conditionalFormatting>
  <conditionalFormatting sqref="I42:I44">
    <cfRule type="cellIs" dxfId="127" priority="19" operator="equal">
      <formula>"Skipped"</formula>
    </cfRule>
  </conditionalFormatting>
  <conditionalFormatting sqref="J42:L44">
    <cfRule type="cellIs" dxfId="126" priority="18" operator="equal">
      <formula>"Skipped"</formula>
    </cfRule>
    <cfRule type="cellIs" dxfId="125" priority="20" operator="equal">
      <formula>"Failed"</formula>
    </cfRule>
    <cfRule type="cellIs" dxfId="124" priority="21" operator="equal">
      <formula>"Passed"</formula>
    </cfRule>
  </conditionalFormatting>
  <conditionalFormatting sqref="H43:H44">
    <cfRule type="cellIs" dxfId="123" priority="17" operator="equal">
      <formula>"Skipped"</formula>
    </cfRule>
  </conditionalFormatting>
  <conditionalFormatting sqref="H30:H33">
    <cfRule type="cellIs" dxfId="122" priority="15" operator="equal">
      <formula>"Skipped"</formula>
    </cfRule>
  </conditionalFormatting>
  <conditionalFormatting sqref="H35:H38">
    <cfRule type="cellIs" dxfId="121" priority="14" operator="equal">
      <formula>"Skipped"</formula>
    </cfRule>
  </conditionalFormatting>
  <conditionalFormatting sqref="G35:G38">
    <cfRule type="cellIs" dxfId="120" priority="13" operator="equal">
      <formula>"Skipped"</formula>
    </cfRule>
  </conditionalFormatting>
  <conditionalFormatting sqref="L30:L33">
    <cfRule type="cellIs" dxfId="116" priority="7" operator="equal">
      <formula>"Skipped"</formula>
    </cfRule>
    <cfRule type="cellIs" dxfId="115" priority="8" operator="equal">
      <formula>"Failed"</formula>
    </cfRule>
    <cfRule type="cellIs" dxfId="114" priority="9" operator="equal">
      <formula>"Passed"</formula>
    </cfRule>
  </conditionalFormatting>
  <conditionalFormatting sqref="L35:L38">
    <cfRule type="cellIs" dxfId="113" priority="4" operator="equal">
      <formula>"Skipped"</formula>
    </cfRule>
    <cfRule type="cellIs" dxfId="112" priority="5" operator="equal">
      <formula>"Failed"</formula>
    </cfRule>
    <cfRule type="cellIs" dxfId="111" priority="6" operator="equal">
      <formula>"Passed"</formula>
    </cfRule>
  </conditionalFormatting>
  <conditionalFormatting sqref="K25:K28">
    <cfRule type="cellIs" dxfId="8" priority="1" operator="equal">
      <formula>"Skipped"</formula>
    </cfRule>
    <cfRule type="cellIs" dxfId="7" priority="2" operator="equal">
      <formula>"Failed"</formula>
    </cfRule>
    <cfRule type="cellIs" dxfId="6" priority="3" operator="equal">
      <formula>"Passed"</formula>
    </cfRule>
  </conditionalFormatting>
  <dataValidations count="4">
    <dataValidation type="list" allowBlank="1" showInputMessage="1" showErrorMessage="1" sqref="F45:F1048576" xr:uid="{00000000-0002-0000-0100-000000000000}">
      <formula1>"Passed, Failed"</formula1>
    </dataValidation>
    <dataValidation type="list" allowBlank="1" showInputMessage="1" showErrorMessage="1" sqref="L7:L8 L10:L13 G2:H3 G45:I1048576 L15:L18 L20:L23 L25:L28 L43:L44 L30:L33 L40:L41 L35:L38" xr:uid="{00000000-0002-0000-0100-000001000000}">
      <formula1>"Yes, No"</formula1>
    </dataValidation>
    <dataValidation type="list" allowBlank="1" showInputMessage="1" showErrorMessage="1" sqref="J7:J8 J10:J11 J15:J16 J20:J21 J25:J26 J30:J31 J35:J36 J40:J41 J43:J44" xr:uid="{00000000-0002-0000-0100-000002000000}">
      <formula1>"Passed, Failed, Skipped"</formula1>
    </dataValidation>
    <dataValidation type="list" allowBlank="1" showInputMessage="1" showErrorMessage="1" sqref="I7:I8 I10:I13 I15:I18 I20:I23 I25:I28 I30:I33 I35:I38 I40:I41 I43:I44" xr:uid="{00000000-0002-0000-0100-000003000000}">
      <formula1>"High,Medium,Low"</formula1>
    </dataValidation>
  </dataValidations>
  <hyperlinks>
    <hyperlink ref="K20:K23" location="'Defect Tracking'!A11:P11" display="DF001" xr:uid="{2CB6B397-4C92-FF47-9817-F58C3FF0E6D1}"/>
    <hyperlink ref="K25:K28" location="'Defect Tracking'!A11:P11" display="DF001" xr:uid="{705955D0-F049-7D49-9CB4-58C404E465A9}"/>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zoomScaleNormal="85" workbookViewId="0">
      <pane xSplit="1" topLeftCell="B1" activePane="topRight" state="frozen"/>
      <selection pane="topRight" activeCell="K9" sqref="K9:K10"/>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40.83203125" style="1" customWidth="1"/>
    <col min="6" max="6" width="25.6640625" style="1" customWidth="1"/>
    <col min="7" max="7" width="46.33203125" style="1" customWidth="1"/>
    <col min="8" max="8" width="33" style="1" customWidth="1"/>
    <col min="9" max="9" width="13" style="1" customWidth="1"/>
    <col min="10" max="10" width="10.83203125" style="1" customWidth="1"/>
    <col min="11" max="11" width="13.33203125" style="1" customWidth="1"/>
    <col min="12" max="12" width="11.6640625" style="1" customWidth="1"/>
    <col min="13" max="13" width="32.33203125" style="1" bestFit="1" customWidth="1"/>
    <col min="14" max="16384" width="9.1640625" style="1"/>
  </cols>
  <sheetData>
    <row r="1" spans="1:13" ht="18.75" customHeight="1" x14ac:dyDescent="0.2">
      <c r="A1" s="45"/>
      <c r="B1" s="45"/>
      <c r="C1" s="65" t="s">
        <v>46</v>
      </c>
      <c r="D1" s="65"/>
      <c r="E1" s="65"/>
      <c r="F1" s="65"/>
      <c r="G1" s="65"/>
      <c r="H1" s="65"/>
      <c r="I1" s="65"/>
      <c r="J1" s="65"/>
      <c r="K1" s="65"/>
      <c r="L1" s="65"/>
      <c r="M1" s="65"/>
    </row>
    <row r="2" spans="1:13" ht="18" customHeight="1" x14ac:dyDescent="0.2">
      <c r="A2" s="45"/>
      <c r="B2" s="45"/>
      <c r="C2" s="62" t="s">
        <v>64</v>
      </c>
      <c r="D2" s="62"/>
      <c r="E2" s="62"/>
      <c r="F2" s="62"/>
      <c r="G2" s="11"/>
      <c r="H2" s="11"/>
      <c r="I2" s="11" t="s">
        <v>16</v>
      </c>
      <c r="J2" s="11" t="s">
        <v>9</v>
      </c>
      <c r="K2" s="11" t="s">
        <v>10</v>
      </c>
      <c r="L2" s="14" t="s">
        <v>17</v>
      </c>
      <c r="M2" s="11" t="s">
        <v>23</v>
      </c>
    </row>
    <row r="3" spans="1:13" x14ac:dyDescent="0.2">
      <c r="A3" s="45"/>
      <c r="B3" s="45"/>
      <c r="C3" s="62"/>
      <c r="D3" s="62"/>
      <c r="E3" s="62"/>
      <c r="F3" s="62"/>
      <c r="G3" s="11"/>
      <c r="H3" s="11"/>
      <c r="I3" s="11">
        <f>COUNTIF(A6:A56,"Test Case*")</f>
        <v>16</v>
      </c>
      <c r="J3" s="11">
        <f>COUNTIF(J5:J353,"Passed")</f>
        <v>14</v>
      </c>
      <c r="K3" s="11">
        <f>COUNTIF(J5:J353,"Failed")</f>
        <v>2</v>
      </c>
      <c r="L3" s="11">
        <f>I3-(J3+K3)</f>
        <v>0</v>
      </c>
      <c r="M3" s="13" t="s">
        <v>22</v>
      </c>
    </row>
    <row r="4" spans="1:13" ht="75.75" customHeight="1" x14ac:dyDescent="0.2">
      <c r="A4" s="45"/>
      <c r="B4" s="45"/>
      <c r="C4" s="62"/>
      <c r="D4" s="62"/>
      <c r="E4" s="62"/>
      <c r="F4" s="62"/>
      <c r="G4" s="15"/>
      <c r="H4" s="16"/>
      <c r="I4" s="17"/>
      <c r="J4" s="17">
        <f>J3/I3</f>
        <v>0.875</v>
      </c>
      <c r="K4" s="17">
        <f>K3/I3</f>
        <v>0.125</v>
      </c>
      <c r="L4" s="17">
        <f>L3/I3</f>
        <v>0</v>
      </c>
      <c r="M4" s="11"/>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53" t="s">
        <v>24</v>
      </c>
      <c r="B6" s="54"/>
      <c r="C6" s="54"/>
      <c r="D6" s="54"/>
      <c r="E6" s="54"/>
      <c r="F6" s="54"/>
      <c r="G6" s="54"/>
      <c r="H6" s="54"/>
      <c r="I6" s="21"/>
      <c r="J6" s="21"/>
      <c r="K6" s="21"/>
      <c r="L6" s="21"/>
      <c r="M6" s="21"/>
    </row>
    <row r="7" spans="1:13" ht="31" customHeight="1" x14ac:dyDescent="0.2">
      <c r="A7" s="27" t="s">
        <v>47</v>
      </c>
      <c r="B7" s="27" t="s">
        <v>33</v>
      </c>
      <c r="C7" s="24" t="s">
        <v>62</v>
      </c>
      <c r="D7" s="23">
        <v>1</v>
      </c>
      <c r="E7" s="12" t="s">
        <v>48</v>
      </c>
      <c r="F7" s="30"/>
      <c r="G7" s="28" t="s">
        <v>49</v>
      </c>
      <c r="H7" s="29" t="s">
        <v>161</v>
      </c>
      <c r="I7" s="25" t="s">
        <v>12</v>
      </c>
      <c r="J7" s="24" t="s">
        <v>10</v>
      </c>
      <c r="K7" s="40" t="s">
        <v>153</v>
      </c>
      <c r="L7" s="26"/>
      <c r="M7" s="24"/>
    </row>
    <row r="8" spans="1:13" x14ac:dyDescent="0.2">
      <c r="A8" s="53" t="s">
        <v>65</v>
      </c>
      <c r="B8" s="54"/>
      <c r="C8" s="54"/>
      <c r="D8" s="54"/>
      <c r="E8" s="54"/>
      <c r="F8" s="54"/>
      <c r="G8" s="54"/>
      <c r="H8" s="54"/>
      <c r="I8" s="22"/>
      <c r="J8" s="22"/>
      <c r="K8" s="22"/>
      <c r="L8" s="22"/>
      <c r="M8" s="22"/>
    </row>
    <row r="9" spans="1:13" ht="15" customHeight="1" x14ac:dyDescent="0.2">
      <c r="A9" s="44" t="s">
        <v>52</v>
      </c>
      <c r="B9" s="44" t="s">
        <v>33</v>
      </c>
      <c r="C9" s="45"/>
      <c r="D9" s="31">
        <v>1</v>
      </c>
      <c r="E9" s="12" t="s">
        <v>50</v>
      </c>
      <c r="F9" s="55"/>
      <c r="G9" s="56" t="s">
        <v>53</v>
      </c>
      <c r="H9" s="58" t="s">
        <v>166</v>
      </c>
      <c r="I9" s="63" t="s">
        <v>12</v>
      </c>
      <c r="J9" s="45" t="s">
        <v>10</v>
      </c>
      <c r="K9" s="49" t="s">
        <v>154</v>
      </c>
      <c r="L9" s="64"/>
      <c r="M9" s="45"/>
    </row>
    <row r="10" spans="1:13" ht="108" customHeight="1" x14ac:dyDescent="0.2">
      <c r="A10" s="44"/>
      <c r="B10" s="44"/>
      <c r="C10" s="45"/>
      <c r="D10" s="31">
        <v>2</v>
      </c>
      <c r="E10" s="12" t="s">
        <v>51</v>
      </c>
      <c r="F10" s="55"/>
      <c r="G10" s="57"/>
      <c r="H10" s="57"/>
      <c r="I10" s="63"/>
      <c r="J10" s="45"/>
      <c r="K10" s="49"/>
      <c r="L10" s="64"/>
      <c r="M10" s="45"/>
    </row>
    <row r="11" spans="1:13" x14ac:dyDescent="0.2">
      <c r="A11" s="53" t="s">
        <v>61</v>
      </c>
      <c r="B11" s="54"/>
      <c r="C11" s="54"/>
      <c r="D11" s="54"/>
      <c r="E11" s="54"/>
      <c r="F11" s="54"/>
      <c r="G11" s="54"/>
      <c r="H11" s="54"/>
      <c r="I11" s="22"/>
      <c r="J11" s="22"/>
      <c r="K11" s="22"/>
      <c r="L11" s="22"/>
      <c r="M11" s="22"/>
    </row>
    <row r="12" spans="1:13" ht="33" customHeight="1" x14ac:dyDescent="0.2">
      <c r="A12" s="44" t="s">
        <v>52</v>
      </c>
      <c r="B12" s="44" t="s">
        <v>33</v>
      </c>
      <c r="C12" s="45" t="s">
        <v>62</v>
      </c>
      <c r="D12" s="31">
        <v>1</v>
      </c>
      <c r="E12" s="12" t="s">
        <v>31</v>
      </c>
      <c r="F12" s="55"/>
      <c r="G12" s="56" t="s">
        <v>53</v>
      </c>
      <c r="H12" s="58"/>
      <c r="I12" s="63" t="s">
        <v>12</v>
      </c>
      <c r="J12" s="45" t="s">
        <v>9</v>
      </c>
      <c r="K12" s="45"/>
      <c r="L12" s="64"/>
      <c r="M12" s="45"/>
    </row>
    <row r="13" spans="1:13" ht="91" customHeight="1" x14ac:dyDescent="0.2">
      <c r="A13" s="44"/>
      <c r="B13" s="44"/>
      <c r="C13" s="45"/>
      <c r="D13" s="31">
        <v>2</v>
      </c>
      <c r="E13" s="12" t="s">
        <v>32</v>
      </c>
      <c r="F13" s="55"/>
      <c r="G13" s="57"/>
      <c r="H13" s="57"/>
      <c r="I13" s="63"/>
      <c r="J13" s="45"/>
      <c r="K13" s="45"/>
      <c r="L13" s="64"/>
      <c r="M13" s="45"/>
    </row>
    <row r="14" spans="1:13" x14ac:dyDescent="0.2">
      <c r="A14" s="53" t="s">
        <v>69</v>
      </c>
      <c r="B14" s="54"/>
      <c r="C14" s="54"/>
      <c r="D14" s="54"/>
      <c r="E14" s="54"/>
      <c r="F14" s="54"/>
      <c r="G14" s="54"/>
      <c r="H14" s="54"/>
      <c r="I14" s="22"/>
      <c r="J14" s="22"/>
      <c r="K14" s="22"/>
      <c r="L14" s="22"/>
      <c r="M14" s="22"/>
    </row>
    <row r="15" spans="1:13" ht="33" customHeight="1" x14ac:dyDescent="0.2">
      <c r="A15" s="44" t="s">
        <v>66</v>
      </c>
      <c r="B15" s="44" t="s">
        <v>33</v>
      </c>
      <c r="C15" s="45" t="s">
        <v>62</v>
      </c>
      <c r="D15" s="31">
        <v>1</v>
      </c>
      <c r="E15" s="12" t="s">
        <v>31</v>
      </c>
      <c r="F15" s="55"/>
      <c r="G15" s="56" t="s">
        <v>53</v>
      </c>
      <c r="H15" s="58"/>
      <c r="I15" s="63" t="s">
        <v>12</v>
      </c>
      <c r="J15" s="45" t="s">
        <v>9</v>
      </c>
      <c r="K15" s="45"/>
      <c r="L15" s="64"/>
      <c r="M15" s="45"/>
    </row>
    <row r="16" spans="1:13" ht="91" customHeight="1" x14ac:dyDescent="0.2">
      <c r="A16" s="44"/>
      <c r="B16" s="44"/>
      <c r="C16" s="45"/>
      <c r="D16" s="31">
        <v>2</v>
      </c>
      <c r="E16" s="12" t="s">
        <v>34</v>
      </c>
      <c r="F16" s="55"/>
      <c r="G16" s="57"/>
      <c r="H16" s="57"/>
      <c r="I16" s="63"/>
      <c r="J16" s="45"/>
      <c r="K16" s="45"/>
      <c r="L16" s="64"/>
      <c r="M16" s="45"/>
    </row>
    <row r="17" spans="1:13" x14ac:dyDescent="0.2">
      <c r="A17" s="53" t="s">
        <v>70</v>
      </c>
      <c r="B17" s="54"/>
      <c r="C17" s="54"/>
      <c r="D17" s="54"/>
      <c r="E17" s="54"/>
      <c r="F17" s="54"/>
      <c r="G17" s="54"/>
      <c r="H17" s="54"/>
      <c r="I17" s="22"/>
      <c r="J17" s="22"/>
      <c r="K17" s="22"/>
      <c r="L17" s="22"/>
      <c r="M17" s="22"/>
    </row>
    <row r="18" spans="1:13" ht="33" customHeight="1" x14ac:dyDescent="0.2">
      <c r="A18" s="44" t="s">
        <v>67</v>
      </c>
      <c r="B18" s="44" t="s">
        <v>33</v>
      </c>
      <c r="C18" s="45" t="s">
        <v>62</v>
      </c>
      <c r="D18" s="31">
        <v>1</v>
      </c>
      <c r="E18" s="12" t="s">
        <v>31</v>
      </c>
      <c r="F18" s="55"/>
      <c r="G18" s="56" t="s">
        <v>53</v>
      </c>
      <c r="H18" s="58"/>
      <c r="I18" s="63" t="s">
        <v>12</v>
      </c>
      <c r="J18" s="45" t="s">
        <v>9</v>
      </c>
      <c r="K18" s="45"/>
      <c r="L18" s="64"/>
      <c r="M18" s="45"/>
    </row>
    <row r="19" spans="1:13" ht="91" customHeight="1" x14ac:dyDescent="0.2">
      <c r="A19" s="44"/>
      <c r="B19" s="44"/>
      <c r="C19" s="45"/>
      <c r="D19" s="31">
        <v>2</v>
      </c>
      <c r="E19" s="12" t="s">
        <v>34</v>
      </c>
      <c r="F19" s="55"/>
      <c r="G19" s="57"/>
      <c r="H19" s="57"/>
      <c r="I19" s="63"/>
      <c r="J19" s="45"/>
      <c r="K19" s="45"/>
      <c r="L19" s="64"/>
      <c r="M19" s="45"/>
    </row>
    <row r="20" spans="1:13" x14ac:dyDescent="0.2">
      <c r="A20" s="53" t="s">
        <v>72</v>
      </c>
      <c r="B20" s="54"/>
      <c r="C20" s="54"/>
      <c r="D20" s="54"/>
      <c r="E20" s="54"/>
      <c r="F20" s="54"/>
      <c r="G20" s="54"/>
      <c r="H20" s="54"/>
      <c r="I20" s="22"/>
      <c r="J20" s="22"/>
      <c r="K20" s="22"/>
      <c r="L20" s="22"/>
      <c r="M20" s="22"/>
    </row>
    <row r="21" spans="1:13" ht="15" customHeight="1" x14ac:dyDescent="0.2">
      <c r="A21" s="44" t="s">
        <v>68</v>
      </c>
      <c r="B21" s="44" t="s">
        <v>33</v>
      </c>
      <c r="C21" s="45" t="s">
        <v>62</v>
      </c>
      <c r="D21" s="31">
        <v>1</v>
      </c>
      <c r="E21" s="12" t="s">
        <v>71</v>
      </c>
      <c r="F21" s="55"/>
      <c r="G21" s="56" t="s">
        <v>84</v>
      </c>
      <c r="H21" s="58"/>
      <c r="I21" s="63" t="s">
        <v>12</v>
      </c>
      <c r="J21" s="45" t="s">
        <v>9</v>
      </c>
      <c r="K21" s="45"/>
      <c r="L21" s="64"/>
      <c r="M21" s="45"/>
    </row>
    <row r="22" spans="1:13" ht="16" x14ac:dyDescent="0.2">
      <c r="A22" s="44"/>
      <c r="B22" s="44"/>
      <c r="C22" s="45"/>
      <c r="D22" s="31">
        <v>2</v>
      </c>
      <c r="E22" s="12" t="s">
        <v>32</v>
      </c>
      <c r="F22" s="55"/>
      <c r="G22" s="57"/>
      <c r="H22" s="57"/>
      <c r="I22" s="63"/>
      <c r="J22" s="45"/>
      <c r="K22" s="45"/>
      <c r="L22" s="64"/>
      <c r="M22" s="45"/>
    </row>
    <row r="23" spans="1:13" x14ac:dyDescent="0.2">
      <c r="A23" s="53" t="s">
        <v>73</v>
      </c>
      <c r="B23" s="54"/>
      <c r="C23" s="54"/>
      <c r="D23" s="54"/>
      <c r="E23" s="54"/>
      <c r="F23" s="54"/>
      <c r="G23" s="54"/>
      <c r="H23" s="54"/>
      <c r="I23" s="22"/>
      <c r="J23" s="22"/>
      <c r="K23" s="22"/>
      <c r="L23" s="22"/>
      <c r="M23" s="22"/>
    </row>
    <row r="24" spans="1:13" ht="34" customHeight="1" x14ac:dyDescent="0.2">
      <c r="A24" s="44" t="s">
        <v>74</v>
      </c>
      <c r="B24" s="44" t="s">
        <v>33</v>
      </c>
      <c r="C24" s="45" t="s">
        <v>62</v>
      </c>
      <c r="D24" s="31">
        <v>1</v>
      </c>
      <c r="E24" s="12" t="s">
        <v>39</v>
      </c>
      <c r="F24" s="55"/>
      <c r="G24" s="56" t="s">
        <v>84</v>
      </c>
      <c r="H24" s="58"/>
      <c r="I24" s="63" t="s">
        <v>12</v>
      </c>
      <c r="J24" s="45" t="s">
        <v>9</v>
      </c>
      <c r="K24" s="45"/>
      <c r="L24" s="64"/>
      <c r="M24" s="45"/>
    </row>
    <row r="25" spans="1:13" ht="16" x14ac:dyDescent="0.2">
      <c r="A25" s="44"/>
      <c r="B25" s="44"/>
      <c r="C25" s="45"/>
      <c r="D25" s="31">
        <v>2</v>
      </c>
      <c r="E25" s="12" t="s">
        <v>32</v>
      </c>
      <c r="F25" s="55"/>
      <c r="G25" s="57"/>
      <c r="H25" s="57"/>
      <c r="I25" s="63"/>
      <c r="J25" s="45"/>
      <c r="K25" s="45"/>
      <c r="L25" s="64"/>
      <c r="M25" s="45"/>
    </row>
    <row r="26" spans="1:13" ht="15" customHeight="1" x14ac:dyDescent="0.2">
      <c r="A26" s="53" t="s">
        <v>86</v>
      </c>
      <c r="B26" s="54"/>
      <c r="C26" s="54"/>
      <c r="D26" s="54"/>
      <c r="E26" s="54"/>
      <c r="F26" s="54"/>
      <c r="G26" s="54"/>
      <c r="H26" s="54"/>
      <c r="I26" s="21"/>
      <c r="J26" s="21"/>
      <c r="K26" s="21"/>
      <c r="L26" s="21"/>
      <c r="M26" s="21"/>
    </row>
    <row r="27" spans="1:13" ht="15" customHeight="1" x14ac:dyDescent="0.2">
      <c r="A27" s="44" t="s">
        <v>42</v>
      </c>
      <c r="B27" s="44" t="s">
        <v>33</v>
      </c>
      <c r="C27" s="45" t="s">
        <v>62</v>
      </c>
      <c r="D27" s="31">
        <v>1</v>
      </c>
      <c r="E27" s="12" t="s">
        <v>39</v>
      </c>
      <c r="F27" s="55"/>
      <c r="G27" s="56" t="s">
        <v>88</v>
      </c>
      <c r="H27" s="58"/>
      <c r="I27" s="59" t="s">
        <v>40</v>
      </c>
      <c r="J27" s="46" t="s">
        <v>9</v>
      </c>
      <c r="K27" s="45"/>
      <c r="L27" s="50"/>
      <c r="M27" s="45"/>
    </row>
    <row r="28" spans="1:13" ht="15" customHeight="1" x14ac:dyDescent="0.2">
      <c r="A28" s="44"/>
      <c r="B28" s="44"/>
      <c r="C28" s="45"/>
      <c r="D28" s="31">
        <v>2</v>
      </c>
      <c r="E28" s="12" t="s">
        <v>32</v>
      </c>
      <c r="F28" s="55"/>
      <c r="G28" s="56"/>
      <c r="H28" s="58"/>
      <c r="I28" s="60"/>
      <c r="J28" s="47"/>
      <c r="K28" s="45"/>
      <c r="L28" s="51"/>
      <c r="M28" s="45"/>
    </row>
    <row r="29" spans="1:13" ht="16" x14ac:dyDescent="0.2">
      <c r="A29" s="44"/>
      <c r="B29" s="44"/>
      <c r="C29" s="45"/>
      <c r="D29" s="31">
        <v>3</v>
      </c>
      <c r="E29" s="12" t="s">
        <v>87</v>
      </c>
      <c r="F29" s="55"/>
      <c r="G29" s="57"/>
      <c r="H29" s="57"/>
      <c r="I29" s="60"/>
      <c r="J29" s="47"/>
      <c r="K29" s="45"/>
      <c r="L29" s="51"/>
      <c r="M29" s="45"/>
    </row>
    <row r="30" spans="1:13" x14ac:dyDescent="0.2">
      <c r="A30" s="53" t="s">
        <v>75</v>
      </c>
      <c r="B30" s="54"/>
      <c r="C30" s="54"/>
      <c r="D30" s="54"/>
      <c r="E30" s="54"/>
      <c r="F30" s="54"/>
      <c r="G30" s="54"/>
      <c r="H30" s="54"/>
      <c r="I30" s="22"/>
      <c r="J30" s="22"/>
      <c r="K30" s="22"/>
      <c r="L30" s="22"/>
      <c r="M30" s="22"/>
    </row>
    <row r="31" spans="1:13" ht="19" customHeight="1" x14ac:dyDescent="0.2">
      <c r="A31" s="44" t="s">
        <v>76</v>
      </c>
      <c r="B31" s="44" t="s">
        <v>33</v>
      </c>
      <c r="C31" s="45" t="s">
        <v>62</v>
      </c>
      <c r="D31" s="31">
        <v>1</v>
      </c>
      <c r="E31" s="12" t="s">
        <v>37</v>
      </c>
      <c r="F31" s="55"/>
      <c r="G31" s="56" t="s">
        <v>84</v>
      </c>
      <c r="H31" s="58"/>
      <c r="I31" s="63" t="s">
        <v>12</v>
      </c>
      <c r="J31" s="45" t="s">
        <v>9</v>
      </c>
      <c r="K31" s="45"/>
      <c r="L31" s="64"/>
      <c r="M31" s="45"/>
    </row>
    <row r="32" spans="1:13" ht="17" customHeight="1" x14ac:dyDescent="0.2">
      <c r="A32" s="44"/>
      <c r="B32" s="44"/>
      <c r="C32" s="45"/>
      <c r="D32" s="31">
        <v>2</v>
      </c>
      <c r="E32" s="12" t="s">
        <v>32</v>
      </c>
      <c r="F32" s="55"/>
      <c r="G32" s="57"/>
      <c r="H32" s="57"/>
      <c r="I32" s="63"/>
      <c r="J32" s="45"/>
      <c r="K32" s="45"/>
      <c r="L32" s="64"/>
      <c r="M32" s="45"/>
    </row>
    <row r="33" spans="1:13" x14ac:dyDescent="0.2">
      <c r="A33" s="53" t="s">
        <v>89</v>
      </c>
      <c r="B33" s="54"/>
      <c r="C33" s="54"/>
      <c r="D33" s="54"/>
      <c r="E33" s="54"/>
      <c r="F33" s="54"/>
      <c r="G33" s="54"/>
      <c r="H33" s="54"/>
      <c r="I33" s="22"/>
      <c r="J33" s="22"/>
      <c r="K33" s="22"/>
      <c r="L33" s="22"/>
      <c r="M33" s="22"/>
    </row>
    <row r="34" spans="1:13" ht="33" customHeight="1" x14ac:dyDescent="0.2">
      <c r="A34" s="67" t="s">
        <v>79</v>
      </c>
      <c r="B34" s="67" t="s">
        <v>33</v>
      </c>
      <c r="C34" s="46" t="s">
        <v>62</v>
      </c>
      <c r="D34" s="31">
        <v>1</v>
      </c>
      <c r="E34" s="12" t="s">
        <v>31</v>
      </c>
      <c r="F34" s="69"/>
      <c r="G34" s="71" t="s">
        <v>78</v>
      </c>
      <c r="H34" s="73"/>
      <c r="I34" s="59" t="s">
        <v>12</v>
      </c>
      <c r="J34" s="46" t="s">
        <v>9</v>
      </c>
      <c r="K34" s="46"/>
      <c r="L34" s="50"/>
      <c r="M34" s="46"/>
    </row>
    <row r="35" spans="1:13" ht="16" x14ac:dyDescent="0.2">
      <c r="A35" s="68"/>
      <c r="B35" s="68"/>
      <c r="C35" s="47"/>
      <c r="D35" s="31">
        <v>2</v>
      </c>
      <c r="E35" s="12" t="s">
        <v>32</v>
      </c>
      <c r="F35" s="70"/>
      <c r="G35" s="72"/>
      <c r="H35" s="74"/>
      <c r="I35" s="60"/>
      <c r="J35" s="47"/>
      <c r="K35" s="47"/>
      <c r="L35" s="51"/>
      <c r="M35" s="47"/>
    </row>
    <row r="36" spans="1:13" ht="78" customHeight="1" x14ac:dyDescent="0.2">
      <c r="A36" s="75"/>
      <c r="B36" s="75"/>
      <c r="C36" s="48"/>
      <c r="D36" s="31">
        <v>3</v>
      </c>
      <c r="E36" s="12" t="s">
        <v>77</v>
      </c>
      <c r="F36" s="76"/>
      <c r="G36" s="77"/>
      <c r="H36" s="78"/>
      <c r="I36" s="61"/>
      <c r="J36" s="48"/>
      <c r="K36" s="48"/>
      <c r="L36" s="52"/>
      <c r="M36" s="48"/>
    </row>
    <row r="37" spans="1:13" x14ac:dyDescent="0.2">
      <c r="A37" s="53" t="s">
        <v>90</v>
      </c>
      <c r="B37" s="54"/>
      <c r="C37" s="54"/>
      <c r="D37" s="54"/>
      <c r="E37" s="54"/>
      <c r="F37" s="54"/>
      <c r="G37" s="54"/>
      <c r="H37" s="54"/>
      <c r="I37" s="22"/>
      <c r="J37" s="22"/>
      <c r="K37" s="22"/>
      <c r="L37" s="22"/>
      <c r="M37" s="22"/>
    </row>
    <row r="38" spans="1:13" ht="33" customHeight="1" x14ac:dyDescent="0.2">
      <c r="A38" s="67" t="s">
        <v>85</v>
      </c>
      <c r="B38" s="67" t="s">
        <v>33</v>
      </c>
      <c r="C38" s="46" t="s">
        <v>62</v>
      </c>
      <c r="D38" s="31">
        <v>1</v>
      </c>
      <c r="E38" s="12" t="s">
        <v>31</v>
      </c>
      <c r="F38" s="69"/>
      <c r="G38" s="71" t="s">
        <v>81</v>
      </c>
      <c r="H38" s="73"/>
      <c r="I38" s="59" t="s">
        <v>12</v>
      </c>
      <c r="J38" s="46" t="s">
        <v>9</v>
      </c>
      <c r="K38" s="46"/>
      <c r="L38" s="50"/>
      <c r="M38" s="46"/>
    </row>
    <row r="39" spans="1:13" ht="16" x14ac:dyDescent="0.2">
      <c r="A39" s="68"/>
      <c r="B39" s="68"/>
      <c r="C39" s="47"/>
      <c r="D39" s="31">
        <v>2</v>
      </c>
      <c r="E39" s="12" t="s">
        <v>32</v>
      </c>
      <c r="F39" s="70"/>
      <c r="G39" s="72"/>
      <c r="H39" s="74"/>
      <c r="I39" s="60"/>
      <c r="J39" s="47"/>
      <c r="K39" s="47"/>
      <c r="L39" s="51"/>
      <c r="M39" s="47"/>
    </row>
    <row r="40" spans="1:13" ht="32" x14ac:dyDescent="0.2">
      <c r="A40" s="68"/>
      <c r="B40" s="68"/>
      <c r="C40" s="47"/>
      <c r="D40" s="31">
        <v>3</v>
      </c>
      <c r="E40" s="12" t="s">
        <v>80</v>
      </c>
      <c r="F40" s="70"/>
      <c r="G40" s="72"/>
      <c r="H40" s="74"/>
      <c r="I40" s="60"/>
      <c r="J40" s="47"/>
      <c r="K40" s="47"/>
      <c r="L40" s="51"/>
      <c r="M40" s="47"/>
    </row>
    <row r="41" spans="1:13" x14ac:dyDescent="0.2">
      <c r="A41" s="53" t="s">
        <v>91</v>
      </c>
      <c r="B41" s="54"/>
      <c r="C41" s="54"/>
      <c r="D41" s="54"/>
      <c r="E41" s="54"/>
      <c r="F41" s="54"/>
      <c r="G41" s="54"/>
      <c r="H41" s="54"/>
      <c r="I41" s="22"/>
      <c r="J41" s="22"/>
      <c r="K41" s="22"/>
      <c r="L41" s="22"/>
      <c r="M41" s="22"/>
    </row>
    <row r="42" spans="1:13" ht="33" customHeight="1" x14ac:dyDescent="0.2">
      <c r="A42" s="67" t="s">
        <v>92</v>
      </c>
      <c r="B42" s="67" t="s">
        <v>33</v>
      </c>
      <c r="C42" s="46" t="s">
        <v>62</v>
      </c>
      <c r="D42" s="31">
        <v>1</v>
      </c>
      <c r="E42" s="12" t="s">
        <v>31</v>
      </c>
      <c r="F42" s="69"/>
      <c r="G42" s="71" t="s">
        <v>83</v>
      </c>
      <c r="H42" s="73"/>
      <c r="I42" s="59" t="s">
        <v>12</v>
      </c>
      <c r="J42" s="46" t="s">
        <v>9</v>
      </c>
      <c r="K42" s="46"/>
      <c r="L42" s="50"/>
      <c r="M42" s="46"/>
    </row>
    <row r="43" spans="1:13" ht="16" x14ac:dyDescent="0.2">
      <c r="A43" s="68"/>
      <c r="B43" s="68"/>
      <c r="C43" s="47"/>
      <c r="D43" s="31">
        <v>2</v>
      </c>
      <c r="E43" s="12" t="s">
        <v>32</v>
      </c>
      <c r="F43" s="70"/>
      <c r="G43" s="72"/>
      <c r="H43" s="74"/>
      <c r="I43" s="60"/>
      <c r="J43" s="47"/>
      <c r="K43" s="47"/>
      <c r="L43" s="51"/>
      <c r="M43" s="47"/>
    </row>
    <row r="44" spans="1:13" ht="16" x14ac:dyDescent="0.2">
      <c r="A44" s="68"/>
      <c r="B44" s="68"/>
      <c r="C44" s="47"/>
      <c r="D44" s="31">
        <v>3</v>
      </c>
      <c r="E44" s="12" t="s">
        <v>82</v>
      </c>
      <c r="F44" s="70"/>
      <c r="G44" s="72"/>
      <c r="H44" s="74"/>
      <c r="I44" s="60"/>
      <c r="J44" s="47"/>
      <c r="K44" s="47"/>
      <c r="L44" s="51"/>
      <c r="M44" s="47"/>
    </row>
    <row r="45" spans="1:13" x14ac:dyDescent="0.2">
      <c r="A45" s="53" t="s">
        <v>98</v>
      </c>
      <c r="B45" s="54"/>
      <c r="C45" s="54"/>
      <c r="D45" s="54"/>
      <c r="E45" s="54"/>
      <c r="F45" s="54"/>
      <c r="G45" s="54"/>
      <c r="H45" s="54"/>
      <c r="I45" s="22"/>
      <c r="J45" s="22"/>
      <c r="K45" s="22"/>
      <c r="L45" s="22"/>
      <c r="M45" s="22"/>
    </row>
    <row r="46" spans="1:13" ht="36" customHeight="1" x14ac:dyDescent="0.2">
      <c r="A46" s="44" t="s">
        <v>99</v>
      </c>
      <c r="B46" s="44" t="s">
        <v>33</v>
      </c>
      <c r="C46" s="45" t="s">
        <v>102</v>
      </c>
      <c r="D46" s="31">
        <v>1</v>
      </c>
      <c r="E46" s="12" t="s">
        <v>31</v>
      </c>
      <c r="F46" s="55"/>
      <c r="G46" s="56" t="s">
        <v>78</v>
      </c>
      <c r="H46" s="58"/>
      <c r="I46" s="63" t="s">
        <v>12</v>
      </c>
      <c r="J46" s="45" t="s">
        <v>9</v>
      </c>
      <c r="K46" s="45"/>
      <c r="L46" s="64"/>
      <c r="M46" s="45"/>
    </row>
    <row r="47" spans="1:13" ht="87" customHeight="1" x14ac:dyDescent="0.2">
      <c r="A47" s="44"/>
      <c r="B47" s="44"/>
      <c r="C47" s="45"/>
      <c r="D47" s="31">
        <v>2</v>
      </c>
      <c r="E47" s="12" t="s">
        <v>32</v>
      </c>
      <c r="F47" s="55"/>
      <c r="G47" s="57"/>
      <c r="H47" s="57"/>
      <c r="I47" s="63"/>
      <c r="J47" s="45"/>
      <c r="K47" s="45"/>
      <c r="L47" s="64"/>
      <c r="M47" s="45"/>
    </row>
    <row r="48" spans="1:13" ht="15" customHeight="1" x14ac:dyDescent="0.2">
      <c r="A48" s="53" t="s">
        <v>100</v>
      </c>
      <c r="B48" s="54"/>
      <c r="C48" s="54"/>
      <c r="D48" s="54"/>
      <c r="E48" s="54"/>
      <c r="F48" s="54"/>
      <c r="G48" s="54"/>
      <c r="H48" s="54"/>
      <c r="I48" s="21"/>
      <c r="J48" s="21"/>
      <c r="K48" s="21"/>
      <c r="L48" s="21"/>
      <c r="M48" s="21"/>
    </row>
    <row r="49" spans="1:13" ht="33" customHeight="1" x14ac:dyDescent="0.2">
      <c r="A49" s="44" t="s">
        <v>101</v>
      </c>
      <c r="B49" s="44" t="s">
        <v>33</v>
      </c>
      <c r="C49" s="45" t="s">
        <v>102</v>
      </c>
      <c r="D49" s="31">
        <v>1</v>
      </c>
      <c r="E49" s="12" t="s">
        <v>31</v>
      </c>
      <c r="F49" s="55"/>
      <c r="G49" s="56" t="s">
        <v>78</v>
      </c>
      <c r="H49" s="58"/>
      <c r="I49" s="59" t="s">
        <v>12</v>
      </c>
      <c r="J49" s="46" t="s">
        <v>9</v>
      </c>
      <c r="K49" s="45"/>
      <c r="L49" s="50"/>
      <c r="M49" s="45"/>
    </row>
    <row r="50" spans="1:13" ht="92" customHeight="1" x14ac:dyDescent="0.2">
      <c r="A50" s="44"/>
      <c r="B50" s="44"/>
      <c r="C50" s="45"/>
      <c r="D50" s="31">
        <v>2</v>
      </c>
      <c r="E50" s="12" t="s">
        <v>34</v>
      </c>
      <c r="F50" s="55"/>
      <c r="G50" s="57"/>
      <c r="H50" s="57"/>
      <c r="I50" s="60"/>
      <c r="J50" s="47"/>
      <c r="K50" s="45"/>
      <c r="L50" s="51"/>
      <c r="M50" s="45"/>
    </row>
    <row r="51" spans="1:13" ht="15" customHeight="1" x14ac:dyDescent="0.2">
      <c r="A51" s="53" t="s">
        <v>103</v>
      </c>
      <c r="B51" s="54"/>
      <c r="C51" s="54"/>
      <c r="D51" s="54"/>
      <c r="E51" s="54"/>
      <c r="F51" s="54"/>
      <c r="G51" s="54"/>
      <c r="H51" s="54"/>
      <c r="I51" s="21"/>
      <c r="J51" s="21"/>
      <c r="K51" s="21"/>
      <c r="L51" s="21"/>
      <c r="M51" s="21"/>
    </row>
    <row r="52" spans="1:13" ht="15" customHeight="1" x14ac:dyDescent="0.2">
      <c r="A52" s="44" t="s">
        <v>104</v>
      </c>
      <c r="B52" s="44" t="s">
        <v>33</v>
      </c>
      <c r="C52" s="45" t="s">
        <v>62</v>
      </c>
      <c r="D52" s="31">
        <v>1</v>
      </c>
      <c r="E52" s="12" t="s">
        <v>26</v>
      </c>
      <c r="F52" s="55"/>
      <c r="G52" s="56" t="s">
        <v>60</v>
      </c>
      <c r="H52" s="58"/>
      <c r="I52" s="59" t="s">
        <v>40</v>
      </c>
      <c r="J52" s="46" t="s">
        <v>9</v>
      </c>
      <c r="K52" s="45"/>
      <c r="L52" s="50"/>
      <c r="M52" s="45"/>
    </row>
    <row r="53" spans="1:13" ht="16" x14ac:dyDescent="0.2">
      <c r="A53" s="44"/>
      <c r="B53" s="44"/>
      <c r="C53" s="45"/>
      <c r="D53" s="31">
        <v>2</v>
      </c>
      <c r="E53" s="12" t="s">
        <v>107</v>
      </c>
      <c r="F53" s="55"/>
      <c r="G53" s="57"/>
      <c r="H53" s="57"/>
      <c r="I53" s="60"/>
      <c r="J53" s="47"/>
      <c r="K53" s="45"/>
      <c r="L53" s="51"/>
      <c r="M53" s="45"/>
    </row>
    <row r="54" spans="1:13" ht="15" customHeight="1" x14ac:dyDescent="0.2">
      <c r="A54" s="53" t="s">
        <v>105</v>
      </c>
      <c r="B54" s="54"/>
      <c r="C54" s="54"/>
      <c r="D54" s="54"/>
      <c r="E54" s="54"/>
      <c r="F54" s="54"/>
      <c r="G54" s="54"/>
      <c r="H54" s="54"/>
      <c r="I54" s="21"/>
      <c r="J54" s="21"/>
      <c r="K54" s="21"/>
      <c r="L54" s="21"/>
      <c r="M54" s="21"/>
    </row>
    <row r="55" spans="1:13" ht="15" customHeight="1" x14ac:dyDescent="0.2">
      <c r="A55" s="44" t="s">
        <v>106</v>
      </c>
      <c r="B55" s="44" t="s">
        <v>33</v>
      </c>
      <c r="C55" s="45" t="s">
        <v>62</v>
      </c>
      <c r="D55" s="31">
        <v>1</v>
      </c>
      <c r="E55" s="12" t="s">
        <v>26</v>
      </c>
      <c r="F55" s="55"/>
      <c r="G55" s="56" t="s">
        <v>60</v>
      </c>
      <c r="H55" s="58"/>
      <c r="I55" s="63" t="s">
        <v>40</v>
      </c>
      <c r="J55" s="45" t="s">
        <v>9</v>
      </c>
      <c r="K55" s="45"/>
      <c r="L55" s="64"/>
      <c r="M55" s="45"/>
    </row>
    <row r="56" spans="1:13" ht="16" x14ac:dyDescent="0.2">
      <c r="A56" s="44"/>
      <c r="B56" s="44"/>
      <c r="C56" s="45"/>
      <c r="D56" s="31">
        <v>2</v>
      </c>
      <c r="E56" s="12" t="s">
        <v>107</v>
      </c>
      <c r="F56" s="55"/>
      <c r="G56" s="57"/>
      <c r="H56" s="57"/>
      <c r="I56" s="63"/>
      <c r="J56" s="45"/>
      <c r="K56" s="45"/>
      <c r="L56" s="64"/>
      <c r="M56" s="45"/>
    </row>
  </sheetData>
  <autoFilter ref="A5:M56" xr:uid="{00000000-0009-0000-0000-000002000000}"/>
  <mergeCells count="184">
    <mergeCell ref="A14:H14"/>
    <mergeCell ref="B15:B16"/>
    <mergeCell ref="A15:A16"/>
    <mergeCell ref="C15:C16"/>
    <mergeCell ref="A1:B4"/>
    <mergeCell ref="C1:M1"/>
    <mergeCell ref="C2:F4"/>
    <mergeCell ref="A6:H6"/>
    <mergeCell ref="F15:F16"/>
    <mergeCell ref="G15:G16"/>
    <mergeCell ref="H15:H16"/>
    <mergeCell ref="I15:I16"/>
    <mergeCell ref="J15:J16"/>
    <mergeCell ref="K15:K16"/>
    <mergeCell ref="L15:L16"/>
    <mergeCell ref="M15:M16"/>
    <mergeCell ref="I9:I10"/>
    <mergeCell ref="J9:J10"/>
    <mergeCell ref="K9:K10"/>
    <mergeCell ref="L9:L10"/>
    <mergeCell ref="M9:M10"/>
    <mergeCell ref="A8:H8"/>
    <mergeCell ref="A9:A10"/>
    <mergeCell ref="B9:B10"/>
    <mergeCell ref="C9:C10"/>
    <mergeCell ref="F9:F10"/>
    <mergeCell ref="G9:G10"/>
    <mergeCell ref="H9:H10"/>
    <mergeCell ref="I12:I13"/>
    <mergeCell ref="J12:J13"/>
    <mergeCell ref="K12:K13"/>
    <mergeCell ref="L12:L13"/>
    <mergeCell ref="M12:M13"/>
    <mergeCell ref="A11:H11"/>
    <mergeCell ref="A12:A13"/>
    <mergeCell ref="B12:B13"/>
    <mergeCell ref="C12:C13"/>
    <mergeCell ref="F12:F13"/>
    <mergeCell ref="G12:G13"/>
    <mergeCell ref="H12:H13"/>
    <mergeCell ref="I18:I19"/>
    <mergeCell ref="J18:J19"/>
    <mergeCell ref="K18:K19"/>
    <mergeCell ref="L18:L19"/>
    <mergeCell ref="M18:M19"/>
    <mergeCell ref="A17:H17"/>
    <mergeCell ref="A18:A19"/>
    <mergeCell ref="B18:B19"/>
    <mergeCell ref="C18:C19"/>
    <mergeCell ref="F18:F19"/>
    <mergeCell ref="G18:G19"/>
    <mergeCell ref="H18:H19"/>
    <mergeCell ref="I21:I22"/>
    <mergeCell ref="J21:J22"/>
    <mergeCell ref="K21:K22"/>
    <mergeCell ref="L21:L22"/>
    <mergeCell ref="M21:M22"/>
    <mergeCell ref="A20:H20"/>
    <mergeCell ref="A21:A22"/>
    <mergeCell ref="B21:B22"/>
    <mergeCell ref="C21:C22"/>
    <mergeCell ref="F21:F22"/>
    <mergeCell ref="G21:G22"/>
    <mergeCell ref="H21:H22"/>
    <mergeCell ref="I24:I25"/>
    <mergeCell ref="J24:J25"/>
    <mergeCell ref="K24:K25"/>
    <mergeCell ref="L24:L25"/>
    <mergeCell ref="M24:M25"/>
    <mergeCell ref="A23:H23"/>
    <mergeCell ref="A24:A25"/>
    <mergeCell ref="B24:B25"/>
    <mergeCell ref="C24:C25"/>
    <mergeCell ref="F24:F25"/>
    <mergeCell ref="G24:G25"/>
    <mergeCell ref="H24:H25"/>
    <mergeCell ref="I31:I32"/>
    <mergeCell ref="J31:J32"/>
    <mergeCell ref="K31:K32"/>
    <mergeCell ref="L31:L32"/>
    <mergeCell ref="M31:M32"/>
    <mergeCell ref="A30:H30"/>
    <mergeCell ref="A31:A32"/>
    <mergeCell ref="B31:B32"/>
    <mergeCell ref="C31:C32"/>
    <mergeCell ref="F31:F32"/>
    <mergeCell ref="G31:G32"/>
    <mergeCell ref="H31:H32"/>
    <mergeCell ref="I34:I36"/>
    <mergeCell ref="J34:J36"/>
    <mergeCell ref="K34:K36"/>
    <mergeCell ref="L34:L36"/>
    <mergeCell ref="M34:M36"/>
    <mergeCell ref="A33:H33"/>
    <mergeCell ref="C34:C36"/>
    <mergeCell ref="B34:B36"/>
    <mergeCell ref="A34:A36"/>
    <mergeCell ref="F34:F36"/>
    <mergeCell ref="G34:G36"/>
    <mergeCell ref="H34:H36"/>
    <mergeCell ref="I38:I40"/>
    <mergeCell ref="J38:J40"/>
    <mergeCell ref="K38:K40"/>
    <mergeCell ref="L38:L40"/>
    <mergeCell ref="M38:M40"/>
    <mergeCell ref="A37:H37"/>
    <mergeCell ref="A38:A40"/>
    <mergeCell ref="B38:B40"/>
    <mergeCell ref="C38:C40"/>
    <mergeCell ref="F38:F40"/>
    <mergeCell ref="G38:G40"/>
    <mergeCell ref="H38:H40"/>
    <mergeCell ref="I42:I44"/>
    <mergeCell ref="J42:J44"/>
    <mergeCell ref="K42:K44"/>
    <mergeCell ref="L42:L44"/>
    <mergeCell ref="M42:M44"/>
    <mergeCell ref="A41:H41"/>
    <mergeCell ref="A42:A44"/>
    <mergeCell ref="B42:B44"/>
    <mergeCell ref="C42:C44"/>
    <mergeCell ref="F42:F44"/>
    <mergeCell ref="G42:G44"/>
    <mergeCell ref="H42:H44"/>
    <mergeCell ref="I52:I53"/>
    <mergeCell ref="J52:J53"/>
    <mergeCell ref="K52:K53"/>
    <mergeCell ref="L52:L53"/>
    <mergeCell ref="M52:M53"/>
    <mergeCell ref="A51:H51"/>
    <mergeCell ref="A52:A53"/>
    <mergeCell ref="B52:B53"/>
    <mergeCell ref="C52:C53"/>
    <mergeCell ref="F52:F53"/>
    <mergeCell ref="G52:G53"/>
    <mergeCell ref="H52:H53"/>
    <mergeCell ref="I55:I56"/>
    <mergeCell ref="J55:J56"/>
    <mergeCell ref="K55:K56"/>
    <mergeCell ref="L55:L56"/>
    <mergeCell ref="M55:M56"/>
    <mergeCell ref="A54:H54"/>
    <mergeCell ref="A55:A56"/>
    <mergeCell ref="B55:B56"/>
    <mergeCell ref="C55:C56"/>
    <mergeCell ref="F55:F56"/>
    <mergeCell ref="G55:G56"/>
    <mergeCell ref="H55:H56"/>
    <mergeCell ref="I27:I29"/>
    <mergeCell ref="J27:J29"/>
    <mergeCell ref="K27:K29"/>
    <mergeCell ref="L27:L29"/>
    <mergeCell ref="M27:M29"/>
    <mergeCell ref="A26:H26"/>
    <mergeCell ref="A27:A29"/>
    <mergeCell ref="B27:B29"/>
    <mergeCell ref="C27:C29"/>
    <mergeCell ref="F27:F29"/>
    <mergeCell ref="G27:G29"/>
    <mergeCell ref="H27:H29"/>
    <mergeCell ref="I46:I47"/>
    <mergeCell ref="J46:J47"/>
    <mergeCell ref="K46:K47"/>
    <mergeCell ref="L46:L47"/>
    <mergeCell ref="M46:M47"/>
    <mergeCell ref="A45:H45"/>
    <mergeCell ref="A46:A47"/>
    <mergeCell ref="B46:B47"/>
    <mergeCell ref="C46:C47"/>
    <mergeCell ref="F46:F47"/>
    <mergeCell ref="G46:G47"/>
    <mergeCell ref="H46:H47"/>
    <mergeCell ref="I49:I50"/>
    <mergeCell ref="J49:J50"/>
    <mergeCell ref="K49:K50"/>
    <mergeCell ref="L49:L50"/>
    <mergeCell ref="M49:M50"/>
    <mergeCell ref="A48:H48"/>
    <mergeCell ref="A49:A50"/>
    <mergeCell ref="B49:B50"/>
    <mergeCell ref="C49:C50"/>
    <mergeCell ref="F49:F50"/>
    <mergeCell ref="G49:G50"/>
    <mergeCell ref="H49:H50"/>
  </mergeCells>
  <conditionalFormatting sqref="J2:L5 J57:L355">
    <cfRule type="cellIs" dxfId="83" priority="402" operator="equal">
      <formula>"Skipped"</formula>
    </cfRule>
    <cfRule type="cellIs" dxfId="82" priority="403" operator="equal">
      <formula>"Failed"</formula>
    </cfRule>
    <cfRule type="cellIs" dxfId="81" priority="404" operator="equal">
      <formula>"Passed"</formula>
    </cfRule>
  </conditionalFormatting>
  <conditionalFormatting sqref="L4 G2:I3 I30:I32 G31:H32 G26:I29 I45:I50">
    <cfRule type="cellIs" dxfId="80" priority="394" operator="equal">
      <formula>"Skipped"</formula>
    </cfRule>
  </conditionalFormatting>
  <conditionalFormatting sqref="J2:L4">
    <cfRule type="cellIs" dxfId="79" priority="353" operator="equal">
      <formula>"Skipped"</formula>
    </cfRule>
  </conditionalFormatting>
  <conditionalFormatting sqref="J26:L32 J45:L50">
    <cfRule type="cellIs" dxfId="78" priority="345" operator="equal">
      <formula>"Skipped"</formula>
    </cfRule>
    <cfRule type="cellIs" dxfId="77" priority="346" operator="equal">
      <formula>"Failed"</formula>
    </cfRule>
    <cfRule type="cellIs" dxfId="76" priority="347" operator="equal">
      <formula>"Passed"</formula>
    </cfRule>
  </conditionalFormatting>
  <conditionalFormatting sqref="I6:I10 G7:H10">
    <cfRule type="cellIs" dxfId="75" priority="80" operator="equal">
      <formula>"Skipped"</formula>
    </cfRule>
  </conditionalFormatting>
  <conditionalFormatting sqref="J6:L10">
    <cfRule type="cellIs" dxfId="74" priority="79" operator="equal">
      <formula>"Skipped"</formula>
    </cfRule>
    <cfRule type="cellIs" dxfId="73" priority="81" operator="equal">
      <formula>"Failed"</formula>
    </cfRule>
    <cfRule type="cellIs" dxfId="72" priority="82" operator="equal">
      <formula>"Passed"</formula>
    </cfRule>
  </conditionalFormatting>
  <conditionalFormatting sqref="I8:I10 G9:H10">
    <cfRule type="cellIs" dxfId="71" priority="76" operator="equal">
      <formula>"Skipped"</formula>
    </cfRule>
  </conditionalFormatting>
  <conditionalFormatting sqref="J8:L10">
    <cfRule type="cellIs" dxfId="70" priority="75" operator="equal">
      <formula>"Skipped"</formula>
    </cfRule>
    <cfRule type="cellIs" dxfId="69" priority="77" operator="equal">
      <formula>"Failed"</formula>
    </cfRule>
    <cfRule type="cellIs" dxfId="68" priority="78" operator="equal">
      <formula>"Passed"</formula>
    </cfRule>
  </conditionalFormatting>
  <conditionalFormatting sqref="G18:G19">
    <cfRule type="cellIs" dxfId="67" priority="54" operator="equal">
      <formula>"Skipped"</formula>
    </cfRule>
  </conditionalFormatting>
  <conditionalFormatting sqref="J20:L22">
    <cfRule type="cellIs" dxfId="66" priority="49" operator="equal">
      <formula>"Skipped"</formula>
    </cfRule>
    <cfRule type="cellIs" dxfId="65" priority="51" operator="equal">
      <formula>"Failed"</formula>
    </cfRule>
    <cfRule type="cellIs" dxfId="64" priority="52" operator="equal">
      <formula>"Passed"</formula>
    </cfRule>
  </conditionalFormatting>
  <conditionalFormatting sqref="I11:I13 H12:H13">
    <cfRule type="cellIs" dxfId="63" priority="68" operator="equal">
      <formula>"Skipped"</formula>
    </cfRule>
  </conditionalFormatting>
  <conditionalFormatting sqref="J11:L13">
    <cfRule type="cellIs" dxfId="62" priority="67" operator="equal">
      <formula>"Skipped"</formula>
    </cfRule>
    <cfRule type="cellIs" dxfId="61" priority="69" operator="equal">
      <formula>"Failed"</formula>
    </cfRule>
    <cfRule type="cellIs" dxfId="60" priority="70" operator="equal">
      <formula>"Passed"</formula>
    </cfRule>
  </conditionalFormatting>
  <conditionalFormatting sqref="G12:G13">
    <cfRule type="cellIs" dxfId="59" priority="66" operator="equal">
      <formula>"Skipped"</formula>
    </cfRule>
  </conditionalFormatting>
  <conditionalFormatting sqref="G12:G13">
    <cfRule type="cellIs" dxfId="58" priority="65" operator="equal">
      <formula>"Skipped"</formula>
    </cfRule>
  </conditionalFormatting>
  <conditionalFormatting sqref="I14:I16 H15:H16">
    <cfRule type="cellIs" dxfId="57" priority="62" operator="equal">
      <formula>"Skipped"</formula>
    </cfRule>
  </conditionalFormatting>
  <conditionalFormatting sqref="J14:L16">
    <cfRule type="cellIs" dxfId="56" priority="61" operator="equal">
      <formula>"Skipped"</formula>
    </cfRule>
    <cfRule type="cellIs" dxfId="55" priority="63" operator="equal">
      <formula>"Failed"</formula>
    </cfRule>
    <cfRule type="cellIs" dxfId="54" priority="64" operator="equal">
      <formula>"Passed"</formula>
    </cfRule>
  </conditionalFormatting>
  <conditionalFormatting sqref="G15:G16">
    <cfRule type="cellIs" dxfId="53" priority="60" operator="equal">
      <formula>"Skipped"</formula>
    </cfRule>
  </conditionalFormatting>
  <conditionalFormatting sqref="G15:G16">
    <cfRule type="cellIs" dxfId="52" priority="59" operator="equal">
      <formula>"Skipped"</formula>
    </cfRule>
  </conditionalFormatting>
  <conditionalFormatting sqref="I17:I19 H18:H19">
    <cfRule type="cellIs" dxfId="51" priority="56" operator="equal">
      <formula>"Skipped"</formula>
    </cfRule>
  </conditionalFormatting>
  <conditionalFormatting sqref="J17:L19">
    <cfRule type="cellIs" dxfId="50" priority="55" operator="equal">
      <formula>"Skipped"</formula>
    </cfRule>
    <cfRule type="cellIs" dxfId="49" priority="57" operator="equal">
      <formula>"Failed"</formula>
    </cfRule>
    <cfRule type="cellIs" dxfId="48" priority="58" operator="equal">
      <formula>"Passed"</formula>
    </cfRule>
  </conditionalFormatting>
  <conditionalFormatting sqref="I20:I22 G21:H22">
    <cfRule type="cellIs" dxfId="47" priority="50" operator="equal">
      <formula>"Skipped"</formula>
    </cfRule>
  </conditionalFormatting>
  <conditionalFormatting sqref="G18:G19">
    <cfRule type="cellIs" dxfId="46" priority="53" operator="equal">
      <formula>"Skipped"</formula>
    </cfRule>
  </conditionalFormatting>
  <conditionalFormatting sqref="I23:I29 G24:H29">
    <cfRule type="cellIs" dxfId="45" priority="46" operator="equal">
      <formula>"Skipped"</formula>
    </cfRule>
  </conditionalFormatting>
  <conditionalFormatting sqref="J23:L29">
    <cfRule type="cellIs" dxfId="44" priority="45" operator="equal">
      <formula>"Skipped"</formula>
    </cfRule>
    <cfRule type="cellIs" dxfId="43" priority="47" operator="equal">
      <formula>"Failed"</formula>
    </cfRule>
    <cfRule type="cellIs" dxfId="42" priority="48" operator="equal">
      <formula>"Passed"</formula>
    </cfRule>
  </conditionalFormatting>
  <conditionalFormatting sqref="I33:I34 G34:H34">
    <cfRule type="cellIs" dxfId="41" priority="38" operator="equal">
      <formula>"Skipped"</formula>
    </cfRule>
  </conditionalFormatting>
  <conditionalFormatting sqref="J33:L34">
    <cfRule type="cellIs" dxfId="40" priority="37" operator="equal">
      <formula>"Skipped"</formula>
    </cfRule>
    <cfRule type="cellIs" dxfId="39" priority="39" operator="equal">
      <formula>"Failed"</formula>
    </cfRule>
    <cfRule type="cellIs" dxfId="38" priority="40" operator="equal">
      <formula>"Passed"</formula>
    </cfRule>
  </conditionalFormatting>
  <conditionalFormatting sqref="I37:I38 G38:H38">
    <cfRule type="cellIs" dxfId="37" priority="34" operator="equal">
      <formula>"Skipped"</formula>
    </cfRule>
  </conditionalFormatting>
  <conditionalFormatting sqref="J37:L38">
    <cfRule type="cellIs" dxfId="36" priority="33" operator="equal">
      <formula>"Skipped"</formula>
    </cfRule>
    <cfRule type="cellIs" dxfId="35" priority="35" operator="equal">
      <formula>"Failed"</formula>
    </cfRule>
    <cfRule type="cellIs" dxfId="34" priority="36" operator="equal">
      <formula>"Passed"</formula>
    </cfRule>
  </conditionalFormatting>
  <conditionalFormatting sqref="I41:I42 G42:H42">
    <cfRule type="cellIs" dxfId="33" priority="30" operator="equal">
      <formula>"Skipped"</formula>
    </cfRule>
  </conditionalFormatting>
  <conditionalFormatting sqref="J41:L42">
    <cfRule type="cellIs" dxfId="32" priority="29" operator="equal">
      <formula>"Skipped"</formula>
    </cfRule>
    <cfRule type="cellIs" dxfId="31" priority="31" operator="equal">
      <formula>"Failed"</formula>
    </cfRule>
    <cfRule type="cellIs" dxfId="30" priority="32" operator="equal">
      <formula>"Passed"</formula>
    </cfRule>
  </conditionalFormatting>
  <conditionalFormatting sqref="G52:G53">
    <cfRule type="cellIs" dxfId="29" priority="23" operator="equal">
      <formula>"Skipped"</formula>
    </cfRule>
  </conditionalFormatting>
  <conditionalFormatting sqref="I51:I53">
    <cfRule type="cellIs" dxfId="28" priority="26" operator="equal">
      <formula>"Skipped"</formula>
    </cfRule>
  </conditionalFormatting>
  <conditionalFormatting sqref="J51:L53">
    <cfRule type="cellIs" dxfId="27" priority="25" operator="equal">
      <formula>"Skipped"</formula>
    </cfRule>
    <cfRule type="cellIs" dxfId="26" priority="27" operator="equal">
      <formula>"Failed"</formula>
    </cfRule>
    <cfRule type="cellIs" dxfId="25" priority="28" operator="equal">
      <formula>"Passed"</formula>
    </cfRule>
  </conditionalFormatting>
  <conditionalFormatting sqref="H52:H53">
    <cfRule type="cellIs" dxfId="24" priority="24" operator="equal">
      <formula>"Skipped"</formula>
    </cfRule>
  </conditionalFormatting>
  <conditionalFormatting sqref="G55:G56">
    <cfRule type="cellIs" dxfId="23" priority="17" operator="equal">
      <formula>"Skipped"</formula>
    </cfRule>
  </conditionalFormatting>
  <conditionalFormatting sqref="I54:I56">
    <cfRule type="cellIs" dxfId="22" priority="20" operator="equal">
      <formula>"Skipped"</formula>
    </cfRule>
  </conditionalFormatting>
  <conditionalFormatting sqref="J54:L56">
    <cfRule type="cellIs" dxfId="21" priority="19" operator="equal">
      <formula>"Skipped"</formula>
    </cfRule>
    <cfRule type="cellIs" dxfId="20" priority="21" operator="equal">
      <formula>"Failed"</formula>
    </cfRule>
    <cfRule type="cellIs" dxfId="19" priority="22" operator="equal">
      <formula>"Passed"</formula>
    </cfRule>
  </conditionalFormatting>
  <conditionalFormatting sqref="H55:H56">
    <cfRule type="cellIs" dxfId="18" priority="18" operator="equal">
      <formula>"Skipped"</formula>
    </cfRule>
  </conditionalFormatting>
  <conditionalFormatting sqref="G27:G29">
    <cfRule type="cellIs" dxfId="17" priority="11" operator="equal">
      <formula>"Skipped"</formula>
    </cfRule>
  </conditionalFormatting>
  <conditionalFormatting sqref="I26:I29">
    <cfRule type="cellIs" dxfId="16" priority="14" operator="equal">
      <formula>"Skipped"</formula>
    </cfRule>
  </conditionalFormatting>
  <conditionalFormatting sqref="J26:L29">
    <cfRule type="cellIs" dxfId="15" priority="13" operator="equal">
      <formula>"Skipped"</formula>
    </cfRule>
    <cfRule type="cellIs" dxfId="14" priority="15" operator="equal">
      <formula>"Failed"</formula>
    </cfRule>
    <cfRule type="cellIs" dxfId="13" priority="16" operator="equal">
      <formula>"Passed"</formula>
    </cfRule>
  </conditionalFormatting>
  <conditionalFormatting sqref="H27:H29">
    <cfRule type="cellIs" dxfId="12" priority="12" operator="equal">
      <formula>"Skipped"</formula>
    </cfRule>
  </conditionalFormatting>
  <conditionalFormatting sqref="G46:H47">
    <cfRule type="cellIs" dxfId="11" priority="4" operator="equal">
      <formula>"Skipped"</formula>
    </cfRule>
  </conditionalFormatting>
  <conditionalFormatting sqref="H49:H50">
    <cfRule type="cellIs" dxfId="10" priority="2" operator="equal">
      <formula>"Skipped"</formula>
    </cfRule>
  </conditionalFormatting>
  <conditionalFormatting sqref="G49:G50">
    <cfRule type="cellIs" dxfId="9" priority="1" operator="equal">
      <formula>"Skipped"</formula>
    </cfRule>
  </conditionalFormatting>
  <dataValidations count="4">
    <dataValidation type="list" allowBlank="1" showInputMessage="1" showErrorMessage="1" sqref="F57:F1048576" xr:uid="{00000000-0002-0000-0200-000000000000}">
      <formula1>"Passed, Failed"</formula1>
    </dataValidation>
    <dataValidation type="list" allowBlank="1" showInputMessage="1" showErrorMessage="1" sqref="L12:L13 G57:I1048576 G2:H3 L7:L10 L15:L16 L18:L19 L21:L22 L34 L38 L42 L52:L53 L55:L56 L24:L29 L31:L32 L49:L50 L46:L47" xr:uid="{00000000-0002-0000-0200-000001000000}">
      <formula1>"Yes, No"</formula1>
    </dataValidation>
    <dataValidation type="list" allowBlank="1" showInputMessage="1" showErrorMessage="1" sqref="J12:J13 J7:J10 J15:J16 J18:J19 J21:J22 J34 J38 J42 J52:J53 J55:J56 J24:J29 J31:J32 J46:J47 J49:J50" xr:uid="{00000000-0002-0000-0200-000002000000}">
      <formula1>"Passed, Failed, Skipped"</formula1>
    </dataValidation>
    <dataValidation type="list" allowBlank="1" showInputMessage="1" showErrorMessage="1" sqref="I12:I13 I7:I10 I15:I16 I18:I19 I21:I22 I34 I38 I42 I52:I53 I55:I56 I24:I29 I31:I32 I49:I50 I46:I47" xr:uid="{00000000-0002-0000-0200-000003000000}">
      <formula1>"High,Medium,Low"</formula1>
    </dataValidation>
  </dataValidations>
  <hyperlinks>
    <hyperlink ref="K7" location="'Defect Tracking'!A12:P12" display="DF002" xr:uid="{BBA35F6E-112C-264E-BFFB-D674BD69BDCC}"/>
    <hyperlink ref="K9:K10" location="'Defect Tracking'!A13:P13" display="DF003" xr:uid="{AD670FA6-689C-5B49-BD0E-9FC9B0DED878}"/>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7F69-E8A7-B543-91EA-9AD672758A0C}">
  <dimension ref="A1:M23"/>
  <sheetViews>
    <sheetView zoomScale="107" zoomScaleNormal="70" workbookViewId="0">
      <pane ySplit="5" topLeftCell="A6" activePane="bottomLeft" state="frozen"/>
      <selection pane="bottomLeft" activeCell="K19" sqref="K19:K20"/>
    </sheetView>
  </sheetViews>
  <sheetFormatPr baseColWidth="10" defaultColWidth="9.1640625" defaultRowHeight="15" x14ac:dyDescent="0.2"/>
  <cols>
    <col min="1" max="1" width="16.1640625" style="1" customWidth="1"/>
    <col min="2" max="2" width="14.6640625" style="1" customWidth="1"/>
    <col min="3" max="3" width="17.5" style="1" customWidth="1"/>
    <col min="4" max="4" width="10.83203125" style="1" customWidth="1"/>
    <col min="5" max="5" width="25.33203125" style="1" customWidth="1"/>
    <col min="6" max="6" width="32.1640625" style="1" customWidth="1"/>
    <col min="7" max="7" width="37.6640625" style="1" customWidth="1"/>
    <col min="8" max="8" width="33.1640625" style="1" customWidth="1"/>
    <col min="9" max="9" width="13" style="1" customWidth="1"/>
    <col min="10" max="10" width="12.83203125" style="1" customWidth="1"/>
    <col min="11" max="11" width="14" style="1" customWidth="1"/>
    <col min="12" max="12" width="11.6640625" style="1" customWidth="1"/>
    <col min="13" max="13" width="32.33203125" style="1" bestFit="1" customWidth="1"/>
    <col min="14" max="16384" width="9.1640625" style="1"/>
  </cols>
  <sheetData>
    <row r="1" spans="1:13" ht="18.75" customHeight="1" x14ac:dyDescent="0.2">
      <c r="A1" s="45"/>
      <c r="B1" s="45"/>
      <c r="C1" s="65" t="s">
        <v>28</v>
      </c>
      <c r="D1" s="65"/>
      <c r="E1" s="65"/>
      <c r="F1" s="65"/>
      <c r="G1" s="65"/>
      <c r="H1" s="65"/>
      <c r="I1" s="65"/>
      <c r="J1" s="65"/>
      <c r="K1" s="65"/>
      <c r="L1" s="65"/>
      <c r="M1" s="65"/>
    </row>
    <row r="2" spans="1:13" ht="18" customHeight="1" x14ac:dyDescent="0.2">
      <c r="A2" s="45"/>
      <c r="B2" s="45"/>
      <c r="C2" s="62" t="s">
        <v>171</v>
      </c>
      <c r="D2" s="62"/>
      <c r="E2" s="62"/>
      <c r="F2" s="62"/>
      <c r="G2" s="23"/>
      <c r="H2" s="23"/>
      <c r="I2" s="23" t="s">
        <v>16</v>
      </c>
      <c r="J2" s="23" t="s">
        <v>9</v>
      </c>
      <c r="K2" s="23" t="s">
        <v>10</v>
      </c>
      <c r="L2" s="23" t="s">
        <v>17</v>
      </c>
      <c r="M2" s="23" t="s">
        <v>23</v>
      </c>
    </row>
    <row r="3" spans="1:13" x14ac:dyDescent="0.2">
      <c r="A3" s="45"/>
      <c r="B3" s="45"/>
      <c r="C3" s="62"/>
      <c r="D3" s="62"/>
      <c r="E3" s="62"/>
      <c r="F3" s="62"/>
      <c r="G3" s="23"/>
      <c r="H3" s="23"/>
      <c r="I3" s="23">
        <f>COUNTIF(A6:A173,"Test Case*")</f>
        <v>6</v>
      </c>
      <c r="J3" s="23">
        <f>COUNTIF(J6:J463,"Passed")</f>
        <v>3</v>
      </c>
      <c r="K3" s="23">
        <f>COUNTIF(J6:J463,"Failed")</f>
        <v>3</v>
      </c>
      <c r="L3" s="23">
        <f>COUNTIF(L6:L463,"Skipped")</f>
        <v>0</v>
      </c>
      <c r="M3" s="13" t="s">
        <v>22</v>
      </c>
    </row>
    <row r="4" spans="1:13" ht="75.75" customHeight="1" x14ac:dyDescent="0.2">
      <c r="A4" s="45"/>
      <c r="B4" s="45"/>
      <c r="C4" s="62"/>
      <c r="D4" s="62"/>
      <c r="E4" s="62"/>
      <c r="F4" s="62"/>
      <c r="G4" s="15"/>
      <c r="H4" s="16"/>
      <c r="I4" s="17"/>
      <c r="J4" s="17">
        <f>J3/I3</f>
        <v>0.5</v>
      </c>
      <c r="K4" s="17">
        <f>K3/I3</f>
        <v>0.5</v>
      </c>
      <c r="L4" s="17">
        <f>L3/I3</f>
        <v>0</v>
      </c>
      <c r="M4" s="23"/>
    </row>
    <row r="5" spans="1:13" ht="16" x14ac:dyDescent="0.2">
      <c r="A5" s="18" t="s">
        <v>2</v>
      </c>
      <c r="B5" s="18" t="s">
        <v>1</v>
      </c>
      <c r="C5" s="19" t="s">
        <v>3</v>
      </c>
      <c r="D5" s="18" t="s">
        <v>4</v>
      </c>
      <c r="E5" s="19" t="s">
        <v>0</v>
      </c>
      <c r="F5" s="19" t="s">
        <v>5</v>
      </c>
      <c r="G5" s="18" t="s">
        <v>15</v>
      </c>
      <c r="H5" s="18" t="s">
        <v>14</v>
      </c>
      <c r="I5" s="18" t="s">
        <v>11</v>
      </c>
      <c r="J5" s="20" t="s">
        <v>6</v>
      </c>
      <c r="K5" s="20" t="s">
        <v>13</v>
      </c>
      <c r="L5" s="20" t="s">
        <v>7</v>
      </c>
      <c r="M5" s="18" t="s">
        <v>8</v>
      </c>
    </row>
    <row r="6" spans="1:13" ht="15" customHeight="1" x14ac:dyDescent="0.2">
      <c r="A6" s="53" t="s">
        <v>93</v>
      </c>
      <c r="B6" s="54"/>
      <c r="C6" s="54"/>
      <c r="D6" s="54"/>
      <c r="E6" s="54"/>
      <c r="F6" s="54"/>
      <c r="G6" s="54"/>
      <c r="H6" s="54"/>
      <c r="I6" s="21"/>
      <c r="J6" s="21"/>
      <c r="K6" s="21"/>
      <c r="L6" s="21"/>
      <c r="M6" s="21"/>
    </row>
    <row r="7" spans="1:13" ht="15" customHeight="1" x14ac:dyDescent="0.2">
      <c r="A7" s="44" t="s">
        <v>94</v>
      </c>
      <c r="B7" s="44" t="s">
        <v>95</v>
      </c>
      <c r="C7" s="45"/>
      <c r="D7" s="23">
        <v>1</v>
      </c>
      <c r="E7" s="12" t="s">
        <v>96</v>
      </c>
      <c r="F7" s="55"/>
      <c r="G7" s="56" t="s">
        <v>97</v>
      </c>
      <c r="H7" s="57"/>
      <c r="I7" s="63" t="s">
        <v>12</v>
      </c>
      <c r="J7" s="45" t="s">
        <v>9</v>
      </c>
      <c r="K7" s="45"/>
      <c r="L7" s="64"/>
      <c r="M7" s="45"/>
    </row>
    <row r="8" spans="1:13" ht="32" x14ac:dyDescent="0.2">
      <c r="A8" s="44"/>
      <c r="B8" s="44"/>
      <c r="C8" s="45"/>
      <c r="D8" s="23">
        <v>2</v>
      </c>
      <c r="E8" s="12" t="s">
        <v>27</v>
      </c>
      <c r="F8" s="55"/>
      <c r="G8" s="57"/>
      <c r="H8" s="57"/>
      <c r="I8" s="63"/>
      <c r="J8" s="45"/>
      <c r="K8" s="45"/>
      <c r="L8" s="64"/>
      <c r="M8" s="45"/>
    </row>
    <row r="9" spans="1:13" ht="15" customHeight="1" x14ac:dyDescent="0.2">
      <c r="A9" s="53" t="s">
        <v>116</v>
      </c>
      <c r="B9" s="54"/>
      <c r="C9" s="54"/>
      <c r="D9" s="54"/>
      <c r="E9" s="54"/>
      <c r="F9" s="54"/>
      <c r="G9" s="54"/>
      <c r="H9" s="54"/>
      <c r="I9" s="21"/>
      <c r="J9" s="21"/>
      <c r="K9" s="21"/>
      <c r="L9" s="21"/>
      <c r="M9" s="21"/>
    </row>
    <row r="10" spans="1:13" ht="34" customHeight="1" x14ac:dyDescent="0.2">
      <c r="A10" s="44" t="s">
        <v>108</v>
      </c>
      <c r="B10" s="44" t="s">
        <v>95</v>
      </c>
      <c r="C10" s="45"/>
      <c r="D10" s="31">
        <v>1</v>
      </c>
      <c r="E10" s="12" t="s">
        <v>109</v>
      </c>
      <c r="F10" s="55"/>
      <c r="G10" s="56" t="s">
        <v>111</v>
      </c>
      <c r="H10" s="57"/>
      <c r="I10" s="63" t="s">
        <v>12</v>
      </c>
      <c r="J10" s="45" t="s">
        <v>9</v>
      </c>
      <c r="K10" s="45"/>
      <c r="L10" s="64"/>
      <c r="M10" s="45"/>
    </row>
    <row r="11" spans="1:13" ht="18" customHeight="1" x14ac:dyDescent="0.2">
      <c r="A11" s="44"/>
      <c r="B11" s="44"/>
      <c r="C11" s="45"/>
      <c r="D11" s="31">
        <v>2</v>
      </c>
      <c r="E11" s="12" t="s">
        <v>110</v>
      </c>
      <c r="F11" s="55"/>
      <c r="G11" s="57"/>
      <c r="H11" s="57"/>
      <c r="I11" s="63"/>
      <c r="J11" s="45"/>
      <c r="K11" s="45"/>
      <c r="L11" s="64"/>
      <c r="M11" s="45"/>
    </row>
    <row r="12" spans="1:13" ht="15" customHeight="1" x14ac:dyDescent="0.2">
      <c r="A12" s="53" t="s">
        <v>119</v>
      </c>
      <c r="B12" s="54"/>
      <c r="C12" s="54"/>
      <c r="D12" s="54"/>
      <c r="E12" s="54"/>
      <c r="F12" s="54"/>
      <c r="G12" s="54"/>
      <c r="H12" s="54"/>
      <c r="I12" s="21"/>
      <c r="J12" s="21"/>
      <c r="K12" s="21"/>
      <c r="L12" s="21"/>
      <c r="M12" s="21"/>
    </row>
    <row r="13" spans="1:13" ht="19" customHeight="1" x14ac:dyDescent="0.2">
      <c r="A13" s="44" t="s">
        <v>114</v>
      </c>
      <c r="B13" s="44" t="s">
        <v>95</v>
      </c>
      <c r="C13" s="45"/>
      <c r="D13" s="31">
        <v>1</v>
      </c>
      <c r="E13" s="12" t="s">
        <v>112</v>
      </c>
      <c r="F13" s="55"/>
      <c r="G13" s="56" t="s">
        <v>113</v>
      </c>
      <c r="H13" s="57" t="s">
        <v>118</v>
      </c>
      <c r="I13" s="63" t="s">
        <v>12</v>
      </c>
      <c r="J13" s="45" t="s">
        <v>10</v>
      </c>
      <c r="K13" s="49" t="s">
        <v>160</v>
      </c>
      <c r="L13" s="64"/>
      <c r="M13" s="45"/>
    </row>
    <row r="14" spans="1:13" ht="46" customHeight="1" x14ac:dyDescent="0.2">
      <c r="A14" s="44"/>
      <c r="B14" s="44"/>
      <c r="C14" s="45"/>
      <c r="D14" s="31">
        <v>2</v>
      </c>
      <c r="E14" s="12" t="s">
        <v>110</v>
      </c>
      <c r="F14" s="55"/>
      <c r="G14" s="57"/>
      <c r="H14" s="57"/>
      <c r="I14" s="63"/>
      <c r="J14" s="45"/>
      <c r="K14" s="49"/>
      <c r="L14" s="64"/>
      <c r="M14" s="45"/>
    </row>
    <row r="15" spans="1:13" ht="15" customHeight="1" x14ac:dyDescent="0.2">
      <c r="A15" s="53" t="s">
        <v>122</v>
      </c>
      <c r="B15" s="54"/>
      <c r="C15" s="54"/>
      <c r="D15" s="54"/>
      <c r="E15" s="54"/>
      <c r="F15" s="54"/>
      <c r="G15" s="54"/>
      <c r="H15" s="54"/>
      <c r="I15" s="21"/>
      <c r="J15" s="21"/>
      <c r="K15" s="21"/>
      <c r="L15" s="21"/>
      <c r="M15" s="21"/>
    </row>
    <row r="16" spans="1:13" ht="19" customHeight="1" x14ac:dyDescent="0.2">
      <c r="A16" s="44" t="s">
        <v>115</v>
      </c>
      <c r="B16" s="44" t="s">
        <v>95</v>
      </c>
      <c r="C16" s="45"/>
      <c r="D16" s="31">
        <v>1</v>
      </c>
      <c r="E16" s="12" t="s">
        <v>117</v>
      </c>
      <c r="F16" s="55"/>
      <c r="G16" s="56" t="s">
        <v>113</v>
      </c>
      <c r="H16" s="57" t="s">
        <v>118</v>
      </c>
      <c r="I16" s="63" t="s">
        <v>12</v>
      </c>
      <c r="J16" s="45" t="s">
        <v>10</v>
      </c>
      <c r="K16" s="49" t="s">
        <v>160</v>
      </c>
      <c r="L16" s="64"/>
      <c r="M16" s="45"/>
    </row>
    <row r="17" spans="1:13" ht="46" customHeight="1" x14ac:dyDescent="0.2">
      <c r="A17" s="44"/>
      <c r="B17" s="44"/>
      <c r="C17" s="45"/>
      <c r="D17" s="31">
        <v>2</v>
      </c>
      <c r="E17" s="12" t="s">
        <v>110</v>
      </c>
      <c r="F17" s="55"/>
      <c r="G17" s="57"/>
      <c r="H17" s="57"/>
      <c r="I17" s="63"/>
      <c r="J17" s="45"/>
      <c r="K17" s="49"/>
      <c r="L17" s="64"/>
      <c r="M17" s="45"/>
    </row>
    <row r="18" spans="1:13" ht="15" customHeight="1" x14ac:dyDescent="0.2">
      <c r="A18" s="53" t="s">
        <v>170</v>
      </c>
      <c r="B18" s="54"/>
      <c r="C18" s="54"/>
      <c r="D18" s="54"/>
      <c r="E18" s="54"/>
      <c r="F18" s="54"/>
      <c r="G18" s="54"/>
      <c r="H18" s="54"/>
      <c r="I18" s="21"/>
      <c r="J18" s="21"/>
      <c r="K18" s="21"/>
      <c r="L18" s="21"/>
      <c r="M18" s="21"/>
    </row>
    <row r="19" spans="1:13" ht="19" customHeight="1" x14ac:dyDescent="0.2">
      <c r="A19" s="44" t="s">
        <v>123</v>
      </c>
      <c r="B19" s="44" t="s">
        <v>95</v>
      </c>
      <c r="C19" s="45"/>
      <c r="D19" s="31">
        <v>1</v>
      </c>
      <c r="E19" s="12" t="s">
        <v>120</v>
      </c>
      <c r="F19" s="55"/>
      <c r="G19" s="56" t="s">
        <v>113</v>
      </c>
      <c r="H19" s="57" t="s">
        <v>118</v>
      </c>
      <c r="I19" s="63" t="s">
        <v>12</v>
      </c>
      <c r="J19" s="45" t="s">
        <v>10</v>
      </c>
      <c r="K19" s="49" t="s">
        <v>160</v>
      </c>
      <c r="L19" s="64"/>
      <c r="M19" s="45"/>
    </row>
    <row r="20" spans="1:13" ht="46" customHeight="1" x14ac:dyDescent="0.2">
      <c r="A20" s="44"/>
      <c r="B20" s="44"/>
      <c r="C20" s="45"/>
      <c r="D20" s="31">
        <v>2</v>
      </c>
      <c r="E20" s="12" t="s">
        <v>110</v>
      </c>
      <c r="F20" s="55"/>
      <c r="G20" s="57"/>
      <c r="H20" s="57"/>
      <c r="I20" s="63"/>
      <c r="J20" s="45"/>
      <c r="K20" s="49"/>
      <c r="L20" s="64"/>
      <c r="M20" s="45"/>
    </row>
    <row r="21" spans="1:13" ht="15" customHeight="1" x14ac:dyDescent="0.2">
      <c r="A21" s="53" t="s">
        <v>121</v>
      </c>
      <c r="B21" s="54"/>
      <c r="C21" s="54"/>
      <c r="D21" s="54"/>
      <c r="E21" s="54"/>
      <c r="F21" s="54"/>
      <c r="G21" s="54"/>
      <c r="H21" s="54"/>
      <c r="I21" s="21"/>
      <c r="J21" s="21"/>
      <c r="K21" s="21"/>
      <c r="L21" s="21"/>
      <c r="M21" s="21"/>
    </row>
    <row r="22" spans="1:13" ht="19" customHeight="1" x14ac:dyDescent="0.2">
      <c r="A22" s="44" t="s">
        <v>124</v>
      </c>
      <c r="B22" s="44" t="s">
        <v>95</v>
      </c>
      <c r="C22" s="45"/>
      <c r="D22" s="31">
        <v>1</v>
      </c>
      <c r="E22" s="12" t="s">
        <v>125</v>
      </c>
      <c r="F22" s="55"/>
      <c r="G22" s="56" t="s">
        <v>126</v>
      </c>
      <c r="H22" s="57"/>
      <c r="I22" s="63" t="s">
        <v>12</v>
      </c>
      <c r="J22" s="45" t="s">
        <v>9</v>
      </c>
      <c r="K22" s="45"/>
      <c r="L22" s="64"/>
      <c r="M22" s="45"/>
    </row>
    <row r="23" spans="1:13" ht="46" customHeight="1" x14ac:dyDescent="0.2">
      <c r="A23" s="44"/>
      <c r="B23" s="44"/>
      <c r="C23" s="45"/>
      <c r="D23" s="31">
        <v>2</v>
      </c>
      <c r="E23" s="12" t="s">
        <v>110</v>
      </c>
      <c r="F23" s="55"/>
      <c r="G23" s="57"/>
      <c r="H23" s="57"/>
      <c r="I23" s="63"/>
      <c r="J23" s="45"/>
      <c r="K23" s="45"/>
      <c r="L23" s="64"/>
      <c r="M23" s="45"/>
    </row>
  </sheetData>
  <autoFilter ref="A5:M8" xr:uid="{00000000-0009-0000-0000-000001000000}"/>
  <dataConsolidate/>
  <mergeCells count="75">
    <mergeCell ref="L10:L11"/>
    <mergeCell ref="M10:M11"/>
    <mergeCell ref="G10:G11"/>
    <mergeCell ref="F10:F11"/>
    <mergeCell ref="I7:I8"/>
    <mergeCell ref="J7:J8"/>
    <mergeCell ref="K7:K8"/>
    <mergeCell ref="I10:I11"/>
    <mergeCell ref="J10:J11"/>
    <mergeCell ref="K10:K11"/>
    <mergeCell ref="A9:H9"/>
    <mergeCell ref="A10:A11"/>
    <mergeCell ref="B10:B11"/>
    <mergeCell ref="H10:H11"/>
    <mergeCell ref="C10:C11"/>
    <mergeCell ref="A1:B4"/>
    <mergeCell ref="C1:M1"/>
    <mergeCell ref="C2:F4"/>
    <mergeCell ref="A6:H6"/>
    <mergeCell ref="A7:A8"/>
    <mergeCell ref="B7:B8"/>
    <mergeCell ref="C7:C8"/>
    <mergeCell ref="F7:F8"/>
    <mergeCell ref="G7:G8"/>
    <mergeCell ref="H7:H8"/>
    <mergeCell ref="L7:L8"/>
    <mergeCell ref="M7:M8"/>
    <mergeCell ref="I13:I14"/>
    <mergeCell ref="J13:J14"/>
    <mergeCell ref="K13:K14"/>
    <mergeCell ref="L13:L14"/>
    <mergeCell ref="M13:M14"/>
    <mergeCell ref="A15:H15"/>
    <mergeCell ref="A16:A17"/>
    <mergeCell ref="B16:B17"/>
    <mergeCell ref="C16:C17"/>
    <mergeCell ref="F16:F17"/>
    <mergeCell ref="G16:G17"/>
    <mergeCell ref="H16:H17"/>
    <mergeCell ref="A12:H12"/>
    <mergeCell ref="A13:A14"/>
    <mergeCell ref="B13:B14"/>
    <mergeCell ref="C13:C14"/>
    <mergeCell ref="F13:F14"/>
    <mergeCell ref="G13:G14"/>
    <mergeCell ref="H13:H14"/>
    <mergeCell ref="I16:I17"/>
    <mergeCell ref="J16:J17"/>
    <mergeCell ref="K16:K17"/>
    <mergeCell ref="L16:L17"/>
    <mergeCell ref="M16:M17"/>
    <mergeCell ref="A18:H18"/>
    <mergeCell ref="A19:A20"/>
    <mergeCell ref="B19:B20"/>
    <mergeCell ref="C19:C20"/>
    <mergeCell ref="F19:F20"/>
    <mergeCell ref="G19:G20"/>
    <mergeCell ref="H19:H20"/>
    <mergeCell ref="I19:I20"/>
    <mergeCell ref="J19:J20"/>
    <mergeCell ref="K19:K20"/>
    <mergeCell ref="L19:L20"/>
    <mergeCell ref="M19:M20"/>
    <mergeCell ref="A21:H21"/>
    <mergeCell ref="A22:A23"/>
    <mergeCell ref="B22:B23"/>
    <mergeCell ref="C22:C23"/>
    <mergeCell ref="F22:F23"/>
    <mergeCell ref="G22:G23"/>
    <mergeCell ref="H22:H23"/>
    <mergeCell ref="I22:I23"/>
    <mergeCell ref="J22:J23"/>
    <mergeCell ref="K22:K23"/>
    <mergeCell ref="L22:L23"/>
    <mergeCell ref="M22:M23"/>
  </mergeCells>
  <conditionalFormatting sqref="L4:L5 J5:K5 G2:I3 G5:H5 I5:I8 G24:I1048576 G7:H8">
    <cfRule type="cellIs" dxfId="110" priority="53" operator="equal">
      <formula>"Skipped"</formula>
    </cfRule>
  </conditionalFormatting>
  <conditionalFormatting sqref="J24:L463 J2:L8">
    <cfRule type="cellIs" dxfId="109" priority="52" operator="equal">
      <formula>"Skipped"</formula>
    </cfRule>
    <cfRule type="cellIs" dxfId="108" priority="54" operator="equal">
      <formula>"Failed"</formula>
    </cfRule>
    <cfRule type="cellIs" dxfId="107" priority="55" operator="equal">
      <formula>"Passed"</formula>
    </cfRule>
  </conditionalFormatting>
  <conditionalFormatting sqref="I9:I11 G10:H11">
    <cfRule type="cellIs" dxfId="106" priority="27" operator="equal">
      <formula>"Skipped"</formula>
    </cfRule>
  </conditionalFormatting>
  <conditionalFormatting sqref="J9:L11">
    <cfRule type="cellIs" dxfId="105" priority="26" operator="equal">
      <formula>"Skipped"</formula>
    </cfRule>
    <cfRule type="cellIs" dxfId="104" priority="28" operator="equal">
      <formula>"Failed"</formula>
    </cfRule>
    <cfRule type="cellIs" dxfId="103" priority="29" operator="equal">
      <formula>"Passed"</formula>
    </cfRule>
  </conditionalFormatting>
  <conditionalFormatting sqref="I12:I14 G13:H14">
    <cfRule type="cellIs" dxfId="102" priority="23" operator="equal">
      <formula>"Skipped"</formula>
    </cfRule>
  </conditionalFormatting>
  <conditionalFormatting sqref="J12:L14">
    <cfRule type="cellIs" dxfId="101" priority="22" operator="equal">
      <formula>"Skipped"</formula>
    </cfRule>
    <cfRule type="cellIs" dxfId="100" priority="24" operator="equal">
      <formula>"Failed"</formula>
    </cfRule>
    <cfRule type="cellIs" dxfId="99" priority="25" operator="equal">
      <formula>"Passed"</formula>
    </cfRule>
  </conditionalFormatting>
  <conditionalFormatting sqref="I15:I17 G16:G17">
    <cfRule type="cellIs" dxfId="98" priority="19" operator="equal">
      <formula>"Skipped"</formula>
    </cfRule>
  </conditionalFormatting>
  <conditionalFormatting sqref="J15:L15 J16:J17 L16:L17">
    <cfRule type="cellIs" dxfId="97" priority="18" operator="equal">
      <formula>"Skipped"</formula>
    </cfRule>
    <cfRule type="cellIs" dxfId="96" priority="20" operator="equal">
      <formula>"Failed"</formula>
    </cfRule>
    <cfRule type="cellIs" dxfId="95" priority="21" operator="equal">
      <formula>"Passed"</formula>
    </cfRule>
  </conditionalFormatting>
  <conditionalFormatting sqref="I18:I20 G19:G20">
    <cfRule type="cellIs" dxfId="94" priority="15" operator="equal">
      <formula>"Skipped"</formula>
    </cfRule>
  </conditionalFormatting>
  <conditionalFormatting sqref="J18:L18 J19:J20 L19:L20">
    <cfRule type="cellIs" dxfId="93" priority="14" operator="equal">
      <formula>"Skipped"</formula>
    </cfRule>
    <cfRule type="cellIs" dxfId="92" priority="16" operator="equal">
      <formula>"Failed"</formula>
    </cfRule>
    <cfRule type="cellIs" dxfId="91" priority="17" operator="equal">
      <formula>"Passed"</formula>
    </cfRule>
  </conditionalFormatting>
  <conditionalFormatting sqref="H16:H17">
    <cfRule type="cellIs" dxfId="90" priority="13" operator="equal">
      <formula>"Skipped"</formula>
    </cfRule>
  </conditionalFormatting>
  <conditionalFormatting sqref="H19:H20">
    <cfRule type="cellIs" dxfId="89" priority="12" operator="equal">
      <formula>"Skipped"</formula>
    </cfRule>
  </conditionalFormatting>
  <conditionalFormatting sqref="I21:I23 G22:G23">
    <cfRule type="cellIs" dxfId="88" priority="9" operator="equal">
      <formula>"Skipped"</formula>
    </cfRule>
  </conditionalFormatting>
  <conditionalFormatting sqref="J21:L23">
    <cfRule type="cellIs" dxfId="87" priority="8" operator="equal">
      <formula>"Skipped"</formula>
    </cfRule>
    <cfRule type="cellIs" dxfId="86" priority="10" operator="equal">
      <formula>"Failed"</formula>
    </cfRule>
    <cfRule type="cellIs" dxfId="85" priority="11" operator="equal">
      <formula>"Passed"</formula>
    </cfRule>
  </conditionalFormatting>
  <conditionalFormatting sqref="H22:H23">
    <cfRule type="cellIs" dxfId="84" priority="7" operator="equal">
      <formula>"Skipped"</formula>
    </cfRule>
  </conditionalFormatting>
  <conditionalFormatting sqref="K16:K17">
    <cfRule type="cellIs" dxfId="5" priority="4" operator="equal">
      <formula>"Skipped"</formula>
    </cfRule>
    <cfRule type="cellIs" dxfId="4" priority="5" operator="equal">
      <formula>"Failed"</formula>
    </cfRule>
    <cfRule type="cellIs" dxfId="3" priority="6" operator="equal">
      <formula>"Passed"</formula>
    </cfRule>
  </conditionalFormatting>
  <conditionalFormatting sqref="K19:K20">
    <cfRule type="cellIs" dxfId="2" priority="1" operator="equal">
      <formula>"Skipped"</formula>
    </cfRule>
    <cfRule type="cellIs" dxfId="1" priority="2" operator="equal">
      <formula>"Failed"</formula>
    </cfRule>
    <cfRule type="cellIs" dxfId="0" priority="3" operator="equal">
      <formula>"Passed"</formula>
    </cfRule>
  </conditionalFormatting>
  <dataValidations count="4">
    <dataValidation type="list" allowBlank="1" showInputMessage="1" showErrorMessage="1" sqref="I7:I8 I10:I11 I13:I14 I16:I17 I19:I20 I22:I23" xr:uid="{FFC4F67B-D271-914A-BAFA-BBF803DFBEE7}">
      <formula1>"High,Medium,Low"</formula1>
    </dataValidation>
    <dataValidation type="list" allowBlank="1" showInputMessage="1" showErrorMessage="1" sqref="J7:J8 J10:J11 J13:J14 J16:J17 J19:J20 J22:J23" xr:uid="{7505585E-8060-C440-92C5-82B3E853B028}">
      <formula1>"Passed, Failed, Skipped"</formula1>
    </dataValidation>
    <dataValidation type="list" allowBlank="1" showInputMessage="1" showErrorMessage="1" sqref="G2:H3 G24:I1048576 L7:L8 L10:L11 L13:L14 L16:L17 L19:L20 L22:L23" xr:uid="{82472565-BF01-5E4B-9340-4955B79D6DB4}">
      <formula1>"Yes, No"</formula1>
    </dataValidation>
    <dataValidation type="list" allowBlank="1" showInputMessage="1" showErrorMessage="1" sqref="F24:F1048576" xr:uid="{4931B21D-07C8-9F47-932E-AF19607E3BBA}">
      <formula1>"Passed, Failed"</formula1>
    </dataValidation>
  </dataValidations>
  <hyperlinks>
    <hyperlink ref="K13:K14" location="'Defect Tracking'!A14:P14" display="DF004" xr:uid="{99488B3E-E4A6-644E-9CD4-C465D0D17FFC}"/>
    <hyperlink ref="K16:K17" location="'Defect Tracking'!A14:P14" display="DF004" xr:uid="{996DFABA-5DA5-5142-A511-93633A7C6611}"/>
    <hyperlink ref="K19:K20" location="'Defect Tracking'!A14:P14" display="DF004" xr:uid="{45168547-4B89-1C41-B80B-9AAF81B6FECF}"/>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CBE9-20CC-0441-8560-ECE826D51085}">
  <dimension ref="A1:Y14"/>
  <sheetViews>
    <sheetView topLeftCell="A11" workbookViewId="0">
      <selection activeCell="A12" sqref="A12:P12"/>
    </sheetView>
  </sheetViews>
  <sheetFormatPr baseColWidth="10" defaultColWidth="8.83203125" defaultRowHeight="15" x14ac:dyDescent="0.2"/>
  <cols>
    <col min="1" max="1" width="9.1640625" customWidth="1"/>
    <col min="2" max="2" width="14" bestFit="1" customWidth="1"/>
    <col min="3" max="3" width="13" bestFit="1" customWidth="1"/>
    <col min="4" max="4" width="13" style="34" customWidth="1"/>
    <col min="5" max="5" width="40.5" style="34" customWidth="1"/>
    <col min="6" max="6" width="31.5" customWidth="1"/>
    <col min="7" max="7" width="7.33203125" bestFit="1" customWidth="1"/>
    <col min="8" max="8" width="7" bestFit="1" customWidth="1"/>
    <col min="10" max="10" width="11.33203125" bestFit="1" customWidth="1"/>
    <col min="11" max="11" width="6.33203125" bestFit="1" customWidth="1"/>
    <col min="12" max="13" width="10.5" bestFit="1" customWidth="1"/>
    <col min="14" max="14" width="7.83203125" bestFit="1" customWidth="1"/>
    <col min="15" max="16" width="11.33203125" bestFit="1" customWidth="1"/>
    <col min="19" max="19" width="0" hidden="1" customWidth="1"/>
    <col min="20" max="25" width="8.83203125" hidden="1" customWidth="1"/>
    <col min="257" max="257" width="9.1640625" customWidth="1"/>
    <col min="258" max="258" width="14" bestFit="1" customWidth="1"/>
    <col min="259" max="259" width="13" bestFit="1" customWidth="1"/>
    <col min="260" max="260" width="13" customWidth="1"/>
    <col min="261" max="261" width="40.5" customWidth="1"/>
    <col min="262" max="262" width="31.5" customWidth="1"/>
    <col min="263" max="263" width="7.33203125" bestFit="1" customWidth="1"/>
    <col min="264" max="264" width="7" bestFit="1" customWidth="1"/>
    <col min="266" max="266" width="11.33203125" bestFit="1" customWidth="1"/>
    <col min="267" max="267" width="6.33203125" bestFit="1" customWidth="1"/>
    <col min="268" max="269" width="10.5" bestFit="1" customWidth="1"/>
    <col min="270" max="270" width="7.83203125" bestFit="1" customWidth="1"/>
    <col min="271" max="271" width="11.33203125" bestFit="1" customWidth="1"/>
    <col min="272" max="272" width="11.5" customWidth="1"/>
    <col min="275" max="281" width="0" hidden="1" customWidth="1"/>
    <col min="513" max="513" width="9.1640625" customWidth="1"/>
    <col min="514" max="514" width="14" bestFit="1" customWidth="1"/>
    <col min="515" max="515" width="13" bestFit="1" customWidth="1"/>
    <col min="516" max="516" width="13" customWidth="1"/>
    <col min="517" max="517" width="40.5" customWidth="1"/>
    <col min="518" max="518" width="31.5" customWidth="1"/>
    <col min="519" max="519" width="7.33203125" bestFit="1" customWidth="1"/>
    <col min="520" max="520" width="7" bestFit="1" customWidth="1"/>
    <col min="522" max="522" width="11.33203125" bestFit="1" customWidth="1"/>
    <col min="523" max="523" width="6.33203125" bestFit="1" customWidth="1"/>
    <col min="524" max="525" width="10.5" bestFit="1" customWidth="1"/>
    <col min="526" max="526" width="7.83203125" bestFit="1" customWidth="1"/>
    <col min="527" max="527" width="11.33203125" bestFit="1" customWidth="1"/>
    <col min="528" max="528" width="11.5" customWidth="1"/>
    <col min="531" max="537" width="0" hidden="1" customWidth="1"/>
    <col min="769" max="769" width="9.1640625" customWidth="1"/>
    <col min="770" max="770" width="14" bestFit="1" customWidth="1"/>
    <col min="771" max="771" width="13" bestFit="1" customWidth="1"/>
    <col min="772" max="772" width="13" customWidth="1"/>
    <col min="773" max="773" width="40.5" customWidth="1"/>
    <col min="774" max="774" width="31.5" customWidth="1"/>
    <col min="775" max="775" width="7.33203125" bestFit="1" customWidth="1"/>
    <col min="776" max="776" width="7" bestFit="1" customWidth="1"/>
    <col min="778" max="778" width="11.33203125" bestFit="1" customWidth="1"/>
    <col min="779" max="779" width="6.33203125" bestFit="1" customWidth="1"/>
    <col min="780" max="781" width="10.5" bestFit="1" customWidth="1"/>
    <col min="782" max="782" width="7.83203125" bestFit="1" customWidth="1"/>
    <col min="783" max="783" width="11.33203125" bestFit="1" customWidth="1"/>
    <col min="784" max="784" width="11.5" customWidth="1"/>
    <col min="787" max="793" width="0" hidden="1" customWidth="1"/>
    <col min="1025" max="1025" width="9.1640625" customWidth="1"/>
    <col min="1026" max="1026" width="14" bestFit="1" customWidth="1"/>
    <col min="1027" max="1027" width="13" bestFit="1" customWidth="1"/>
    <col min="1028" max="1028" width="13" customWidth="1"/>
    <col min="1029" max="1029" width="40.5" customWidth="1"/>
    <col min="1030" max="1030" width="31.5" customWidth="1"/>
    <col min="1031" max="1031" width="7.33203125" bestFit="1" customWidth="1"/>
    <col min="1032" max="1032" width="7" bestFit="1" customWidth="1"/>
    <col min="1034" max="1034" width="11.33203125" bestFit="1" customWidth="1"/>
    <col min="1035" max="1035" width="6.33203125" bestFit="1" customWidth="1"/>
    <col min="1036" max="1037" width="10.5" bestFit="1" customWidth="1"/>
    <col min="1038" max="1038" width="7.83203125" bestFit="1" customWidth="1"/>
    <col min="1039" max="1039" width="11.33203125" bestFit="1" customWidth="1"/>
    <col min="1040" max="1040" width="11.5" customWidth="1"/>
    <col min="1043" max="1049" width="0" hidden="1" customWidth="1"/>
    <col min="1281" max="1281" width="9.1640625" customWidth="1"/>
    <col min="1282" max="1282" width="14" bestFit="1" customWidth="1"/>
    <col min="1283" max="1283" width="13" bestFit="1" customWidth="1"/>
    <col min="1284" max="1284" width="13" customWidth="1"/>
    <col min="1285" max="1285" width="40.5" customWidth="1"/>
    <col min="1286" max="1286" width="31.5" customWidth="1"/>
    <col min="1287" max="1287" width="7.33203125" bestFit="1" customWidth="1"/>
    <col min="1288" max="1288" width="7" bestFit="1" customWidth="1"/>
    <col min="1290" max="1290" width="11.33203125" bestFit="1" customWidth="1"/>
    <col min="1291" max="1291" width="6.33203125" bestFit="1" customWidth="1"/>
    <col min="1292" max="1293" width="10.5" bestFit="1" customWidth="1"/>
    <col min="1294" max="1294" width="7.83203125" bestFit="1" customWidth="1"/>
    <col min="1295" max="1295" width="11.33203125" bestFit="1" customWidth="1"/>
    <col min="1296" max="1296" width="11.5" customWidth="1"/>
    <col min="1299" max="1305" width="0" hidden="1" customWidth="1"/>
    <col min="1537" max="1537" width="9.1640625" customWidth="1"/>
    <col min="1538" max="1538" width="14" bestFit="1" customWidth="1"/>
    <col min="1539" max="1539" width="13" bestFit="1" customWidth="1"/>
    <col min="1540" max="1540" width="13" customWidth="1"/>
    <col min="1541" max="1541" width="40.5" customWidth="1"/>
    <col min="1542" max="1542" width="31.5" customWidth="1"/>
    <col min="1543" max="1543" width="7.33203125" bestFit="1" customWidth="1"/>
    <col min="1544" max="1544" width="7" bestFit="1" customWidth="1"/>
    <col min="1546" max="1546" width="11.33203125" bestFit="1" customWidth="1"/>
    <col min="1547" max="1547" width="6.33203125" bestFit="1" customWidth="1"/>
    <col min="1548" max="1549" width="10.5" bestFit="1" customWidth="1"/>
    <col min="1550" max="1550" width="7.83203125" bestFit="1" customWidth="1"/>
    <col min="1551" max="1551" width="11.33203125" bestFit="1" customWidth="1"/>
    <col min="1552" max="1552" width="11.5" customWidth="1"/>
    <col min="1555" max="1561" width="0" hidden="1" customWidth="1"/>
    <col min="1793" max="1793" width="9.1640625" customWidth="1"/>
    <col min="1794" max="1794" width="14" bestFit="1" customWidth="1"/>
    <col min="1795" max="1795" width="13" bestFit="1" customWidth="1"/>
    <col min="1796" max="1796" width="13" customWidth="1"/>
    <col min="1797" max="1797" width="40.5" customWidth="1"/>
    <col min="1798" max="1798" width="31.5" customWidth="1"/>
    <col min="1799" max="1799" width="7.33203125" bestFit="1" customWidth="1"/>
    <col min="1800" max="1800" width="7" bestFit="1" customWidth="1"/>
    <col min="1802" max="1802" width="11.33203125" bestFit="1" customWidth="1"/>
    <col min="1803" max="1803" width="6.33203125" bestFit="1" customWidth="1"/>
    <col min="1804" max="1805" width="10.5" bestFit="1" customWidth="1"/>
    <col min="1806" max="1806" width="7.83203125" bestFit="1" customWidth="1"/>
    <col min="1807" max="1807" width="11.33203125" bestFit="1" customWidth="1"/>
    <col min="1808" max="1808" width="11.5" customWidth="1"/>
    <col min="1811" max="1817" width="0" hidden="1" customWidth="1"/>
    <col min="2049" max="2049" width="9.1640625" customWidth="1"/>
    <col min="2050" max="2050" width="14" bestFit="1" customWidth="1"/>
    <col min="2051" max="2051" width="13" bestFit="1" customWidth="1"/>
    <col min="2052" max="2052" width="13" customWidth="1"/>
    <col min="2053" max="2053" width="40.5" customWidth="1"/>
    <col min="2054" max="2054" width="31.5" customWidth="1"/>
    <col min="2055" max="2055" width="7.33203125" bestFit="1" customWidth="1"/>
    <col min="2056" max="2056" width="7" bestFit="1" customWidth="1"/>
    <col min="2058" max="2058" width="11.33203125" bestFit="1" customWidth="1"/>
    <col min="2059" max="2059" width="6.33203125" bestFit="1" customWidth="1"/>
    <col min="2060" max="2061" width="10.5" bestFit="1" customWidth="1"/>
    <col min="2062" max="2062" width="7.83203125" bestFit="1" customWidth="1"/>
    <col min="2063" max="2063" width="11.33203125" bestFit="1" customWidth="1"/>
    <col min="2064" max="2064" width="11.5" customWidth="1"/>
    <col min="2067" max="2073" width="0" hidden="1" customWidth="1"/>
    <col min="2305" max="2305" width="9.1640625" customWidth="1"/>
    <col min="2306" max="2306" width="14" bestFit="1" customWidth="1"/>
    <col min="2307" max="2307" width="13" bestFit="1" customWidth="1"/>
    <col min="2308" max="2308" width="13" customWidth="1"/>
    <col min="2309" max="2309" width="40.5" customWidth="1"/>
    <col min="2310" max="2310" width="31.5" customWidth="1"/>
    <col min="2311" max="2311" width="7.33203125" bestFit="1" customWidth="1"/>
    <col min="2312" max="2312" width="7" bestFit="1" customWidth="1"/>
    <col min="2314" max="2314" width="11.33203125" bestFit="1" customWidth="1"/>
    <col min="2315" max="2315" width="6.33203125" bestFit="1" customWidth="1"/>
    <col min="2316" max="2317" width="10.5" bestFit="1" customWidth="1"/>
    <col min="2318" max="2318" width="7.83203125" bestFit="1" customWidth="1"/>
    <col min="2319" max="2319" width="11.33203125" bestFit="1" customWidth="1"/>
    <col min="2320" max="2320" width="11.5" customWidth="1"/>
    <col min="2323" max="2329" width="0" hidden="1" customWidth="1"/>
    <col min="2561" max="2561" width="9.1640625" customWidth="1"/>
    <col min="2562" max="2562" width="14" bestFit="1" customWidth="1"/>
    <col min="2563" max="2563" width="13" bestFit="1" customWidth="1"/>
    <col min="2564" max="2564" width="13" customWidth="1"/>
    <col min="2565" max="2565" width="40.5" customWidth="1"/>
    <col min="2566" max="2566" width="31.5" customWidth="1"/>
    <col min="2567" max="2567" width="7.33203125" bestFit="1" customWidth="1"/>
    <col min="2568" max="2568" width="7" bestFit="1" customWidth="1"/>
    <col min="2570" max="2570" width="11.33203125" bestFit="1" customWidth="1"/>
    <col min="2571" max="2571" width="6.33203125" bestFit="1" customWidth="1"/>
    <col min="2572" max="2573" width="10.5" bestFit="1" customWidth="1"/>
    <col min="2574" max="2574" width="7.83203125" bestFit="1" customWidth="1"/>
    <col min="2575" max="2575" width="11.33203125" bestFit="1" customWidth="1"/>
    <col min="2576" max="2576" width="11.5" customWidth="1"/>
    <col min="2579" max="2585" width="0" hidden="1" customWidth="1"/>
    <col min="2817" max="2817" width="9.1640625" customWidth="1"/>
    <col min="2818" max="2818" width="14" bestFit="1" customWidth="1"/>
    <col min="2819" max="2819" width="13" bestFit="1" customWidth="1"/>
    <col min="2820" max="2820" width="13" customWidth="1"/>
    <col min="2821" max="2821" width="40.5" customWidth="1"/>
    <col min="2822" max="2822" width="31.5" customWidth="1"/>
    <col min="2823" max="2823" width="7.33203125" bestFit="1" customWidth="1"/>
    <col min="2824" max="2824" width="7" bestFit="1" customWidth="1"/>
    <col min="2826" max="2826" width="11.33203125" bestFit="1" customWidth="1"/>
    <col min="2827" max="2827" width="6.33203125" bestFit="1" customWidth="1"/>
    <col min="2828" max="2829" width="10.5" bestFit="1" customWidth="1"/>
    <col min="2830" max="2830" width="7.83203125" bestFit="1" customWidth="1"/>
    <col min="2831" max="2831" width="11.33203125" bestFit="1" customWidth="1"/>
    <col min="2832" max="2832" width="11.5" customWidth="1"/>
    <col min="2835" max="2841" width="0" hidden="1" customWidth="1"/>
    <col min="3073" max="3073" width="9.1640625" customWidth="1"/>
    <col min="3074" max="3074" width="14" bestFit="1" customWidth="1"/>
    <col min="3075" max="3075" width="13" bestFit="1" customWidth="1"/>
    <col min="3076" max="3076" width="13" customWidth="1"/>
    <col min="3077" max="3077" width="40.5" customWidth="1"/>
    <col min="3078" max="3078" width="31.5" customWidth="1"/>
    <col min="3079" max="3079" width="7.33203125" bestFit="1" customWidth="1"/>
    <col min="3080" max="3080" width="7" bestFit="1" customWidth="1"/>
    <col min="3082" max="3082" width="11.33203125" bestFit="1" customWidth="1"/>
    <col min="3083" max="3083" width="6.33203125" bestFit="1" customWidth="1"/>
    <col min="3084" max="3085" width="10.5" bestFit="1" customWidth="1"/>
    <col min="3086" max="3086" width="7.83203125" bestFit="1" customWidth="1"/>
    <col min="3087" max="3087" width="11.33203125" bestFit="1" customWidth="1"/>
    <col min="3088" max="3088" width="11.5" customWidth="1"/>
    <col min="3091" max="3097" width="0" hidden="1" customWidth="1"/>
    <col min="3329" max="3329" width="9.1640625" customWidth="1"/>
    <col min="3330" max="3330" width="14" bestFit="1" customWidth="1"/>
    <col min="3331" max="3331" width="13" bestFit="1" customWidth="1"/>
    <col min="3332" max="3332" width="13" customWidth="1"/>
    <col min="3333" max="3333" width="40.5" customWidth="1"/>
    <col min="3334" max="3334" width="31.5" customWidth="1"/>
    <col min="3335" max="3335" width="7.33203125" bestFit="1" customWidth="1"/>
    <col min="3336" max="3336" width="7" bestFit="1" customWidth="1"/>
    <col min="3338" max="3338" width="11.33203125" bestFit="1" customWidth="1"/>
    <col min="3339" max="3339" width="6.33203125" bestFit="1" customWidth="1"/>
    <col min="3340" max="3341" width="10.5" bestFit="1" customWidth="1"/>
    <col min="3342" max="3342" width="7.83203125" bestFit="1" customWidth="1"/>
    <col min="3343" max="3343" width="11.33203125" bestFit="1" customWidth="1"/>
    <col min="3344" max="3344" width="11.5" customWidth="1"/>
    <col min="3347" max="3353" width="0" hidden="1" customWidth="1"/>
    <col min="3585" max="3585" width="9.1640625" customWidth="1"/>
    <col min="3586" max="3586" width="14" bestFit="1" customWidth="1"/>
    <col min="3587" max="3587" width="13" bestFit="1" customWidth="1"/>
    <col min="3588" max="3588" width="13" customWidth="1"/>
    <col min="3589" max="3589" width="40.5" customWidth="1"/>
    <col min="3590" max="3590" width="31.5" customWidth="1"/>
    <col min="3591" max="3591" width="7.33203125" bestFit="1" customWidth="1"/>
    <col min="3592" max="3592" width="7" bestFit="1" customWidth="1"/>
    <col min="3594" max="3594" width="11.33203125" bestFit="1" customWidth="1"/>
    <col min="3595" max="3595" width="6.33203125" bestFit="1" customWidth="1"/>
    <col min="3596" max="3597" width="10.5" bestFit="1" customWidth="1"/>
    <col min="3598" max="3598" width="7.83203125" bestFit="1" customWidth="1"/>
    <col min="3599" max="3599" width="11.33203125" bestFit="1" customWidth="1"/>
    <col min="3600" max="3600" width="11.5" customWidth="1"/>
    <col min="3603" max="3609" width="0" hidden="1" customWidth="1"/>
    <col min="3841" max="3841" width="9.1640625" customWidth="1"/>
    <col min="3842" max="3842" width="14" bestFit="1" customWidth="1"/>
    <col min="3843" max="3843" width="13" bestFit="1" customWidth="1"/>
    <col min="3844" max="3844" width="13" customWidth="1"/>
    <col min="3845" max="3845" width="40.5" customWidth="1"/>
    <col min="3846" max="3846" width="31.5" customWidth="1"/>
    <col min="3847" max="3847" width="7.33203125" bestFit="1" customWidth="1"/>
    <col min="3848" max="3848" width="7" bestFit="1" customWidth="1"/>
    <col min="3850" max="3850" width="11.33203125" bestFit="1" customWidth="1"/>
    <col min="3851" max="3851" width="6.33203125" bestFit="1" customWidth="1"/>
    <col min="3852" max="3853" width="10.5" bestFit="1" customWidth="1"/>
    <col min="3854" max="3854" width="7.83203125" bestFit="1" customWidth="1"/>
    <col min="3855" max="3855" width="11.33203125" bestFit="1" customWidth="1"/>
    <col min="3856" max="3856" width="11.5" customWidth="1"/>
    <col min="3859" max="3865" width="0" hidden="1" customWidth="1"/>
    <col min="4097" max="4097" width="9.1640625" customWidth="1"/>
    <col min="4098" max="4098" width="14" bestFit="1" customWidth="1"/>
    <col min="4099" max="4099" width="13" bestFit="1" customWidth="1"/>
    <col min="4100" max="4100" width="13" customWidth="1"/>
    <col min="4101" max="4101" width="40.5" customWidth="1"/>
    <col min="4102" max="4102" width="31.5" customWidth="1"/>
    <col min="4103" max="4103" width="7.33203125" bestFit="1" customWidth="1"/>
    <col min="4104" max="4104" width="7" bestFit="1" customWidth="1"/>
    <col min="4106" max="4106" width="11.33203125" bestFit="1" customWidth="1"/>
    <col min="4107" max="4107" width="6.33203125" bestFit="1" customWidth="1"/>
    <col min="4108" max="4109" width="10.5" bestFit="1" customWidth="1"/>
    <col min="4110" max="4110" width="7.83203125" bestFit="1" customWidth="1"/>
    <col min="4111" max="4111" width="11.33203125" bestFit="1" customWidth="1"/>
    <col min="4112" max="4112" width="11.5" customWidth="1"/>
    <col min="4115" max="4121" width="0" hidden="1" customWidth="1"/>
    <col min="4353" max="4353" width="9.1640625" customWidth="1"/>
    <col min="4354" max="4354" width="14" bestFit="1" customWidth="1"/>
    <col min="4355" max="4355" width="13" bestFit="1" customWidth="1"/>
    <col min="4356" max="4356" width="13" customWidth="1"/>
    <col min="4357" max="4357" width="40.5" customWidth="1"/>
    <col min="4358" max="4358" width="31.5" customWidth="1"/>
    <col min="4359" max="4359" width="7.33203125" bestFit="1" customWidth="1"/>
    <col min="4360" max="4360" width="7" bestFit="1" customWidth="1"/>
    <col min="4362" max="4362" width="11.33203125" bestFit="1" customWidth="1"/>
    <col min="4363" max="4363" width="6.33203125" bestFit="1" customWidth="1"/>
    <col min="4364" max="4365" width="10.5" bestFit="1" customWidth="1"/>
    <col min="4366" max="4366" width="7.83203125" bestFit="1" customWidth="1"/>
    <col min="4367" max="4367" width="11.33203125" bestFit="1" customWidth="1"/>
    <col min="4368" max="4368" width="11.5" customWidth="1"/>
    <col min="4371" max="4377" width="0" hidden="1" customWidth="1"/>
    <col min="4609" max="4609" width="9.1640625" customWidth="1"/>
    <col min="4610" max="4610" width="14" bestFit="1" customWidth="1"/>
    <col min="4611" max="4611" width="13" bestFit="1" customWidth="1"/>
    <col min="4612" max="4612" width="13" customWidth="1"/>
    <col min="4613" max="4613" width="40.5" customWidth="1"/>
    <col min="4614" max="4614" width="31.5" customWidth="1"/>
    <col min="4615" max="4615" width="7.33203125" bestFit="1" customWidth="1"/>
    <col min="4616" max="4616" width="7" bestFit="1" customWidth="1"/>
    <col min="4618" max="4618" width="11.33203125" bestFit="1" customWidth="1"/>
    <col min="4619" max="4619" width="6.33203125" bestFit="1" customWidth="1"/>
    <col min="4620" max="4621" width="10.5" bestFit="1" customWidth="1"/>
    <col min="4622" max="4622" width="7.83203125" bestFit="1" customWidth="1"/>
    <col min="4623" max="4623" width="11.33203125" bestFit="1" customWidth="1"/>
    <col min="4624" max="4624" width="11.5" customWidth="1"/>
    <col min="4627" max="4633" width="0" hidden="1" customWidth="1"/>
    <col min="4865" max="4865" width="9.1640625" customWidth="1"/>
    <col min="4866" max="4866" width="14" bestFit="1" customWidth="1"/>
    <col min="4867" max="4867" width="13" bestFit="1" customWidth="1"/>
    <col min="4868" max="4868" width="13" customWidth="1"/>
    <col min="4869" max="4869" width="40.5" customWidth="1"/>
    <col min="4870" max="4870" width="31.5" customWidth="1"/>
    <col min="4871" max="4871" width="7.33203125" bestFit="1" customWidth="1"/>
    <col min="4872" max="4872" width="7" bestFit="1" customWidth="1"/>
    <col min="4874" max="4874" width="11.33203125" bestFit="1" customWidth="1"/>
    <col min="4875" max="4875" width="6.33203125" bestFit="1" customWidth="1"/>
    <col min="4876" max="4877" width="10.5" bestFit="1" customWidth="1"/>
    <col min="4878" max="4878" width="7.83203125" bestFit="1" customWidth="1"/>
    <col min="4879" max="4879" width="11.33203125" bestFit="1" customWidth="1"/>
    <col min="4880" max="4880" width="11.5" customWidth="1"/>
    <col min="4883" max="4889" width="0" hidden="1" customWidth="1"/>
    <col min="5121" max="5121" width="9.1640625" customWidth="1"/>
    <col min="5122" max="5122" width="14" bestFit="1" customWidth="1"/>
    <col min="5123" max="5123" width="13" bestFit="1" customWidth="1"/>
    <col min="5124" max="5124" width="13" customWidth="1"/>
    <col min="5125" max="5125" width="40.5" customWidth="1"/>
    <col min="5126" max="5126" width="31.5" customWidth="1"/>
    <col min="5127" max="5127" width="7.33203125" bestFit="1" customWidth="1"/>
    <col min="5128" max="5128" width="7" bestFit="1" customWidth="1"/>
    <col min="5130" max="5130" width="11.33203125" bestFit="1" customWidth="1"/>
    <col min="5131" max="5131" width="6.33203125" bestFit="1" customWidth="1"/>
    <col min="5132" max="5133" width="10.5" bestFit="1" customWidth="1"/>
    <col min="5134" max="5134" width="7.83203125" bestFit="1" customWidth="1"/>
    <col min="5135" max="5135" width="11.33203125" bestFit="1" customWidth="1"/>
    <col min="5136" max="5136" width="11.5" customWidth="1"/>
    <col min="5139" max="5145" width="0" hidden="1" customWidth="1"/>
    <col min="5377" max="5377" width="9.1640625" customWidth="1"/>
    <col min="5378" max="5378" width="14" bestFit="1" customWidth="1"/>
    <col min="5379" max="5379" width="13" bestFit="1" customWidth="1"/>
    <col min="5380" max="5380" width="13" customWidth="1"/>
    <col min="5381" max="5381" width="40.5" customWidth="1"/>
    <col min="5382" max="5382" width="31.5" customWidth="1"/>
    <col min="5383" max="5383" width="7.33203125" bestFit="1" customWidth="1"/>
    <col min="5384" max="5384" width="7" bestFit="1" customWidth="1"/>
    <col min="5386" max="5386" width="11.33203125" bestFit="1" customWidth="1"/>
    <col min="5387" max="5387" width="6.33203125" bestFit="1" customWidth="1"/>
    <col min="5388" max="5389" width="10.5" bestFit="1" customWidth="1"/>
    <col min="5390" max="5390" width="7.83203125" bestFit="1" customWidth="1"/>
    <col min="5391" max="5391" width="11.33203125" bestFit="1" customWidth="1"/>
    <col min="5392" max="5392" width="11.5" customWidth="1"/>
    <col min="5395" max="5401" width="0" hidden="1" customWidth="1"/>
    <col min="5633" max="5633" width="9.1640625" customWidth="1"/>
    <col min="5634" max="5634" width="14" bestFit="1" customWidth="1"/>
    <col min="5635" max="5635" width="13" bestFit="1" customWidth="1"/>
    <col min="5636" max="5636" width="13" customWidth="1"/>
    <col min="5637" max="5637" width="40.5" customWidth="1"/>
    <col min="5638" max="5638" width="31.5" customWidth="1"/>
    <col min="5639" max="5639" width="7.33203125" bestFit="1" customWidth="1"/>
    <col min="5640" max="5640" width="7" bestFit="1" customWidth="1"/>
    <col min="5642" max="5642" width="11.33203125" bestFit="1" customWidth="1"/>
    <col min="5643" max="5643" width="6.33203125" bestFit="1" customWidth="1"/>
    <col min="5644" max="5645" width="10.5" bestFit="1" customWidth="1"/>
    <col min="5646" max="5646" width="7.83203125" bestFit="1" customWidth="1"/>
    <col min="5647" max="5647" width="11.33203125" bestFit="1" customWidth="1"/>
    <col min="5648" max="5648" width="11.5" customWidth="1"/>
    <col min="5651" max="5657" width="0" hidden="1" customWidth="1"/>
    <col min="5889" max="5889" width="9.1640625" customWidth="1"/>
    <col min="5890" max="5890" width="14" bestFit="1" customWidth="1"/>
    <col min="5891" max="5891" width="13" bestFit="1" customWidth="1"/>
    <col min="5892" max="5892" width="13" customWidth="1"/>
    <col min="5893" max="5893" width="40.5" customWidth="1"/>
    <col min="5894" max="5894" width="31.5" customWidth="1"/>
    <col min="5895" max="5895" width="7.33203125" bestFit="1" customWidth="1"/>
    <col min="5896" max="5896" width="7" bestFit="1" customWidth="1"/>
    <col min="5898" max="5898" width="11.33203125" bestFit="1" customWidth="1"/>
    <col min="5899" max="5899" width="6.33203125" bestFit="1" customWidth="1"/>
    <col min="5900" max="5901" width="10.5" bestFit="1" customWidth="1"/>
    <col min="5902" max="5902" width="7.83203125" bestFit="1" customWidth="1"/>
    <col min="5903" max="5903" width="11.33203125" bestFit="1" customWidth="1"/>
    <col min="5904" max="5904" width="11.5" customWidth="1"/>
    <col min="5907" max="5913" width="0" hidden="1" customWidth="1"/>
    <col min="6145" max="6145" width="9.1640625" customWidth="1"/>
    <col min="6146" max="6146" width="14" bestFit="1" customWidth="1"/>
    <col min="6147" max="6147" width="13" bestFit="1" customWidth="1"/>
    <col min="6148" max="6148" width="13" customWidth="1"/>
    <col min="6149" max="6149" width="40.5" customWidth="1"/>
    <col min="6150" max="6150" width="31.5" customWidth="1"/>
    <col min="6151" max="6151" width="7.33203125" bestFit="1" customWidth="1"/>
    <col min="6152" max="6152" width="7" bestFit="1" customWidth="1"/>
    <col min="6154" max="6154" width="11.33203125" bestFit="1" customWidth="1"/>
    <col min="6155" max="6155" width="6.33203125" bestFit="1" customWidth="1"/>
    <col min="6156" max="6157" width="10.5" bestFit="1" customWidth="1"/>
    <col min="6158" max="6158" width="7.83203125" bestFit="1" customWidth="1"/>
    <col min="6159" max="6159" width="11.33203125" bestFit="1" customWidth="1"/>
    <col min="6160" max="6160" width="11.5" customWidth="1"/>
    <col min="6163" max="6169" width="0" hidden="1" customWidth="1"/>
    <col min="6401" max="6401" width="9.1640625" customWidth="1"/>
    <col min="6402" max="6402" width="14" bestFit="1" customWidth="1"/>
    <col min="6403" max="6403" width="13" bestFit="1" customWidth="1"/>
    <col min="6404" max="6404" width="13" customWidth="1"/>
    <col min="6405" max="6405" width="40.5" customWidth="1"/>
    <col min="6406" max="6406" width="31.5" customWidth="1"/>
    <col min="6407" max="6407" width="7.33203125" bestFit="1" customWidth="1"/>
    <col min="6408" max="6408" width="7" bestFit="1" customWidth="1"/>
    <col min="6410" max="6410" width="11.33203125" bestFit="1" customWidth="1"/>
    <col min="6411" max="6411" width="6.33203125" bestFit="1" customWidth="1"/>
    <col min="6412" max="6413" width="10.5" bestFit="1" customWidth="1"/>
    <col min="6414" max="6414" width="7.83203125" bestFit="1" customWidth="1"/>
    <col min="6415" max="6415" width="11.33203125" bestFit="1" customWidth="1"/>
    <col min="6416" max="6416" width="11.5" customWidth="1"/>
    <col min="6419" max="6425" width="0" hidden="1" customWidth="1"/>
    <col min="6657" max="6657" width="9.1640625" customWidth="1"/>
    <col min="6658" max="6658" width="14" bestFit="1" customWidth="1"/>
    <col min="6659" max="6659" width="13" bestFit="1" customWidth="1"/>
    <col min="6660" max="6660" width="13" customWidth="1"/>
    <col min="6661" max="6661" width="40.5" customWidth="1"/>
    <col min="6662" max="6662" width="31.5" customWidth="1"/>
    <col min="6663" max="6663" width="7.33203125" bestFit="1" customWidth="1"/>
    <col min="6664" max="6664" width="7" bestFit="1" customWidth="1"/>
    <col min="6666" max="6666" width="11.33203125" bestFit="1" customWidth="1"/>
    <col min="6667" max="6667" width="6.33203125" bestFit="1" customWidth="1"/>
    <col min="6668" max="6669" width="10.5" bestFit="1" customWidth="1"/>
    <col min="6670" max="6670" width="7.83203125" bestFit="1" customWidth="1"/>
    <col min="6671" max="6671" width="11.33203125" bestFit="1" customWidth="1"/>
    <col min="6672" max="6672" width="11.5" customWidth="1"/>
    <col min="6675" max="6681" width="0" hidden="1" customWidth="1"/>
    <col min="6913" max="6913" width="9.1640625" customWidth="1"/>
    <col min="6914" max="6914" width="14" bestFit="1" customWidth="1"/>
    <col min="6915" max="6915" width="13" bestFit="1" customWidth="1"/>
    <col min="6916" max="6916" width="13" customWidth="1"/>
    <col min="6917" max="6917" width="40.5" customWidth="1"/>
    <col min="6918" max="6918" width="31.5" customWidth="1"/>
    <col min="6919" max="6919" width="7.33203125" bestFit="1" customWidth="1"/>
    <col min="6920" max="6920" width="7" bestFit="1" customWidth="1"/>
    <col min="6922" max="6922" width="11.33203125" bestFit="1" customWidth="1"/>
    <col min="6923" max="6923" width="6.33203125" bestFit="1" customWidth="1"/>
    <col min="6924" max="6925" width="10.5" bestFit="1" customWidth="1"/>
    <col min="6926" max="6926" width="7.83203125" bestFit="1" customWidth="1"/>
    <col min="6927" max="6927" width="11.33203125" bestFit="1" customWidth="1"/>
    <col min="6928" max="6928" width="11.5" customWidth="1"/>
    <col min="6931" max="6937" width="0" hidden="1" customWidth="1"/>
    <col min="7169" max="7169" width="9.1640625" customWidth="1"/>
    <col min="7170" max="7170" width="14" bestFit="1" customWidth="1"/>
    <col min="7171" max="7171" width="13" bestFit="1" customWidth="1"/>
    <col min="7172" max="7172" width="13" customWidth="1"/>
    <col min="7173" max="7173" width="40.5" customWidth="1"/>
    <col min="7174" max="7174" width="31.5" customWidth="1"/>
    <col min="7175" max="7175" width="7.33203125" bestFit="1" customWidth="1"/>
    <col min="7176" max="7176" width="7" bestFit="1" customWidth="1"/>
    <col min="7178" max="7178" width="11.33203125" bestFit="1" customWidth="1"/>
    <col min="7179" max="7179" width="6.33203125" bestFit="1" customWidth="1"/>
    <col min="7180" max="7181" width="10.5" bestFit="1" customWidth="1"/>
    <col min="7182" max="7182" width="7.83203125" bestFit="1" customWidth="1"/>
    <col min="7183" max="7183" width="11.33203125" bestFit="1" customWidth="1"/>
    <col min="7184" max="7184" width="11.5" customWidth="1"/>
    <col min="7187" max="7193" width="0" hidden="1" customWidth="1"/>
    <col min="7425" max="7425" width="9.1640625" customWidth="1"/>
    <col min="7426" max="7426" width="14" bestFit="1" customWidth="1"/>
    <col min="7427" max="7427" width="13" bestFit="1" customWidth="1"/>
    <col min="7428" max="7428" width="13" customWidth="1"/>
    <col min="7429" max="7429" width="40.5" customWidth="1"/>
    <col min="7430" max="7430" width="31.5" customWidth="1"/>
    <col min="7431" max="7431" width="7.33203125" bestFit="1" customWidth="1"/>
    <col min="7432" max="7432" width="7" bestFit="1" customWidth="1"/>
    <col min="7434" max="7434" width="11.33203125" bestFit="1" customWidth="1"/>
    <col min="7435" max="7435" width="6.33203125" bestFit="1" customWidth="1"/>
    <col min="7436" max="7437" width="10.5" bestFit="1" customWidth="1"/>
    <col min="7438" max="7438" width="7.83203125" bestFit="1" customWidth="1"/>
    <col min="7439" max="7439" width="11.33203125" bestFit="1" customWidth="1"/>
    <col min="7440" max="7440" width="11.5" customWidth="1"/>
    <col min="7443" max="7449" width="0" hidden="1" customWidth="1"/>
    <col min="7681" max="7681" width="9.1640625" customWidth="1"/>
    <col min="7682" max="7682" width="14" bestFit="1" customWidth="1"/>
    <col min="7683" max="7683" width="13" bestFit="1" customWidth="1"/>
    <col min="7684" max="7684" width="13" customWidth="1"/>
    <col min="7685" max="7685" width="40.5" customWidth="1"/>
    <col min="7686" max="7686" width="31.5" customWidth="1"/>
    <col min="7687" max="7687" width="7.33203125" bestFit="1" customWidth="1"/>
    <col min="7688" max="7688" width="7" bestFit="1" customWidth="1"/>
    <col min="7690" max="7690" width="11.33203125" bestFit="1" customWidth="1"/>
    <col min="7691" max="7691" width="6.33203125" bestFit="1" customWidth="1"/>
    <col min="7692" max="7693" width="10.5" bestFit="1" customWidth="1"/>
    <col min="7694" max="7694" width="7.83203125" bestFit="1" customWidth="1"/>
    <col min="7695" max="7695" width="11.33203125" bestFit="1" customWidth="1"/>
    <col min="7696" max="7696" width="11.5" customWidth="1"/>
    <col min="7699" max="7705" width="0" hidden="1" customWidth="1"/>
    <col min="7937" max="7937" width="9.1640625" customWidth="1"/>
    <col min="7938" max="7938" width="14" bestFit="1" customWidth="1"/>
    <col min="7939" max="7939" width="13" bestFit="1" customWidth="1"/>
    <col min="7940" max="7940" width="13" customWidth="1"/>
    <col min="7941" max="7941" width="40.5" customWidth="1"/>
    <col min="7942" max="7942" width="31.5" customWidth="1"/>
    <col min="7943" max="7943" width="7.33203125" bestFit="1" customWidth="1"/>
    <col min="7944" max="7944" width="7" bestFit="1" customWidth="1"/>
    <col min="7946" max="7946" width="11.33203125" bestFit="1" customWidth="1"/>
    <col min="7947" max="7947" width="6.33203125" bestFit="1" customWidth="1"/>
    <col min="7948" max="7949" width="10.5" bestFit="1" customWidth="1"/>
    <col min="7950" max="7950" width="7.83203125" bestFit="1" customWidth="1"/>
    <col min="7951" max="7951" width="11.33203125" bestFit="1" customWidth="1"/>
    <col min="7952" max="7952" width="11.5" customWidth="1"/>
    <col min="7955" max="7961" width="0" hidden="1" customWidth="1"/>
    <col min="8193" max="8193" width="9.1640625" customWidth="1"/>
    <col min="8194" max="8194" width="14" bestFit="1" customWidth="1"/>
    <col min="8195" max="8195" width="13" bestFit="1" customWidth="1"/>
    <col min="8196" max="8196" width="13" customWidth="1"/>
    <col min="8197" max="8197" width="40.5" customWidth="1"/>
    <col min="8198" max="8198" width="31.5" customWidth="1"/>
    <col min="8199" max="8199" width="7.33203125" bestFit="1" customWidth="1"/>
    <col min="8200" max="8200" width="7" bestFit="1" customWidth="1"/>
    <col min="8202" max="8202" width="11.33203125" bestFit="1" customWidth="1"/>
    <col min="8203" max="8203" width="6.33203125" bestFit="1" customWidth="1"/>
    <col min="8204" max="8205" width="10.5" bestFit="1" customWidth="1"/>
    <col min="8206" max="8206" width="7.83203125" bestFit="1" customWidth="1"/>
    <col min="8207" max="8207" width="11.33203125" bestFit="1" customWidth="1"/>
    <col min="8208" max="8208" width="11.5" customWidth="1"/>
    <col min="8211" max="8217" width="0" hidden="1" customWidth="1"/>
    <col min="8449" max="8449" width="9.1640625" customWidth="1"/>
    <col min="8450" max="8450" width="14" bestFit="1" customWidth="1"/>
    <col min="8451" max="8451" width="13" bestFit="1" customWidth="1"/>
    <col min="8452" max="8452" width="13" customWidth="1"/>
    <col min="8453" max="8453" width="40.5" customWidth="1"/>
    <col min="8454" max="8454" width="31.5" customWidth="1"/>
    <col min="8455" max="8455" width="7.33203125" bestFit="1" customWidth="1"/>
    <col min="8456" max="8456" width="7" bestFit="1" customWidth="1"/>
    <col min="8458" max="8458" width="11.33203125" bestFit="1" customWidth="1"/>
    <col min="8459" max="8459" width="6.33203125" bestFit="1" customWidth="1"/>
    <col min="8460" max="8461" width="10.5" bestFit="1" customWidth="1"/>
    <col min="8462" max="8462" width="7.83203125" bestFit="1" customWidth="1"/>
    <col min="8463" max="8463" width="11.33203125" bestFit="1" customWidth="1"/>
    <col min="8464" max="8464" width="11.5" customWidth="1"/>
    <col min="8467" max="8473" width="0" hidden="1" customWidth="1"/>
    <col min="8705" max="8705" width="9.1640625" customWidth="1"/>
    <col min="8706" max="8706" width="14" bestFit="1" customWidth="1"/>
    <col min="8707" max="8707" width="13" bestFit="1" customWidth="1"/>
    <col min="8708" max="8708" width="13" customWidth="1"/>
    <col min="8709" max="8709" width="40.5" customWidth="1"/>
    <col min="8710" max="8710" width="31.5" customWidth="1"/>
    <col min="8711" max="8711" width="7.33203125" bestFit="1" customWidth="1"/>
    <col min="8712" max="8712" width="7" bestFit="1" customWidth="1"/>
    <col min="8714" max="8714" width="11.33203125" bestFit="1" customWidth="1"/>
    <col min="8715" max="8715" width="6.33203125" bestFit="1" customWidth="1"/>
    <col min="8716" max="8717" width="10.5" bestFit="1" customWidth="1"/>
    <col min="8718" max="8718" width="7.83203125" bestFit="1" customWidth="1"/>
    <col min="8719" max="8719" width="11.33203125" bestFit="1" customWidth="1"/>
    <col min="8720" max="8720" width="11.5" customWidth="1"/>
    <col min="8723" max="8729" width="0" hidden="1" customWidth="1"/>
    <col min="8961" max="8961" width="9.1640625" customWidth="1"/>
    <col min="8962" max="8962" width="14" bestFit="1" customWidth="1"/>
    <col min="8963" max="8963" width="13" bestFit="1" customWidth="1"/>
    <col min="8964" max="8964" width="13" customWidth="1"/>
    <col min="8965" max="8965" width="40.5" customWidth="1"/>
    <col min="8966" max="8966" width="31.5" customWidth="1"/>
    <col min="8967" max="8967" width="7.33203125" bestFit="1" customWidth="1"/>
    <col min="8968" max="8968" width="7" bestFit="1" customWidth="1"/>
    <col min="8970" max="8970" width="11.33203125" bestFit="1" customWidth="1"/>
    <col min="8971" max="8971" width="6.33203125" bestFit="1" customWidth="1"/>
    <col min="8972" max="8973" width="10.5" bestFit="1" customWidth="1"/>
    <col min="8974" max="8974" width="7.83203125" bestFit="1" customWidth="1"/>
    <col min="8975" max="8975" width="11.33203125" bestFit="1" customWidth="1"/>
    <col min="8976" max="8976" width="11.5" customWidth="1"/>
    <col min="8979" max="8985" width="0" hidden="1" customWidth="1"/>
    <col min="9217" max="9217" width="9.1640625" customWidth="1"/>
    <col min="9218" max="9218" width="14" bestFit="1" customWidth="1"/>
    <col min="9219" max="9219" width="13" bestFit="1" customWidth="1"/>
    <col min="9220" max="9220" width="13" customWidth="1"/>
    <col min="9221" max="9221" width="40.5" customWidth="1"/>
    <col min="9222" max="9222" width="31.5" customWidth="1"/>
    <col min="9223" max="9223" width="7.33203125" bestFit="1" customWidth="1"/>
    <col min="9224" max="9224" width="7" bestFit="1" customWidth="1"/>
    <col min="9226" max="9226" width="11.33203125" bestFit="1" customWidth="1"/>
    <col min="9227" max="9227" width="6.33203125" bestFit="1" customWidth="1"/>
    <col min="9228" max="9229" width="10.5" bestFit="1" customWidth="1"/>
    <col min="9230" max="9230" width="7.83203125" bestFit="1" customWidth="1"/>
    <col min="9231" max="9231" width="11.33203125" bestFit="1" customWidth="1"/>
    <col min="9232" max="9232" width="11.5" customWidth="1"/>
    <col min="9235" max="9241" width="0" hidden="1" customWidth="1"/>
    <col min="9473" max="9473" width="9.1640625" customWidth="1"/>
    <col min="9474" max="9474" width="14" bestFit="1" customWidth="1"/>
    <col min="9475" max="9475" width="13" bestFit="1" customWidth="1"/>
    <col min="9476" max="9476" width="13" customWidth="1"/>
    <col min="9477" max="9477" width="40.5" customWidth="1"/>
    <col min="9478" max="9478" width="31.5" customWidth="1"/>
    <col min="9479" max="9479" width="7.33203125" bestFit="1" customWidth="1"/>
    <col min="9480" max="9480" width="7" bestFit="1" customWidth="1"/>
    <col min="9482" max="9482" width="11.33203125" bestFit="1" customWidth="1"/>
    <col min="9483" max="9483" width="6.33203125" bestFit="1" customWidth="1"/>
    <col min="9484" max="9485" width="10.5" bestFit="1" customWidth="1"/>
    <col min="9486" max="9486" width="7.83203125" bestFit="1" customWidth="1"/>
    <col min="9487" max="9487" width="11.33203125" bestFit="1" customWidth="1"/>
    <col min="9488" max="9488" width="11.5" customWidth="1"/>
    <col min="9491" max="9497" width="0" hidden="1" customWidth="1"/>
    <col min="9729" max="9729" width="9.1640625" customWidth="1"/>
    <col min="9730" max="9730" width="14" bestFit="1" customWidth="1"/>
    <col min="9731" max="9731" width="13" bestFit="1" customWidth="1"/>
    <col min="9732" max="9732" width="13" customWidth="1"/>
    <col min="9733" max="9733" width="40.5" customWidth="1"/>
    <col min="9734" max="9734" width="31.5" customWidth="1"/>
    <col min="9735" max="9735" width="7.33203125" bestFit="1" customWidth="1"/>
    <col min="9736" max="9736" width="7" bestFit="1" customWidth="1"/>
    <col min="9738" max="9738" width="11.33203125" bestFit="1" customWidth="1"/>
    <col min="9739" max="9739" width="6.33203125" bestFit="1" customWidth="1"/>
    <col min="9740" max="9741" width="10.5" bestFit="1" customWidth="1"/>
    <col min="9742" max="9742" width="7.83203125" bestFit="1" customWidth="1"/>
    <col min="9743" max="9743" width="11.33203125" bestFit="1" customWidth="1"/>
    <col min="9744" max="9744" width="11.5" customWidth="1"/>
    <col min="9747" max="9753" width="0" hidden="1" customWidth="1"/>
    <col min="9985" max="9985" width="9.1640625" customWidth="1"/>
    <col min="9986" max="9986" width="14" bestFit="1" customWidth="1"/>
    <col min="9987" max="9987" width="13" bestFit="1" customWidth="1"/>
    <col min="9988" max="9988" width="13" customWidth="1"/>
    <col min="9989" max="9989" width="40.5" customWidth="1"/>
    <col min="9990" max="9990" width="31.5" customWidth="1"/>
    <col min="9991" max="9991" width="7.33203125" bestFit="1" customWidth="1"/>
    <col min="9992" max="9992" width="7" bestFit="1" customWidth="1"/>
    <col min="9994" max="9994" width="11.33203125" bestFit="1" customWidth="1"/>
    <col min="9995" max="9995" width="6.33203125" bestFit="1" customWidth="1"/>
    <col min="9996" max="9997" width="10.5" bestFit="1" customWidth="1"/>
    <col min="9998" max="9998" width="7.83203125" bestFit="1" customWidth="1"/>
    <col min="9999" max="9999" width="11.33203125" bestFit="1" customWidth="1"/>
    <col min="10000" max="10000" width="11.5" customWidth="1"/>
    <col min="10003" max="10009" width="0" hidden="1" customWidth="1"/>
    <col min="10241" max="10241" width="9.1640625" customWidth="1"/>
    <col min="10242" max="10242" width="14" bestFit="1" customWidth="1"/>
    <col min="10243" max="10243" width="13" bestFit="1" customWidth="1"/>
    <col min="10244" max="10244" width="13" customWidth="1"/>
    <col min="10245" max="10245" width="40.5" customWidth="1"/>
    <col min="10246" max="10246" width="31.5" customWidth="1"/>
    <col min="10247" max="10247" width="7.33203125" bestFit="1" customWidth="1"/>
    <col min="10248" max="10248" width="7" bestFit="1" customWidth="1"/>
    <col min="10250" max="10250" width="11.33203125" bestFit="1" customWidth="1"/>
    <col min="10251" max="10251" width="6.33203125" bestFit="1" customWidth="1"/>
    <col min="10252" max="10253" width="10.5" bestFit="1" customWidth="1"/>
    <col min="10254" max="10254" width="7.83203125" bestFit="1" customWidth="1"/>
    <col min="10255" max="10255" width="11.33203125" bestFit="1" customWidth="1"/>
    <col min="10256" max="10256" width="11.5" customWidth="1"/>
    <col min="10259" max="10265" width="0" hidden="1" customWidth="1"/>
    <col min="10497" max="10497" width="9.1640625" customWidth="1"/>
    <col min="10498" max="10498" width="14" bestFit="1" customWidth="1"/>
    <col min="10499" max="10499" width="13" bestFit="1" customWidth="1"/>
    <col min="10500" max="10500" width="13" customWidth="1"/>
    <col min="10501" max="10501" width="40.5" customWidth="1"/>
    <col min="10502" max="10502" width="31.5" customWidth="1"/>
    <col min="10503" max="10503" width="7.33203125" bestFit="1" customWidth="1"/>
    <col min="10504" max="10504" width="7" bestFit="1" customWidth="1"/>
    <col min="10506" max="10506" width="11.33203125" bestFit="1" customWidth="1"/>
    <col min="10507" max="10507" width="6.33203125" bestFit="1" customWidth="1"/>
    <col min="10508" max="10509" width="10.5" bestFit="1" customWidth="1"/>
    <col min="10510" max="10510" width="7.83203125" bestFit="1" customWidth="1"/>
    <col min="10511" max="10511" width="11.33203125" bestFit="1" customWidth="1"/>
    <col min="10512" max="10512" width="11.5" customWidth="1"/>
    <col min="10515" max="10521" width="0" hidden="1" customWidth="1"/>
    <col min="10753" max="10753" width="9.1640625" customWidth="1"/>
    <col min="10754" max="10754" width="14" bestFit="1" customWidth="1"/>
    <col min="10755" max="10755" width="13" bestFit="1" customWidth="1"/>
    <col min="10756" max="10756" width="13" customWidth="1"/>
    <col min="10757" max="10757" width="40.5" customWidth="1"/>
    <col min="10758" max="10758" width="31.5" customWidth="1"/>
    <col min="10759" max="10759" width="7.33203125" bestFit="1" customWidth="1"/>
    <col min="10760" max="10760" width="7" bestFit="1" customWidth="1"/>
    <col min="10762" max="10762" width="11.33203125" bestFit="1" customWidth="1"/>
    <col min="10763" max="10763" width="6.33203125" bestFit="1" customWidth="1"/>
    <col min="10764" max="10765" width="10.5" bestFit="1" customWidth="1"/>
    <col min="10766" max="10766" width="7.83203125" bestFit="1" customWidth="1"/>
    <col min="10767" max="10767" width="11.33203125" bestFit="1" customWidth="1"/>
    <col min="10768" max="10768" width="11.5" customWidth="1"/>
    <col min="10771" max="10777" width="0" hidden="1" customWidth="1"/>
    <col min="11009" max="11009" width="9.1640625" customWidth="1"/>
    <col min="11010" max="11010" width="14" bestFit="1" customWidth="1"/>
    <col min="11011" max="11011" width="13" bestFit="1" customWidth="1"/>
    <col min="11012" max="11012" width="13" customWidth="1"/>
    <col min="11013" max="11013" width="40.5" customWidth="1"/>
    <col min="11014" max="11014" width="31.5" customWidth="1"/>
    <col min="11015" max="11015" width="7.33203125" bestFit="1" customWidth="1"/>
    <col min="11016" max="11016" width="7" bestFit="1" customWidth="1"/>
    <col min="11018" max="11018" width="11.33203125" bestFit="1" customWidth="1"/>
    <col min="11019" max="11019" width="6.33203125" bestFit="1" customWidth="1"/>
    <col min="11020" max="11021" width="10.5" bestFit="1" customWidth="1"/>
    <col min="11022" max="11022" width="7.83203125" bestFit="1" customWidth="1"/>
    <col min="11023" max="11023" width="11.33203125" bestFit="1" customWidth="1"/>
    <col min="11024" max="11024" width="11.5" customWidth="1"/>
    <col min="11027" max="11033" width="0" hidden="1" customWidth="1"/>
    <col min="11265" max="11265" width="9.1640625" customWidth="1"/>
    <col min="11266" max="11266" width="14" bestFit="1" customWidth="1"/>
    <col min="11267" max="11267" width="13" bestFit="1" customWidth="1"/>
    <col min="11268" max="11268" width="13" customWidth="1"/>
    <col min="11269" max="11269" width="40.5" customWidth="1"/>
    <col min="11270" max="11270" width="31.5" customWidth="1"/>
    <col min="11271" max="11271" width="7.33203125" bestFit="1" customWidth="1"/>
    <col min="11272" max="11272" width="7" bestFit="1" customWidth="1"/>
    <col min="11274" max="11274" width="11.33203125" bestFit="1" customWidth="1"/>
    <col min="11275" max="11275" width="6.33203125" bestFit="1" customWidth="1"/>
    <col min="11276" max="11277" width="10.5" bestFit="1" customWidth="1"/>
    <col min="11278" max="11278" width="7.83203125" bestFit="1" customWidth="1"/>
    <col min="11279" max="11279" width="11.33203125" bestFit="1" customWidth="1"/>
    <col min="11280" max="11280" width="11.5" customWidth="1"/>
    <col min="11283" max="11289" width="0" hidden="1" customWidth="1"/>
    <col min="11521" max="11521" width="9.1640625" customWidth="1"/>
    <col min="11522" max="11522" width="14" bestFit="1" customWidth="1"/>
    <col min="11523" max="11523" width="13" bestFit="1" customWidth="1"/>
    <col min="11524" max="11524" width="13" customWidth="1"/>
    <col min="11525" max="11525" width="40.5" customWidth="1"/>
    <col min="11526" max="11526" width="31.5" customWidth="1"/>
    <col min="11527" max="11527" width="7.33203125" bestFit="1" customWidth="1"/>
    <col min="11528" max="11528" width="7" bestFit="1" customWidth="1"/>
    <col min="11530" max="11530" width="11.33203125" bestFit="1" customWidth="1"/>
    <col min="11531" max="11531" width="6.33203125" bestFit="1" customWidth="1"/>
    <col min="11532" max="11533" width="10.5" bestFit="1" customWidth="1"/>
    <col min="11534" max="11534" width="7.83203125" bestFit="1" customWidth="1"/>
    <col min="11535" max="11535" width="11.33203125" bestFit="1" customWidth="1"/>
    <col min="11536" max="11536" width="11.5" customWidth="1"/>
    <col min="11539" max="11545" width="0" hidden="1" customWidth="1"/>
    <col min="11777" max="11777" width="9.1640625" customWidth="1"/>
    <col min="11778" max="11778" width="14" bestFit="1" customWidth="1"/>
    <col min="11779" max="11779" width="13" bestFit="1" customWidth="1"/>
    <col min="11780" max="11780" width="13" customWidth="1"/>
    <col min="11781" max="11781" width="40.5" customWidth="1"/>
    <col min="11782" max="11782" width="31.5" customWidth="1"/>
    <col min="11783" max="11783" width="7.33203125" bestFit="1" customWidth="1"/>
    <col min="11784" max="11784" width="7" bestFit="1" customWidth="1"/>
    <col min="11786" max="11786" width="11.33203125" bestFit="1" customWidth="1"/>
    <col min="11787" max="11787" width="6.33203125" bestFit="1" customWidth="1"/>
    <col min="11788" max="11789" width="10.5" bestFit="1" customWidth="1"/>
    <col min="11790" max="11790" width="7.83203125" bestFit="1" customWidth="1"/>
    <col min="11791" max="11791" width="11.33203125" bestFit="1" customWidth="1"/>
    <col min="11792" max="11792" width="11.5" customWidth="1"/>
    <col min="11795" max="11801" width="0" hidden="1" customWidth="1"/>
    <col min="12033" max="12033" width="9.1640625" customWidth="1"/>
    <col min="12034" max="12034" width="14" bestFit="1" customWidth="1"/>
    <col min="12035" max="12035" width="13" bestFit="1" customWidth="1"/>
    <col min="12036" max="12036" width="13" customWidth="1"/>
    <col min="12037" max="12037" width="40.5" customWidth="1"/>
    <col min="12038" max="12038" width="31.5" customWidth="1"/>
    <col min="12039" max="12039" width="7.33203125" bestFit="1" customWidth="1"/>
    <col min="12040" max="12040" width="7" bestFit="1" customWidth="1"/>
    <col min="12042" max="12042" width="11.33203125" bestFit="1" customWidth="1"/>
    <col min="12043" max="12043" width="6.33203125" bestFit="1" customWidth="1"/>
    <col min="12044" max="12045" width="10.5" bestFit="1" customWidth="1"/>
    <col min="12046" max="12046" width="7.83203125" bestFit="1" customWidth="1"/>
    <col min="12047" max="12047" width="11.33203125" bestFit="1" customWidth="1"/>
    <col min="12048" max="12048" width="11.5" customWidth="1"/>
    <col min="12051" max="12057" width="0" hidden="1" customWidth="1"/>
    <col min="12289" max="12289" width="9.1640625" customWidth="1"/>
    <col min="12290" max="12290" width="14" bestFit="1" customWidth="1"/>
    <col min="12291" max="12291" width="13" bestFit="1" customWidth="1"/>
    <col min="12292" max="12292" width="13" customWidth="1"/>
    <col min="12293" max="12293" width="40.5" customWidth="1"/>
    <col min="12294" max="12294" width="31.5" customWidth="1"/>
    <col min="12295" max="12295" width="7.33203125" bestFit="1" customWidth="1"/>
    <col min="12296" max="12296" width="7" bestFit="1" customWidth="1"/>
    <col min="12298" max="12298" width="11.33203125" bestFit="1" customWidth="1"/>
    <col min="12299" max="12299" width="6.33203125" bestFit="1" customWidth="1"/>
    <col min="12300" max="12301" width="10.5" bestFit="1" customWidth="1"/>
    <col min="12302" max="12302" width="7.83203125" bestFit="1" customWidth="1"/>
    <col min="12303" max="12303" width="11.33203125" bestFit="1" customWidth="1"/>
    <col min="12304" max="12304" width="11.5" customWidth="1"/>
    <col min="12307" max="12313" width="0" hidden="1" customWidth="1"/>
    <col min="12545" max="12545" width="9.1640625" customWidth="1"/>
    <col min="12546" max="12546" width="14" bestFit="1" customWidth="1"/>
    <col min="12547" max="12547" width="13" bestFit="1" customWidth="1"/>
    <col min="12548" max="12548" width="13" customWidth="1"/>
    <col min="12549" max="12549" width="40.5" customWidth="1"/>
    <col min="12550" max="12550" width="31.5" customWidth="1"/>
    <col min="12551" max="12551" width="7.33203125" bestFit="1" customWidth="1"/>
    <col min="12552" max="12552" width="7" bestFit="1" customWidth="1"/>
    <col min="12554" max="12554" width="11.33203125" bestFit="1" customWidth="1"/>
    <col min="12555" max="12555" width="6.33203125" bestFit="1" customWidth="1"/>
    <col min="12556" max="12557" width="10.5" bestFit="1" customWidth="1"/>
    <col min="12558" max="12558" width="7.83203125" bestFit="1" customWidth="1"/>
    <col min="12559" max="12559" width="11.33203125" bestFit="1" customWidth="1"/>
    <col min="12560" max="12560" width="11.5" customWidth="1"/>
    <col min="12563" max="12569" width="0" hidden="1" customWidth="1"/>
    <col min="12801" max="12801" width="9.1640625" customWidth="1"/>
    <col min="12802" max="12802" width="14" bestFit="1" customWidth="1"/>
    <col min="12803" max="12803" width="13" bestFit="1" customWidth="1"/>
    <col min="12804" max="12804" width="13" customWidth="1"/>
    <col min="12805" max="12805" width="40.5" customWidth="1"/>
    <col min="12806" max="12806" width="31.5" customWidth="1"/>
    <col min="12807" max="12807" width="7.33203125" bestFit="1" customWidth="1"/>
    <col min="12808" max="12808" width="7" bestFit="1" customWidth="1"/>
    <col min="12810" max="12810" width="11.33203125" bestFit="1" customWidth="1"/>
    <col min="12811" max="12811" width="6.33203125" bestFit="1" customWidth="1"/>
    <col min="12812" max="12813" width="10.5" bestFit="1" customWidth="1"/>
    <col min="12814" max="12814" width="7.83203125" bestFit="1" customWidth="1"/>
    <col min="12815" max="12815" width="11.33203125" bestFit="1" customWidth="1"/>
    <col min="12816" max="12816" width="11.5" customWidth="1"/>
    <col min="12819" max="12825" width="0" hidden="1" customWidth="1"/>
    <col min="13057" max="13057" width="9.1640625" customWidth="1"/>
    <col min="13058" max="13058" width="14" bestFit="1" customWidth="1"/>
    <col min="13059" max="13059" width="13" bestFit="1" customWidth="1"/>
    <col min="13060" max="13060" width="13" customWidth="1"/>
    <col min="13061" max="13061" width="40.5" customWidth="1"/>
    <col min="13062" max="13062" width="31.5" customWidth="1"/>
    <col min="13063" max="13063" width="7.33203125" bestFit="1" customWidth="1"/>
    <col min="13064" max="13064" width="7" bestFit="1" customWidth="1"/>
    <col min="13066" max="13066" width="11.33203125" bestFit="1" customWidth="1"/>
    <col min="13067" max="13067" width="6.33203125" bestFit="1" customWidth="1"/>
    <col min="13068" max="13069" width="10.5" bestFit="1" customWidth="1"/>
    <col min="13070" max="13070" width="7.83203125" bestFit="1" customWidth="1"/>
    <col min="13071" max="13071" width="11.33203125" bestFit="1" customWidth="1"/>
    <col min="13072" max="13072" width="11.5" customWidth="1"/>
    <col min="13075" max="13081" width="0" hidden="1" customWidth="1"/>
    <col min="13313" max="13313" width="9.1640625" customWidth="1"/>
    <col min="13314" max="13314" width="14" bestFit="1" customWidth="1"/>
    <col min="13315" max="13315" width="13" bestFit="1" customWidth="1"/>
    <col min="13316" max="13316" width="13" customWidth="1"/>
    <col min="13317" max="13317" width="40.5" customWidth="1"/>
    <col min="13318" max="13318" width="31.5" customWidth="1"/>
    <col min="13319" max="13319" width="7.33203125" bestFit="1" customWidth="1"/>
    <col min="13320" max="13320" width="7" bestFit="1" customWidth="1"/>
    <col min="13322" max="13322" width="11.33203125" bestFit="1" customWidth="1"/>
    <col min="13323" max="13323" width="6.33203125" bestFit="1" customWidth="1"/>
    <col min="13324" max="13325" width="10.5" bestFit="1" customWidth="1"/>
    <col min="13326" max="13326" width="7.83203125" bestFit="1" customWidth="1"/>
    <col min="13327" max="13327" width="11.33203125" bestFit="1" customWidth="1"/>
    <col min="13328" max="13328" width="11.5" customWidth="1"/>
    <col min="13331" max="13337" width="0" hidden="1" customWidth="1"/>
    <col min="13569" max="13569" width="9.1640625" customWidth="1"/>
    <col min="13570" max="13570" width="14" bestFit="1" customWidth="1"/>
    <col min="13571" max="13571" width="13" bestFit="1" customWidth="1"/>
    <col min="13572" max="13572" width="13" customWidth="1"/>
    <col min="13573" max="13573" width="40.5" customWidth="1"/>
    <col min="13574" max="13574" width="31.5" customWidth="1"/>
    <col min="13575" max="13575" width="7.33203125" bestFit="1" customWidth="1"/>
    <col min="13576" max="13576" width="7" bestFit="1" customWidth="1"/>
    <col min="13578" max="13578" width="11.33203125" bestFit="1" customWidth="1"/>
    <col min="13579" max="13579" width="6.33203125" bestFit="1" customWidth="1"/>
    <col min="13580" max="13581" width="10.5" bestFit="1" customWidth="1"/>
    <col min="13582" max="13582" width="7.83203125" bestFit="1" customWidth="1"/>
    <col min="13583" max="13583" width="11.33203125" bestFit="1" customWidth="1"/>
    <col min="13584" max="13584" width="11.5" customWidth="1"/>
    <col min="13587" max="13593" width="0" hidden="1" customWidth="1"/>
    <col min="13825" max="13825" width="9.1640625" customWidth="1"/>
    <col min="13826" max="13826" width="14" bestFit="1" customWidth="1"/>
    <col min="13827" max="13827" width="13" bestFit="1" customWidth="1"/>
    <col min="13828" max="13828" width="13" customWidth="1"/>
    <col min="13829" max="13829" width="40.5" customWidth="1"/>
    <col min="13830" max="13830" width="31.5" customWidth="1"/>
    <col min="13831" max="13831" width="7.33203125" bestFit="1" customWidth="1"/>
    <col min="13832" max="13832" width="7" bestFit="1" customWidth="1"/>
    <col min="13834" max="13834" width="11.33203125" bestFit="1" customWidth="1"/>
    <col min="13835" max="13835" width="6.33203125" bestFit="1" customWidth="1"/>
    <col min="13836" max="13837" width="10.5" bestFit="1" customWidth="1"/>
    <col min="13838" max="13838" width="7.83203125" bestFit="1" customWidth="1"/>
    <col min="13839" max="13839" width="11.33203125" bestFit="1" customWidth="1"/>
    <col min="13840" max="13840" width="11.5" customWidth="1"/>
    <col min="13843" max="13849" width="0" hidden="1" customWidth="1"/>
    <col min="14081" max="14081" width="9.1640625" customWidth="1"/>
    <col min="14082" max="14082" width="14" bestFit="1" customWidth="1"/>
    <col min="14083" max="14083" width="13" bestFit="1" customWidth="1"/>
    <col min="14084" max="14084" width="13" customWidth="1"/>
    <col min="14085" max="14085" width="40.5" customWidth="1"/>
    <col min="14086" max="14086" width="31.5" customWidth="1"/>
    <col min="14087" max="14087" width="7.33203125" bestFit="1" customWidth="1"/>
    <col min="14088" max="14088" width="7" bestFit="1" customWidth="1"/>
    <col min="14090" max="14090" width="11.33203125" bestFit="1" customWidth="1"/>
    <col min="14091" max="14091" width="6.33203125" bestFit="1" customWidth="1"/>
    <col min="14092" max="14093" width="10.5" bestFit="1" customWidth="1"/>
    <col min="14094" max="14094" width="7.83203125" bestFit="1" customWidth="1"/>
    <col min="14095" max="14095" width="11.33203125" bestFit="1" customWidth="1"/>
    <col min="14096" max="14096" width="11.5" customWidth="1"/>
    <col min="14099" max="14105" width="0" hidden="1" customWidth="1"/>
    <col min="14337" max="14337" width="9.1640625" customWidth="1"/>
    <col min="14338" max="14338" width="14" bestFit="1" customWidth="1"/>
    <col min="14339" max="14339" width="13" bestFit="1" customWidth="1"/>
    <col min="14340" max="14340" width="13" customWidth="1"/>
    <col min="14341" max="14341" width="40.5" customWidth="1"/>
    <col min="14342" max="14342" width="31.5" customWidth="1"/>
    <col min="14343" max="14343" width="7.33203125" bestFit="1" customWidth="1"/>
    <col min="14344" max="14344" width="7" bestFit="1" customWidth="1"/>
    <col min="14346" max="14346" width="11.33203125" bestFit="1" customWidth="1"/>
    <col min="14347" max="14347" width="6.33203125" bestFit="1" customWidth="1"/>
    <col min="14348" max="14349" width="10.5" bestFit="1" customWidth="1"/>
    <col min="14350" max="14350" width="7.83203125" bestFit="1" customWidth="1"/>
    <col min="14351" max="14351" width="11.33203125" bestFit="1" customWidth="1"/>
    <col min="14352" max="14352" width="11.5" customWidth="1"/>
    <col min="14355" max="14361" width="0" hidden="1" customWidth="1"/>
    <col min="14593" max="14593" width="9.1640625" customWidth="1"/>
    <col min="14594" max="14594" width="14" bestFit="1" customWidth="1"/>
    <col min="14595" max="14595" width="13" bestFit="1" customWidth="1"/>
    <col min="14596" max="14596" width="13" customWidth="1"/>
    <col min="14597" max="14597" width="40.5" customWidth="1"/>
    <col min="14598" max="14598" width="31.5" customWidth="1"/>
    <col min="14599" max="14599" width="7.33203125" bestFit="1" customWidth="1"/>
    <col min="14600" max="14600" width="7" bestFit="1" customWidth="1"/>
    <col min="14602" max="14602" width="11.33203125" bestFit="1" customWidth="1"/>
    <col min="14603" max="14603" width="6.33203125" bestFit="1" customWidth="1"/>
    <col min="14604" max="14605" width="10.5" bestFit="1" customWidth="1"/>
    <col min="14606" max="14606" width="7.83203125" bestFit="1" customWidth="1"/>
    <col min="14607" max="14607" width="11.33203125" bestFit="1" customWidth="1"/>
    <col min="14608" max="14608" width="11.5" customWidth="1"/>
    <col min="14611" max="14617" width="0" hidden="1" customWidth="1"/>
    <col min="14849" max="14849" width="9.1640625" customWidth="1"/>
    <col min="14850" max="14850" width="14" bestFit="1" customWidth="1"/>
    <col min="14851" max="14851" width="13" bestFit="1" customWidth="1"/>
    <col min="14852" max="14852" width="13" customWidth="1"/>
    <col min="14853" max="14853" width="40.5" customWidth="1"/>
    <col min="14854" max="14854" width="31.5" customWidth="1"/>
    <col min="14855" max="14855" width="7.33203125" bestFit="1" customWidth="1"/>
    <col min="14856" max="14856" width="7" bestFit="1" customWidth="1"/>
    <col min="14858" max="14858" width="11.33203125" bestFit="1" customWidth="1"/>
    <col min="14859" max="14859" width="6.33203125" bestFit="1" customWidth="1"/>
    <col min="14860" max="14861" width="10.5" bestFit="1" customWidth="1"/>
    <col min="14862" max="14862" width="7.83203125" bestFit="1" customWidth="1"/>
    <col min="14863" max="14863" width="11.33203125" bestFit="1" customWidth="1"/>
    <col min="14864" max="14864" width="11.5" customWidth="1"/>
    <col min="14867" max="14873" width="0" hidden="1" customWidth="1"/>
    <col min="15105" max="15105" width="9.1640625" customWidth="1"/>
    <col min="15106" max="15106" width="14" bestFit="1" customWidth="1"/>
    <col min="15107" max="15107" width="13" bestFit="1" customWidth="1"/>
    <col min="15108" max="15108" width="13" customWidth="1"/>
    <col min="15109" max="15109" width="40.5" customWidth="1"/>
    <col min="15110" max="15110" width="31.5" customWidth="1"/>
    <col min="15111" max="15111" width="7.33203125" bestFit="1" customWidth="1"/>
    <col min="15112" max="15112" width="7" bestFit="1" customWidth="1"/>
    <col min="15114" max="15114" width="11.33203125" bestFit="1" customWidth="1"/>
    <col min="15115" max="15115" width="6.33203125" bestFit="1" customWidth="1"/>
    <col min="15116" max="15117" width="10.5" bestFit="1" customWidth="1"/>
    <col min="15118" max="15118" width="7.83203125" bestFit="1" customWidth="1"/>
    <col min="15119" max="15119" width="11.33203125" bestFit="1" customWidth="1"/>
    <col min="15120" max="15120" width="11.5" customWidth="1"/>
    <col min="15123" max="15129" width="0" hidden="1" customWidth="1"/>
    <col min="15361" max="15361" width="9.1640625" customWidth="1"/>
    <col min="15362" max="15362" width="14" bestFit="1" customWidth="1"/>
    <col min="15363" max="15363" width="13" bestFit="1" customWidth="1"/>
    <col min="15364" max="15364" width="13" customWidth="1"/>
    <col min="15365" max="15365" width="40.5" customWidth="1"/>
    <col min="15366" max="15366" width="31.5" customWidth="1"/>
    <col min="15367" max="15367" width="7.33203125" bestFit="1" customWidth="1"/>
    <col min="15368" max="15368" width="7" bestFit="1" customWidth="1"/>
    <col min="15370" max="15370" width="11.33203125" bestFit="1" customWidth="1"/>
    <col min="15371" max="15371" width="6.33203125" bestFit="1" customWidth="1"/>
    <col min="15372" max="15373" width="10.5" bestFit="1" customWidth="1"/>
    <col min="15374" max="15374" width="7.83203125" bestFit="1" customWidth="1"/>
    <col min="15375" max="15375" width="11.33203125" bestFit="1" customWidth="1"/>
    <col min="15376" max="15376" width="11.5" customWidth="1"/>
    <col min="15379" max="15385" width="0" hidden="1" customWidth="1"/>
    <col min="15617" max="15617" width="9.1640625" customWidth="1"/>
    <col min="15618" max="15618" width="14" bestFit="1" customWidth="1"/>
    <col min="15619" max="15619" width="13" bestFit="1" customWidth="1"/>
    <col min="15620" max="15620" width="13" customWidth="1"/>
    <col min="15621" max="15621" width="40.5" customWidth="1"/>
    <col min="15622" max="15622" width="31.5" customWidth="1"/>
    <col min="15623" max="15623" width="7.33203125" bestFit="1" customWidth="1"/>
    <col min="15624" max="15624" width="7" bestFit="1" customWidth="1"/>
    <col min="15626" max="15626" width="11.33203125" bestFit="1" customWidth="1"/>
    <col min="15627" max="15627" width="6.33203125" bestFit="1" customWidth="1"/>
    <col min="15628" max="15629" width="10.5" bestFit="1" customWidth="1"/>
    <col min="15630" max="15630" width="7.83203125" bestFit="1" customWidth="1"/>
    <col min="15631" max="15631" width="11.33203125" bestFit="1" customWidth="1"/>
    <col min="15632" max="15632" width="11.5" customWidth="1"/>
    <col min="15635" max="15641" width="0" hidden="1" customWidth="1"/>
    <col min="15873" max="15873" width="9.1640625" customWidth="1"/>
    <col min="15874" max="15874" width="14" bestFit="1" customWidth="1"/>
    <col min="15875" max="15875" width="13" bestFit="1" customWidth="1"/>
    <col min="15876" max="15876" width="13" customWidth="1"/>
    <col min="15877" max="15877" width="40.5" customWidth="1"/>
    <col min="15878" max="15878" width="31.5" customWidth="1"/>
    <col min="15879" max="15879" width="7.33203125" bestFit="1" customWidth="1"/>
    <col min="15880" max="15880" width="7" bestFit="1" customWidth="1"/>
    <col min="15882" max="15882" width="11.33203125" bestFit="1" customWidth="1"/>
    <col min="15883" max="15883" width="6.33203125" bestFit="1" customWidth="1"/>
    <col min="15884" max="15885" width="10.5" bestFit="1" customWidth="1"/>
    <col min="15886" max="15886" width="7.83203125" bestFit="1" customWidth="1"/>
    <col min="15887" max="15887" width="11.33203125" bestFit="1" customWidth="1"/>
    <col min="15888" max="15888" width="11.5" customWidth="1"/>
    <col min="15891" max="15897" width="0" hidden="1" customWidth="1"/>
    <col min="16129" max="16129" width="9.1640625" customWidth="1"/>
    <col min="16130" max="16130" width="14" bestFit="1" customWidth="1"/>
    <col min="16131" max="16131" width="13" bestFit="1" customWidth="1"/>
    <col min="16132" max="16132" width="13" customWidth="1"/>
    <col min="16133" max="16133" width="40.5" customWidth="1"/>
    <col min="16134" max="16134" width="31.5" customWidth="1"/>
    <col min="16135" max="16135" width="7.33203125" bestFit="1" customWidth="1"/>
    <col min="16136" max="16136" width="7" bestFit="1" customWidth="1"/>
    <col min="16138" max="16138" width="11.33203125" bestFit="1" customWidth="1"/>
    <col min="16139" max="16139" width="6.33203125" bestFit="1" customWidth="1"/>
    <col min="16140" max="16141" width="10.5" bestFit="1" customWidth="1"/>
    <col min="16142" max="16142" width="7.83203125" bestFit="1" customWidth="1"/>
    <col min="16143" max="16143" width="11.33203125" bestFit="1" customWidth="1"/>
    <col min="16144" max="16144" width="11.5" customWidth="1"/>
    <col min="16147" max="16153" width="0" hidden="1" customWidth="1"/>
  </cols>
  <sheetData>
    <row r="1" spans="1:24" ht="20" customHeight="1" x14ac:dyDescent="0.2">
      <c r="A1" s="80" t="s">
        <v>128</v>
      </c>
      <c r="B1" s="80"/>
      <c r="C1" s="80"/>
      <c r="D1" s="80"/>
      <c r="E1" s="80"/>
      <c r="F1" s="80"/>
      <c r="G1" s="80"/>
      <c r="H1" s="80"/>
      <c r="I1" s="80"/>
      <c r="J1" s="80"/>
      <c r="K1" s="80"/>
      <c r="L1" s="80"/>
      <c r="M1" s="80"/>
      <c r="N1" s="80"/>
      <c r="O1" s="80"/>
      <c r="P1" s="80"/>
    </row>
    <row r="3" spans="1:24" ht="16" x14ac:dyDescent="0.2">
      <c r="A3" s="81" t="s">
        <v>129</v>
      </c>
      <c r="B3" s="81"/>
      <c r="C3" t="s">
        <v>130</v>
      </c>
    </row>
    <row r="4" spans="1:24" ht="16" x14ac:dyDescent="0.2">
      <c r="A4" s="81" t="s">
        <v>131</v>
      </c>
      <c r="B4" s="81"/>
    </row>
    <row r="5" spans="1:24" ht="16" x14ac:dyDescent="0.2">
      <c r="A5" s="81" t="s">
        <v>132</v>
      </c>
      <c r="B5" s="81"/>
    </row>
    <row r="7" spans="1:24" x14ac:dyDescent="0.2">
      <c r="A7" s="82" t="s">
        <v>133</v>
      </c>
      <c r="B7" s="83"/>
      <c r="C7" s="83"/>
      <c r="D7" s="83"/>
      <c r="E7" s="83"/>
      <c r="F7" s="83"/>
      <c r="G7" s="83"/>
      <c r="H7" s="83"/>
      <c r="I7" s="83"/>
      <c r="J7" s="83"/>
      <c r="K7" s="83"/>
      <c r="L7" s="83"/>
      <c r="M7" s="83"/>
      <c r="N7" s="83"/>
      <c r="O7" s="83"/>
    </row>
    <row r="8" spans="1:24" x14ac:dyDescent="0.2">
      <c r="A8" s="79" t="s">
        <v>134</v>
      </c>
      <c r="B8" s="79"/>
      <c r="C8" s="79"/>
      <c r="D8" s="79"/>
      <c r="E8" s="79"/>
      <c r="F8" s="79"/>
      <c r="G8" s="79"/>
      <c r="H8" s="79"/>
      <c r="I8" s="79"/>
      <c r="J8" s="79"/>
      <c r="K8" s="79"/>
      <c r="L8" s="79"/>
      <c r="M8" s="79"/>
      <c r="N8" s="79"/>
      <c r="O8" s="79"/>
    </row>
    <row r="10" spans="1:24" ht="42" x14ac:dyDescent="0.2">
      <c r="A10" s="35" t="s">
        <v>135</v>
      </c>
      <c r="B10" s="35" t="s">
        <v>136</v>
      </c>
      <c r="C10" s="35" t="s">
        <v>137</v>
      </c>
      <c r="D10" s="35" t="s">
        <v>138</v>
      </c>
      <c r="E10" s="35" t="s">
        <v>139</v>
      </c>
      <c r="F10" s="35" t="s">
        <v>140</v>
      </c>
      <c r="G10" s="35" t="s">
        <v>11</v>
      </c>
      <c r="H10" s="35" t="s">
        <v>141</v>
      </c>
      <c r="I10" s="35" t="s">
        <v>142</v>
      </c>
      <c r="J10" s="35" t="s">
        <v>143</v>
      </c>
      <c r="K10" s="35" t="s">
        <v>6</v>
      </c>
      <c r="L10" s="35" t="s">
        <v>144</v>
      </c>
      <c r="M10" s="35" t="s">
        <v>145</v>
      </c>
      <c r="N10" s="35" t="s">
        <v>146</v>
      </c>
      <c r="O10" s="35" t="s">
        <v>147</v>
      </c>
      <c r="P10" s="35" t="s">
        <v>162</v>
      </c>
      <c r="T10" t="s">
        <v>6</v>
      </c>
      <c r="V10" t="s">
        <v>11</v>
      </c>
      <c r="W10" t="s">
        <v>148</v>
      </c>
      <c r="X10" t="s">
        <v>149</v>
      </c>
    </row>
    <row r="11" spans="1:24" ht="182" x14ac:dyDescent="0.2">
      <c r="A11" s="36" t="s">
        <v>150</v>
      </c>
      <c r="B11" s="37">
        <v>44266</v>
      </c>
      <c r="C11" s="38" t="s">
        <v>151</v>
      </c>
      <c r="D11" s="39" t="s">
        <v>127</v>
      </c>
      <c r="E11" s="39" t="s">
        <v>155</v>
      </c>
      <c r="F11" s="39" t="s">
        <v>156</v>
      </c>
      <c r="G11" s="43" t="s">
        <v>40</v>
      </c>
      <c r="H11" s="41"/>
      <c r="I11" s="42"/>
      <c r="J11" s="41"/>
      <c r="K11" s="41" t="s">
        <v>152</v>
      </c>
      <c r="L11" s="41"/>
      <c r="M11" s="42"/>
      <c r="N11" s="41"/>
      <c r="O11" s="41"/>
      <c r="P11" s="38"/>
      <c r="T11" t="s">
        <v>157</v>
      </c>
      <c r="V11" t="s">
        <v>40</v>
      </c>
      <c r="W11" t="s">
        <v>158</v>
      </c>
      <c r="X11" t="s">
        <v>159</v>
      </c>
    </row>
    <row r="12" spans="1:24" ht="210" x14ac:dyDescent="0.2">
      <c r="A12" s="36" t="s">
        <v>153</v>
      </c>
      <c r="B12" s="37">
        <v>44266</v>
      </c>
      <c r="C12" s="38" t="s">
        <v>151</v>
      </c>
      <c r="D12" s="39" t="s">
        <v>33</v>
      </c>
      <c r="E12" s="39" t="s">
        <v>161</v>
      </c>
      <c r="F12" s="39" t="s">
        <v>163</v>
      </c>
      <c r="G12" s="43" t="s">
        <v>40</v>
      </c>
      <c r="H12" s="41"/>
      <c r="I12" s="42"/>
      <c r="J12" s="41"/>
      <c r="K12" s="41" t="s">
        <v>152</v>
      </c>
      <c r="L12" s="41"/>
      <c r="M12" s="42"/>
      <c r="N12" s="41"/>
      <c r="O12" s="41"/>
      <c r="P12" s="38"/>
      <c r="T12" t="s">
        <v>157</v>
      </c>
      <c r="V12" t="s">
        <v>40</v>
      </c>
      <c r="W12" t="s">
        <v>158</v>
      </c>
      <c r="X12" t="s">
        <v>159</v>
      </c>
    </row>
    <row r="13" spans="1:24" ht="224" x14ac:dyDescent="0.2">
      <c r="A13" s="36" t="s">
        <v>154</v>
      </c>
      <c r="B13" s="37">
        <v>44266</v>
      </c>
      <c r="C13" s="38" t="s">
        <v>151</v>
      </c>
      <c r="D13" s="39" t="s">
        <v>33</v>
      </c>
      <c r="E13" s="39" t="s">
        <v>165</v>
      </c>
      <c r="F13" s="39" t="s">
        <v>164</v>
      </c>
      <c r="G13" s="43" t="s">
        <v>40</v>
      </c>
      <c r="H13" s="41"/>
      <c r="I13" s="42" t="s">
        <v>167</v>
      </c>
      <c r="J13" s="41"/>
      <c r="K13" s="41" t="s">
        <v>152</v>
      </c>
      <c r="L13" s="41" t="s">
        <v>167</v>
      </c>
      <c r="M13" s="42"/>
      <c r="N13" s="41"/>
      <c r="O13" s="41"/>
      <c r="P13" s="38"/>
      <c r="T13" t="s">
        <v>157</v>
      </c>
      <c r="V13" t="s">
        <v>40</v>
      </c>
      <c r="W13" t="s">
        <v>158</v>
      </c>
      <c r="X13" t="s">
        <v>159</v>
      </c>
    </row>
    <row r="14" spans="1:24" ht="182" x14ac:dyDescent="0.2">
      <c r="A14" s="36" t="s">
        <v>160</v>
      </c>
      <c r="B14" s="37">
        <v>44266</v>
      </c>
      <c r="C14" s="38" t="s">
        <v>151</v>
      </c>
      <c r="D14" s="39" t="s">
        <v>95</v>
      </c>
      <c r="E14" s="39" t="s">
        <v>168</v>
      </c>
      <c r="F14" s="39" t="s">
        <v>169</v>
      </c>
      <c r="G14" s="43" t="s">
        <v>12</v>
      </c>
      <c r="H14" s="41"/>
      <c r="I14" s="42" t="s">
        <v>167</v>
      </c>
      <c r="J14" s="41"/>
      <c r="K14" s="41" t="s">
        <v>152</v>
      </c>
      <c r="L14" s="41" t="s">
        <v>167</v>
      </c>
      <c r="M14" s="42"/>
      <c r="N14" s="41"/>
      <c r="O14" s="41"/>
      <c r="P14" s="38"/>
      <c r="T14" t="s">
        <v>157</v>
      </c>
      <c r="V14" t="s">
        <v>40</v>
      </c>
      <c r="W14" t="s">
        <v>158</v>
      </c>
      <c r="X14" t="s">
        <v>159</v>
      </c>
    </row>
  </sheetData>
  <mergeCells count="6">
    <mergeCell ref="A8:O8"/>
    <mergeCell ref="A3:B3"/>
    <mergeCell ref="A4:B4"/>
    <mergeCell ref="A5:B5"/>
    <mergeCell ref="A7:O7"/>
    <mergeCell ref="A1:P1"/>
  </mergeCells>
  <dataValidations count="2">
    <dataValidation type="list" allowBlank="1" showInputMessage="1" showErrorMessage="1" sqref="K65545:K65547 JG65545:JG65547 TC65545:TC65547 ACY65545:ACY65547 AMU65545:AMU65547 AWQ65545:AWQ65547 BGM65545:BGM65547 BQI65545:BQI65547 CAE65545:CAE65547 CKA65545:CKA65547 CTW65545:CTW65547 DDS65545:DDS65547 DNO65545:DNO65547 DXK65545:DXK65547 EHG65545:EHG65547 ERC65545:ERC65547 FAY65545:FAY65547 FKU65545:FKU65547 FUQ65545:FUQ65547 GEM65545:GEM65547 GOI65545:GOI65547 GYE65545:GYE65547 HIA65545:HIA65547 HRW65545:HRW65547 IBS65545:IBS65547 ILO65545:ILO65547 IVK65545:IVK65547 JFG65545:JFG65547 JPC65545:JPC65547 JYY65545:JYY65547 KIU65545:KIU65547 KSQ65545:KSQ65547 LCM65545:LCM65547 LMI65545:LMI65547 LWE65545:LWE65547 MGA65545:MGA65547 MPW65545:MPW65547 MZS65545:MZS65547 NJO65545:NJO65547 NTK65545:NTK65547 ODG65545:ODG65547 ONC65545:ONC65547 OWY65545:OWY65547 PGU65545:PGU65547 PQQ65545:PQQ65547 QAM65545:QAM65547 QKI65545:QKI65547 QUE65545:QUE65547 REA65545:REA65547 RNW65545:RNW65547 RXS65545:RXS65547 SHO65545:SHO65547 SRK65545:SRK65547 TBG65545:TBG65547 TLC65545:TLC65547 TUY65545:TUY65547 UEU65545:UEU65547 UOQ65545:UOQ65547 UYM65545:UYM65547 VII65545:VII65547 VSE65545:VSE65547 WCA65545:WCA65547 WLW65545:WLW65547 WVS65545:WVS65547 K131081:K131083 JG131081:JG131083 TC131081:TC131083 ACY131081:ACY131083 AMU131081:AMU131083 AWQ131081:AWQ131083 BGM131081:BGM131083 BQI131081:BQI131083 CAE131081:CAE131083 CKA131081:CKA131083 CTW131081:CTW131083 DDS131081:DDS131083 DNO131081:DNO131083 DXK131081:DXK131083 EHG131081:EHG131083 ERC131081:ERC131083 FAY131081:FAY131083 FKU131081:FKU131083 FUQ131081:FUQ131083 GEM131081:GEM131083 GOI131081:GOI131083 GYE131081:GYE131083 HIA131081:HIA131083 HRW131081:HRW131083 IBS131081:IBS131083 ILO131081:ILO131083 IVK131081:IVK131083 JFG131081:JFG131083 JPC131081:JPC131083 JYY131081:JYY131083 KIU131081:KIU131083 KSQ131081:KSQ131083 LCM131081:LCM131083 LMI131081:LMI131083 LWE131081:LWE131083 MGA131081:MGA131083 MPW131081:MPW131083 MZS131081:MZS131083 NJO131081:NJO131083 NTK131081:NTK131083 ODG131081:ODG131083 ONC131081:ONC131083 OWY131081:OWY131083 PGU131081:PGU131083 PQQ131081:PQQ131083 QAM131081:QAM131083 QKI131081:QKI131083 QUE131081:QUE131083 REA131081:REA131083 RNW131081:RNW131083 RXS131081:RXS131083 SHO131081:SHO131083 SRK131081:SRK131083 TBG131081:TBG131083 TLC131081:TLC131083 TUY131081:TUY131083 UEU131081:UEU131083 UOQ131081:UOQ131083 UYM131081:UYM131083 VII131081:VII131083 VSE131081:VSE131083 WCA131081:WCA131083 WLW131081:WLW131083 WVS131081:WVS131083 K196617:K196619 JG196617:JG196619 TC196617:TC196619 ACY196617:ACY196619 AMU196617:AMU196619 AWQ196617:AWQ196619 BGM196617:BGM196619 BQI196617:BQI196619 CAE196617:CAE196619 CKA196617:CKA196619 CTW196617:CTW196619 DDS196617:DDS196619 DNO196617:DNO196619 DXK196617:DXK196619 EHG196617:EHG196619 ERC196617:ERC196619 FAY196617:FAY196619 FKU196617:FKU196619 FUQ196617:FUQ196619 GEM196617:GEM196619 GOI196617:GOI196619 GYE196617:GYE196619 HIA196617:HIA196619 HRW196617:HRW196619 IBS196617:IBS196619 ILO196617:ILO196619 IVK196617:IVK196619 JFG196617:JFG196619 JPC196617:JPC196619 JYY196617:JYY196619 KIU196617:KIU196619 KSQ196617:KSQ196619 LCM196617:LCM196619 LMI196617:LMI196619 LWE196617:LWE196619 MGA196617:MGA196619 MPW196617:MPW196619 MZS196617:MZS196619 NJO196617:NJO196619 NTK196617:NTK196619 ODG196617:ODG196619 ONC196617:ONC196619 OWY196617:OWY196619 PGU196617:PGU196619 PQQ196617:PQQ196619 QAM196617:QAM196619 QKI196617:QKI196619 QUE196617:QUE196619 REA196617:REA196619 RNW196617:RNW196619 RXS196617:RXS196619 SHO196617:SHO196619 SRK196617:SRK196619 TBG196617:TBG196619 TLC196617:TLC196619 TUY196617:TUY196619 UEU196617:UEU196619 UOQ196617:UOQ196619 UYM196617:UYM196619 VII196617:VII196619 VSE196617:VSE196619 WCA196617:WCA196619 WLW196617:WLW196619 WVS196617:WVS196619 K262153:K262155 JG262153:JG262155 TC262153:TC262155 ACY262153:ACY262155 AMU262153:AMU262155 AWQ262153:AWQ262155 BGM262153:BGM262155 BQI262153:BQI262155 CAE262153:CAE262155 CKA262153:CKA262155 CTW262153:CTW262155 DDS262153:DDS262155 DNO262153:DNO262155 DXK262153:DXK262155 EHG262153:EHG262155 ERC262153:ERC262155 FAY262153:FAY262155 FKU262153:FKU262155 FUQ262153:FUQ262155 GEM262153:GEM262155 GOI262153:GOI262155 GYE262153:GYE262155 HIA262153:HIA262155 HRW262153:HRW262155 IBS262153:IBS262155 ILO262153:ILO262155 IVK262153:IVK262155 JFG262153:JFG262155 JPC262153:JPC262155 JYY262153:JYY262155 KIU262153:KIU262155 KSQ262153:KSQ262155 LCM262153:LCM262155 LMI262153:LMI262155 LWE262153:LWE262155 MGA262153:MGA262155 MPW262153:MPW262155 MZS262153:MZS262155 NJO262153:NJO262155 NTK262153:NTK262155 ODG262153:ODG262155 ONC262153:ONC262155 OWY262153:OWY262155 PGU262153:PGU262155 PQQ262153:PQQ262155 QAM262153:QAM262155 QKI262153:QKI262155 QUE262153:QUE262155 REA262153:REA262155 RNW262153:RNW262155 RXS262153:RXS262155 SHO262153:SHO262155 SRK262153:SRK262155 TBG262153:TBG262155 TLC262153:TLC262155 TUY262153:TUY262155 UEU262153:UEU262155 UOQ262153:UOQ262155 UYM262153:UYM262155 VII262153:VII262155 VSE262153:VSE262155 WCA262153:WCA262155 WLW262153:WLW262155 WVS262153:WVS262155 K327689:K327691 JG327689:JG327691 TC327689:TC327691 ACY327689:ACY327691 AMU327689:AMU327691 AWQ327689:AWQ327691 BGM327689:BGM327691 BQI327689:BQI327691 CAE327689:CAE327691 CKA327689:CKA327691 CTW327689:CTW327691 DDS327689:DDS327691 DNO327689:DNO327691 DXK327689:DXK327691 EHG327689:EHG327691 ERC327689:ERC327691 FAY327689:FAY327691 FKU327689:FKU327691 FUQ327689:FUQ327691 GEM327689:GEM327691 GOI327689:GOI327691 GYE327689:GYE327691 HIA327689:HIA327691 HRW327689:HRW327691 IBS327689:IBS327691 ILO327689:ILO327691 IVK327689:IVK327691 JFG327689:JFG327691 JPC327689:JPC327691 JYY327689:JYY327691 KIU327689:KIU327691 KSQ327689:KSQ327691 LCM327689:LCM327691 LMI327689:LMI327691 LWE327689:LWE327691 MGA327689:MGA327691 MPW327689:MPW327691 MZS327689:MZS327691 NJO327689:NJO327691 NTK327689:NTK327691 ODG327689:ODG327691 ONC327689:ONC327691 OWY327689:OWY327691 PGU327689:PGU327691 PQQ327689:PQQ327691 QAM327689:QAM327691 QKI327689:QKI327691 QUE327689:QUE327691 REA327689:REA327691 RNW327689:RNW327691 RXS327689:RXS327691 SHO327689:SHO327691 SRK327689:SRK327691 TBG327689:TBG327691 TLC327689:TLC327691 TUY327689:TUY327691 UEU327689:UEU327691 UOQ327689:UOQ327691 UYM327689:UYM327691 VII327689:VII327691 VSE327689:VSE327691 WCA327689:WCA327691 WLW327689:WLW327691 WVS327689:WVS327691 K393225:K393227 JG393225:JG393227 TC393225:TC393227 ACY393225:ACY393227 AMU393225:AMU393227 AWQ393225:AWQ393227 BGM393225:BGM393227 BQI393225:BQI393227 CAE393225:CAE393227 CKA393225:CKA393227 CTW393225:CTW393227 DDS393225:DDS393227 DNO393225:DNO393227 DXK393225:DXK393227 EHG393225:EHG393227 ERC393225:ERC393227 FAY393225:FAY393227 FKU393225:FKU393227 FUQ393225:FUQ393227 GEM393225:GEM393227 GOI393225:GOI393227 GYE393225:GYE393227 HIA393225:HIA393227 HRW393225:HRW393227 IBS393225:IBS393227 ILO393225:ILO393227 IVK393225:IVK393227 JFG393225:JFG393227 JPC393225:JPC393227 JYY393225:JYY393227 KIU393225:KIU393227 KSQ393225:KSQ393227 LCM393225:LCM393227 LMI393225:LMI393227 LWE393225:LWE393227 MGA393225:MGA393227 MPW393225:MPW393227 MZS393225:MZS393227 NJO393225:NJO393227 NTK393225:NTK393227 ODG393225:ODG393227 ONC393225:ONC393227 OWY393225:OWY393227 PGU393225:PGU393227 PQQ393225:PQQ393227 QAM393225:QAM393227 QKI393225:QKI393227 QUE393225:QUE393227 REA393225:REA393227 RNW393225:RNW393227 RXS393225:RXS393227 SHO393225:SHO393227 SRK393225:SRK393227 TBG393225:TBG393227 TLC393225:TLC393227 TUY393225:TUY393227 UEU393225:UEU393227 UOQ393225:UOQ393227 UYM393225:UYM393227 VII393225:VII393227 VSE393225:VSE393227 WCA393225:WCA393227 WLW393225:WLW393227 WVS393225:WVS393227 K458761:K458763 JG458761:JG458763 TC458761:TC458763 ACY458761:ACY458763 AMU458761:AMU458763 AWQ458761:AWQ458763 BGM458761:BGM458763 BQI458761:BQI458763 CAE458761:CAE458763 CKA458761:CKA458763 CTW458761:CTW458763 DDS458761:DDS458763 DNO458761:DNO458763 DXK458761:DXK458763 EHG458761:EHG458763 ERC458761:ERC458763 FAY458761:FAY458763 FKU458761:FKU458763 FUQ458761:FUQ458763 GEM458761:GEM458763 GOI458761:GOI458763 GYE458761:GYE458763 HIA458761:HIA458763 HRW458761:HRW458763 IBS458761:IBS458763 ILO458761:ILO458763 IVK458761:IVK458763 JFG458761:JFG458763 JPC458761:JPC458763 JYY458761:JYY458763 KIU458761:KIU458763 KSQ458761:KSQ458763 LCM458761:LCM458763 LMI458761:LMI458763 LWE458761:LWE458763 MGA458761:MGA458763 MPW458761:MPW458763 MZS458761:MZS458763 NJO458761:NJO458763 NTK458761:NTK458763 ODG458761:ODG458763 ONC458761:ONC458763 OWY458761:OWY458763 PGU458761:PGU458763 PQQ458761:PQQ458763 QAM458761:QAM458763 QKI458761:QKI458763 QUE458761:QUE458763 REA458761:REA458763 RNW458761:RNW458763 RXS458761:RXS458763 SHO458761:SHO458763 SRK458761:SRK458763 TBG458761:TBG458763 TLC458761:TLC458763 TUY458761:TUY458763 UEU458761:UEU458763 UOQ458761:UOQ458763 UYM458761:UYM458763 VII458761:VII458763 VSE458761:VSE458763 WCA458761:WCA458763 WLW458761:WLW458763 WVS458761:WVS458763 K524297:K524299 JG524297:JG524299 TC524297:TC524299 ACY524297:ACY524299 AMU524297:AMU524299 AWQ524297:AWQ524299 BGM524297:BGM524299 BQI524297:BQI524299 CAE524297:CAE524299 CKA524297:CKA524299 CTW524297:CTW524299 DDS524297:DDS524299 DNO524297:DNO524299 DXK524297:DXK524299 EHG524297:EHG524299 ERC524297:ERC524299 FAY524297:FAY524299 FKU524297:FKU524299 FUQ524297:FUQ524299 GEM524297:GEM524299 GOI524297:GOI524299 GYE524297:GYE524299 HIA524297:HIA524299 HRW524297:HRW524299 IBS524297:IBS524299 ILO524297:ILO524299 IVK524297:IVK524299 JFG524297:JFG524299 JPC524297:JPC524299 JYY524297:JYY524299 KIU524297:KIU524299 KSQ524297:KSQ524299 LCM524297:LCM524299 LMI524297:LMI524299 LWE524297:LWE524299 MGA524297:MGA524299 MPW524297:MPW524299 MZS524297:MZS524299 NJO524297:NJO524299 NTK524297:NTK524299 ODG524297:ODG524299 ONC524297:ONC524299 OWY524297:OWY524299 PGU524297:PGU524299 PQQ524297:PQQ524299 QAM524297:QAM524299 QKI524297:QKI524299 QUE524297:QUE524299 REA524297:REA524299 RNW524297:RNW524299 RXS524297:RXS524299 SHO524297:SHO524299 SRK524297:SRK524299 TBG524297:TBG524299 TLC524297:TLC524299 TUY524297:TUY524299 UEU524297:UEU524299 UOQ524297:UOQ524299 UYM524297:UYM524299 VII524297:VII524299 VSE524297:VSE524299 WCA524297:WCA524299 WLW524297:WLW524299 WVS524297:WVS524299 K589833:K589835 JG589833:JG589835 TC589833:TC589835 ACY589833:ACY589835 AMU589833:AMU589835 AWQ589833:AWQ589835 BGM589833:BGM589835 BQI589833:BQI589835 CAE589833:CAE589835 CKA589833:CKA589835 CTW589833:CTW589835 DDS589833:DDS589835 DNO589833:DNO589835 DXK589833:DXK589835 EHG589833:EHG589835 ERC589833:ERC589835 FAY589833:FAY589835 FKU589833:FKU589835 FUQ589833:FUQ589835 GEM589833:GEM589835 GOI589833:GOI589835 GYE589833:GYE589835 HIA589833:HIA589835 HRW589833:HRW589835 IBS589833:IBS589835 ILO589833:ILO589835 IVK589833:IVK589835 JFG589833:JFG589835 JPC589833:JPC589835 JYY589833:JYY589835 KIU589833:KIU589835 KSQ589833:KSQ589835 LCM589833:LCM589835 LMI589833:LMI589835 LWE589833:LWE589835 MGA589833:MGA589835 MPW589833:MPW589835 MZS589833:MZS589835 NJO589833:NJO589835 NTK589833:NTK589835 ODG589833:ODG589835 ONC589833:ONC589835 OWY589833:OWY589835 PGU589833:PGU589835 PQQ589833:PQQ589835 QAM589833:QAM589835 QKI589833:QKI589835 QUE589833:QUE589835 REA589833:REA589835 RNW589833:RNW589835 RXS589833:RXS589835 SHO589833:SHO589835 SRK589833:SRK589835 TBG589833:TBG589835 TLC589833:TLC589835 TUY589833:TUY589835 UEU589833:UEU589835 UOQ589833:UOQ589835 UYM589833:UYM589835 VII589833:VII589835 VSE589833:VSE589835 WCA589833:WCA589835 WLW589833:WLW589835 WVS589833:WVS589835 K655369:K655371 JG655369:JG655371 TC655369:TC655371 ACY655369:ACY655371 AMU655369:AMU655371 AWQ655369:AWQ655371 BGM655369:BGM655371 BQI655369:BQI655371 CAE655369:CAE655371 CKA655369:CKA655371 CTW655369:CTW655371 DDS655369:DDS655371 DNO655369:DNO655371 DXK655369:DXK655371 EHG655369:EHG655371 ERC655369:ERC655371 FAY655369:FAY655371 FKU655369:FKU655371 FUQ655369:FUQ655371 GEM655369:GEM655371 GOI655369:GOI655371 GYE655369:GYE655371 HIA655369:HIA655371 HRW655369:HRW655371 IBS655369:IBS655371 ILO655369:ILO655371 IVK655369:IVK655371 JFG655369:JFG655371 JPC655369:JPC655371 JYY655369:JYY655371 KIU655369:KIU655371 KSQ655369:KSQ655371 LCM655369:LCM655371 LMI655369:LMI655371 LWE655369:LWE655371 MGA655369:MGA655371 MPW655369:MPW655371 MZS655369:MZS655371 NJO655369:NJO655371 NTK655369:NTK655371 ODG655369:ODG655371 ONC655369:ONC655371 OWY655369:OWY655371 PGU655369:PGU655371 PQQ655369:PQQ655371 QAM655369:QAM655371 QKI655369:QKI655371 QUE655369:QUE655371 REA655369:REA655371 RNW655369:RNW655371 RXS655369:RXS655371 SHO655369:SHO655371 SRK655369:SRK655371 TBG655369:TBG655371 TLC655369:TLC655371 TUY655369:TUY655371 UEU655369:UEU655371 UOQ655369:UOQ655371 UYM655369:UYM655371 VII655369:VII655371 VSE655369:VSE655371 WCA655369:WCA655371 WLW655369:WLW655371 WVS655369:WVS655371 K720905:K720907 JG720905:JG720907 TC720905:TC720907 ACY720905:ACY720907 AMU720905:AMU720907 AWQ720905:AWQ720907 BGM720905:BGM720907 BQI720905:BQI720907 CAE720905:CAE720907 CKA720905:CKA720907 CTW720905:CTW720907 DDS720905:DDS720907 DNO720905:DNO720907 DXK720905:DXK720907 EHG720905:EHG720907 ERC720905:ERC720907 FAY720905:FAY720907 FKU720905:FKU720907 FUQ720905:FUQ720907 GEM720905:GEM720907 GOI720905:GOI720907 GYE720905:GYE720907 HIA720905:HIA720907 HRW720905:HRW720907 IBS720905:IBS720907 ILO720905:ILO720907 IVK720905:IVK720907 JFG720905:JFG720907 JPC720905:JPC720907 JYY720905:JYY720907 KIU720905:KIU720907 KSQ720905:KSQ720907 LCM720905:LCM720907 LMI720905:LMI720907 LWE720905:LWE720907 MGA720905:MGA720907 MPW720905:MPW720907 MZS720905:MZS720907 NJO720905:NJO720907 NTK720905:NTK720907 ODG720905:ODG720907 ONC720905:ONC720907 OWY720905:OWY720907 PGU720905:PGU720907 PQQ720905:PQQ720907 QAM720905:QAM720907 QKI720905:QKI720907 QUE720905:QUE720907 REA720905:REA720907 RNW720905:RNW720907 RXS720905:RXS720907 SHO720905:SHO720907 SRK720905:SRK720907 TBG720905:TBG720907 TLC720905:TLC720907 TUY720905:TUY720907 UEU720905:UEU720907 UOQ720905:UOQ720907 UYM720905:UYM720907 VII720905:VII720907 VSE720905:VSE720907 WCA720905:WCA720907 WLW720905:WLW720907 WVS720905:WVS720907 K786441:K786443 JG786441:JG786443 TC786441:TC786443 ACY786441:ACY786443 AMU786441:AMU786443 AWQ786441:AWQ786443 BGM786441:BGM786443 BQI786441:BQI786443 CAE786441:CAE786443 CKA786441:CKA786443 CTW786441:CTW786443 DDS786441:DDS786443 DNO786441:DNO786443 DXK786441:DXK786443 EHG786441:EHG786443 ERC786441:ERC786443 FAY786441:FAY786443 FKU786441:FKU786443 FUQ786441:FUQ786443 GEM786441:GEM786443 GOI786441:GOI786443 GYE786441:GYE786443 HIA786441:HIA786443 HRW786441:HRW786443 IBS786441:IBS786443 ILO786441:ILO786443 IVK786441:IVK786443 JFG786441:JFG786443 JPC786441:JPC786443 JYY786441:JYY786443 KIU786441:KIU786443 KSQ786441:KSQ786443 LCM786441:LCM786443 LMI786441:LMI786443 LWE786441:LWE786443 MGA786441:MGA786443 MPW786441:MPW786443 MZS786441:MZS786443 NJO786441:NJO786443 NTK786441:NTK786443 ODG786441:ODG786443 ONC786441:ONC786443 OWY786441:OWY786443 PGU786441:PGU786443 PQQ786441:PQQ786443 QAM786441:QAM786443 QKI786441:QKI786443 QUE786441:QUE786443 REA786441:REA786443 RNW786441:RNW786443 RXS786441:RXS786443 SHO786441:SHO786443 SRK786441:SRK786443 TBG786441:TBG786443 TLC786441:TLC786443 TUY786441:TUY786443 UEU786441:UEU786443 UOQ786441:UOQ786443 UYM786441:UYM786443 VII786441:VII786443 VSE786441:VSE786443 WCA786441:WCA786443 WLW786441:WLW786443 WVS786441:WVS786443 K851977:K851979 JG851977:JG851979 TC851977:TC851979 ACY851977:ACY851979 AMU851977:AMU851979 AWQ851977:AWQ851979 BGM851977:BGM851979 BQI851977:BQI851979 CAE851977:CAE851979 CKA851977:CKA851979 CTW851977:CTW851979 DDS851977:DDS851979 DNO851977:DNO851979 DXK851977:DXK851979 EHG851977:EHG851979 ERC851977:ERC851979 FAY851977:FAY851979 FKU851977:FKU851979 FUQ851977:FUQ851979 GEM851977:GEM851979 GOI851977:GOI851979 GYE851977:GYE851979 HIA851977:HIA851979 HRW851977:HRW851979 IBS851977:IBS851979 ILO851977:ILO851979 IVK851977:IVK851979 JFG851977:JFG851979 JPC851977:JPC851979 JYY851977:JYY851979 KIU851977:KIU851979 KSQ851977:KSQ851979 LCM851977:LCM851979 LMI851977:LMI851979 LWE851977:LWE851979 MGA851977:MGA851979 MPW851977:MPW851979 MZS851977:MZS851979 NJO851977:NJO851979 NTK851977:NTK851979 ODG851977:ODG851979 ONC851977:ONC851979 OWY851977:OWY851979 PGU851977:PGU851979 PQQ851977:PQQ851979 QAM851977:QAM851979 QKI851977:QKI851979 QUE851977:QUE851979 REA851977:REA851979 RNW851977:RNW851979 RXS851977:RXS851979 SHO851977:SHO851979 SRK851977:SRK851979 TBG851977:TBG851979 TLC851977:TLC851979 TUY851977:TUY851979 UEU851977:UEU851979 UOQ851977:UOQ851979 UYM851977:UYM851979 VII851977:VII851979 VSE851977:VSE851979 WCA851977:WCA851979 WLW851977:WLW851979 WVS851977:WVS851979 K917513:K917515 JG917513:JG917515 TC917513:TC917515 ACY917513:ACY917515 AMU917513:AMU917515 AWQ917513:AWQ917515 BGM917513:BGM917515 BQI917513:BQI917515 CAE917513:CAE917515 CKA917513:CKA917515 CTW917513:CTW917515 DDS917513:DDS917515 DNO917513:DNO917515 DXK917513:DXK917515 EHG917513:EHG917515 ERC917513:ERC917515 FAY917513:FAY917515 FKU917513:FKU917515 FUQ917513:FUQ917515 GEM917513:GEM917515 GOI917513:GOI917515 GYE917513:GYE917515 HIA917513:HIA917515 HRW917513:HRW917515 IBS917513:IBS917515 ILO917513:ILO917515 IVK917513:IVK917515 JFG917513:JFG917515 JPC917513:JPC917515 JYY917513:JYY917515 KIU917513:KIU917515 KSQ917513:KSQ917515 LCM917513:LCM917515 LMI917513:LMI917515 LWE917513:LWE917515 MGA917513:MGA917515 MPW917513:MPW917515 MZS917513:MZS917515 NJO917513:NJO917515 NTK917513:NTK917515 ODG917513:ODG917515 ONC917513:ONC917515 OWY917513:OWY917515 PGU917513:PGU917515 PQQ917513:PQQ917515 QAM917513:QAM917515 QKI917513:QKI917515 QUE917513:QUE917515 REA917513:REA917515 RNW917513:RNW917515 RXS917513:RXS917515 SHO917513:SHO917515 SRK917513:SRK917515 TBG917513:TBG917515 TLC917513:TLC917515 TUY917513:TUY917515 UEU917513:UEU917515 UOQ917513:UOQ917515 UYM917513:UYM917515 VII917513:VII917515 VSE917513:VSE917515 WCA917513:WCA917515 WLW917513:WLW917515 WVS917513:WVS917515 K983049:K983051 JG983049:JG983051 TC983049:TC983051 ACY983049:ACY983051 AMU983049:AMU983051 AWQ983049:AWQ983051 BGM983049:BGM983051 BQI983049:BQI983051 CAE983049:CAE983051 CKA983049:CKA983051 CTW983049:CTW983051 DDS983049:DDS983051 DNO983049:DNO983051 DXK983049:DXK983051 EHG983049:EHG983051 ERC983049:ERC983051 FAY983049:FAY983051 FKU983049:FKU983051 FUQ983049:FUQ983051 GEM983049:GEM983051 GOI983049:GOI983051 GYE983049:GYE983051 HIA983049:HIA983051 HRW983049:HRW983051 IBS983049:IBS983051 ILO983049:ILO983051 IVK983049:IVK983051 JFG983049:JFG983051 JPC983049:JPC983051 JYY983049:JYY983051 KIU983049:KIU983051 KSQ983049:KSQ983051 LCM983049:LCM983051 LMI983049:LMI983051 LWE983049:LWE983051 MGA983049:MGA983051 MPW983049:MPW983051 MZS983049:MZS983051 NJO983049:NJO983051 NTK983049:NTK983051 ODG983049:ODG983051 ONC983049:ONC983051 OWY983049:OWY983051 PGU983049:PGU983051 PQQ983049:PQQ983051 QAM983049:QAM983051 QKI983049:QKI983051 QUE983049:QUE983051 REA983049:REA983051 RNW983049:RNW983051 RXS983049:RXS983051 SHO983049:SHO983051 SRK983049:SRK983051 TBG983049:TBG983051 TLC983049:TLC983051 TUY983049:TUY983051 UEU983049:UEU983051 UOQ983049:UOQ983051 UYM983049:UYM983051 VII983049:VII983051 VSE983049:VSE983051 WCA983049:WCA983051 WLW983049:WLW983051 WVS983049:WVS983051 K11:K14 JG11:JG14 TC11:TC14 ACY11:ACY14 AMU11:AMU14 AWQ11:AWQ14 BGM11:BGM14 BQI11:BQI14 CAE11:CAE14 CKA11:CKA14 CTW11:CTW14 DDS11:DDS14 DNO11:DNO14 DXK11:DXK14 EHG11:EHG14 ERC11:ERC14 FAY11:FAY14 FKU11:FKU14 FUQ11:FUQ14 GEM11:GEM14 GOI11:GOI14 GYE11:GYE14 HIA11:HIA14 HRW11:HRW14 IBS11:IBS14 ILO11:ILO14 IVK11:IVK14 JFG11:JFG14 JPC11:JPC14 JYY11:JYY14 KIU11:KIU14 KSQ11:KSQ14 LCM11:LCM14 LMI11:LMI14 LWE11:LWE14 MGA11:MGA14 MPW11:MPW14 MZS11:MZS14 NJO11:NJO14 NTK11:NTK14 ODG11:ODG14 ONC11:ONC14 OWY11:OWY14 PGU11:PGU14 PQQ11:PQQ14 QAM11:QAM14 QKI11:QKI14 QUE11:QUE14 REA11:REA14 RNW11:RNW14 RXS11:RXS14 SHO11:SHO14 SRK11:SRK14 TBG11:TBG14 TLC11:TLC14 TUY11:TUY14 UEU11:UEU14 UOQ11:UOQ14 UYM11:UYM14 VII11:VII14 VSE11:VSE14 WCA11:WCA14 WLW11:WLW14 WVS11:WVS14" xr:uid="{B5231113-F7BF-404F-B160-A3FE81C74A66}">
      <formula1 xml:space="preserve"> Status</formula1>
    </dataValidation>
    <dataValidation type="list" allowBlank="1" showInputMessage="1" showErrorMessage="1" sqref="WVO983049:WVO983051 G65545:G65547 JC65545:JC65547 SY65545:SY65547 ACU65545:ACU65547 AMQ65545:AMQ65547 AWM65545:AWM65547 BGI65545:BGI65547 BQE65545:BQE65547 CAA65545:CAA65547 CJW65545:CJW65547 CTS65545:CTS65547 DDO65545:DDO65547 DNK65545:DNK65547 DXG65545:DXG65547 EHC65545:EHC65547 EQY65545:EQY65547 FAU65545:FAU65547 FKQ65545:FKQ65547 FUM65545:FUM65547 GEI65545:GEI65547 GOE65545:GOE65547 GYA65545:GYA65547 HHW65545:HHW65547 HRS65545:HRS65547 IBO65545:IBO65547 ILK65545:ILK65547 IVG65545:IVG65547 JFC65545:JFC65547 JOY65545:JOY65547 JYU65545:JYU65547 KIQ65545:KIQ65547 KSM65545:KSM65547 LCI65545:LCI65547 LME65545:LME65547 LWA65545:LWA65547 MFW65545:MFW65547 MPS65545:MPS65547 MZO65545:MZO65547 NJK65545:NJK65547 NTG65545:NTG65547 ODC65545:ODC65547 OMY65545:OMY65547 OWU65545:OWU65547 PGQ65545:PGQ65547 PQM65545:PQM65547 QAI65545:QAI65547 QKE65545:QKE65547 QUA65545:QUA65547 RDW65545:RDW65547 RNS65545:RNS65547 RXO65545:RXO65547 SHK65545:SHK65547 SRG65545:SRG65547 TBC65545:TBC65547 TKY65545:TKY65547 TUU65545:TUU65547 UEQ65545:UEQ65547 UOM65545:UOM65547 UYI65545:UYI65547 VIE65545:VIE65547 VSA65545:VSA65547 WBW65545:WBW65547 WLS65545:WLS65547 WVO65545:WVO65547 G131081:G131083 JC131081:JC131083 SY131081:SY131083 ACU131081:ACU131083 AMQ131081:AMQ131083 AWM131081:AWM131083 BGI131081:BGI131083 BQE131081:BQE131083 CAA131081:CAA131083 CJW131081:CJW131083 CTS131081:CTS131083 DDO131081:DDO131083 DNK131081:DNK131083 DXG131081:DXG131083 EHC131081:EHC131083 EQY131081:EQY131083 FAU131081:FAU131083 FKQ131081:FKQ131083 FUM131081:FUM131083 GEI131081:GEI131083 GOE131081:GOE131083 GYA131081:GYA131083 HHW131081:HHW131083 HRS131081:HRS131083 IBO131081:IBO131083 ILK131081:ILK131083 IVG131081:IVG131083 JFC131081:JFC131083 JOY131081:JOY131083 JYU131081:JYU131083 KIQ131081:KIQ131083 KSM131081:KSM131083 LCI131081:LCI131083 LME131081:LME131083 LWA131081:LWA131083 MFW131081:MFW131083 MPS131081:MPS131083 MZO131081:MZO131083 NJK131081:NJK131083 NTG131081:NTG131083 ODC131081:ODC131083 OMY131081:OMY131083 OWU131081:OWU131083 PGQ131081:PGQ131083 PQM131081:PQM131083 QAI131081:QAI131083 QKE131081:QKE131083 QUA131081:QUA131083 RDW131081:RDW131083 RNS131081:RNS131083 RXO131081:RXO131083 SHK131081:SHK131083 SRG131081:SRG131083 TBC131081:TBC131083 TKY131081:TKY131083 TUU131081:TUU131083 UEQ131081:UEQ131083 UOM131081:UOM131083 UYI131081:UYI131083 VIE131081:VIE131083 VSA131081:VSA131083 WBW131081:WBW131083 WLS131081:WLS131083 WVO131081:WVO131083 G196617:G196619 JC196617:JC196619 SY196617:SY196619 ACU196617:ACU196619 AMQ196617:AMQ196619 AWM196617:AWM196619 BGI196617:BGI196619 BQE196617:BQE196619 CAA196617:CAA196619 CJW196617:CJW196619 CTS196617:CTS196619 DDO196617:DDO196619 DNK196617:DNK196619 DXG196617:DXG196619 EHC196617:EHC196619 EQY196617:EQY196619 FAU196617:FAU196619 FKQ196617:FKQ196619 FUM196617:FUM196619 GEI196617:GEI196619 GOE196617:GOE196619 GYA196617:GYA196619 HHW196617:HHW196619 HRS196617:HRS196619 IBO196617:IBO196619 ILK196617:ILK196619 IVG196617:IVG196619 JFC196617:JFC196619 JOY196617:JOY196619 JYU196617:JYU196619 KIQ196617:KIQ196619 KSM196617:KSM196619 LCI196617:LCI196619 LME196617:LME196619 LWA196617:LWA196619 MFW196617:MFW196619 MPS196617:MPS196619 MZO196617:MZO196619 NJK196617:NJK196619 NTG196617:NTG196619 ODC196617:ODC196619 OMY196617:OMY196619 OWU196617:OWU196619 PGQ196617:PGQ196619 PQM196617:PQM196619 QAI196617:QAI196619 QKE196617:QKE196619 QUA196617:QUA196619 RDW196617:RDW196619 RNS196617:RNS196619 RXO196617:RXO196619 SHK196617:SHK196619 SRG196617:SRG196619 TBC196617:TBC196619 TKY196617:TKY196619 TUU196617:TUU196619 UEQ196617:UEQ196619 UOM196617:UOM196619 UYI196617:UYI196619 VIE196617:VIE196619 VSA196617:VSA196619 WBW196617:WBW196619 WLS196617:WLS196619 WVO196617:WVO196619 G262153:G262155 JC262153:JC262155 SY262153:SY262155 ACU262153:ACU262155 AMQ262153:AMQ262155 AWM262153:AWM262155 BGI262153:BGI262155 BQE262153:BQE262155 CAA262153:CAA262155 CJW262153:CJW262155 CTS262153:CTS262155 DDO262153:DDO262155 DNK262153:DNK262155 DXG262153:DXG262155 EHC262153:EHC262155 EQY262153:EQY262155 FAU262153:FAU262155 FKQ262153:FKQ262155 FUM262153:FUM262155 GEI262153:GEI262155 GOE262153:GOE262155 GYA262153:GYA262155 HHW262153:HHW262155 HRS262153:HRS262155 IBO262153:IBO262155 ILK262153:ILK262155 IVG262153:IVG262155 JFC262153:JFC262155 JOY262153:JOY262155 JYU262153:JYU262155 KIQ262153:KIQ262155 KSM262153:KSM262155 LCI262153:LCI262155 LME262153:LME262155 LWA262153:LWA262155 MFW262153:MFW262155 MPS262153:MPS262155 MZO262153:MZO262155 NJK262153:NJK262155 NTG262153:NTG262155 ODC262153:ODC262155 OMY262153:OMY262155 OWU262153:OWU262155 PGQ262153:PGQ262155 PQM262153:PQM262155 QAI262153:QAI262155 QKE262153:QKE262155 QUA262153:QUA262155 RDW262153:RDW262155 RNS262153:RNS262155 RXO262153:RXO262155 SHK262153:SHK262155 SRG262153:SRG262155 TBC262153:TBC262155 TKY262153:TKY262155 TUU262153:TUU262155 UEQ262153:UEQ262155 UOM262153:UOM262155 UYI262153:UYI262155 VIE262153:VIE262155 VSA262153:VSA262155 WBW262153:WBW262155 WLS262153:WLS262155 WVO262153:WVO262155 G327689:G327691 JC327689:JC327691 SY327689:SY327691 ACU327689:ACU327691 AMQ327689:AMQ327691 AWM327689:AWM327691 BGI327689:BGI327691 BQE327689:BQE327691 CAA327689:CAA327691 CJW327689:CJW327691 CTS327689:CTS327691 DDO327689:DDO327691 DNK327689:DNK327691 DXG327689:DXG327691 EHC327689:EHC327691 EQY327689:EQY327691 FAU327689:FAU327691 FKQ327689:FKQ327691 FUM327689:FUM327691 GEI327689:GEI327691 GOE327689:GOE327691 GYA327689:GYA327691 HHW327689:HHW327691 HRS327689:HRS327691 IBO327689:IBO327691 ILK327689:ILK327691 IVG327689:IVG327691 JFC327689:JFC327691 JOY327689:JOY327691 JYU327689:JYU327691 KIQ327689:KIQ327691 KSM327689:KSM327691 LCI327689:LCI327691 LME327689:LME327691 LWA327689:LWA327691 MFW327689:MFW327691 MPS327689:MPS327691 MZO327689:MZO327691 NJK327689:NJK327691 NTG327689:NTG327691 ODC327689:ODC327691 OMY327689:OMY327691 OWU327689:OWU327691 PGQ327689:PGQ327691 PQM327689:PQM327691 QAI327689:QAI327691 QKE327689:QKE327691 QUA327689:QUA327691 RDW327689:RDW327691 RNS327689:RNS327691 RXO327689:RXO327691 SHK327689:SHK327691 SRG327689:SRG327691 TBC327689:TBC327691 TKY327689:TKY327691 TUU327689:TUU327691 UEQ327689:UEQ327691 UOM327689:UOM327691 UYI327689:UYI327691 VIE327689:VIE327691 VSA327689:VSA327691 WBW327689:WBW327691 WLS327689:WLS327691 WVO327689:WVO327691 G393225:G393227 JC393225:JC393227 SY393225:SY393227 ACU393225:ACU393227 AMQ393225:AMQ393227 AWM393225:AWM393227 BGI393225:BGI393227 BQE393225:BQE393227 CAA393225:CAA393227 CJW393225:CJW393227 CTS393225:CTS393227 DDO393225:DDO393227 DNK393225:DNK393227 DXG393225:DXG393227 EHC393225:EHC393227 EQY393225:EQY393227 FAU393225:FAU393227 FKQ393225:FKQ393227 FUM393225:FUM393227 GEI393225:GEI393227 GOE393225:GOE393227 GYA393225:GYA393227 HHW393225:HHW393227 HRS393225:HRS393227 IBO393225:IBO393227 ILK393225:ILK393227 IVG393225:IVG393227 JFC393225:JFC393227 JOY393225:JOY393227 JYU393225:JYU393227 KIQ393225:KIQ393227 KSM393225:KSM393227 LCI393225:LCI393227 LME393225:LME393227 LWA393225:LWA393227 MFW393225:MFW393227 MPS393225:MPS393227 MZO393225:MZO393227 NJK393225:NJK393227 NTG393225:NTG393227 ODC393225:ODC393227 OMY393225:OMY393227 OWU393225:OWU393227 PGQ393225:PGQ393227 PQM393225:PQM393227 QAI393225:QAI393227 QKE393225:QKE393227 QUA393225:QUA393227 RDW393225:RDW393227 RNS393225:RNS393227 RXO393225:RXO393227 SHK393225:SHK393227 SRG393225:SRG393227 TBC393225:TBC393227 TKY393225:TKY393227 TUU393225:TUU393227 UEQ393225:UEQ393227 UOM393225:UOM393227 UYI393225:UYI393227 VIE393225:VIE393227 VSA393225:VSA393227 WBW393225:WBW393227 WLS393225:WLS393227 WVO393225:WVO393227 G458761:G458763 JC458761:JC458763 SY458761:SY458763 ACU458761:ACU458763 AMQ458761:AMQ458763 AWM458761:AWM458763 BGI458761:BGI458763 BQE458761:BQE458763 CAA458761:CAA458763 CJW458761:CJW458763 CTS458761:CTS458763 DDO458761:DDO458763 DNK458761:DNK458763 DXG458761:DXG458763 EHC458761:EHC458763 EQY458761:EQY458763 FAU458761:FAU458763 FKQ458761:FKQ458763 FUM458761:FUM458763 GEI458761:GEI458763 GOE458761:GOE458763 GYA458761:GYA458763 HHW458761:HHW458763 HRS458761:HRS458763 IBO458761:IBO458763 ILK458761:ILK458763 IVG458761:IVG458763 JFC458761:JFC458763 JOY458761:JOY458763 JYU458761:JYU458763 KIQ458761:KIQ458763 KSM458761:KSM458763 LCI458761:LCI458763 LME458761:LME458763 LWA458761:LWA458763 MFW458761:MFW458763 MPS458761:MPS458763 MZO458761:MZO458763 NJK458761:NJK458763 NTG458761:NTG458763 ODC458761:ODC458763 OMY458761:OMY458763 OWU458761:OWU458763 PGQ458761:PGQ458763 PQM458761:PQM458763 QAI458761:QAI458763 QKE458761:QKE458763 QUA458761:QUA458763 RDW458761:RDW458763 RNS458761:RNS458763 RXO458761:RXO458763 SHK458761:SHK458763 SRG458761:SRG458763 TBC458761:TBC458763 TKY458761:TKY458763 TUU458761:TUU458763 UEQ458761:UEQ458763 UOM458761:UOM458763 UYI458761:UYI458763 VIE458761:VIE458763 VSA458761:VSA458763 WBW458761:WBW458763 WLS458761:WLS458763 WVO458761:WVO458763 G524297:G524299 JC524297:JC524299 SY524297:SY524299 ACU524297:ACU524299 AMQ524297:AMQ524299 AWM524297:AWM524299 BGI524297:BGI524299 BQE524297:BQE524299 CAA524297:CAA524299 CJW524297:CJW524299 CTS524297:CTS524299 DDO524297:DDO524299 DNK524297:DNK524299 DXG524297:DXG524299 EHC524297:EHC524299 EQY524297:EQY524299 FAU524297:FAU524299 FKQ524297:FKQ524299 FUM524297:FUM524299 GEI524297:GEI524299 GOE524297:GOE524299 GYA524297:GYA524299 HHW524297:HHW524299 HRS524297:HRS524299 IBO524297:IBO524299 ILK524297:ILK524299 IVG524297:IVG524299 JFC524297:JFC524299 JOY524297:JOY524299 JYU524297:JYU524299 KIQ524297:KIQ524299 KSM524297:KSM524299 LCI524297:LCI524299 LME524297:LME524299 LWA524297:LWA524299 MFW524297:MFW524299 MPS524297:MPS524299 MZO524297:MZO524299 NJK524297:NJK524299 NTG524297:NTG524299 ODC524297:ODC524299 OMY524297:OMY524299 OWU524297:OWU524299 PGQ524297:PGQ524299 PQM524297:PQM524299 QAI524297:QAI524299 QKE524297:QKE524299 QUA524297:QUA524299 RDW524297:RDW524299 RNS524297:RNS524299 RXO524297:RXO524299 SHK524297:SHK524299 SRG524297:SRG524299 TBC524297:TBC524299 TKY524297:TKY524299 TUU524297:TUU524299 UEQ524297:UEQ524299 UOM524297:UOM524299 UYI524297:UYI524299 VIE524297:VIE524299 VSA524297:VSA524299 WBW524297:WBW524299 WLS524297:WLS524299 WVO524297:WVO524299 G589833:G589835 JC589833:JC589835 SY589833:SY589835 ACU589833:ACU589835 AMQ589833:AMQ589835 AWM589833:AWM589835 BGI589833:BGI589835 BQE589833:BQE589835 CAA589833:CAA589835 CJW589833:CJW589835 CTS589833:CTS589835 DDO589833:DDO589835 DNK589833:DNK589835 DXG589833:DXG589835 EHC589833:EHC589835 EQY589833:EQY589835 FAU589833:FAU589835 FKQ589833:FKQ589835 FUM589833:FUM589835 GEI589833:GEI589835 GOE589833:GOE589835 GYA589833:GYA589835 HHW589833:HHW589835 HRS589833:HRS589835 IBO589833:IBO589835 ILK589833:ILK589835 IVG589833:IVG589835 JFC589833:JFC589835 JOY589833:JOY589835 JYU589833:JYU589835 KIQ589833:KIQ589835 KSM589833:KSM589835 LCI589833:LCI589835 LME589833:LME589835 LWA589833:LWA589835 MFW589833:MFW589835 MPS589833:MPS589835 MZO589833:MZO589835 NJK589833:NJK589835 NTG589833:NTG589835 ODC589833:ODC589835 OMY589833:OMY589835 OWU589833:OWU589835 PGQ589833:PGQ589835 PQM589833:PQM589835 QAI589833:QAI589835 QKE589833:QKE589835 QUA589833:QUA589835 RDW589833:RDW589835 RNS589833:RNS589835 RXO589833:RXO589835 SHK589833:SHK589835 SRG589833:SRG589835 TBC589833:TBC589835 TKY589833:TKY589835 TUU589833:TUU589835 UEQ589833:UEQ589835 UOM589833:UOM589835 UYI589833:UYI589835 VIE589833:VIE589835 VSA589833:VSA589835 WBW589833:WBW589835 WLS589833:WLS589835 WVO589833:WVO589835 G655369:G655371 JC655369:JC655371 SY655369:SY655371 ACU655369:ACU655371 AMQ655369:AMQ655371 AWM655369:AWM655371 BGI655369:BGI655371 BQE655369:BQE655371 CAA655369:CAA655371 CJW655369:CJW655371 CTS655369:CTS655371 DDO655369:DDO655371 DNK655369:DNK655371 DXG655369:DXG655371 EHC655369:EHC655371 EQY655369:EQY655371 FAU655369:FAU655371 FKQ655369:FKQ655371 FUM655369:FUM655371 GEI655369:GEI655371 GOE655369:GOE655371 GYA655369:GYA655371 HHW655369:HHW655371 HRS655369:HRS655371 IBO655369:IBO655371 ILK655369:ILK655371 IVG655369:IVG655371 JFC655369:JFC655371 JOY655369:JOY655371 JYU655369:JYU655371 KIQ655369:KIQ655371 KSM655369:KSM655371 LCI655369:LCI655371 LME655369:LME655371 LWA655369:LWA655371 MFW655369:MFW655371 MPS655369:MPS655371 MZO655369:MZO655371 NJK655369:NJK655371 NTG655369:NTG655371 ODC655369:ODC655371 OMY655369:OMY655371 OWU655369:OWU655371 PGQ655369:PGQ655371 PQM655369:PQM655371 QAI655369:QAI655371 QKE655369:QKE655371 QUA655369:QUA655371 RDW655369:RDW655371 RNS655369:RNS655371 RXO655369:RXO655371 SHK655369:SHK655371 SRG655369:SRG655371 TBC655369:TBC655371 TKY655369:TKY655371 TUU655369:TUU655371 UEQ655369:UEQ655371 UOM655369:UOM655371 UYI655369:UYI655371 VIE655369:VIE655371 VSA655369:VSA655371 WBW655369:WBW655371 WLS655369:WLS655371 WVO655369:WVO655371 G720905:G720907 JC720905:JC720907 SY720905:SY720907 ACU720905:ACU720907 AMQ720905:AMQ720907 AWM720905:AWM720907 BGI720905:BGI720907 BQE720905:BQE720907 CAA720905:CAA720907 CJW720905:CJW720907 CTS720905:CTS720907 DDO720905:DDO720907 DNK720905:DNK720907 DXG720905:DXG720907 EHC720905:EHC720907 EQY720905:EQY720907 FAU720905:FAU720907 FKQ720905:FKQ720907 FUM720905:FUM720907 GEI720905:GEI720907 GOE720905:GOE720907 GYA720905:GYA720907 HHW720905:HHW720907 HRS720905:HRS720907 IBO720905:IBO720907 ILK720905:ILK720907 IVG720905:IVG720907 JFC720905:JFC720907 JOY720905:JOY720907 JYU720905:JYU720907 KIQ720905:KIQ720907 KSM720905:KSM720907 LCI720905:LCI720907 LME720905:LME720907 LWA720905:LWA720907 MFW720905:MFW720907 MPS720905:MPS720907 MZO720905:MZO720907 NJK720905:NJK720907 NTG720905:NTG720907 ODC720905:ODC720907 OMY720905:OMY720907 OWU720905:OWU720907 PGQ720905:PGQ720907 PQM720905:PQM720907 QAI720905:QAI720907 QKE720905:QKE720907 QUA720905:QUA720907 RDW720905:RDW720907 RNS720905:RNS720907 RXO720905:RXO720907 SHK720905:SHK720907 SRG720905:SRG720907 TBC720905:TBC720907 TKY720905:TKY720907 TUU720905:TUU720907 UEQ720905:UEQ720907 UOM720905:UOM720907 UYI720905:UYI720907 VIE720905:VIE720907 VSA720905:VSA720907 WBW720905:WBW720907 WLS720905:WLS720907 WVO720905:WVO720907 G786441:G786443 JC786441:JC786443 SY786441:SY786443 ACU786441:ACU786443 AMQ786441:AMQ786443 AWM786441:AWM786443 BGI786441:BGI786443 BQE786441:BQE786443 CAA786441:CAA786443 CJW786441:CJW786443 CTS786441:CTS786443 DDO786441:DDO786443 DNK786441:DNK786443 DXG786441:DXG786443 EHC786441:EHC786443 EQY786441:EQY786443 FAU786441:FAU786443 FKQ786441:FKQ786443 FUM786441:FUM786443 GEI786441:GEI786443 GOE786441:GOE786443 GYA786441:GYA786443 HHW786441:HHW786443 HRS786441:HRS786443 IBO786441:IBO786443 ILK786441:ILK786443 IVG786441:IVG786443 JFC786441:JFC786443 JOY786441:JOY786443 JYU786441:JYU786443 KIQ786441:KIQ786443 KSM786441:KSM786443 LCI786441:LCI786443 LME786441:LME786443 LWA786441:LWA786443 MFW786441:MFW786443 MPS786441:MPS786443 MZO786441:MZO786443 NJK786441:NJK786443 NTG786441:NTG786443 ODC786441:ODC786443 OMY786441:OMY786443 OWU786441:OWU786443 PGQ786441:PGQ786443 PQM786441:PQM786443 QAI786441:QAI786443 QKE786441:QKE786443 QUA786441:QUA786443 RDW786441:RDW786443 RNS786441:RNS786443 RXO786441:RXO786443 SHK786441:SHK786443 SRG786441:SRG786443 TBC786441:TBC786443 TKY786441:TKY786443 TUU786441:TUU786443 UEQ786441:UEQ786443 UOM786441:UOM786443 UYI786441:UYI786443 VIE786441:VIE786443 VSA786441:VSA786443 WBW786441:WBW786443 WLS786441:WLS786443 WVO786441:WVO786443 G851977:G851979 JC851977:JC851979 SY851977:SY851979 ACU851977:ACU851979 AMQ851977:AMQ851979 AWM851977:AWM851979 BGI851977:BGI851979 BQE851977:BQE851979 CAA851977:CAA851979 CJW851977:CJW851979 CTS851977:CTS851979 DDO851977:DDO851979 DNK851977:DNK851979 DXG851977:DXG851979 EHC851977:EHC851979 EQY851977:EQY851979 FAU851977:FAU851979 FKQ851977:FKQ851979 FUM851977:FUM851979 GEI851977:GEI851979 GOE851977:GOE851979 GYA851977:GYA851979 HHW851977:HHW851979 HRS851977:HRS851979 IBO851977:IBO851979 ILK851977:ILK851979 IVG851977:IVG851979 JFC851977:JFC851979 JOY851977:JOY851979 JYU851977:JYU851979 KIQ851977:KIQ851979 KSM851977:KSM851979 LCI851977:LCI851979 LME851977:LME851979 LWA851977:LWA851979 MFW851977:MFW851979 MPS851977:MPS851979 MZO851977:MZO851979 NJK851977:NJK851979 NTG851977:NTG851979 ODC851977:ODC851979 OMY851977:OMY851979 OWU851977:OWU851979 PGQ851977:PGQ851979 PQM851977:PQM851979 QAI851977:QAI851979 QKE851977:QKE851979 QUA851977:QUA851979 RDW851977:RDW851979 RNS851977:RNS851979 RXO851977:RXO851979 SHK851977:SHK851979 SRG851977:SRG851979 TBC851977:TBC851979 TKY851977:TKY851979 TUU851977:TUU851979 UEQ851977:UEQ851979 UOM851977:UOM851979 UYI851977:UYI851979 VIE851977:VIE851979 VSA851977:VSA851979 WBW851977:WBW851979 WLS851977:WLS851979 WVO851977:WVO851979 G917513:G917515 JC917513:JC917515 SY917513:SY917515 ACU917513:ACU917515 AMQ917513:AMQ917515 AWM917513:AWM917515 BGI917513:BGI917515 BQE917513:BQE917515 CAA917513:CAA917515 CJW917513:CJW917515 CTS917513:CTS917515 DDO917513:DDO917515 DNK917513:DNK917515 DXG917513:DXG917515 EHC917513:EHC917515 EQY917513:EQY917515 FAU917513:FAU917515 FKQ917513:FKQ917515 FUM917513:FUM917515 GEI917513:GEI917515 GOE917513:GOE917515 GYA917513:GYA917515 HHW917513:HHW917515 HRS917513:HRS917515 IBO917513:IBO917515 ILK917513:ILK917515 IVG917513:IVG917515 JFC917513:JFC917515 JOY917513:JOY917515 JYU917513:JYU917515 KIQ917513:KIQ917515 KSM917513:KSM917515 LCI917513:LCI917515 LME917513:LME917515 LWA917513:LWA917515 MFW917513:MFW917515 MPS917513:MPS917515 MZO917513:MZO917515 NJK917513:NJK917515 NTG917513:NTG917515 ODC917513:ODC917515 OMY917513:OMY917515 OWU917513:OWU917515 PGQ917513:PGQ917515 PQM917513:PQM917515 QAI917513:QAI917515 QKE917513:QKE917515 QUA917513:QUA917515 RDW917513:RDW917515 RNS917513:RNS917515 RXO917513:RXO917515 SHK917513:SHK917515 SRG917513:SRG917515 TBC917513:TBC917515 TKY917513:TKY917515 TUU917513:TUU917515 UEQ917513:UEQ917515 UOM917513:UOM917515 UYI917513:UYI917515 VIE917513:VIE917515 VSA917513:VSA917515 WBW917513:WBW917515 WLS917513:WLS917515 WVO917513:WVO917515 G983049:G983051 JC983049:JC983051 SY983049:SY983051 ACU983049:ACU983051 AMQ983049:AMQ983051 AWM983049:AWM983051 BGI983049:BGI983051 BQE983049:BQE983051 CAA983049:CAA983051 CJW983049:CJW983051 CTS983049:CTS983051 DDO983049:DDO983051 DNK983049:DNK983051 DXG983049:DXG983051 EHC983049:EHC983051 EQY983049:EQY983051 FAU983049:FAU983051 FKQ983049:FKQ983051 FUM983049:FUM983051 GEI983049:GEI983051 GOE983049:GOE983051 GYA983049:GYA983051 HHW983049:HHW983051 HRS983049:HRS983051 IBO983049:IBO983051 ILK983049:ILK983051 IVG983049:IVG983051 JFC983049:JFC983051 JOY983049:JOY983051 JYU983049:JYU983051 KIQ983049:KIQ983051 KSM983049:KSM983051 LCI983049:LCI983051 LME983049:LME983051 LWA983049:LWA983051 MFW983049:MFW983051 MPS983049:MPS983051 MZO983049:MZO983051 NJK983049:NJK983051 NTG983049:NTG983051 ODC983049:ODC983051 OMY983049:OMY983051 OWU983049:OWU983051 PGQ983049:PGQ983051 PQM983049:PQM983051 QAI983049:QAI983051 QKE983049:QKE983051 QUA983049:QUA983051 RDW983049:RDW983051 RNS983049:RNS983051 RXO983049:RXO983051 SHK983049:SHK983051 SRG983049:SRG983051 TBC983049:TBC983051 TKY983049:TKY983051 TUU983049:TUU983051 UEQ983049:UEQ983051 UOM983049:UOM983051 UYI983049:UYI983051 VIE983049:VIE983051 VSA983049:VSA983051 WBW983049:WBW983051 WLS983049:WLS983051 JC11:JC14 SY11:SY14 ACU11:ACU14 AMQ11:AMQ14 AWM11:AWM14 BGI11:BGI14 BQE11:BQE14 CAA11:CAA14 CJW11:CJW14 CTS11:CTS14 DDO11:DDO14 DNK11:DNK14 DXG11:DXG14 EHC11:EHC14 EQY11:EQY14 FAU11:FAU14 FKQ11:FKQ14 FUM11:FUM14 GEI11:GEI14 GOE11:GOE14 GYA11:GYA14 HHW11:HHW14 HRS11:HRS14 IBO11:IBO14 ILK11:ILK14 IVG11:IVG14 JFC11:JFC14 JOY11:JOY14 JYU11:JYU14 KIQ11:KIQ14 KSM11:KSM14 LCI11:LCI14 LME11:LME14 LWA11:LWA14 MFW11:MFW14 MPS11:MPS14 MZO11:MZO14 NJK11:NJK14 NTG11:NTG14 ODC11:ODC14 OMY11:OMY14 OWU11:OWU14 PGQ11:PGQ14 PQM11:PQM14 QAI11:QAI14 QKE11:QKE14 QUA11:QUA14 RDW11:RDW14 RNS11:RNS14 RXO11:RXO14 SHK11:SHK14 SRG11:SRG14 TBC11:TBC14 TKY11:TKY14 TUU11:TUU14 UEQ11:UEQ14 UOM11:UOM14 UYI11:UYI14 VIE11:VIE14 VSA11:VSA14 WBW11:WBW14 WLS11:WLS14 WVO11:WVO14" xr:uid="{7E50ABD6-5E51-874F-BADA-FAB2EA72CA76}">
      <formula1 xml:space="preserve"> priority</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General report</vt:lpstr>
      <vt:lpstr>Home page</vt:lpstr>
      <vt:lpstr>Find page</vt:lpstr>
      <vt:lpstr> API Search Weather</vt:lpstr>
      <vt:lpstr>Defect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2014-04-03T02:06:30Z</dcterms:created>
  <dcterms:modified xsi:type="dcterms:W3CDTF">2021-03-14T10:22:57Z</dcterms:modified>
</cp:coreProperties>
</file>