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mac/Documents/Working/Personal/assignment-vdc/"/>
    </mc:Choice>
  </mc:AlternateContent>
  <xr:revisionPtr revIDLastSave="0" documentId="13_ncr:1_{3090799C-6A4E-3B49-B158-AA724F61D19C}" xr6:coauthVersionLast="46" xr6:coauthVersionMax="46" xr10:uidLastSave="{00000000-0000-0000-0000-000000000000}"/>
  <bookViews>
    <workbookView xWindow="980" yWindow="500" windowWidth="32620" windowHeight="20500" activeTab="2" xr2:uid="{00000000-000D-0000-FFFF-FFFF00000000}"/>
  </bookViews>
  <sheets>
    <sheet name="General report" sheetId="8" r:id="rId1"/>
    <sheet name="Home page" sheetId="6" r:id="rId2"/>
    <sheet name=" API Search Weather" sheetId="9" r:id="rId3"/>
    <sheet name="Defect Tracking" sheetId="10" r:id="rId4"/>
    <sheet name="Find page" sheetId="4" r:id="rId5"/>
  </sheets>
  <externalReferences>
    <externalReference r:id="rId6"/>
    <externalReference r:id="rId7"/>
  </externalReferences>
  <definedNames>
    <definedName name="_xlnm._FilterDatabase" localSheetId="2" hidden="1">' API Search Weather'!$A$5:$M$8</definedName>
    <definedName name="_xlnm._FilterDatabase" localSheetId="4" hidden="1">'Find page'!$A$5:$M$56</definedName>
    <definedName name="_xlnm._FilterDatabase" localSheetId="0" hidden="1">'General report'!$A$1:$E$1</definedName>
    <definedName name="_xlnm._FilterDatabase" localSheetId="1" hidden="1">'Home page'!$A$5:$M$8</definedName>
    <definedName name="DesignStatus">[1]Summary!$L$1:$L$3</definedName>
    <definedName name="ImStatus">[1]Summary!$N$1:$N$2</definedName>
    <definedName name="priority">#REF!</definedName>
    <definedName name="Req_Type">[1]Summary!$Q$1:$Q$2</definedName>
    <definedName name="Status">'[2]Defect Tracking Log'!$T$11:$T$13</definedName>
  </definedNames>
  <calcPr calcId="191029"/>
</workbook>
</file>

<file path=xl/calcChain.xml><?xml version="1.0" encoding="utf-8"?>
<calcChain xmlns="http://schemas.openxmlformats.org/spreadsheetml/2006/main">
  <c r="L3" i="9" l="1"/>
  <c r="D4" i="8" s="1"/>
  <c r="K3" i="9"/>
  <c r="J3" i="9"/>
  <c r="I3" i="9"/>
  <c r="I3" i="6"/>
  <c r="J3" i="6"/>
  <c r="K3" i="6"/>
  <c r="L3" i="6"/>
  <c r="I3" i="4"/>
  <c r="J4" i="9" l="1"/>
  <c r="L4" i="9"/>
  <c r="K4" i="9"/>
  <c r="L4" i="6"/>
  <c r="B4" i="8"/>
  <c r="C4" i="8"/>
  <c r="J4" i="6"/>
  <c r="K4" i="6"/>
  <c r="D2" i="8"/>
  <c r="K3" i="4" l="1"/>
  <c r="C3" i="8" s="1"/>
  <c r="J3" i="4"/>
  <c r="B3" i="8" s="1"/>
  <c r="L3" i="4" l="1"/>
  <c r="D3" i="8" s="1"/>
  <c r="D5" i="8" s="1"/>
  <c r="K4" i="4"/>
  <c r="J4" i="4"/>
  <c r="L4" i="4" l="1"/>
  <c r="C2" i="8" l="1"/>
  <c r="C5" i="8" s="1"/>
  <c r="B2" i="8"/>
  <c r="B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Julie Arnold</author>
  </authors>
  <commentList>
    <comment ref="G10" authorId="0" shapeId="0" xr:uid="{51B15265-EC6C-5D44-B2C1-A30C93D57990}">
      <text>
        <r>
          <rPr>
            <b/>
            <sz val="8"/>
            <color indexed="8"/>
            <rFont val="Tahoma"/>
            <family val="2"/>
          </rPr>
          <t>Choose from the drop down list</t>
        </r>
        <r>
          <rPr>
            <sz val="8"/>
            <color indexed="8"/>
            <rFont val="Tahoma"/>
            <family val="2"/>
          </rPr>
          <t xml:space="preserve">
</t>
        </r>
      </text>
    </comment>
    <comment ref="K10" authorId="0" shapeId="0" xr:uid="{CC2BE605-326D-2243-BE1B-E27E95248BC1}">
      <text>
        <r>
          <rPr>
            <b/>
            <sz val="8"/>
            <color indexed="8"/>
            <rFont val="Tahoma"/>
            <family val="2"/>
          </rPr>
          <t>Choose from the drop down list.</t>
        </r>
        <r>
          <rPr>
            <sz val="8"/>
            <color indexed="8"/>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linhvu</author>
  </authors>
  <commentList>
    <comment ref="D5" authorId="0" shapeId="0" xr:uid="{00000000-0006-0000-0200-000001000000}">
      <text>
        <r>
          <rPr>
            <b/>
            <sz val="9"/>
            <color rgb="FF000000"/>
            <rFont val="Tahoma"/>
            <family val="2"/>
          </rPr>
          <t>linhvu:</t>
        </r>
        <r>
          <rPr>
            <sz val="9"/>
            <color rgb="FF000000"/>
            <rFont val="Tahoma"/>
            <family val="2"/>
          </rPr>
          <t xml:space="preserve">
</t>
        </r>
        <r>
          <rPr>
            <sz val="9"/>
            <color rgb="FF000000"/>
            <rFont val="Tahoma"/>
            <family val="2"/>
          </rPr>
          <t>Click on step index to view illustration image</t>
        </r>
      </text>
    </comment>
  </commentList>
</comments>
</file>

<file path=xl/sharedStrings.xml><?xml version="1.0" encoding="utf-8"?>
<sst xmlns="http://schemas.openxmlformats.org/spreadsheetml/2006/main" count="423" uniqueCount="187">
  <si>
    <t>Steps</t>
  </si>
  <si>
    <t>Parts</t>
  </si>
  <si>
    <t>Test Case ID</t>
  </si>
  <si>
    <t>Pre-condition</t>
  </si>
  <si>
    <t>Step #</t>
  </si>
  <si>
    <t>Test data</t>
  </si>
  <si>
    <t>Status</t>
  </si>
  <si>
    <t>Auto</t>
  </si>
  <si>
    <t>Notes</t>
  </si>
  <si>
    <t>Passed</t>
  </si>
  <si>
    <t>Failed</t>
  </si>
  <si>
    <t>Priority</t>
  </si>
  <si>
    <t>High</t>
  </si>
  <si>
    <t>Defect ID</t>
  </si>
  <si>
    <t>Actual results</t>
  </si>
  <si>
    <t>Expected results</t>
  </si>
  <si>
    <t>Total TCs</t>
  </si>
  <si>
    <t>Skipped</t>
  </si>
  <si>
    <t>MODULE</t>
  </si>
  <si>
    <t>Total</t>
  </si>
  <si>
    <t>PASS</t>
  </si>
  <si>
    <t>SKIPPED</t>
  </si>
  <si>
    <t>Executor: Nguyen Duong</t>
  </si>
  <si>
    <t>Created by : Nguyen Duong</t>
  </si>
  <si>
    <t>Test Case 1: Verify the UI of the "Weather in you city" search box</t>
  </si>
  <si>
    <t>Home_001</t>
  </si>
  <si>
    <t>Home page</t>
  </si>
  <si>
    <t>Launch the AUT.</t>
  </si>
  <si>
    <t>Verify the UI of the "Weather in you city" search box.</t>
  </si>
  <si>
    <t>Section: Home page</t>
  </si>
  <si>
    <t>API Search Weather</t>
  </si>
  <si>
    <t>Home_002</t>
  </si>
  <si>
    <t>Select the search box</t>
  </si>
  <si>
    <r>
      <t xml:space="preserve">Input valid city
Example: </t>
    </r>
    <r>
      <rPr>
        <i/>
        <sz val="11"/>
        <color theme="1"/>
        <rFont val="Calibri"/>
        <family val="2"/>
        <scheme val="minor"/>
      </rPr>
      <t>ho chi minh</t>
    </r>
  </si>
  <si>
    <t>Test Case 2: Input "ho chi minh" city in the "Weather in you city" search box and click on search icon</t>
  </si>
  <si>
    <t>Click on search icon</t>
  </si>
  <si>
    <t>Find page</t>
  </si>
  <si>
    <t>Home_003</t>
  </si>
  <si>
    <t>Select Enter on the keyboard</t>
  </si>
  <si>
    <t>Home_004</t>
  </si>
  <si>
    <r>
      <t xml:space="preserve">Input valid city
Example: </t>
    </r>
    <r>
      <rPr>
        <i/>
        <sz val="11"/>
        <color theme="1"/>
        <rFont val="Calibri"/>
        <family val="2"/>
        <scheme val="minor"/>
      </rPr>
      <t>ha noi</t>
    </r>
  </si>
  <si>
    <t>Test Case 4: Input valid city like "ha noi" in the "Weather in you city" search box and select Enter on the keyboard</t>
  </si>
  <si>
    <t>Test Case 3: Input valid city like "ho chi minh" in the "Weather in you city" search box and select Enter on the keyboard</t>
  </si>
  <si>
    <t>Home_005</t>
  </si>
  <si>
    <t>Test Case 5: Input invalid city like empty in the "Weather in you city" search box and select Enter on the keyboard</t>
  </si>
  <si>
    <t>Do not input anything</t>
  </si>
  <si>
    <t>Test Case 6: Input invalid city like a space in the "Weather in you city" search box and select Enter on the keyboard</t>
  </si>
  <si>
    <t>Input a space</t>
  </si>
  <si>
    <t>Home_006</t>
  </si>
  <si>
    <t>Test Case 6: Input invalid city like special character in the "Weather in you city" search box and select Enter on the keyboard</t>
  </si>
  <si>
    <t>Input special character
Example: @</t>
  </si>
  <si>
    <t>Medium</t>
  </si>
  <si>
    <t>Test Case 7: Input invalid city like maximum characters in the "Weather in you city" search box and select Enter on the keyboard</t>
  </si>
  <si>
    <t>Input maximum characters of the search box
Example: Input 100 characters</t>
  </si>
  <si>
    <t>Home_007</t>
  </si>
  <si>
    <t>Home_008</t>
  </si>
  <si>
    <t>Test Case 8: Execute test case 1 to test case 7 on other browser like Firefox</t>
  </si>
  <si>
    <t>Execute from test case 1 to test case 7</t>
  </si>
  <si>
    <t>Test Case 9: Execute test case 1 to test case 7 on mobile browser like Android, Google Chrome</t>
  </si>
  <si>
    <t>Home_009</t>
  </si>
  <si>
    <t>Section: Find page</t>
  </si>
  <si>
    <t>Find_001</t>
  </si>
  <si>
    <t>At the Find page, verify the UI with the design</t>
  </si>
  <si>
    <t>The Find page should be displayed as the design:</t>
  </si>
  <si>
    <t>The icon of the Search button is missing/error</t>
  </si>
  <si>
    <t>Use the "ho chi minh" city to search the weather</t>
  </si>
  <si>
    <t>"ho chi minh" city</t>
  </si>
  <si>
    <t>Verify the weather data in the result</t>
  </si>
  <si>
    <t>Find_002</t>
  </si>
  <si>
    <t>At least a city weather data will be displayed:
- Full city name, country as hyperlink
- Temperature
- Temperature range (min and max temperature)
- Wind
- Clouds
- HPA
- Geo coords</t>
  </si>
  <si>
    <r>
      <t xml:space="preserve">The Find page should be displayed with the result of the </t>
    </r>
    <r>
      <rPr>
        <i/>
        <sz val="11"/>
        <rFont val="Calibri"/>
        <family val="2"/>
        <scheme val="minor"/>
      </rPr>
      <t>ho chi minh</t>
    </r>
    <r>
      <rPr>
        <sz val="11"/>
        <rFont val="Calibri"/>
        <family val="2"/>
        <scheme val="minor"/>
      </rPr>
      <t xml:space="preserve"> city weather.</t>
    </r>
  </si>
  <si>
    <r>
      <t xml:space="preserve">The Find page should be displayed with the result of the </t>
    </r>
    <r>
      <rPr>
        <i/>
        <sz val="11"/>
        <rFont val="Calibri"/>
        <family val="2"/>
        <scheme val="minor"/>
      </rPr>
      <t>ha noi</t>
    </r>
    <r>
      <rPr>
        <sz val="11"/>
        <rFont val="Calibri"/>
        <family val="2"/>
        <scheme val="minor"/>
      </rPr>
      <t xml:space="preserve"> city weather.</t>
    </r>
  </si>
  <si>
    <t>The user still stays in the Home page.</t>
  </si>
  <si>
    <t>The Search box should be displayed as the design:
- The magnifying glass icon on the left.
- The textbox with placeholder "Weather in your city" on the right.</t>
  </si>
  <si>
    <t>- Navigate to Find page without result and the text "London, UK" is displayed inside the search result.</t>
  </si>
  <si>
    <t>- Navigate to Find page without result.</t>
  </si>
  <si>
    <t>The same as each Expected results of each test case.</t>
  </si>
  <si>
    <t>Test Case 2: Input "ho chi minh" city in the search box and click on search icon</t>
  </si>
  <si>
    <t>Navigate to Find page</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</si>
  <si>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Launch the browser and navigate to url: https://openweathermap.org/</t>
    </r>
  </si>
  <si>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and display city weather data in Find page
</t>
    </r>
    <r>
      <rPr>
        <b/>
        <sz val="11"/>
        <color theme="1"/>
        <rFont val="Calibri"/>
        <family val="2"/>
        <scheme val="minor"/>
      </rPr>
      <t xml:space="preserve">Precondition: 
- </t>
    </r>
    <r>
      <rPr>
        <sz val="11"/>
        <color theme="1"/>
        <rFont val="Calibri"/>
        <family val="2"/>
        <scheme val="minor"/>
      </rPr>
      <t xml:space="preserve">Launch the browser and navigate to url: https://openweathermap.org/
- Input a valid city, submit and navigate to Find page
</t>
    </r>
  </si>
  <si>
    <t>Test Case 2: Verify the weather data of the "Ho Chi Minh" city after performing search in the Home page</t>
  </si>
  <si>
    <t>Find_003</t>
  </si>
  <si>
    <t>Find_004</t>
  </si>
  <si>
    <t>Find_005</t>
  </si>
  <si>
    <t>Test Case 3: Input "ha noi" city in the search box and select Enter on the keyboard</t>
  </si>
  <si>
    <t>Test Case 4: Input "ha noi" city in the search box and select Enter on the keyboard</t>
  </si>
  <si>
    <t>Input nothing</t>
  </si>
  <si>
    <t>Test Case 5: Input invalid city like leave empty search box and click on search icon, and then select Enter on the keyboard</t>
  </si>
  <si>
    <t>Test Case 6: Input invalid city like special character in the search box and select Enter on the keyboard</t>
  </si>
  <si>
    <t>Find_006</t>
  </si>
  <si>
    <t>Test Case 8: Input invalid city like a space in the search box and select Enter on the keyboard</t>
  </si>
  <si>
    <t>Find_008</t>
  </si>
  <si>
    <t>Refresh the Find page by using F5 on keyboard or Refresh button on the web browser</t>
  </si>
  <si>
    <t>The previous data will be displayed without any change:
- Full city name, country as hyperlink
- Temperature
- Temperature range (min and max temperature)
- Wind
- Clouds
- HPA
- Geo coords</t>
  </si>
  <si>
    <t>Find_009</t>
  </si>
  <si>
    <t>In the city weather data, click on the City name hyperlink</t>
  </si>
  <si>
    <t>Navigate to the Weather Forecast for the selected city</t>
  </si>
  <si>
    <t>In the city weather data, click on the Geo coords</t>
  </si>
  <si>
    <t>Navigate to the Interactive weather maps for the selected city</t>
  </si>
  <si>
    <t>- The temperature range shows duplicate values 
- There is a redundant space between values and units</t>
  </si>
  <si>
    <t>The Find page should be displayed without result. A message as "Not found" will be displayed</t>
  </si>
  <si>
    <t>Find_010</t>
  </si>
  <si>
    <t>Test Case 7: Close the message "Not found" when searching no result</t>
  </si>
  <si>
    <t>Click on Close button of the message "Not found"</t>
  </si>
  <si>
    <t>The message will be closed</t>
  </si>
  <si>
    <t>Test Case 9: Refresh the Find page</t>
  </si>
  <si>
    <t>Test Case 10: Click on the City name hyperlink</t>
  </si>
  <si>
    <t>Test Case 11: Click on the Geo coords</t>
  </si>
  <si>
    <t>Find_011</t>
  </si>
  <si>
    <t>Test Case 1: Verify the API Request with the API document</t>
  </si>
  <si>
    <t>API_001</t>
  </si>
  <si>
    <t>API</t>
  </si>
  <si>
    <t>Verify the Request with the document</t>
  </si>
  <si>
    <t>All information of the request are with the document</t>
  </si>
  <si>
    <t>Test Case 12: Input "ho chi minh" city in the "Weather in you city" search box and click on search icon</t>
  </si>
  <si>
    <t>Find_012</t>
  </si>
  <si>
    <t>Test Case 13: Input valid city like "ho chi minh" in the "Weather in you city" search box and select Enter on the keyboard</t>
  </si>
  <si>
    <t>Find_013</t>
  </si>
  <si>
    <t>Focus on "Weather in you city" search box</t>
  </si>
  <si>
    <t>Test Case 14: Execute test case 1 to test case 7 on other browser like Firefox</t>
  </si>
  <si>
    <t>Home_014</t>
  </si>
  <si>
    <t>Test Case 15: Execute test case 1 to test case 7 on mobile browser like Android, Google Chrome</t>
  </si>
  <si>
    <t>Home_015</t>
  </si>
  <si>
    <t>Execute from test case 1 to test case 13</t>
  </si>
  <si>
    <t>API_002</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</si>
  <si>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Create a GET request in the Postman</t>
    </r>
  </si>
  <si>
    <r>
      <t>Send request with "</t>
    </r>
    <r>
      <rPr>
        <i/>
        <sz val="11"/>
        <color theme="1"/>
        <rFont val="Calibri"/>
        <family val="2"/>
        <scheme val="minor"/>
      </rPr>
      <t>q=ho%20chi%20minh</t>
    </r>
    <r>
      <rPr>
        <b/>
        <sz val="11"/>
        <color theme="1"/>
        <rFont val="Calibri"/>
        <family val="2"/>
        <scheme val="minor"/>
      </rPr>
      <t>"</t>
    </r>
  </si>
  <si>
    <t>Verify the Response</t>
  </si>
  <si>
    <t>The response is correct
- HTTP Status Code: 200
- Response Body as JSON</t>
  </si>
  <si>
    <r>
      <t>Send request with "</t>
    </r>
    <r>
      <rPr>
        <i/>
        <sz val="11"/>
        <color theme="1"/>
        <rFont val="Calibri"/>
        <family val="2"/>
        <scheme val="minor"/>
      </rPr>
      <t>q=</t>
    </r>
    <r>
      <rPr>
        <b/>
        <sz val="11"/>
        <color theme="1"/>
        <rFont val="Calibri"/>
        <family val="2"/>
        <scheme val="minor"/>
      </rPr>
      <t>"</t>
    </r>
  </si>
  <si>
    <t>The response is correct
- HTTP Status Code: 400
- Response Body as JSON with correct error code and error message</t>
  </si>
  <si>
    <t>API_003</t>
  </si>
  <si>
    <t>API_004</t>
  </si>
  <si>
    <t>Test Case 2: Send request with param "q=ho%20chi%20minh"</t>
  </si>
  <si>
    <r>
      <t>Send request without "</t>
    </r>
    <r>
      <rPr>
        <i/>
        <sz val="11"/>
        <color theme="1"/>
        <rFont val="Calibri"/>
        <family val="2"/>
        <scheme val="minor"/>
      </rPr>
      <t>q</t>
    </r>
    <r>
      <rPr>
        <b/>
        <sz val="11"/>
        <color theme="1"/>
        <rFont val="Calibri"/>
        <family val="2"/>
        <scheme val="minor"/>
      </rPr>
      <t>"</t>
    </r>
  </si>
  <si>
    <t>The HTTP Status Code: 500
The Response Body has error code 500 and error message "Internal server error"</t>
  </si>
  <si>
    <t>Test Case 3: Send request with param "q=" empty</t>
  </si>
  <si>
    <t>Test Case 5: Send request without param "q=@" special character</t>
  </si>
  <si>
    <r>
      <t>Send request with "</t>
    </r>
    <r>
      <rPr>
        <i/>
        <sz val="11"/>
        <color theme="1"/>
        <rFont val="Calibri"/>
        <family val="2"/>
        <scheme val="minor"/>
      </rPr>
      <t>q=@</t>
    </r>
    <r>
      <rPr>
        <b/>
        <sz val="11"/>
        <color theme="1"/>
        <rFont val="Calibri"/>
        <family val="2"/>
        <scheme val="minor"/>
      </rPr>
      <t>"</t>
    </r>
  </si>
  <si>
    <t>Test Case 6: Send request with invalid appid</t>
  </si>
  <si>
    <t>Test Case 4: Send request without param "q"</t>
  </si>
  <si>
    <t>API_005</t>
  </si>
  <si>
    <t>API_006</t>
  </si>
  <si>
    <r>
      <t>Send request with "</t>
    </r>
    <r>
      <rPr>
        <i/>
        <sz val="11"/>
        <color theme="1"/>
        <rFont val="Calibri"/>
        <family val="2"/>
        <scheme val="minor"/>
      </rPr>
      <t>q=ho%20chi%20minh</t>
    </r>
    <r>
      <rPr>
        <b/>
        <sz val="11"/>
        <color theme="1"/>
        <rFont val="Calibri"/>
        <family val="2"/>
        <scheme val="minor"/>
      </rPr>
      <t>"</t>
    </r>
    <r>
      <rPr>
        <sz val="11"/>
        <color theme="1"/>
        <rFont val="Calibri"/>
        <family val="2"/>
        <scheme val="minor"/>
      </rPr>
      <t xml:space="preserve"> and invalid "appid=123"</t>
    </r>
  </si>
  <si>
    <t>The response is correct
- HTTP Status Code: 401
- Response Body as JSON with error code 401 and error message as invalid API key</t>
  </si>
  <si>
    <t>- The search icon (magnifying glass icon) moves 1px up after focusing on the "Weather in your city" search box.
- The Search icon (magnifying glass icon) has no function. Cannot navigate to the Find page by clicking on it.</t>
  </si>
  <si>
    <t>"Weather in you city" search box</t>
  </si>
  <si>
    <r>
      <t xml:space="preserve">   </t>
    </r>
    <r>
      <rPr>
        <b/>
        <sz val="14"/>
        <color indexed="9"/>
        <rFont val="Arial"/>
        <family val="2"/>
      </rPr>
      <t xml:space="preserve">DEFECT TRACKING LOG </t>
    </r>
  </si>
  <si>
    <t xml:space="preserve">Project Name </t>
  </si>
  <si>
    <t>Assignment - Openweathermap</t>
  </si>
  <si>
    <t>Program Manager</t>
  </si>
  <si>
    <t>Project Manager</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</si>
  <si>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</si>
  <si>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</si>
  <si>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</si>
  <si>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</si>
  <si>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</si>
  <si>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Feature</t>
  </si>
  <si>
    <t>Defect Summary</t>
  </si>
  <si>
    <t>Defect Description</t>
  </si>
  <si>
    <t>Owner</t>
  </si>
  <si>
    <t>Assigned Date</t>
  </si>
  <si>
    <t>Estimated Time to Fix</t>
  </si>
  <si>
    <t>Resolution</t>
  </si>
  <si>
    <t>Resolution Date</t>
  </si>
  <si>
    <t>Actual Time to Fix</t>
  </si>
  <si>
    <t>Root Cause</t>
  </si>
  <si>
    <t>PM</t>
  </si>
  <si>
    <t>Lifecycle Phase</t>
  </si>
  <si>
    <t>DF001</t>
  </si>
  <si>
    <t>Nguyen Duong</t>
  </si>
  <si>
    <t>The search icon (magnifying glass icon) moves 1px up after focusing on the search box</t>
  </si>
  <si>
    <t>Steps to reproduce:
1. Launch AUT
2. Select/Click the search box
3. Observer
Expected result:
- The search icon is still in place
Actual result:
- The search icon will moves 1px up</t>
  </si>
  <si>
    <t>Low</t>
  </si>
  <si>
    <t>New</t>
  </si>
  <si>
    <t>DF002</t>
  </si>
  <si>
    <t>The Search icon (magnifying glass icon) has no function</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</si>
  <si>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Observer
Expected result:
- The user will be navigated to the Find page with correct city weather data
Actual result:
- The search icon has no function. Ther is nothing change</t>
    </r>
  </si>
  <si>
    <t>Under Review</t>
  </si>
  <si>
    <t>Opportunity Assessment</t>
  </si>
  <si>
    <t>DF003</t>
  </si>
  <si>
    <t>The Search feature accepts empty value</t>
  </si>
  <si>
    <t>Steps to reproduce:
1. Launch AUT
2. At the search box, do not input anthing
3. Select Enter button on the keyboard
4. Observer
Expected result:
- The user is still staying at the Home page. There is nothing change
Actual result:
- The user will be navigated to the Find page with no data, no result</t>
  </si>
  <si>
    <t>In Progress</t>
  </si>
  <si>
    <t>Initiating</t>
  </si>
  <si>
    <t>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</si>
</sst>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23"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i/>
      <sz val="11"/>
      <color theme="1"/>
      <name val="Calibri"/>
      <family val="2"/>
      <scheme val="minor"/>
    </font>
    <font>
      <i/>
      <sz val="11"/>
      <name val="Calibri"/>
      <family val="2"/>
      <scheme val="minor"/>
    </font>
    <font>
      <b/>
      <sz val="9"/>
      <color rgb="FF000000"/>
      <name val="Tahoma"/>
      <family val="2"/>
    </font>
    <font>
      <sz val="9"/>
      <color rgb="FF000000"/>
      <name val="Tahoma"/>
      <family val="2"/>
    </font>
    <font>
      <b/>
      <sz val="16"/>
      <color indexed="9"/>
      <name val="Arial"/>
      <family val="2"/>
    </font>
    <font>
      <b/>
      <sz val="14"/>
      <color indexed="9"/>
      <name val="Arial"/>
      <family val="2"/>
    </font>
    <font>
      <b/>
      <sz val="12"/>
      <name val="Arial"/>
      <family val="2"/>
    </font>
    <font>
      <b/>
      <sz val="10"/>
      <name val="Arial"/>
      <family val="2"/>
    </font>
    <font>
      <sz val="10"/>
      <name val="Arial"/>
      <family val="2"/>
    </font>
    <font>
      <i/>
      <sz val="10"/>
      <name val="Arial"/>
      <family val="2"/>
    </font>
    <font>
      <b/>
      <sz val="8"/>
      <color indexed="8"/>
      <name val="Tahoma"/>
      <family val="2"/>
    </font>
    <font>
      <sz val="8"/>
      <color indexed="8"/>
      <name val="Tahoma"/>
      <family val="2"/>
    </font>
  </fonts>
  <fills count="14">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DE75"/>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indexed="54"/>
        <bgColor indexed="64"/>
      </patternFill>
    </fill>
    <fill>
      <patternFill patternType="solid">
        <fgColor indexed="2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cellStyleXfs>
  <cellXfs count="79">
    <xf numFmtId="0" fontId="0" fillId="0" borderId="0" xfId="0"/>
    <xf numFmtId="0" fontId="0" fillId="0" borderId="0" xfId="0" applyAlignment="1">
      <alignment vertical="top" wrapText="1"/>
    </xf>
    <xf numFmtId="0" fontId="8" fillId="0" borderId="2" xfId="0" applyFont="1" applyBorder="1"/>
    <xf numFmtId="0" fontId="0" fillId="0" borderId="2" xfId="0" applyBorder="1"/>
    <xf numFmtId="0" fontId="8" fillId="0" borderId="3" xfId="0" applyFont="1" applyBorder="1"/>
    <xf numFmtId="0" fontId="0" fillId="0" borderId="3" xfId="0" applyBorder="1"/>
    <xf numFmtId="0" fontId="9" fillId="0" borderId="5" xfId="0" applyFont="1" applyFill="1" applyBorder="1"/>
    <xf numFmtId="0" fontId="10" fillId="7" borderId="3" xfId="0" applyFont="1" applyFill="1" applyBorder="1" applyAlignment="1">
      <alignment horizontal="center"/>
    </xf>
    <xf numFmtId="0" fontId="0" fillId="10" borderId="6" xfId="0" applyFill="1" applyBorder="1"/>
    <xf numFmtId="0" fontId="0" fillId="11" borderId="6" xfId="0" applyFill="1" applyBorder="1"/>
    <xf numFmtId="0" fontId="0" fillId="9" borderId="6"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0" fillId="8" borderId="2" xfId="0" applyFill="1" applyBorder="1" applyAlignment="1">
      <alignment vertical="top" wrapText="1"/>
    </xf>
    <xf numFmtId="0" fontId="0" fillId="0" borderId="2" xfId="0" applyNumberFormat="1" applyBorder="1" applyAlignment="1">
      <alignment vertical="top" wrapText="1"/>
    </xf>
    <xf numFmtId="0" fontId="0" fillId="0" borderId="2" xfId="0" applyNumberFormat="1" applyBorder="1" applyAlignment="1">
      <alignment horizontal="center" vertical="top" wrapText="1"/>
    </xf>
    <xf numFmtId="10" fontId="0" fillId="0" borderId="2" xfId="0" applyNumberFormat="1" applyBorder="1" applyAlignment="1">
      <alignment vertical="top" wrapText="1"/>
    </xf>
    <xf numFmtId="0" fontId="2" fillId="5" borderId="2" xfId="1" applyFont="1" applyFill="1" applyBorder="1" applyAlignment="1">
      <alignment horizontal="center" vertical="top" wrapText="1"/>
    </xf>
    <xf numFmtId="49" fontId="2" fillId="5" borderId="2" xfId="1" applyNumberFormat="1" applyFont="1" applyFill="1" applyBorder="1" applyAlignment="1">
      <alignment horizontal="center" vertical="top" wrapText="1"/>
    </xf>
    <xf numFmtId="0" fontId="2" fillId="5" borderId="2" xfId="3" applyFont="1" applyFill="1" applyBorder="1" applyAlignment="1">
      <alignment horizontal="center" vertical="top" wrapText="1"/>
    </xf>
    <xf numFmtId="0" fontId="0" fillId="6" borderId="2" xfId="0" applyFill="1" applyBorder="1" applyAlignment="1">
      <alignment vertical="top" wrapText="1"/>
    </xf>
    <xf numFmtId="0" fontId="0" fillId="6" borderId="2" xfId="0" applyFill="1" applyBorder="1" applyAlignment="1">
      <alignment vertical="top"/>
    </xf>
    <xf numFmtId="0" fontId="0" fillId="0" borderId="2" xfId="0" applyBorder="1" applyAlignment="1">
      <alignment vertical="top" wrapText="1"/>
    </xf>
    <xf numFmtId="0" fontId="0" fillId="0" borderId="2" xfId="0" applyBorder="1" applyAlignment="1">
      <alignment horizontal="center" vertical="top" wrapText="1"/>
    </xf>
    <xf numFmtId="49" fontId="0" fillId="0" borderId="2" xfId="0" applyNumberFormat="1" applyBorder="1" applyAlignment="1">
      <alignment horizontal="center" vertical="top" wrapText="1"/>
    </xf>
    <xf numFmtId="0" fontId="6" fillId="7" borderId="2" xfId="0" applyFont="1" applyFill="1" applyBorder="1" applyAlignment="1">
      <alignment horizontal="center" vertical="top" wrapText="1"/>
    </xf>
    <xf numFmtId="0" fontId="0" fillId="0" borderId="2" xfId="0" applyBorder="1" applyAlignment="1">
      <alignment horizontal="left" vertical="top" wrapText="1"/>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0" fillId="0" borderId="2" xfId="0" applyNumberFormat="1" applyBorder="1" applyAlignment="1" applyProtection="1">
      <alignment horizontal="left" vertical="top" wrapText="1"/>
      <protection locked="0"/>
    </xf>
    <xf numFmtId="0" fontId="0" fillId="0" borderId="2" xfId="0" applyBorder="1" applyAlignment="1">
      <alignment vertical="top" wrapText="1"/>
    </xf>
    <xf numFmtId="0" fontId="8" fillId="0" borderId="7" xfId="0" applyFont="1" applyBorder="1"/>
    <xf numFmtId="1" fontId="0" fillId="0" borderId="3" xfId="0" applyNumberFormat="1" applyBorder="1"/>
    <xf numFmtId="49" fontId="0" fillId="0" borderId="2" xfId="0" applyNumberFormat="1" applyBorder="1" applyAlignment="1">
      <alignment horizontal="center" vertical="top" wrapText="1"/>
    </xf>
    <xf numFmtId="0" fontId="0" fillId="0" borderId="2" xfId="0" applyBorder="1" applyAlignment="1">
      <alignment horizontal="center" vertical="top" wrapText="1"/>
    </xf>
    <xf numFmtId="0" fontId="6" fillId="7" borderId="2" xfId="0" applyFont="1" applyFill="1" applyBorder="1" applyAlignment="1">
      <alignment horizontal="center" vertical="top" wrapText="1"/>
    </xf>
    <xf numFmtId="0" fontId="3" fillId="6" borderId="2" xfId="0" applyFont="1" applyFill="1" applyBorder="1" applyAlignment="1">
      <alignment horizontal="left" vertical="center"/>
    </xf>
    <xf numFmtId="0" fontId="3" fillId="0" borderId="2" xfId="0" applyFont="1" applyBorder="1" applyAlignment="1">
      <alignment horizontal="left" vertical="center"/>
    </xf>
    <xf numFmtId="0" fontId="0" fillId="0" borderId="2" xfId="0" applyBorder="1" applyAlignment="1">
      <alignment horizontal="left" vertical="top" wrapText="1"/>
    </xf>
    <xf numFmtId="0" fontId="0" fillId="0" borderId="2" xfId="0" applyNumberFormat="1" applyBorder="1" applyAlignment="1" applyProtection="1">
      <alignment horizontal="lef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2" xfId="0" quotePrefix="1" applyNumberFormat="1" applyBorder="1" applyAlignment="1">
      <alignment horizontal="left" vertical="top" wrapText="1"/>
    </xf>
    <xf numFmtId="49" fontId="0" fillId="0" borderId="3" xfId="0" applyNumberFormat="1" applyBorder="1" applyAlignment="1">
      <alignment horizontal="center" vertical="top" wrapText="1"/>
    </xf>
    <xf numFmtId="49" fontId="0" fillId="0" borderId="8" xfId="0" applyNumberFormat="1"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6" fillId="7" borderId="3" xfId="0" applyFont="1" applyFill="1" applyBorder="1" applyAlignment="1">
      <alignment horizontal="center" vertical="top" wrapText="1"/>
    </xf>
    <xf numFmtId="0" fontId="6" fillId="7" borderId="8" xfId="0" applyFont="1" applyFill="1" applyBorder="1" applyAlignment="1">
      <alignment horizontal="center" vertical="top" wrapText="1"/>
    </xf>
    <xf numFmtId="49" fontId="0" fillId="0" borderId="4" xfId="0" applyNumberFormat="1" applyBorder="1" applyAlignment="1">
      <alignment horizontal="center" vertical="top" wrapText="1"/>
    </xf>
    <xf numFmtId="0" fontId="0" fillId="0" borderId="4" xfId="0" applyBorder="1" applyAlignment="1">
      <alignment horizontal="center" vertical="top" wrapText="1"/>
    </xf>
    <xf numFmtId="0" fontId="6" fillId="7" borderId="4" xfId="0" applyFont="1" applyFill="1" applyBorder="1" applyAlignment="1">
      <alignment horizontal="center" vertical="top" wrapText="1"/>
    </xf>
    <xf numFmtId="0" fontId="0" fillId="0" borderId="2" xfId="0" applyBorder="1" applyAlignment="1">
      <alignment vertical="top" wrapText="1"/>
    </xf>
    <xf numFmtId="0" fontId="5" fillId="3" borderId="2" xfId="2" applyFont="1" applyBorder="1" applyAlignment="1">
      <alignment horizontal="center"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3" xfId="0" applyNumberFormat="1" applyBorder="1" applyAlignment="1" applyProtection="1">
      <alignment horizontal="center" vertical="top" wrapText="1"/>
      <protection locked="0"/>
    </xf>
    <xf numFmtId="0" fontId="0" fillId="0" borderId="8" xfId="0" applyNumberFormat="1" applyBorder="1" applyAlignment="1" applyProtection="1">
      <alignment horizontal="center" vertical="top" wrapText="1"/>
      <protection locked="0"/>
    </xf>
    <xf numFmtId="0" fontId="0" fillId="0" borderId="4" xfId="0" applyNumberFormat="1" applyBorder="1" applyAlignment="1" applyProtection="1">
      <alignment horizontal="center" vertical="top" wrapText="1"/>
      <protection locked="0"/>
    </xf>
    <xf numFmtId="49" fontId="6" fillId="0" borderId="3" xfId="0" applyNumberFormat="1" applyFont="1" applyBorder="1" applyAlignment="1">
      <alignment horizontal="left" vertical="top" wrapText="1"/>
    </xf>
    <xf numFmtId="49" fontId="6" fillId="0" borderId="8"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0" fillId="0" borderId="3" xfId="0" quotePrefix="1" applyNumberFormat="1" applyBorder="1" applyAlignment="1">
      <alignment horizontal="center" vertical="top" wrapText="1"/>
    </xf>
    <xf numFmtId="49" fontId="0" fillId="0" borderId="8" xfId="0" quotePrefix="1" applyNumberFormat="1" applyBorder="1" applyAlignment="1">
      <alignment horizontal="center" vertical="top" wrapText="1"/>
    </xf>
    <xf numFmtId="49" fontId="0" fillId="0" borderId="4" xfId="0" quotePrefix="1" applyNumberFormat="1" applyBorder="1" applyAlignment="1">
      <alignment horizontal="center" vertical="top" wrapText="1"/>
    </xf>
    <xf numFmtId="0" fontId="15" fillId="12" borderId="0" xfId="0" applyFont="1" applyFill="1" applyAlignment="1">
      <alignment horizontal="center" vertical="center" wrapText="1"/>
    </xf>
    <xf numFmtId="0" fontId="0" fillId="0" borderId="0" xfId="0" applyAlignment="1">
      <alignment vertical="center" wrapText="1"/>
    </xf>
    <xf numFmtId="0" fontId="17" fillId="0" borderId="0" xfId="0" applyFont="1" applyAlignment="1">
      <alignment horizontal="center"/>
    </xf>
    <xf numFmtId="0" fontId="18" fillId="0" borderId="0" xfId="0" applyFont="1" applyAlignment="1">
      <alignment horizontal="left" wrapText="1"/>
    </xf>
    <xf numFmtId="0" fontId="0" fillId="0" borderId="0" xfId="0" applyAlignment="1">
      <alignment wrapText="1"/>
    </xf>
    <xf numFmtId="0" fontId="19" fillId="0" borderId="0" xfId="0" applyFont="1" applyAlignment="1">
      <alignment horizontal="left"/>
    </xf>
    <xf numFmtId="0" fontId="18" fillId="13" borderId="2" xfId="0" applyFont="1" applyFill="1" applyBorder="1" applyAlignment="1">
      <alignment horizontal="center" vertical="center" wrapText="1"/>
    </xf>
    <xf numFmtId="0" fontId="0" fillId="0" borderId="2" xfId="0" applyBorder="1" applyAlignment="1">
      <alignment horizontal="right" vertical="center"/>
    </xf>
    <xf numFmtId="164" fontId="0" fillId="0" borderId="2" xfId="0" applyNumberFormat="1" applyBorder="1" applyAlignment="1">
      <alignment vertical="center"/>
    </xf>
    <xf numFmtId="0" fontId="0" fillId="0" borderId="2" xfId="0" applyBorder="1" applyAlignment="1">
      <alignment vertical="center"/>
    </xf>
    <xf numFmtId="0" fontId="19" fillId="0" borderId="2" xfId="0" applyFont="1" applyBorder="1" applyAlignment="1">
      <alignment vertical="center" wrapText="1"/>
    </xf>
    <xf numFmtId="165" fontId="0" fillId="0" borderId="2" xfId="0" applyNumberFormat="1" applyBorder="1" applyAlignment="1">
      <alignment vertical="center"/>
    </xf>
  </cellXfs>
  <cellStyles count="4">
    <cellStyle name="Accent2" xfId="2" builtinId="33"/>
    <cellStyle name="Input" xfId="1" builtinId="20"/>
    <cellStyle name="Neutral" xfId="3" builtinId="28"/>
    <cellStyle name="Normal" xfId="0" builtinId="0"/>
  </cellStyles>
  <dxfs count="150">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EA-4200-911C-74D0784BFE5C}"/>
                </c:ext>
              </c:extLst>
            </c:dLbl>
            <c:dLbl>
              <c:idx val="2"/>
              <c:layout>
                <c:manualLayout>
                  <c:x val="1.4598540145985401E-2"/>
                  <c:y val="1.0884351409427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EA-4200-911C-74D0784BFE5C}"/>
                </c:ext>
              </c:extLst>
            </c:dLbl>
            <c:dLbl>
              <c:idx val="3"/>
              <c:layout>
                <c:manualLayout>
                  <c:x val="1.4598540145985401E-2"/>
                  <c:y val="1.0884351409427135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report'!$B$5,'General report'!$C$5,'General report'!$D$5,'General report'!$E$5)</c:f>
              <c:numCache>
                <c:formatCode>General</c:formatCode>
                <c:ptCount val="4"/>
                <c:pt idx="0">
                  <c:v>24</c:v>
                </c:pt>
                <c:pt idx="1">
                  <c:v>8</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48863872"/>
        <c:axId val="48870144"/>
        <c:axId val="0"/>
      </c:bar3DChart>
      <c:catAx>
        <c:axId val="48863872"/>
        <c:scaling>
          <c:orientation val="minMax"/>
        </c:scaling>
        <c:delete val="0"/>
        <c:axPos val="b"/>
        <c:numFmt formatCode="General" sourceLinked="1"/>
        <c:majorTickMark val="none"/>
        <c:minorTickMark val="none"/>
        <c:tickLblPos val="nextTo"/>
        <c:crossAx val="48870144"/>
        <c:crosses val="autoZero"/>
        <c:auto val="0"/>
        <c:lblAlgn val="ctr"/>
        <c:lblOffset val="100"/>
        <c:tickLblSkip val="1"/>
        <c:noMultiLvlLbl val="0"/>
      </c:catAx>
      <c:valAx>
        <c:axId val="48870144"/>
        <c:scaling>
          <c:orientation val="minMax"/>
        </c:scaling>
        <c:delete val="0"/>
        <c:axPos val="l"/>
        <c:majorGridlines/>
        <c:numFmt formatCode="General" sourceLinked="1"/>
        <c:majorTickMark val="none"/>
        <c:minorTickMark val="none"/>
        <c:tickLblPos val="nextTo"/>
        <c:crossAx val="48863872"/>
        <c:crosses val="autoZero"/>
        <c:crossBetween val="between"/>
      </c:valAx>
      <c:spPr>
        <a:noFill/>
        <a:ln>
          <a:noFill/>
        </a:ln>
      </c:spPr>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F-4C00-B58D-66E6AC55AFBB}"/>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F-4C00-B58D-66E6AC55AFBB}"/>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'Home page'!$J$2:$L$2</c:f>
              <c:strCache>
                <c:ptCount val="3"/>
                <c:pt idx="0">
                  <c:v>Passed</c:v>
                </c:pt>
                <c:pt idx="1">
                  <c:v>Failed</c:v>
                </c:pt>
                <c:pt idx="2">
                  <c:v>Skipped</c:v>
                </c:pt>
              </c:strCache>
            </c:strRef>
          </c:cat>
          <c:val>
            <c:numRef>
              <c:f>'Home page'!$J$3:$L$3</c:f>
              <c:numCache>
                <c:formatCode>General</c:formatCode>
                <c:ptCount val="3"/>
                <c:pt idx="0">
                  <c:v>7</c:v>
                </c:pt>
                <c:pt idx="1">
                  <c:v>3</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1-D19F-044A-8FD0-620F43B9C0ED}"/>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D19F-044A-8FD0-620F43B9C0ED}"/>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D19F-044A-8FD0-620F43B9C0ED}"/>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9F-044A-8FD0-620F43B9C0ED}"/>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F-044A-8FD0-620F43B9C0ED}"/>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F-044A-8FD0-620F43B9C0ED}"/>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F-044A-8FD0-620F43B9C0E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API Search Weather'!$J$2:$L$2</c:f>
              <c:strCache>
                <c:ptCount val="3"/>
                <c:pt idx="0">
                  <c:v>Passed</c:v>
                </c:pt>
                <c:pt idx="1">
                  <c:v>Failed</c:v>
                </c:pt>
                <c:pt idx="2">
                  <c:v>Skipped</c:v>
                </c:pt>
              </c:strCache>
            </c:strRef>
          </c:cat>
          <c:val>
            <c:numRef>
              <c:f>' API Search Weather'!$J$3:$L$3</c:f>
              <c:numCache>
                <c:formatCode>General</c:formatCode>
                <c:ptCount val="3"/>
                <c:pt idx="0">
                  <c:v>3</c:v>
                </c:pt>
                <c:pt idx="1">
                  <c:v>3</c:v>
                </c:pt>
                <c:pt idx="2">
                  <c:v>0</c:v>
                </c:pt>
              </c:numCache>
            </c:numRef>
          </c:val>
          <c:extLst>
            <c:ext xmlns:c16="http://schemas.microsoft.com/office/drawing/2014/chart" uri="{C3380CC4-5D6E-409C-BE32-E72D297353CC}">
              <c16:uniqueId val="{00000007-D19F-044A-8FD0-620F43B9C0ED}"/>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A7C2-4DD7-ABD4-D709B1021827}"/>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A7C2-4DD7-ABD4-D709B1021827}"/>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A7C2-4DD7-ABD4-D709B1021827}"/>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C2-4DD7-ABD4-D709B1021827}"/>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C2-4DD7-ABD4-D709B1021827}"/>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C2-4DD7-ABD4-D709B1021827}"/>
                </c:ext>
              </c:extLst>
            </c:dLbl>
            <c:dLbl>
              <c:idx val="3"/>
              <c:layout>
                <c:manualLayout>
                  <c:x val="1.4598540145985401E-2"/>
                  <c:y val="1.0884351409427147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C2-4DD7-ABD4-D709B102182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'Find page'!$J$2:$L$2</c:f>
              <c:strCache>
                <c:ptCount val="3"/>
                <c:pt idx="0">
                  <c:v>Passed</c:v>
                </c:pt>
                <c:pt idx="1">
                  <c:v>Failed</c:v>
                </c:pt>
                <c:pt idx="2">
                  <c:v>Skipped</c:v>
                </c:pt>
              </c:strCache>
            </c:strRef>
          </c:cat>
          <c:val>
            <c:numRef>
              <c:f>'Find page'!$J$3:$L$3</c:f>
              <c:numCache>
                <c:formatCode>General</c:formatCode>
                <c:ptCount val="3"/>
                <c:pt idx="0">
                  <c:v>14</c:v>
                </c:pt>
                <c:pt idx="1">
                  <c:v>2</c:v>
                </c:pt>
                <c:pt idx="2">
                  <c:v>0</c:v>
                </c:pt>
              </c:numCache>
            </c:numRef>
          </c:val>
          <c:extLst>
            <c:ext xmlns:c16="http://schemas.microsoft.com/office/drawing/2014/chart" uri="{C3380CC4-5D6E-409C-BE32-E72D297353CC}">
              <c16:uniqueId val="{00000004-A7C2-4DD7-ABD4-D709B1021827}"/>
            </c:ext>
          </c:extLst>
        </c:ser>
        <c:dLbls>
          <c:showLegendKey val="0"/>
          <c:showVal val="0"/>
          <c:showCatName val="0"/>
          <c:showSerName val="0"/>
          <c:showPercent val="0"/>
          <c:showBubbleSize val="0"/>
        </c:dLbls>
        <c:gapWidth val="150"/>
        <c:shape val="cylinder"/>
        <c:axId val="90144128"/>
        <c:axId val="94061696"/>
        <c:axId val="0"/>
      </c:bar3DChart>
      <c:catAx>
        <c:axId val="90144128"/>
        <c:scaling>
          <c:orientation val="minMax"/>
        </c:scaling>
        <c:delete val="0"/>
        <c:axPos val="b"/>
        <c:numFmt formatCode="General" sourceLinked="1"/>
        <c:majorTickMark val="none"/>
        <c:minorTickMark val="none"/>
        <c:tickLblPos val="nextTo"/>
        <c:crossAx val="94061696"/>
        <c:crosses val="autoZero"/>
        <c:auto val="0"/>
        <c:lblAlgn val="ctr"/>
        <c:lblOffset val="100"/>
        <c:tickLblSkip val="1"/>
        <c:noMultiLvlLbl val="0"/>
      </c:catAx>
      <c:valAx>
        <c:axId val="94061696"/>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90144128"/>
        <c:crosses val="autoZero"/>
        <c:crossBetween val="between"/>
      </c:valAx>
      <c:spPr>
        <a:noFill/>
        <a:ln w="25400">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13</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2" name="Chart 1">
          <a:extLst>
            <a:ext uri="{FF2B5EF4-FFF2-40B4-BE49-F238E27FC236}">
              <a16:creationId xmlns:a16="http://schemas.microsoft.com/office/drawing/2014/main" id="{5E5768FD-7568-3F4C-8F23-72E9FA1FE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9526</xdr:colOff>
      <xdr:row>1</xdr:row>
      <xdr:rowOff>19051</xdr:rowOff>
    </xdr:from>
    <xdr:to>
      <xdr:col>8</xdr:col>
      <xdr:colOff>3923</xdr:colOff>
      <xdr:row>3</xdr:row>
      <xdr:rowOff>933450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uyenduong/Desktop/React/1.Project/SVN/Automation%20Testing/4.%20Test%20Managment/Copy%20of%20SmartVista2-Automation-Test%20Progress-Webdriv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ignment_Defect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 val="Defect Tracking Log Instruc"/>
    </sheetNames>
    <sheetDataSet>
      <sheetData sheetId="0">
        <row r="11">
          <cell r="T11" t="str">
            <v>New</v>
          </cell>
        </row>
        <row r="12">
          <cell r="T12" t="str">
            <v>Under Review</v>
          </cell>
        </row>
        <row r="13">
          <cell r="T13" t="str">
            <v>In Progress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C3" sqref="C3"/>
    </sheetView>
  </sheetViews>
  <sheetFormatPr baseColWidth="10" defaultColWidth="8.83203125" defaultRowHeight="15" x14ac:dyDescent="0.2"/>
  <cols>
    <col min="1" max="1" width="16.6640625" bestFit="1" customWidth="1"/>
    <col min="2" max="2" width="10.5" bestFit="1" customWidth="1"/>
    <col min="3" max="3" width="11.33203125" bestFit="1" customWidth="1"/>
    <col min="4" max="4" width="13.1640625" bestFit="1" customWidth="1"/>
    <col min="5" max="5" width="10.6640625" bestFit="1" customWidth="1"/>
  </cols>
  <sheetData>
    <row r="1" spans="1:4" x14ac:dyDescent="0.2">
      <c r="A1" s="7" t="s">
        <v>18</v>
      </c>
      <c r="B1" s="7" t="s">
        <v>20</v>
      </c>
      <c r="C1" s="7" t="b">
        <v>0</v>
      </c>
      <c r="D1" s="7" t="s">
        <v>21</v>
      </c>
    </row>
    <row r="2" spans="1:4" ht="19" customHeight="1" x14ac:dyDescent="0.2">
      <c r="A2" s="2" t="s">
        <v>26</v>
      </c>
      <c r="B2" s="3">
        <f>'Home page'!J3</f>
        <v>7</v>
      </c>
      <c r="C2" s="3">
        <f>'Home page'!K3</f>
        <v>3</v>
      </c>
      <c r="D2" s="3">
        <f>'Home page'!L3</f>
        <v>0</v>
      </c>
    </row>
    <row r="3" spans="1:4" ht="19" customHeight="1" x14ac:dyDescent="0.2">
      <c r="A3" s="4" t="s">
        <v>36</v>
      </c>
      <c r="B3" s="5">
        <f>'Find page'!J3</f>
        <v>14</v>
      </c>
      <c r="C3" s="5">
        <f>'Find page'!K3</f>
        <v>2</v>
      </c>
      <c r="D3" s="5">
        <f>'Find page'!L3</f>
        <v>0</v>
      </c>
    </row>
    <row r="4" spans="1:4" ht="19" customHeight="1" thickBot="1" x14ac:dyDescent="0.25">
      <c r="A4" s="32" t="s">
        <v>30</v>
      </c>
      <c r="B4" s="33">
        <f>' API Search Weather'!J3</f>
        <v>3</v>
      </c>
      <c r="C4" s="33">
        <f>' API Search Weather'!K3</f>
        <v>3</v>
      </c>
      <c r="D4" s="33">
        <f>' API Search Weather'!L3</f>
        <v>0</v>
      </c>
    </row>
    <row r="5" spans="1:4" ht="19" customHeight="1" thickBot="1" x14ac:dyDescent="0.25">
      <c r="A5" s="6" t="s">
        <v>19</v>
      </c>
      <c r="B5" s="10">
        <f>SUM(B2:B4)</f>
        <v>24</v>
      </c>
      <c r="C5" s="8">
        <f>SUM(C2:C4)</f>
        <v>8</v>
      </c>
      <c r="D5" s="9">
        <f>SUM(D2:D4)</f>
        <v>0</v>
      </c>
    </row>
  </sheetData>
  <hyperlinks>
    <hyperlink ref="A2" location="PAGE!A1" display="Page" xr:uid="{00000000-0004-0000-00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zoomScale="107" zoomScaleNormal="70" workbookViewId="0">
      <pane ySplit="5" topLeftCell="A7" activePane="bottomLeft" state="frozen"/>
      <selection pane="bottomLeft" activeCell="K10" sqref="K10:K13"/>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35"/>
      <c r="B1" s="35"/>
      <c r="C1" s="54" t="s">
        <v>29</v>
      </c>
      <c r="D1" s="54"/>
      <c r="E1" s="54"/>
      <c r="F1" s="54"/>
      <c r="G1" s="54"/>
      <c r="H1" s="54"/>
      <c r="I1" s="54"/>
      <c r="J1" s="54"/>
      <c r="K1" s="54"/>
      <c r="L1" s="54"/>
      <c r="M1" s="54"/>
    </row>
    <row r="2" spans="1:13" ht="18" customHeight="1" x14ac:dyDescent="0.2">
      <c r="A2" s="35"/>
      <c r="B2" s="35"/>
      <c r="C2" s="53" t="s">
        <v>79</v>
      </c>
      <c r="D2" s="53"/>
      <c r="E2" s="53"/>
      <c r="F2" s="53"/>
      <c r="G2" s="11"/>
      <c r="H2" s="11"/>
      <c r="I2" s="11" t="s">
        <v>16</v>
      </c>
      <c r="J2" s="11" t="s">
        <v>9</v>
      </c>
      <c r="K2" s="11" t="s">
        <v>10</v>
      </c>
      <c r="L2" s="11" t="s">
        <v>17</v>
      </c>
      <c r="M2" s="11" t="s">
        <v>23</v>
      </c>
    </row>
    <row r="3" spans="1:13" x14ac:dyDescent="0.2">
      <c r="A3" s="35"/>
      <c r="B3" s="35"/>
      <c r="C3" s="53"/>
      <c r="D3" s="53"/>
      <c r="E3" s="53"/>
      <c r="F3" s="53"/>
      <c r="G3" s="11"/>
      <c r="H3" s="11"/>
      <c r="I3" s="11">
        <f>COUNTIF(A6:A199,"Test Case*")</f>
        <v>10</v>
      </c>
      <c r="J3" s="11">
        <f>COUNTIF(J6:J489,"Passed")</f>
        <v>7</v>
      </c>
      <c r="K3" s="11">
        <f>COUNTIF(J6:J489,"Failed")</f>
        <v>3</v>
      </c>
      <c r="L3" s="11">
        <f>COUNTIF(L6:L489,"Skipped")</f>
        <v>0</v>
      </c>
      <c r="M3" s="13" t="s">
        <v>22</v>
      </c>
    </row>
    <row r="4" spans="1:13" ht="75.75" customHeight="1" x14ac:dyDescent="0.2">
      <c r="A4" s="35"/>
      <c r="B4" s="35"/>
      <c r="C4" s="53"/>
      <c r="D4" s="53"/>
      <c r="E4" s="53"/>
      <c r="F4" s="53"/>
      <c r="G4" s="15"/>
      <c r="H4" s="16"/>
      <c r="I4" s="17"/>
      <c r="J4" s="17">
        <f>J3/I3</f>
        <v>0.7</v>
      </c>
      <c r="K4" s="17">
        <f>K3/I3</f>
        <v>0.3</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37" t="s">
        <v>24</v>
      </c>
      <c r="B6" s="38"/>
      <c r="C6" s="38"/>
      <c r="D6" s="38"/>
      <c r="E6" s="38"/>
      <c r="F6" s="38"/>
      <c r="G6" s="38"/>
      <c r="H6" s="38"/>
      <c r="I6" s="21"/>
      <c r="J6" s="21"/>
      <c r="K6" s="21"/>
      <c r="L6" s="21"/>
      <c r="M6" s="21"/>
    </row>
    <row r="7" spans="1:13" ht="15" customHeight="1" x14ac:dyDescent="0.2">
      <c r="A7" s="39" t="s">
        <v>25</v>
      </c>
      <c r="B7" s="39" t="s">
        <v>147</v>
      </c>
      <c r="C7" s="35"/>
      <c r="D7" s="11">
        <v>1</v>
      </c>
      <c r="E7" s="12" t="s">
        <v>27</v>
      </c>
      <c r="F7" s="40"/>
      <c r="G7" s="41" t="s">
        <v>73</v>
      </c>
      <c r="H7" s="42"/>
      <c r="I7" s="34" t="s">
        <v>12</v>
      </c>
      <c r="J7" s="35" t="s">
        <v>9</v>
      </c>
      <c r="K7" s="35"/>
      <c r="L7" s="36"/>
      <c r="M7" s="35"/>
    </row>
    <row r="8" spans="1:13" ht="62" customHeight="1" x14ac:dyDescent="0.2">
      <c r="A8" s="39"/>
      <c r="B8" s="39"/>
      <c r="C8" s="35"/>
      <c r="D8" s="11">
        <v>2</v>
      </c>
      <c r="E8" s="12" t="s">
        <v>28</v>
      </c>
      <c r="F8" s="40"/>
      <c r="G8" s="42"/>
      <c r="H8" s="42"/>
      <c r="I8" s="34"/>
      <c r="J8" s="35"/>
      <c r="K8" s="35"/>
      <c r="L8" s="36"/>
      <c r="M8" s="35"/>
    </row>
    <row r="9" spans="1:13" x14ac:dyDescent="0.2">
      <c r="A9" s="37" t="s">
        <v>34</v>
      </c>
      <c r="B9" s="38"/>
      <c r="C9" s="38"/>
      <c r="D9" s="38"/>
      <c r="E9" s="38"/>
      <c r="F9" s="38"/>
      <c r="G9" s="38"/>
      <c r="H9" s="38"/>
      <c r="I9" s="22"/>
      <c r="J9" s="22"/>
      <c r="K9" s="22"/>
      <c r="L9" s="22"/>
      <c r="M9" s="22"/>
    </row>
    <row r="10" spans="1:13" ht="15" customHeight="1" x14ac:dyDescent="0.2">
      <c r="A10" s="39" t="s">
        <v>31</v>
      </c>
      <c r="B10" s="39" t="s">
        <v>147</v>
      </c>
      <c r="C10" s="35"/>
      <c r="D10" s="23">
        <v>1</v>
      </c>
      <c r="E10" s="12" t="s">
        <v>27</v>
      </c>
      <c r="F10" s="40"/>
      <c r="G10" s="41" t="s">
        <v>70</v>
      </c>
      <c r="H10" s="43" t="s">
        <v>146</v>
      </c>
      <c r="I10" s="34" t="s">
        <v>12</v>
      </c>
      <c r="J10" s="35" t="s">
        <v>10</v>
      </c>
      <c r="K10" s="35"/>
      <c r="L10" s="36"/>
      <c r="M10" s="35"/>
    </row>
    <row r="11" spans="1:13" ht="16" x14ac:dyDescent="0.2">
      <c r="A11" s="39"/>
      <c r="B11" s="39"/>
      <c r="C11" s="35"/>
      <c r="D11" s="11">
        <v>2</v>
      </c>
      <c r="E11" s="12" t="s">
        <v>32</v>
      </c>
      <c r="F11" s="40"/>
      <c r="G11" s="42"/>
      <c r="H11" s="42"/>
      <c r="I11" s="34"/>
      <c r="J11" s="35"/>
      <c r="K11" s="35"/>
      <c r="L11" s="36"/>
      <c r="M11" s="35"/>
    </row>
    <row r="12" spans="1:13" ht="32" x14ac:dyDescent="0.2">
      <c r="A12" s="39"/>
      <c r="B12" s="39"/>
      <c r="C12" s="35"/>
      <c r="D12" s="11">
        <v>3</v>
      </c>
      <c r="E12" s="12" t="s">
        <v>33</v>
      </c>
      <c r="F12" s="40"/>
      <c r="G12" s="42"/>
      <c r="H12" s="42"/>
      <c r="I12" s="34"/>
      <c r="J12" s="35"/>
      <c r="K12" s="35"/>
      <c r="L12" s="36"/>
      <c r="M12" s="35"/>
    </row>
    <row r="13" spans="1:13" ht="31" customHeight="1" x14ac:dyDescent="0.2">
      <c r="A13" s="39"/>
      <c r="B13" s="39"/>
      <c r="C13" s="35"/>
      <c r="D13" s="11">
        <v>4</v>
      </c>
      <c r="E13" s="12" t="s">
        <v>35</v>
      </c>
      <c r="F13" s="40"/>
      <c r="G13" s="42"/>
      <c r="H13" s="42"/>
      <c r="I13" s="34"/>
      <c r="J13" s="35"/>
      <c r="K13" s="35"/>
      <c r="L13" s="36"/>
      <c r="M13" s="35"/>
    </row>
    <row r="14" spans="1:13" ht="15" customHeight="1" x14ac:dyDescent="0.2">
      <c r="A14" s="37" t="s">
        <v>42</v>
      </c>
      <c r="B14" s="38"/>
      <c r="C14" s="38"/>
      <c r="D14" s="38"/>
      <c r="E14" s="38"/>
      <c r="F14" s="38"/>
      <c r="G14" s="38"/>
      <c r="H14" s="38"/>
      <c r="I14" s="21"/>
      <c r="J14" s="21"/>
      <c r="K14" s="21"/>
      <c r="L14" s="21"/>
      <c r="M14" s="21"/>
    </row>
    <row r="15" spans="1:13" ht="15" customHeight="1" x14ac:dyDescent="0.2">
      <c r="A15" s="39" t="s">
        <v>37</v>
      </c>
      <c r="B15" s="39" t="s">
        <v>147</v>
      </c>
      <c r="C15" s="35"/>
      <c r="D15" s="23">
        <v>1</v>
      </c>
      <c r="E15" s="12" t="s">
        <v>27</v>
      </c>
      <c r="F15" s="40"/>
      <c r="G15" s="41" t="s">
        <v>70</v>
      </c>
      <c r="H15" s="43"/>
      <c r="I15" s="44" t="s">
        <v>12</v>
      </c>
      <c r="J15" s="46" t="s">
        <v>9</v>
      </c>
      <c r="K15" s="35"/>
      <c r="L15" s="48"/>
      <c r="M15" s="35"/>
    </row>
    <row r="16" spans="1:13" ht="16" x14ac:dyDescent="0.2">
      <c r="A16" s="39"/>
      <c r="B16" s="39"/>
      <c r="C16" s="35"/>
      <c r="D16" s="23">
        <v>2</v>
      </c>
      <c r="E16" s="12" t="s">
        <v>32</v>
      </c>
      <c r="F16" s="40"/>
      <c r="G16" s="42"/>
      <c r="H16" s="42"/>
      <c r="I16" s="45"/>
      <c r="J16" s="47"/>
      <c r="K16" s="35"/>
      <c r="L16" s="49"/>
      <c r="M16" s="35"/>
    </row>
    <row r="17" spans="1:13" ht="32" x14ac:dyDescent="0.2">
      <c r="A17" s="39"/>
      <c r="B17" s="39"/>
      <c r="C17" s="35"/>
      <c r="D17" s="23">
        <v>3</v>
      </c>
      <c r="E17" s="12" t="s">
        <v>33</v>
      </c>
      <c r="F17" s="40"/>
      <c r="G17" s="42"/>
      <c r="H17" s="42"/>
      <c r="I17" s="45"/>
      <c r="J17" s="47"/>
      <c r="K17" s="35"/>
      <c r="L17" s="49"/>
      <c r="M17" s="35"/>
    </row>
    <row r="18" spans="1:13" ht="16" x14ac:dyDescent="0.2">
      <c r="A18" s="39"/>
      <c r="B18" s="39"/>
      <c r="C18" s="35"/>
      <c r="D18" s="23">
        <v>4</v>
      </c>
      <c r="E18" s="12" t="s">
        <v>38</v>
      </c>
      <c r="F18" s="40"/>
      <c r="G18" s="42"/>
      <c r="H18" s="42"/>
      <c r="I18" s="50"/>
      <c r="J18" s="51"/>
      <c r="K18" s="35"/>
      <c r="L18" s="52"/>
      <c r="M18" s="35"/>
    </row>
    <row r="19" spans="1:13" ht="15" customHeight="1" x14ac:dyDescent="0.2">
      <c r="A19" s="37" t="s">
        <v>41</v>
      </c>
      <c r="B19" s="38"/>
      <c r="C19" s="38"/>
      <c r="D19" s="38"/>
      <c r="E19" s="38"/>
      <c r="F19" s="38"/>
      <c r="G19" s="38"/>
      <c r="H19" s="38"/>
      <c r="I19" s="21"/>
      <c r="J19" s="21"/>
      <c r="K19" s="21"/>
      <c r="L19" s="21"/>
      <c r="M19" s="21"/>
    </row>
    <row r="20" spans="1:13" ht="15" customHeight="1" x14ac:dyDescent="0.2">
      <c r="A20" s="39" t="s">
        <v>39</v>
      </c>
      <c r="B20" s="39" t="s">
        <v>147</v>
      </c>
      <c r="C20" s="35"/>
      <c r="D20" s="23">
        <v>1</v>
      </c>
      <c r="E20" s="12" t="s">
        <v>27</v>
      </c>
      <c r="F20" s="40"/>
      <c r="G20" s="41" t="s">
        <v>71</v>
      </c>
      <c r="H20" s="43"/>
      <c r="I20" s="44" t="s">
        <v>12</v>
      </c>
      <c r="J20" s="46" t="s">
        <v>9</v>
      </c>
      <c r="K20" s="35"/>
      <c r="L20" s="48"/>
      <c r="M20" s="35"/>
    </row>
    <row r="21" spans="1:13" ht="16" x14ac:dyDescent="0.2">
      <c r="A21" s="39"/>
      <c r="B21" s="39"/>
      <c r="C21" s="35"/>
      <c r="D21" s="23">
        <v>2</v>
      </c>
      <c r="E21" s="12" t="s">
        <v>32</v>
      </c>
      <c r="F21" s="40"/>
      <c r="G21" s="42"/>
      <c r="H21" s="42"/>
      <c r="I21" s="45"/>
      <c r="J21" s="47"/>
      <c r="K21" s="35"/>
      <c r="L21" s="49"/>
      <c r="M21" s="35"/>
    </row>
    <row r="22" spans="1:13" ht="32" x14ac:dyDescent="0.2">
      <c r="A22" s="39"/>
      <c r="B22" s="39"/>
      <c r="C22" s="35"/>
      <c r="D22" s="23">
        <v>3</v>
      </c>
      <c r="E22" s="12" t="s">
        <v>40</v>
      </c>
      <c r="F22" s="40"/>
      <c r="G22" s="42"/>
      <c r="H22" s="42"/>
      <c r="I22" s="45"/>
      <c r="J22" s="47"/>
      <c r="K22" s="35"/>
      <c r="L22" s="49"/>
      <c r="M22" s="35"/>
    </row>
    <row r="23" spans="1:13" ht="16" x14ac:dyDescent="0.2">
      <c r="A23" s="39"/>
      <c r="B23" s="39"/>
      <c r="C23" s="35"/>
      <c r="D23" s="23">
        <v>4</v>
      </c>
      <c r="E23" s="12" t="s">
        <v>38</v>
      </c>
      <c r="F23" s="40"/>
      <c r="G23" s="42"/>
      <c r="H23" s="42"/>
      <c r="I23" s="50"/>
      <c r="J23" s="51"/>
      <c r="K23" s="35"/>
      <c r="L23" s="52"/>
      <c r="M23" s="35"/>
    </row>
    <row r="24" spans="1:13" ht="15" customHeight="1" x14ac:dyDescent="0.2">
      <c r="A24" s="37" t="s">
        <v>44</v>
      </c>
      <c r="B24" s="38"/>
      <c r="C24" s="38"/>
      <c r="D24" s="38"/>
      <c r="E24" s="38"/>
      <c r="F24" s="38"/>
      <c r="G24" s="38"/>
      <c r="H24" s="38"/>
      <c r="I24" s="21"/>
      <c r="J24" s="21"/>
      <c r="K24" s="21"/>
      <c r="L24" s="21"/>
      <c r="M24" s="21"/>
    </row>
    <row r="25" spans="1:13" ht="15" customHeight="1" x14ac:dyDescent="0.2">
      <c r="A25" s="39" t="s">
        <v>43</v>
      </c>
      <c r="B25" s="39" t="s">
        <v>147</v>
      </c>
      <c r="C25" s="35"/>
      <c r="D25" s="23">
        <v>1</v>
      </c>
      <c r="E25" s="12" t="s">
        <v>27</v>
      </c>
      <c r="F25" s="40"/>
      <c r="G25" s="41" t="s">
        <v>72</v>
      </c>
      <c r="H25" s="43" t="s">
        <v>74</v>
      </c>
      <c r="I25" s="44" t="s">
        <v>51</v>
      </c>
      <c r="J25" s="46" t="s">
        <v>10</v>
      </c>
      <c r="K25" s="35"/>
      <c r="L25" s="48"/>
      <c r="M25" s="35"/>
    </row>
    <row r="26" spans="1:13" ht="16" x14ac:dyDescent="0.2">
      <c r="A26" s="39"/>
      <c r="B26" s="39"/>
      <c r="C26" s="35"/>
      <c r="D26" s="23">
        <v>2</v>
      </c>
      <c r="E26" s="12" t="s">
        <v>32</v>
      </c>
      <c r="F26" s="40"/>
      <c r="G26" s="42"/>
      <c r="H26" s="42"/>
      <c r="I26" s="45"/>
      <c r="J26" s="47"/>
      <c r="K26" s="35"/>
      <c r="L26" s="49"/>
      <c r="M26" s="35"/>
    </row>
    <row r="27" spans="1:13" ht="16" x14ac:dyDescent="0.2">
      <c r="A27" s="39"/>
      <c r="B27" s="39"/>
      <c r="C27" s="35"/>
      <c r="D27" s="23">
        <v>3</v>
      </c>
      <c r="E27" s="12" t="s">
        <v>45</v>
      </c>
      <c r="F27" s="40"/>
      <c r="G27" s="42"/>
      <c r="H27" s="42"/>
      <c r="I27" s="45"/>
      <c r="J27" s="47"/>
      <c r="K27" s="35"/>
      <c r="L27" s="49"/>
      <c r="M27" s="35"/>
    </row>
    <row r="28" spans="1:13" ht="16" x14ac:dyDescent="0.2">
      <c r="A28" s="39"/>
      <c r="B28" s="39"/>
      <c r="C28" s="35"/>
      <c r="D28" s="23">
        <v>4</v>
      </c>
      <c r="E28" s="12" t="s">
        <v>38</v>
      </c>
      <c r="F28" s="40"/>
      <c r="G28" s="42"/>
      <c r="H28" s="42"/>
      <c r="I28" s="50"/>
      <c r="J28" s="51"/>
      <c r="K28" s="35"/>
      <c r="L28" s="52"/>
      <c r="M28" s="35"/>
    </row>
    <row r="29" spans="1:13" ht="15" customHeight="1" x14ac:dyDescent="0.2">
      <c r="A29" s="37" t="s">
        <v>46</v>
      </c>
      <c r="B29" s="38"/>
      <c r="C29" s="38"/>
      <c r="D29" s="38"/>
      <c r="E29" s="38"/>
      <c r="F29" s="38"/>
      <c r="G29" s="38"/>
      <c r="H29" s="38"/>
      <c r="I29" s="21"/>
      <c r="J29" s="21"/>
      <c r="K29" s="21"/>
      <c r="L29" s="21"/>
      <c r="M29" s="21"/>
    </row>
    <row r="30" spans="1:13" ht="15" customHeight="1" x14ac:dyDescent="0.2">
      <c r="A30" s="39" t="s">
        <v>48</v>
      </c>
      <c r="B30" s="39" t="s">
        <v>147</v>
      </c>
      <c r="C30" s="35"/>
      <c r="D30" s="23">
        <v>1</v>
      </c>
      <c r="E30" s="12" t="s">
        <v>27</v>
      </c>
      <c r="F30" s="40"/>
      <c r="G30" s="41" t="s">
        <v>72</v>
      </c>
      <c r="H30" s="43" t="s">
        <v>75</v>
      </c>
      <c r="I30" s="44" t="s">
        <v>51</v>
      </c>
      <c r="J30" s="46" t="s">
        <v>10</v>
      </c>
      <c r="K30" s="35"/>
      <c r="L30" s="48"/>
      <c r="M30" s="35"/>
    </row>
    <row r="31" spans="1:13" ht="16" x14ac:dyDescent="0.2">
      <c r="A31" s="39"/>
      <c r="B31" s="39"/>
      <c r="C31" s="35"/>
      <c r="D31" s="23">
        <v>2</v>
      </c>
      <c r="E31" s="12" t="s">
        <v>32</v>
      </c>
      <c r="F31" s="40"/>
      <c r="G31" s="42"/>
      <c r="H31" s="42"/>
      <c r="I31" s="45"/>
      <c r="J31" s="47"/>
      <c r="K31" s="35"/>
      <c r="L31" s="49"/>
      <c r="M31" s="35"/>
    </row>
    <row r="32" spans="1:13" ht="16" x14ac:dyDescent="0.2">
      <c r="A32" s="39"/>
      <c r="B32" s="39"/>
      <c r="C32" s="35"/>
      <c r="D32" s="23">
        <v>3</v>
      </c>
      <c r="E32" s="12" t="s">
        <v>47</v>
      </c>
      <c r="F32" s="40"/>
      <c r="G32" s="42"/>
      <c r="H32" s="42"/>
      <c r="I32" s="45"/>
      <c r="J32" s="47"/>
      <c r="K32" s="35"/>
      <c r="L32" s="49"/>
      <c r="M32" s="35"/>
    </row>
    <row r="33" spans="1:13" ht="16" x14ac:dyDescent="0.2">
      <c r="A33" s="39"/>
      <c r="B33" s="39"/>
      <c r="C33" s="35"/>
      <c r="D33" s="23">
        <v>4</v>
      </c>
      <c r="E33" s="12" t="s">
        <v>38</v>
      </c>
      <c r="F33" s="40"/>
      <c r="G33" s="42"/>
      <c r="H33" s="42"/>
      <c r="I33" s="50"/>
      <c r="J33" s="51"/>
      <c r="K33" s="35"/>
      <c r="L33" s="52"/>
      <c r="M33" s="35"/>
    </row>
    <row r="34" spans="1:13" ht="15" customHeight="1" x14ac:dyDescent="0.2">
      <c r="A34" s="37" t="s">
        <v>49</v>
      </c>
      <c r="B34" s="38"/>
      <c r="C34" s="38"/>
      <c r="D34" s="38"/>
      <c r="E34" s="38"/>
      <c r="F34" s="38"/>
      <c r="G34" s="38"/>
      <c r="H34" s="38"/>
      <c r="I34" s="21"/>
      <c r="J34" s="21"/>
      <c r="K34" s="21"/>
      <c r="L34" s="21"/>
      <c r="M34" s="21"/>
    </row>
    <row r="35" spans="1:13" ht="15" customHeight="1" x14ac:dyDescent="0.2">
      <c r="A35" s="39" t="s">
        <v>48</v>
      </c>
      <c r="B35" s="39" t="s">
        <v>147</v>
      </c>
      <c r="C35" s="35"/>
      <c r="D35" s="23">
        <v>1</v>
      </c>
      <c r="E35" s="12" t="s">
        <v>27</v>
      </c>
      <c r="F35" s="40"/>
      <c r="G35" s="41" t="s">
        <v>101</v>
      </c>
      <c r="H35" s="43"/>
      <c r="I35" s="44" t="s">
        <v>51</v>
      </c>
      <c r="J35" s="46" t="s">
        <v>9</v>
      </c>
      <c r="K35" s="35"/>
      <c r="L35" s="48"/>
      <c r="M35" s="35"/>
    </row>
    <row r="36" spans="1:13" ht="16" x14ac:dyDescent="0.2">
      <c r="A36" s="39"/>
      <c r="B36" s="39"/>
      <c r="C36" s="35"/>
      <c r="D36" s="23">
        <v>2</v>
      </c>
      <c r="E36" s="12" t="s">
        <v>32</v>
      </c>
      <c r="F36" s="40"/>
      <c r="G36" s="42"/>
      <c r="H36" s="42"/>
      <c r="I36" s="45"/>
      <c r="J36" s="47"/>
      <c r="K36" s="35"/>
      <c r="L36" s="49"/>
      <c r="M36" s="35"/>
    </row>
    <row r="37" spans="1:13" ht="32" x14ac:dyDescent="0.2">
      <c r="A37" s="39"/>
      <c r="B37" s="39"/>
      <c r="C37" s="35"/>
      <c r="D37" s="23">
        <v>3</v>
      </c>
      <c r="E37" s="12" t="s">
        <v>50</v>
      </c>
      <c r="F37" s="40"/>
      <c r="G37" s="42"/>
      <c r="H37" s="42"/>
      <c r="I37" s="45"/>
      <c r="J37" s="47"/>
      <c r="K37" s="35"/>
      <c r="L37" s="49"/>
      <c r="M37" s="35"/>
    </row>
    <row r="38" spans="1:13" ht="16" x14ac:dyDescent="0.2">
      <c r="A38" s="39"/>
      <c r="B38" s="39"/>
      <c r="C38" s="35"/>
      <c r="D38" s="23">
        <v>4</v>
      </c>
      <c r="E38" s="12" t="s">
        <v>38</v>
      </c>
      <c r="F38" s="40"/>
      <c r="G38" s="42"/>
      <c r="H38" s="42"/>
      <c r="I38" s="50"/>
      <c r="J38" s="51"/>
      <c r="K38" s="35"/>
      <c r="L38" s="52"/>
      <c r="M38" s="35"/>
    </row>
    <row r="39" spans="1:13" ht="15" customHeight="1" x14ac:dyDescent="0.2">
      <c r="A39" s="37" t="s">
        <v>52</v>
      </c>
      <c r="B39" s="38"/>
      <c r="C39" s="38"/>
      <c r="D39" s="38"/>
      <c r="E39" s="38"/>
      <c r="F39" s="38"/>
      <c r="G39" s="38"/>
      <c r="H39" s="38"/>
      <c r="I39" s="21"/>
      <c r="J39" s="21"/>
      <c r="K39" s="21"/>
      <c r="L39" s="21"/>
      <c r="M39" s="21"/>
    </row>
    <row r="40" spans="1:13" ht="15" customHeight="1" x14ac:dyDescent="0.2">
      <c r="A40" s="39" t="s">
        <v>54</v>
      </c>
      <c r="B40" s="39" t="s">
        <v>147</v>
      </c>
      <c r="C40" s="35"/>
      <c r="D40" s="23">
        <v>1</v>
      </c>
      <c r="E40" s="12" t="s">
        <v>27</v>
      </c>
      <c r="F40" s="40"/>
      <c r="G40" s="41" t="s">
        <v>101</v>
      </c>
      <c r="H40" s="43"/>
      <c r="I40" s="44" t="s">
        <v>51</v>
      </c>
      <c r="J40" s="46" t="s">
        <v>9</v>
      </c>
      <c r="K40" s="35"/>
      <c r="L40" s="48"/>
      <c r="M40" s="35"/>
    </row>
    <row r="41" spans="1:13" ht="16" x14ac:dyDescent="0.2">
      <c r="A41" s="39"/>
      <c r="B41" s="39"/>
      <c r="C41" s="35"/>
      <c r="D41" s="23">
        <v>2</v>
      </c>
      <c r="E41" s="12" t="s">
        <v>32</v>
      </c>
      <c r="F41" s="40"/>
      <c r="G41" s="42"/>
      <c r="H41" s="42"/>
      <c r="I41" s="45"/>
      <c r="J41" s="47"/>
      <c r="K41" s="35"/>
      <c r="L41" s="49"/>
      <c r="M41" s="35"/>
    </row>
    <row r="42" spans="1:13" ht="48" x14ac:dyDescent="0.2">
      <c r="A42" s="39"/>
      <c r="B42" s="39"/>
      <c r="C42" s="35"/>
      <c r="D42" s="23">
        <v>3</v>
      </c>
      <c r="E42" s="12" t="s">
        <v>53</v>
      </c>
      <c r="F42" s="40"/>
      <c r="G42" s="42"/>
      <c r="H42" s="42"/>
      <c r="I42" s="45"/>
      <c r="J42" s="47"/>
      <c r="K42" s="35"/>
      <c r="L42" s="49"/>
      <c r="M42" s="35"/>
    </row>
    <row r="43" spans="1:13" ht="16" x14ac:dyDescent="0.2">
      <c r="A43" s="39"/>
      <c r="B43" s="39"/>
      <c r="C43" s="35"/>
      <c r="D43" s="23">
        <v>4</v>
      </c>
      <c r="E43" s="12" t="s">
        <v>38</v>
      </c>
      <c r="F43" s="40"/>
      <c r="G43" s="42"/>
      <c r="H43" s="42"/>
      <c r="I43" s="50"/>
      <c r="J43" s="51"/>
      <c r="K43" s="35"/>
      <c r="L43" s="52"/>
      <c r="M43" s="35"/>
    </row>
    <row r="44" spans="1:13" ht="15" customHeight="1" x14ac:dyDescent="0.2">
      <c r="A44" s="37" t="s">
        <v>56</v>
      </c>
      <c r="B44" s="38"/>
      <c r="C44" s="38"/>
      <c r="D44" s="38"/>
      <c r="E44" s="38"/>
      <c r="F44" s="38"/>
      <c r="G44" s="38"/>
      <c r="H44" s="38"/>
      <c r="I44" s="21"/>
      <c r="J44" s="21"/>
      <c r="K44" s="21"/>
      <c r="L44" s="21"/>
      <c r="M44" s="21"/>
    </row>
    <row r="45" spans="1:13" ht="15" customHeight="1" x14ac:dyDescent="0.2">
      <c r="A45" s="39" t="s">
        <v>55</v>
      </c>
      <c r="B45" s="39" t="s">
        <v>147</v>
      </c>
      <c r="C45" s="35"/>
      <c r="D45" s="23">
        <v>1</v>
      </c>
      <c r="E45" s="12" t="s">
        <v>27</v>
      </c>
      <c r="F45" s="40"/>
      <c r="G45" s="41" t="s">
        <v>76</v>
      </c>
      <c r="H45" s="43"/>
      <c r="I45" s="44" t="s">
        <v>51</v>
      </c>
      <c r="J45" s="46" t="s">
        <v>9</v>
      </c>
      <c r="K45" s="35"/>
      <c r="L45" s="48"/>
      <c r="M45" s="35"/>
    </row>
    <row r="46" spans="1:13" ht="32" x14ac:dyDescent="0.2">
      <c r="A46" s="39"/>
      <c r="B46" s="39"/>
      <c r="C46" s="35"/>
      <c r="D46" s="23">
        <v>2</v>
      </c>
      <c r="E46" s="12" t="s">
        <v>57</v>
      </c>
      <c r="F46" s="40"/>
      <c r="G46" s="42"/>
      <c r="H46" s="42"/>
      <c r="I46" s="45"/>
      <c r="J46" s="47"/>
      <c r="K46" s="35"/>
      <c r="L46" s="49"/>
      <c r="M46" s="35"/>
    </row>
    <row r="47" spans="1:13" ht="15" customHeight="1" x14ac:dyDescent="0.2">
      <c r="A47" s="37" t="s">
        <v>58</v>
      </c>
      <c r="B47" s="38"/>
      <c r="C47" s="38"/>
      <c r="D47" s="38"/>
      <c r="E47" s="38"/>
      <c r="F47" s="38"/>
      <c r="G47" s="38"/>
      <c r="H47" s="38"/>
      <c r="I47" s="21"/>
      <c r="J47" s="21"/>
      <c r="K47" s="21"/>
      <c r="L47" s="21"/>
      <c r="M47" s="21"/>
    </row>
    <row r="48" spans="1:13" ht="15" customHeight="1" x14ac:dyDescent="0.2">
      <c r="A48" s="39" t="s">
        <v>59</v>
      </c>
      <c r="B48" s="39" t="s">
        <v>147</v>
      </c>
      <c r="C48" s="35"/>
      <c r="D48" s="23">
        <v>1</v>
      </c>
      <c r="E48" s="12" t="s">
        <v>27</v>
      </c>
      <c r="F48" s="40"/>
      <c r="G48" s="41" t="s">
        <v>76</v>
      </c>
      <c r="H48" s="43"/>
      <c r="I48" s="34" t="s">
        <v>51</v>
      </c>
      <c r="J48" s="35" t="s">
        <v>9</v>
      </c>
      <c r="K48" s="35"/>
      <c r="L48" s="36"/>
      <c r="M48" s="35"/>
    </row>
    <row r="49" spans="1:13" ht="32" x14ac:dyDescent="0.2">
      <c r="A49" s="39"/>
      <c r="B49" s="39"/>
      <c r="C49" s="35"/>
      <c r="D49" s="23">
        <v>2</v>
      </c>
      <c r="E49" s="12" t="s">
        <v>57</v>
      </c>
      <c r="F49" s="40"/>
      <c r="G49" s="42"/>
      <c r="H49" s="42"/>
      <c r="I49" s="34"/>
      <c r="J49" s="35"/>
      <c r="K49" s="35"/>
      <c r="L49" s="36"/>
      <c r="M49" s="35"/>
    </row>
  </sheetData>
  <autoFilter ref="A5:M8" xr:uid="{00000000-0009-0000-0000-000001000000}"/>
  <dataConsolidate/>
  <mergeCells count="123">
    <mergeCell ref="J25:J28"/>
    <mergeCell ref="K25:K28"/>
    <mergeCell ref="L25:L28"/>
    <mergeCell ref="M25:M28"/>
    <mergeCell ref="A29:H29"/>
    <mergeCell ref="A30:A33"/>
    <mergeCell ref="B30:B33"/>
    <mergeCell ref="C30:C33"/>
    <mergeCell ref="A19:H19"/>
    <mergeCell ref="A24:H24"/>
    <mergeCell ref="A25:A28"/>
    <mergeCell ref="B25:B28"/>
    <mergeCell ref="C25:C28"/>
    <mergeCell ref="F25:F28"/>
    <mergeCell ref="G25:G28"/>
    <mergeCell ref="H25:H28"/>
    <mergeCell ref="K7:K8"/>
    <mergeCell ref="L7:L8"/>
    <mergeCell ref="J20:J23"/>
    <mergeCell ref="A20:A23"/>
    <mergeCell ref="B20:B23"/>
    <mergeCell ref="C20:C23"/>
    <mergeCell ref="F20:F23"/>
    <mergeCell ref="G20:G23"/>
    <mergeCell ref="H20:H23"/>
    <mergeCell ref="I20:I23"/>
    <mergeCell ref="K20:K23"/>
    <mergeCell ref="L20:L23"/>
    <mergeCell ref="A15:A18"/>
    <mergeCell ref="B15:B18"/>
    <mergeCell ref="C15:C18"/>
    <mergeCell ref="F15:F18"/>
    <mergeCell ref="G15:G18"/>
    <mergeCell ref="H15:H18"/>
    <mergeCell ref="I15:I18"/>
    <mergeCell ref="J15:J18"/>
    <mergeCell ref="K15:K18"/>
    <mergeCell ref="L15:L18"/>
    <mergeCell ref="A10:A13"/>
    <mergeCell ref="B10:B13"/>
    <mergeCell ref="C10:C13"/>
    <mergeCell ref="F10:F13"/>
    <mergeCell ref="G10:G13"/>
    <mergeCell ref="M7:M8"/>
    <mergeCell ref="C2:F4"/>
    <mergeCell ref="H10:H13"/>
    <mergeCell ref="I10:I13"/>
    <mergeCell ref="A6:H6"/>
    <mergeCell ref="A9:H9"/>
    <mergeCell ref="J10:J13"/>
    <mergeCell ref="K10:K13"/>
    <mergeCell ref="L10:L13"/>
    <mergeCell ref="M10:M13"/>
    <mergeCell ref="A1:B4"/>
    <mergeCell ref="C1:M1"/>
    <mergeCell ref="A7:A8"/>
    <mergeCell ref="B7:B8"/>
    <mergeCell ref="C7:C8"/>
    <mergeCell ref="F7:F8"/>
    <mergeCell ref="G7:G8"/>
    <mergeCell ref="H7:H8"/>
    <mergeCell ref="I7:I8"/>
    <mergeCell ref="J7:J8"/>
    <mergeCell ref="A14:H14"/>
    <mergeCell ref="K30:K33"/>
    <mergeCell ref="L30:L33"/>
    <mergeCell ref="M30:M33"/>
    <mergeCell ref="A34:H34"/>
    <mergeCell ref="A35:A38"/>
    <mergeCell ref="B35:B38"/>
    <mergeCell ref="C35:C38"/>
    <mergeCell ref="F35:F38"/>
    <mergeCell ref="G35:G38"/>
    <mergeCell ref="H35:H38"/>
    <mergeCell ref="I35:I38"/>
    <mergeCell ref="J35:J38"/>
    <mergeCell ref="K35:K38"/>
    <mergeCell ref="L35:L38"/>
    <mergeCell ref="M35:M38"/>
    <mergeCell ref="F30:F33"/>
    <mergeCell ref="G30:G33"/>
    <mergeCell ref="H30:H33"/>
    <mergeCell ref="I30:I33"/>
    <mergeCell ref="J30:J33"/>
    <mergeCell ref="M15:M18"/>
    <mergeCell ref="M20:M23"/>
    <mergeCell ref="I25:I28"/>
    <mergeCell ref="I40:I43"/>
    <mergeCell ref="J40:J43"/>
    <mergeCell ref="K40:K43"/>
    <mergeCell ref="L40:L43"/>
    <mergeCell ref="M40:M43"/>
    <mergeCell ref="A39:H39"/>
    <mergeCell ref="A40:A43"/>
    <mergeCell ref="B40:B43"/>
    <mergeCell ref="C40:C43"/>
    <mergeCell ref="F40:F43"/>
    <mergeCell ref="G40:G43"/>
    <mergeCell ref="H40:H43"/>
    <mergeCell ref="I45:I46"/>
    <mergeCell ref="J45:J46"/>
    <mergeCell ref="K45:K46"/>
    <mergeCell ref="L45:L46"/>
    <mergeCell ref="M45:M46"/>
    <mergeCell ref="A44:H44"/>
    <mergeCell ref="A45:A46"/>
    <mergeCell ref="B45:B46"/>
    <mergeCell ref="C45:C46"/>
    <mergeCell ref="F45:F46"/>
    <mergeCell ref="G45:G46"/>
    <mergeCell ref="H45:H46"/>
    <mergeCell ref="I48:I49"/>
    <mergeCell ref="J48:J49"/>
    <mergeCell ref="K48:K49"/>
    <mergeCell ref="L48:L49"/>
    <mergeCell ref="M48:M49"/>
    <mergeCell ref="A47:H47"/>
    <mergeCell ref="A48:A49"/>
    <mergeCell ref="B48:B49"/>
    <mergeCell ref="C48:C49"/>
    <mergeCell ref="F48:F49"/>
    <mergeCell ref="G48:G49"/>
    <mergeCell ref="H48:H49"/>
  </mergeCells>
  <conditionalFormatting sqref="L4:L5 J5:K5 G2:I3 G5:H5 I5:I18 G50:I1048576 G7:H8 G10:H13">
    <cfRule type="cellIs" dxfId="149" priority="127" operator="equal">
      <formula>"Skipped"</formula>
    </cfRule>
  </conditionalFormatting>
  <conditionalFormatting sqref="J50:L489 J2:L18">
    <cfRule type="cellIs" dxfId="148" priority="71" operator="equal">
      <formula>"Skipped"</formula>
    </cfRule>
    <cfRule type="cellIs" dxfId="147" priority="128" operator="equal">
      <formula>"Failed"</formula>
    </cfRule>
    <cfRule type="cellIs" dxfId="146" priority="129" operator="equal">
      <formula>"Passed"</formula>
    </cfRule>
  </conditionalFormatting>
  <conditionalFormatting sqref="H15:H18">
    <cfRule type="cellIs" dxfId="145" priority="48" operator="equal">
      <formula>"Skipped"</formula>
    </cfRule>
  </conditionalFormatting>
  <conditionalFormatting sqref="G20:G23">
    <cfRule type="cellIs" dxfId="144" priority="41" operator="equal">
      <formula>"Skipped"</formula>
    </cfRule>
  </conditionalFormatting>
  <conditionalFormatting sqref="I19:I23">
    <cfRule type="cellIs" dxfId="143" priority="45" operator="equal">
      <formula>"Skipped"</formula>
    </cfRule>
  </conditionalFormatting>
  <conditionalFormatting sqref="J19:L23">
    <cfRule type="cellIs" dxfId="142" priority="44" operator="equal">
      <formula>"Skipped"</formula>
    </cfRule>
    <cfRule type="cellIs" dxfId="141" priority="46" operator="equal">
      <formula>"Failed"</formula>
    </cfRule>
    <cfRule type="cellIs" dxfId="140" priority="47" operator="equal">
      <formula>"Passed"</formula>
    </cfRule>
  </conditionalFormatting>
  <conditionalFormatting sqref="H20:H23">
    <cfRule type="cellIs" dxfId="139" priority="43" operator="equal">
      <formula>"Skipped"</formula>
    </cfRule>
  </conditionalFormatting>
  <conditionalFormatting sqref="G15:G18">
    <cfRule type="cellIs" dxfId="138" priority="42" operator="equal">
      <formula>"Skipped"</formula>
    </cfRule>
  </conditionalFormatting>
  <conditionalFormatting sqref="G25:G28">
    <cfRule type="cellIs" dxfId="137" priority="35" operator="equal">
      <formula>"Skipped"</formula>
    </cfRule>
  </conditionalFormatting>
  <conditionalFormatting sqref="G30:G33">
    <cfRule type="cellIs" dxfId="136" priority="29" operator="equal">
      <formula>"Skipped"</formula>
    </cfRule>
  </conditionalFormatting>
  <conditionalFormatting sqref="G35:G38">
    <cfRule type="cellIs" dxfId="135" priority="22" operator="equal">
      <formula>"Skipped"</formula>
    </cfRule>
  </conditionalFormatting>
  <conditionalFormatting sqref="G45:G46">
    <cfRule type="cellIs" dxfId="134" priority="10" operator="equal">
      <formula>"Skipped"</formula>
    </cfRule>
  </conditionalFormatting>
  <conditionalFormatting sqref="I24:I28">
    <cfRule type="cellIs" dxfId="133" priority="38" operator="equal">
      <formula>"Skipped"</formula>
    </cfRule>
  </conditionalFormatting>
  <conditionalFormatting sqref="J24:L28">
    <cfRule type="cellIs" dxfId="132" priority="37" operator="equal">
      <formula>"Skipped"</formula>
    </cfRule>
    <cfRule type="cellIs" dxfId="131" priority="39" operator="equal">
      <formula>"Failed"</formula>
    </cfRule>
    <cfRule type="cellIs" dxfId="130" priority="40" operator="equal">
      <formula>"Passed"</formula>
    </cfRule>
  </conditionalFormatting>
  <conditionalFormatting sqref="H25:H28">
    <cfRule type="cellIs" dxfId="129" priority="36" operator="equal">
      <formula>"Skipped"</formula>
    </cfRule>
  </conditionalFormatting>
  <conditionalFormatting sqref="I29:I33">
    <cfRule type="cellIs" dxfId="128" priority="32" operator="equal">
      <formula>"Skipped"</formula>
    </cfRule>
  </conditionalFormatting>
  <conditionalFormatting sqref="J29:L33">
    <cfRule type="cellIs" dxfId="127" priority="31" operator="equal">
      <formula>"Skipped"</formula>
    </cfRule>
    <cfRule type="cellIs" dxfId="126" priority="33" operator="equal">
      <formula>"Failed"</formula>
    </cfRule>
    <cfRule type="cellIs" dxfId="125" priority="34" operator="equal">
      <formula>"Passed"</formula>
    </cfRule>
  </conditionalFormatting>
  <conditionalFormatting sqref="H30:H33">
    <cfRule type="cellIs" dxfId="124" priority="30" operator="equal">
      <formula>"Skipped"</formula>
    </cfRule>
  </conditionalFormatting>
  <conditionalFormatting sqref="I34:I38">
    <cfRule type="cellIs" dxfId="123" priority="26" operator="equal">
      <formula>"Skipped"</formula>
    </cfRule>
  </conditionalFormatting>
  <conditionalFormatting sqref="J34:L38">
    <cfRule type="cellIs" dxfId="122" priority="25" operator="equal">
      <formula>"Skipped"</formula>
    </cfRule>
    <cfRule type="cellIs" dxfId="121" priority="27" operator="equal">
      <formula>"Failed"</formula>
    </cfRule>
    <cfRule type="cellIs" dxfId="120" priority="28" operator="equal">
      <formula>"Passed"</formula>
    </cfRule>
  </conditionalFormatting>
  <conditionalFormatting sqref="I39:I43">
    <cfRule type="cellIs" dxfId="119" priority="19" operator="equal">
      <formula>"Skipped"</formula>
    </cfRule>
  </conditionalFormatting>
  <conditionalFormatting sqref="J39:L43">
    <cfRule type="cellIs" dxfId="118" priority="18" operator="equal">
      <formula>"Skipped"</formula>
    </cfRule>
    <cfRule type="cellIs" dxfId="117" priority="20" operator="equal">
      <formula>"Failed"</formula>
    </cfRule>
    <cfRule type="cellIs" dxfId="116" priority="21" operator="equal">
      <formula>"Passed"</formula>
    </cfRule>
  </conditionalFormatting>
  <conditionalFormatting sqref="I44:I46">
    <cfRule type="cellIs" dxfId="115" priority="13" operator="equal">
      <formula>"Skipped"</formula>
    </cfRule>
  </conditionalFormatting>
  <conditionalFormatting sqref="J44:L46">
    <cfRule type="cellIs" dxfId="114" priority="12" operator="equal">
      <formula>"Skipped"</formula>
    </cfRule>
    <cfRule type="cellIs" dxfId="113" priority="14" operator="equal">
      <formula>"Failed"</formula>
    </cfRule>
    <cfRule type="cellIs" dxfId="112" priority="15" operator="equal">
      <formula>"Passed"</formula>
    </cfRule>
  </conditionalFormatting>
  <conditionalFormatting sqref="H45:H46">
    <cfRule type="cellIs" dxfId="111" priority="11" operator="equal">
      <formula>"Skipped"</formula>
    </cfRule>
  </conditionalFormatting>
  <conditionalFormatting sqref="G48:G49">
    <cfRule type="cellIs" dxfId="110" priority="4" operator="equal">
      <formula>"Skipped"</formula>
    </cfRule>
  </conditionalFormatting>
  <conditionalFormatting sqref="I47:I49">
    <cfRule type="cellIs" dxfId="109" priority="7" operator="equal">
      <formula>"Skipped"</formula>
    </cfRule>
  </conditionalFormatting>
  <conditionalFormatting sqref="J47:L49">
    <cfRule type="cellIs" dxfId="108" priority="6" operator="equal">
      <formula>"Skipped"</formula>
    </cfRule>
    <cfRule type="cellIs" dxfId="107" priority="8" operator="equal">
      <formula>"Failed"</formula>
    </cfRule>
    <cfRule type="cellIs" dxfId="106" priority="9" operator="equal">
      <formula>"Passed"</formula>
    </cfRule>
  </conditionalFormatting>
  <conditionalFormatting sqref="H48:H49">
    <cfRule type="cellIs" dxfId="105" priority="5" operator="equal">
      <formula>"Skipped"</formula>
    </cfRule>
  </conditionalFormatting>
  <conditionalFormatting sqref="H35:H38">
    <cfRule type="cellIs" dxfId="104" priority="3" operator="equal">
      <formula>"Skipped"</formula>
    </cfRule>
  </conditionalFormatting>
  <conditionalFormatting sqref="H40:H43">
    <cfRule type="cellIs" dxfId="103" priority="2" operator="equal">
      <formula>"Skipped"</formula>
    </cfRule>
  </conditionalFormatting>
  <conditionalFormatting sqref="G40:G43">
    <cfRule type="cellIs" dxfId="102" priority="1" operator="equal">
      <formula>"Skipped"</formula>
    </cfRule>
  </conditionalFormatting>
  <dataValidations count="4">
    <dataValidation type="list" allowBlank="1" showInputMessage="1" showErrorMessage="1" sqref="F50:F1048576" xr:uid="{00000000-0002-0000-0100-000000000000}">
      <formula1>"Passed, Failed"</formula1>
    </dataValidation>
    <dataValidation type="list" allowBlank="1" showInputMessage="1" showErrorMessage="1" sqref="L7:L8 L15:L18 L10:L13 G2:H3 G50:I1048576 L20:L23 L25:L28 L30:L33 L35:L38 L40:L43 L45:L46 L48:L49" xr:uid="{00000000-0002-0000-0100-000001000000}">
      <formula1>"Yes, No"</formula1>
    </dataValidation>
    <dataValidation type="list" allowBlank="1" showInputMessage="1" showErrorMessage="1" sqref="J7:J8 J10:J11 J15:J16 J20:J21 J25:J26 J30:J31 J35:J36 J40:J41 J45:J46 J48:J49" xr:uid="{00000000-0002-0000-0100-000002000000}">
      <formula1>"Passed, Failed, Skipped"</formula1>
    </dataValidation>
    <dataValidation type="list" allowBlank="1" showInputMessage="1" showErrorMessage="1" sqref="I7:I8 I15:I18 I10:I13 I20:I23 I25:I28 I30:I33 I35:I38 I40:I43 I45:I46 I48:I49" xr:uid="{00000000-0002-0000-0100-000003000000}">
      <formula1>"High,Medium,Low"</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7F69-E8A7-B543-91EA-9AD672758A0C}">
  <dimension ref="A1:M23"/>
  <sheetViews>
    <sheetView tabSelected="1" zoomScale="107" zoomScaleNormal="70" workbookViewId="0">
      <pane ySplit="5" topLeftCell="A6" activePane="bottomLeft" state="frozen"/>
      <selection pane="bottomLeft" activeCell="A9" sqref="A9:H9"/>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35"/>
      <c r="B1" s="35"/>
      <c r="C1" s="54" t="s">
        <v>29</v>
      </c>
      <c r="D1" s="54"/>
      <c r="E1" s="54"/>
      <c r="F1" s="54"/>
      <c r="G1" s="54"/>
      <c r="H1" s="54"/>
      <c r="I1" s="54"/>
      <c r="J1" s="54"/>
      <c r="K1" s="54"/>
      <c r="L1" s="54"/>
      <c r="M1" s="54"/>
    </row>
    <row r="2" spans="1:13" ht="18" customHeight="1" x14ac:dyDescent="0.2">
      <c r="A2" s="35"/>
      <c r="B2" s="35"/>
      <c r="C2" s="53" t="s">
        <v>126</v>
      </c>
      <c r="D2" s="53"/>
      <c r="E2" s="53"/>
      <c r="F2" s="53"/>
      <c r="G2" s="23"/>
      <c r="H2" s="23"/>
      <c r="I2" s="23" t="s">
        <v>16</v>
      </c>
      <c r="J2" s="23" t="s">
        <v>9</v>
      </c>
      <c r="K2" s="23" t="s">
        <v>10</v>
      </c>
      <c r="L2" s="23" t="s">
        <v>17</v>
      </c>
      <c r="M2" s="23" t="s">
        <v>23</v>
      </c>
    </row>
    <row r="3" spans="1:13" x14ac:dyDescent="0.2">
      <c r="A3" s="35"/>
      <c r="B3" s="35"/>
      <c r="C3" s="53"/>
      <c r="D3" s="53"/>
      <c r="E3" s="53"/>
      <c r="F3" s="53"/>
      <c r="G3" s="23"/>
      <c r="H3" s="23"/>
      <c r="I3" s="23">
        <f>COUNTIF(A6:A173,"Test Case*")</f>
        <v>6</v>
      </c>
      <c r="J3" s="23">
        <f>COUNTIF(J6:J463,"Passed")</f>
        <v>3</v>
      </c>
      <c r="K3" s="23">
        <f>COUNTIF(J6:J463,"Failed")</f>
        <v>3</v>
      </c>
      <c r="L3" s="23">
        <f>COUNTIF(L6:L463,"Skipped")</f>
        <v>0</v>
      </c>
      <c r="M3" s="13" t="s">
        <v>22</v>
      </c>
    </row>
    <row r="4" spans="1:13" ht="75.75" customHeight="1" x14ac:dyDescent="0.2">
      <c r="A4" s="35"/>
      <c r="B4" s="35"/>
      <c r="C4" s="53"/>
      <c r="D4" s="53"/>
      <c r="E4" s="53"/>
      <c r="F4" s="53"/>
      <c r="G4" s="15"/>
      <c r="H4" s="16"/>
      <c r="I4" s="17"/>
      <c r="J4" s="17">
        <f>J3/I3</f>
        <v>0.5</v>
      </c>
      <c r="K4" s="17">
        <f>K3/I3</f>
        <v>0.5</v>
      </c>
      <c r="L4" s="17">
        <f>L3/I3</f>
        <v>0</v>
      </c>
      <c r="M4" s="23"/>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37" t="s">
        <v>110</v>
      </c>
      <c r="B6" s="38"/>
      <c r="C6" s="38"/>
      <c r="D6" s="38"/>
      <c r="E6" s="38"/>
      <c r="F6" s="38"/>
      <c r="G6" s="38"/>
      <c r="H6" s="38"/>
      <c r="I6" s="21"/>
      <c r="J6" s="21"/>
      <c r="K6" s="21"/>
      <c r="L6" s="21"/>
      <c r="M6" s="21"/>
    </row>
    <row r="7" spans="1:13" ht="15" customHeight="1" x14ac:dyDescent="0.2">
      <c r="A7" s="39" t="s">
        <v>111</v>
      </c>
      <c r="B7" s="39" t="s">
        <v>112</v>
      </c>
      <c r="C7" s="35"/>
      <c r="D7" s="23">
        <v>1</v>
      </c>
      <c r="E7" s="12" t="s">
        <v>113</v>
      </c>
      <c r="F7" s="40"/>
      <c r="G7" s="41" t="s">
        <v>114</v>
      </c>
      <c r="H7" s="42"/>
      <c r="I7" s="34" t="s">
        <v>12</v>
      </c>
      <c r="J7" s="35" t="s">
        <v>9</v>
      </c>
      <c r="K7" s="35"/>
      <c r="L7" s="36"/>
      <c r="M7" s="35"/>
    </row>
    <row r="8" spans="1:13" ht="32" x14ac:dyDescent="0.2">
      <c r="A8" s="39"/>
      <c r="B8" s="39"/>
      <c r="C8" s="35"/>
      <c r="D8" s="23">
        <v>2</v>
      </c>
      <c r="E8" s="12" t="s">
        <v>28</v>
      </c>
      <c r="F8" s="40"/>
      <c r="G8" s="42"/>
      <c r="H8" s="42"/>
      <c r="I8" s="34"/>
      <c r="J8" s="35"/>
      <c r="K8" s="35"/>
      <c r="L8" s="36"/>
      <c r="M8" s="35"/>
    </row>
    <row r="9" spans="1:13" ht="15" customHeight="1" x14ac:dyDescent="0.2">
      <c r="A9" s="37" t="s">
        <v>134</v>
      </c>
      <c r="B9" s="38"/>
      <c r="C9" s="38"/>
      <c r="D9" s="38"/>
      <c r="E9" s="38"/>
      <c r="F9" s="38"/>
      <c r="G9" s="38"/>
      <c r="H9" s="38"/>
      <c r="I9" s="21"/>
      <c r="J9" s="21"/>
      <c r="K9" s="21"/>
      <c r="L9" s="21"/>
      <c r="M9" s="21"/>
    </row>
    <row r="10" spans="1:13" ht="34" customHeight="1" x14ac:dyDescent="0.2">
      <c r="A10" s="39" t="s">
        <v>125</v>
      </c>
      <c r="B10" s="39" t="s">
        <v>112</v>
      </c>
      <c r="C10" s="35"/>
      <c r="D10" s="31">
        <v>1</v>
      </c>
      <c r="E10" s="12" t="s">
        <v>127</v>
      </c>
      <c r="F10" s="40"/>
      <c r="G10" s="41" t="s">
        <v>129</v>
      </c>
      <c r="H10" s="42"/>
      <c r="I10" s="34" t="s">
        <v>12</v>
      </c>
      <c r="J10" s="35" t="s">
        <v>9</v>
      </c>
      <c r="K10" s="35"/>
      <c r="L10" s="36"/>
      <c r="M10" s="35"/>
    </row>
    <row r="11" spans="1:13" ht="18" customHeight="1" x14ac:dyDescent="0.2">
      <c r="A11" s="39"/>
      <c r="B11" s="39"/>
      <c r="C11" s="35"/>
      <c r="D11" s="31">
        <v>2</v>
      </c>
      <c r="E11" s="12" t="s">
        <v>128</v>
      </c>
      <c r="F11" s="40"/>
      <c r="G11" s="42"/>
      <c r="H11" s="42"/>
      <c r="I11" s="34"/>
      <c r="J11" s="35"/>
      <c r="K11" s="35"/>
      <c r="L11" s="36"/>
      <c r="M11" s="35"/>
    </row>
    <row r="12" spans="1:13" ht="15" customHeight="1" x14ac:dyDescent="0.2">
      <c r="A12" s="37" t="s">
        <v>137</v>
      </c>
      <c r="B12" s="38"/>
      <c r="C12" s="38"/>
      <c r="D12" s="38"/>
      <c r="E12" s="38"/>
      <c r="F12" s="38"/>
      <c r="G12" s="38"/>
      <c r="H12" s="38"/>
      <c r="I12" s="21"/>
      <c r="J12" s="21"/>
      <c r="K12" s="21"/>
      <c r="L12" s="21"/>
      <c r="M12" s="21"/>
    </row>
    <row r="13" spans="1:13" ht="19" customHeight="1" x14ac:dyDescent="0.2">
      <c r="A13" s="39" t="s">
        <v>132</v>
      </c>
      <c r="B13" s="39" t="s">
        <v>112</v>
      </c>
      <c r="C13" s="35"/>
      <c r="D13" s="31">
        <v>1</v>
      </c>
      <c r="E13" s="12" t="s">
        <v>130</v>
      </c>
      <c r="F13" s="40"/>
      <c r="G13" s="41" t="s">
        <v>131</v>
      </c>
      <c r="H13" s="42" t="s">
        <v>136</v>
      </c>
      <c r="I13" s="34" t="s">
        <v>12</v>
      </c>
      <c r="J13" s="35" t="s">
        <v>10</v>
      </c>
      <c r="K13" s="35"/>
      <c r="L13" s="36"/>
      <c r="M13" s="35"/>
    </row>
    <row r="14" spans="1:13" ht="46" customHeight="1" x14ac:dyDescent="0.2">
      <c r="A14" s="39"/>
      <c r="B14" s="39"/>
      <c r="C14" s="35"/>
      <c r="D14" s="31">
        <v>2</v>
      </c>
      <c r="E14" s="12" t="s">
        <v>128</v>
      </c>
      <c r="F14" s="40"/>
      <c r="G14" s="42"/>
      <c r="H14" s="42"/>
      <c r="I14" s="34"/>
      <c r="J14" s="35"/>
      <c r="K14" s="35"/>
      <c r="L14" s="36"/>
      <c r="M14" s="35"/>
    </row>
    <row r="15" spans="1:13" ht="15" customHeight="1" x14ac:dyDescent="0.2">
      <c r="A15" s="37" t="s">
        <v>141</v>
      </c>
      <c r="B15" s="38"/>
      <c r="C15" s="38"/>
      <c r="D15" s="38"/>
      <c r="E15" s="38"/>
      <c r="F15" s="38"/>
      <c r="G15" s="38"/>
      <c r="H15" s="38"/>
      <c r="I15" s="21"/>
      <c r="J15" s="21"/>
      <c r="K15" s="21"/>
      <c r="L15" s="21"/>
      <c r="M15" s="21"/>
    </row>
    <row r="16" spans="1:13" ht="19" customHeight="1" x14ac:dyDescent="0.2">
      <c r="A16" s="39" t="s">
        <v>133</v>
      </c>
      <c r="B16" s="39" t="s">
        <v>112</v>
      </c>
      <c r="C16" s="35"/>
      <c r="D16" s="31">
        <v>1</v>
      </c>
      <c r="E16" s="12" t="s">
        <v>135</v>
      </c>
      <c r="F16" s="40"/>
      <c r="G16" s="41" t="s">
        <v>131</v>
      </c>
      <c r="H16" s="42" t="s">
        <v>136</v>
      </c>
      <c r="I16" s="34" t="s">
        <v>12</v>
      </c>
      <c r="J16" s="35" t="s">
        <v>10</v>
      </c>
      <c r="K16" s="35"/>
      <c r="L16" s="36"/>
      <c r="M16" s="35"/>
    </row>
    <row r="17" spans="1:13" ht="46" customHeight="1" x14ac:dyDescent="0.2">
      <c r="A17" s="39"/>
      <c r="B17" s="39"/>
      <c r="C17" s="35"/>
      <c r="D17" s="31">
        <v>2</v>
      </c>
      <c r="E17" s="12" t="s">
        <v>128</v>
      </c>
      <c r="F17" s="40"/>
      <c r="G17" s="42"/>
      <c r="H17" s="42"/>
      <c r="I17" s="34"/>
      <c r="J17" s="35"/>
      <c r="K17" s="35"/>
      <c r="L17" s="36"/>
      <c r="M17" s="35"/>
    </row>
    <row r="18" spans="1:13" ht="15" customHeight="1" x14ac:dyDescent="0.2">
      <c r="A18" s="37" t="s">
        <v>138</v>
      </c>
      <c r="B18" s="38"/>
      <c r="C18" s="38"/>
      <c r="D18" s="38"/>
      <c r="E18" s="38"/>
      <c r="F18" s="38"/>
      <c r="G18" s="38"/>
      <c r="H18" s="38"/>
      <c r="I18" s="21"/>
      <c r="J18" s="21"/>
      <c r="K18" s="21"/>
      <c r="L18" s="21"/>
      <c r="M18" s="21"/>
    </row>
    <row r="19" spans="1:13" ht="19" customHeight="1" x14ac:dyDescent="0.2">
      <c r="A19" s="39" t="s">
        <v>142</v>
      </c>
      <c r="B19" s="39" t="s">
        <v>112</v>
      </c>
      <c r="C19" s="35"/>
      <c r="D19" s="31">
        <v>1</v>
      </c>
      <c r="E19" s="12" t="s">
        <v>139</v>
      </c>
      <c r="F19" s="40"/>
      <c r="G19" s="41" t="s">
        <v>131</v>
      </c>
      <c r="H19" s="42" t="s">
        <v>136</v>
      </c>
      <c r="I19" s="34" t="s">
        <v>12</v>
      </c>
      <c r="J19" s="35" t="s">
        <v>10</v>
      </c>
      <c r="K19" s="35"/>
      <c r="L19" s="36"/>
      <c r="M19" s="35"/>
    </row>
    <row r="20" spans="1:13" ht="46" customHeight="1" x14ac:dyDescent="0.2">
      <c r="A20" s="39"/>
      <c r="B20" s="39"/>
      <c r="C20" s="35"/>
      <c r="D20" s="31">
        <v>2</v>
      </c>
      <c r="E20" s="12" t="s">
        <v>128</v>
      </c>
      <c r="F20" s="40"/>
      <c r="G20" s="42"/>
      <c r="H20" s="42"/>
      <c r="I20" s="34"/>
      <c r="J20" s="35"/>
      <c r="K20" s="35"/>
      <c r="L20" s="36"/>
      <c r="M20" s="35"/>
    </row>
    <row r="21" spans="1:13" ht="15" customHeight="1" x14ac:dyDescent="0.2">
      <c r="A21" s="37" t="s">
        <v>140</v>
      </c>
      <c r="B21" s="38"/>
      <c r="C21" s="38"/>
      <c r="D21" s="38"/>
      <c r="E21" s="38"/>
      <c r="F21" s="38"/>
      <c r="G21" s="38"/>
      <c r="H21" s="38"/>
      <c r="I21" s="21"/>
      <c r="J21" s="21"/>
      <c r="K21" s="21"/>
      <c r="L21" s="21"/>
      <c r="M21" s="21"/>
    </row>
    <row r="22" spans="1:13" ht="19" customHeight="1" x14ac:dyDescent="0.2">
      <c r="A22" s="39" t="s">
        <v>143</v>
      </c>
      <c r="B22" s="39" t="s">
        <v>112</v>
      </c>
      <c r="C22" s="35"/>
      <c r="D22" s="31">
        <v>1</v>
      </c>
      <c r="E22" s="12" t="s">
        <v>144</v>
      </c>
      <c r="F22" s="40"/>
      <c r="G22" s="41" t="s">
        <v>145</v>
      </c>
      <c r="H22" s="42"/>
      <c r="I22" s="34" t="s">
        <v>12</v>
      </c>
      <c r="J22" s="35" t="s">
        <v>9</v>
      </c>
      <c r="K22" s="35"/>
      <c r="L22" s="36"/>
      <c r="M22" s="35"/>
    </row>
    <row r="23" spans="1:13" ht="46" customHeight="1" x14ac:dyDescent="0.2">
      <c r="A23" s="39"/>
      <c r="B23" s="39"/>
      <c r="C23" s="35"/>
      <c r="D23" s="31">
        <v>2</v>
      </c>
      <c r="E23" s="12" t="s">
        <v>128</v>
      </c>
      <c r="F23" s="40"/>
      <c r="G23" s="42"/>
      <c r="H23" s="42"/>
      <c r="I23" s="34"/>
      <c r="J23" s="35"/>
      <c r="K23" s="35"/>
      <c r="L23" s="36"/>
      <c r="M23" s="35"/>
    </row>
  </sheetData>
  <autoFilter ref="A5:M8" xr:uid="{00000000-0009-0000-0000-000001000000}"/>
  <dataConsolidate/>
  <mergeCells count="75">
    <mergeCell ref="I22:I23"/>
    <mergeCell ref="J22:J23"/>
    <mergeCell ref="K22:K23"/>
    <mergeCell ref="L22:L23"/>
    <mergeCell ref="M22:M23"/>
    <mergeCell ref="A21:H21"/>
    <mergeCell ref="A22:A23"/>
    <mergeCell ref="B22:B23"/>
    <mergeCell ref="C22:C23"/>
    <mergeCell ref="F22:F23"/>
    <mergeCell ref="G22:G23"/>
    <mergeCell ref="H22:H23"/>
    <mergeCell ref="I19:I20"/>
    <mergeCell ref="J19:J20"/>
    <mergeCell ref="K19:K20"/>
    <mergeCell ref="L19:L20"/>
    <mergeCell ref="M19:M20"/>
    <mergeCell ref="A18:H18"/>
    <mergeCell ref="A19:A20"/>
    <mergeCell ref="B19:B20"/>
    <mergeCell ref="C19:C20"/>
    <mergeCell ref="F19:F20"/>
    <mergeCell ref="G19:G20"/>
    <mergeCell ref="H19:H20"/>
    <mergeCell ref="I16:I17"/>
    <mergeCell ref="J16:J17"/>
    <mergeCell ref="K16:K17"/>
    <mergeCell ref="L16:L17"/>
    <mergeCell ref="M16:M17"/>
    <mergeCell ref="H10:H11"/>
    <mergeCell ref="A15:H15"/>
    <mergeCell ref="A16:A17"/>
    <mergeCell ref="B16:B17"/>
    <mergeCell ref="C16:C17"/>
    <mergeCell ref="F16:F17"/>
    <mergeCell ref="G16:G17"/>
    <mergeCell ref="H16:H17"/>
    <mergeCell ref="I13:I14"/>
    <mergeCell ref="J13:J14"/>
    <mergeCell ref="K13:K14"/>
    <mergeCell ref="L13:L14"/>
    <mergeCell ref="M13:M14"/>
    <mergeCell ref="A12:H12"/>
    <mergeCell ref="A13:A14"/>
    <mergeCell ref="B13:B14"/>
    <mergeCell ref="C13:C14"/>
    <mergeCell ref="F13:F14"/>
    <mergeCell ref="G13:G14"/>
    <mergeCell ref="H13:H14"/>
    <mergeCell ref="A1:B4"/>
    <mergeCell ref="C1:M1"/>
    <mergeCell ref="C2:F4"/>
    <mergeCell ref="A6:H6"/>
    <mergeCell ref="A7:A8"/>
    <mergeCell ref="B7:B8"/>
    <mergeCell ref="C7:C8"/>
    <mergeCell ref="F7:F8"/>
    <mergeCell ref="G7:G8"/>
    <mergeCell ref="H7:H8"/>
    <mergeCell ref="L7:L8"/>
    <mergeCell ref="M7:M8"/>
    <mergeCell ref="C10:C11"/>
    <mergeCell ref="F10:F11"/>
    <mergeCell ref="I7:I8"/>
    <mergeCell ref="J7:J8"/>
    <mergeCell ref="K7:K8"/>
    <mergeCell ref="I10:I11"/>
    <mergeCell ref="J10:J11"/>
    <mergeCell ref="K10:K11"/>
    <mergeCell ref="A9:H9"/>
    <mergeCell ref="A10:A11"/>
    <mergeCell ref="B10:B11"/>
    <mergeCell ref="L10:L11"/>
    <mergeCell ref="M10:M11"/>
    <mergeCell ref="G10:G11"/>
  </mergeCells>
  <conditionalFormatting sqref="L4:L5 J5:K5 G2:I3 G5:H5 I5:I8 G24:I1048576 G7:H8">
    <cfRule type="cellIs" dxfId="101" priority="47" operator="equal">
      <formula>"Skipped"</formula>
    </cfRule>
  </conditionalFormatting>
  <conditionalFormatting sqref="J24:L463 J2:L8">
    <cfRule type="cellIs" dxfId="100" priority="46" operator="equal">
      <formula>"Skipped"</formula>
    </cfRule>
    <cfRule type="cellIs" dxfId="99" priority="48" operator="equal">
      <formula>"Failed"</formula>
    </cfRule>
    <cfRule type="cellIs" dxfId="98" priority="49" operator="equal">
      <formula>"Passed"</formula>
    </cfRule>
  </conditionalFormatting>
  <conditionalFormatting sqref="I9:I11 G10:H11">
    <cfRule type="cellIs" dxfId="97" priority="21" operator="equal">
      <formula>"Skipped"</formula>
    </cfRule>
  </conditionalFormatting>
  <conditionalFormatting sqref="J9:L11">
    <cfRule type="cellIs" dxfId="96" priority="20" operator="equal">
      <formula>"Skipped"</formula>
    </cfRule>
    <cfRule type="cellIs" dxfId="95" priority="22" operator="equal">
      <formula>"Failed"</formula>
    </cfRule>
    <cfRule type="cellIs" dxfId="94" priority="23" operator="equal">
      <formula>"Passed"</formula>
    </cfRule>
  </conditionalFormatting>
  <conditionalFormatting sqref="I12:I14 G13:H14">
    <cfRule type="cellIs" dxfId="93" priority="17" operator="equal">
      <formula>"Skipped"</formula>
    </cfRule>
  </conditionalFormatting>
  <conditionalFormatting sqref="J12:L14">
    <cfRule type="cellIs" dxfId="92" priority="16" operator="equal">
      <formula>"Skipped"</formula>
    </cfRule>
    <cfRule type="cellIs" dxfId="91" priority="18" operator="equal">
      <formula>"Failed"</formula>
    </cfRule>
    <cfRule type="cellIs" dxfId="90" priority="19" operator="equal">
      <formula>"Passed"</formula>
    </cfRule>
  </conditionalFormatting>
  <conditionalFormatting sqref="I15:I17 G16:G17">
    <cfRule type="cellIs" dxfId="89" priority="13" operator="equal">
      <formula>"Skipped"</formula>
    </cfRule>
  </conditionalFormatting>
  <conditionalFormatting sqref="J15:L17">
    <cfRule type="cellIs" dxfId="88" priority="12" operator="equal">
      <formula>"Skipped"</formula>
    </cfRule>
    <cfRule type="cellIs" dxfId="87" priority="14" operator="equal">
      <formula>"Failed"</formula>
    </cfRule>
    <cfRule type="cellIs" dxfId="86" priority="15" operator="equal">
      <formula>"Passed"</formula>
    </cfRule>
  </conditionalFormatting>
  <conditionalFormatting sqref="I18:I20 G19:G20">
    <cfRule type="cellIs" dxfId="85" priority="9" operator="equal">
      <formula>"Skipped"</formula>
    </cfRule>
  </conditionalFormatting>
  <conditionalFormatting sqref="J18:L20">
    <cfRule type="cellIs" dxfId="84" priority="8" operator="equal">
      <formula>"Skipped"</formula>
    </cfRule>
    <cfRule type="cellIs" dxfId="83" priority="10" operator="equal">
      <formula>"Failed"</formula>
    </cfRule>
    <cfRule type="cellIs" dxfId="82" priority="11" operator="equal">
      <formula>"Passed"</formula>
    </cfRule>
  </conditionalFormatting>
  <conditionalFormatting sqref="H16:H17">
    <cfRule type="cellIs" dxfId="81" priority="7" operator="equal">
      <formula>"Skipped"</formula>
    </cfRule>
  </conditionalFormatting>
  <conditionalFormatting sqref="H19:H20">
    <cfRule type="cellIs" dxfId="80" priority="6" operator="equal">
      <formula>"Skipped"</formula>
    </cfRule>
  </conditionalFormatting>
  <conditionalFormatting sqref="I21:I23 G22:G23">
    <cfRule type="cellIs" dxfId="79" priority="3" operator="equal">
      <formula>"Skipped"</formula>
    </cfRule>
  </conditionalFormatting>
  <conditionalFormatting sqref="J21:L23">
    <cfRule type="cellIs" dxfId="78" priority="2" operator="equal">
      <formula>"Skipped"</formula>
    </cfRule>
    <cfRule type="cellIs" dxfId="77" priority="4" operator="equal">
      <formula>"Failed"</formula>
    </cfRule>
    <cfRule type="cellIs" dxfId="76" priority="5" operator="equal">
      <formula>"Passed"</formula>
    </cfRule>
  </conditionalFormatting>
  <conditionalFormatting sqref="H22:H23">
    <cfRule type="cellIs" dxfId="75" priority="1" operator="equal">
      <formula>"Skipped"</formula>
    </cfRule>
  </conditionalFormatting>
  <dataValidations count="4">
    <dataValidation type="list" allowBlank="1" showInputMessage="1" showErrorMessage="1" sqref="I7:I8 I10:I11 I13:I14 I16:I17 I19:I20 I22:I23" xr:uid="{FFC4F67B-D271-914A-BAFA-BBF803DFBEE7}">
      <formula1>"High,Medium,Low"</formula1>
    </dataValidation>
    <dataValidation type="list" allowBlank="1" showInputMessage="1" showErrorMessage="1" sqref="J7:J8 J10:J11 J13:J14 J16:J17 J19:J20 J22:J23" xr:uid="{7505585E-8060-C440-92C5-82B3E853B028}">
      <formula1>"Passed, Failed, Skipped"</formula1>
    </dataValidation>
    <dataValidation type="list" allowBlank="1" showInputMessage="1" showErrorMessage="1" sqref="G2:H3 G24:I1048576 L7:L8 L10:L11 L13:L14 L16:L17 L19:L20 L22:L23" xr:uid="{82472565-BF01-5E4B-9340-4955B79D6DB4}">
      <formula1>"Yes, No"</formula1>
    </dataValidation>
    <dataValidation type="list" allowBlank="1" showInputMessage="1" showErrorMessage="1" sqref="F24:F1048576" xr:uid="{4931B21D-07C8-9F47-932E-AF19607E3BBA}">
      <formula1>"Passed, Failed"</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CBE9-20CC-0441-8560-ECE826D51085}">
  <dimension ref="A1:Y13"/>
  <sheetViews>
    <sheetView workbookViewId="0">
      <selection activeCell="E11" sqref="E11"/>
    </sheetView>
  </sheetViews>
  <sheetFormatPr baseColWidth="10" defaultColWidth="8.83203125" defaultRowHeight="15" x14ac:dyDescent="0.2"/>
  <cols>
    <col min="1" max="1" width="9.1640625" customWidth="1"/>
    <col min="2" max="2" width="14" bestFit="1" customWidth="1"/>
    <col min="3" max="3" width="13" bestFit="1" customWidth="1"/>
    <col min="4" max="4" width="13" style="68" customWidth="1"/>
    <col min="5" max="5" width="40.5" style="68" customWidth="1"/>
    <col min="6" max="6" width="31.5" customWidth="1"/>
    <col min="7" max="7" width="7.33203125" bestFit="1" customWidth="1"/>
    <col min="8" max="8" width="7" bestFit="1" customWidth="1"/>
    <col min="10" max="10" width="11.33203125" bestFit="1" customWidth="1"/>
    <col min="11" max="11" width="6.33203125" bestFit="1" customWidth="1"/>
    <col min="12" max="13" width="10.5" bestFit="1" customWidth="1"/>
    <col min="14" max="14" width="7.83203125" bestFit="1" customWidth="1"/>
    <col min="15" max="15" width="11.33203125" bestFit="1" customWidth="1"/>
    <col min="16" max="16" width="11.5" customWidth="1"/>
    <col min="19" max="19" width="0" hidden="1" customWidth="1"/>
    <col min="20" max="25" width="8.83203125" hidden="1" customWidth="1"/>
    <col min="257" max="257" width="9.1640625" customWidth="1"/>
    <col min="258" max="258" width="14" bestFit="1" customWidth="1"/>
    <col min="259" max="259" width="13" bestFit="1" customWidth="1"/>
    <col min="260" max="260" width="13" customWidth="1"/>
    <col min="261" max="261" width="40.5" customWidth="1"/>
    <col min="262" max="262" width="31.5" customWidth="1"/>
    <col min="263" max="263" width="7.33203125" bestFit="1" customWidth="1"/>
    <col min="264" max="264" width="7" bestFit="1" customWidth="1"/>
    <col min="266" max="266" width="11.33203125" bestFit="1" customWidth="1"/>
    <col min="267" max="267" width="6.33203125" bestFit="1" customWidth="1"/>
    <col min="268" max="269" width="10.5" bestFit="1" customWidth="1"/>
    <col min="270" max="270" width="7.83203125" bestFit="1" customWidth="1"/>
    <col min="271" max="271" width="11.33203125" bestFit="1" customWidth="1"/>
    <col min="272" max="272" width="11.5" customWidth="1"/>
    <col min="275" max="281" width="0" hidden="1" customWidth="1"/>
    <col min="513" max="513" width="9.1640625" customWidth="1"/>
    <col min="514" max="514" width="14" bestFit="1" customWidth="1"/>
    <col min="515" max="515" width="13" bestFit="1" customWidth="1"/>
    <col min="516" max="516" width="13" customWidth="1"/>
    <col min="517" max="517" width="40.5" customWidth="1"/>
    <col min="518" max="518" width="31.5" customWidth="1"/>
    <col min="519" max="519" width="7.33203125" bestFit="1" customWidth="1"/>
    <col min="520" max="520" width="7" bestFit="1" customWidth="1"/>
    <col min="522" max="522" width="11.33203125" bestFit="1" customWidth="1"/>
    <col min="523" max="523" width="6.33203125" bestFit="1" customWidth="1"/>
    <col min="524" max="525" width="10.5" bestFit="1" customWidth="1"/>
    <col min="526" max="526" width="7.83203125" bestFit="1" customWidth="1"/>
    <col min="527" max="527" width="11.33203125" bestFit="1" customWidth="1"/>
    <col min="528" max="528" width="11.5" customWidth="1"/>
    <col min="531" max="537" width="0" hidden="1" customWidth="1"/>
    <col min="769" max="769" width="9.1640625" customWidth="1"/>
    <col min="770" max="770" width="14" bestFit="1" customWidth="1"/>
    <col min="771" max="771" width="13" bestFit="1" customWidth="1"/>
    <col min="772" max="772" width="13" customWidth="1"/>
    <col min="773" max="773" width="40.5" customWidth="1"/>
    <col min="774" max="774" width="31.5" customWidth="1"/>
    <col min="775" max="775" width="7.33203125" bestFit="1" customWidth="1"/>
    <col min="776" max="776" width="7" bestFit="1" customWidth="1"/>
    <col min="778" max="778" width="11.33203125" bestFit="1" customWidth="1"/>
    <col min="779" max="779" width="6.33203125" bestFit="1" customWidth="1"/>
    <col min="780" max="781" width="10.5" bestFit="1" customWidth="1"/>
    <col min="782" max="782" width="7.83203125" bestFit="1" customWidth="1"/>
    <col min="783" max="783" width="11.33203125" bestFit="1" customWidth="1"/>
    <col min="784" max="784" width="11.5" customWidth="1"/>
    <col min="787" max="793" width="0" hidden="1" customWidth="1"/>
    <col min="1025" max="1025" width="9.1640625" customWidth="1"/>
    <col min="1026" max="1026" width="14" bestFit="1" customWidth="1"/>
    <col min="1027" max="1027" width="13" bestFit="1" customWidth="1"/>
    <col min="1028" max="1028" width="13" customWidth="1"/>
    <col min="1029" max="1029" width="40.5" customWidth="1"/>
    <col min="1030" max="1030" width="31.5" customWidth="1"/>
    <col min="1031" max="1031" width="7.33203125" bestFit="1" customWidth="1"/>
    <col min="1032" max="1032" width="7" bestFit="1" customWidth="1"/>
    <col min="1034" max="1034" width="11.33203125" bestFit="1" customWidth="1"/>
    <col min="1035" max="1035" width="6.33203125" bestFit="1" customWidth="1"/>
    <col min="1036" max="1037" width="10.5" bestFit="1" customWidth="1"/>
    <col min="1038" max="1038" width="7.83203125" bestFit="1" customWidth="1"/>
    <col min="1039" max="1039" width="11.33203125" bestFit="1" customWidth="1"/>
    <col min="1040" max="1040" width="11.5" customWidth="1"/>
    <col min="1043" max="1049" width="0" hidden="1" customWidth="1"/>
    <col min="1281" max="1281" width="9.1640625" customWidth="1"/>
    <col min="1282" max="1282" width="14" bestFit="1" customWidth="1"/>
    <col min="1283" max="1283" width="13" bestFit="1" customWidth="1"/>
    <col min="1284" max="1284" width="13" customWidth="1"/>
    <col min="1285" max="1285" width="40.5" customWidth="1"/>
    <col min="1286" max="1286" width="31.5" customWidth="1"/>
    <col min="1287" max="1287" width="7.33203125" bestFit="1" customWidth="1"/>
    <col min="1288" max="1288" width="7" bestFit="1" customWidth="1"/>
    <col min="1290" max="1290" width="11.33203125" bestFit="1" customWidth="1"/>
    <col min="1291" max="1291" width="6.33203125" bestFit="1" customWidth="1"/>
    <col min="1292" max="1293" width="10.5" bestFit="1" customWidth="1"/>
    <col min="1294" max="1294" width="7.83203125" bestFit="1" customWidth="1"/>
    <col min="1295" max="1295" width="11.33203125" bestFit="1" customWidth="1"/>
    <col min="1296" max="1296" width="11.5" customWidth="1"/>
    <col min="1299" max="1305" width="0" hidden="1" customWidth="1"/>
    <col min="1537" max="1537" width="9.1640625" customWidth="1"/>
    <col min="1538" max="1538" width="14" bestFit="1" customWidth="1"/>
    <col min="1539" max="1539" width="13" bestFit="1" customWidth="1"/>
    <col min="1540" max="1540" width="13" customWidth="1"/>
    <col min="1541" max="1541" width="40.5" customWidth="1"/>
    <col min="1542" max="1542" width="31.5" customWidth="1"/>
    <col min="1543" max="1543" width="7.33203125" bestFit="1" customWidth="1"/>
    <col min="1544" max="1544" width="7" bestFit="1" customWidth="1"/>
    <col min="1546" max="1546" width="11.33203125" bestFit="1" customWidth="1"/>
    <col min="1547" max="1547" width="6.33203125" bestFit="1" customWidth="1"/>
    <col min="1548" max="1549" width="10.5" bestFit="1" customWidth="1"/>
    <col min="1550" max="1550" width="7.83203125" bestFit="1" customWidth="1"/>
    <col min="1551" max="1551" width="11.33203125" bestFit="1" customWidth="1"/>
    <col min="1552" max="1552" width="11.5" customWidth="1"/>
    <col min="1555" max="1561" width="0" hidden="1" customWidth="1"/>
    <col min="1793" max="1793" width="9.1640625" customWidth="1"/>
    <col min="1794" max="1794" width="14" bestFit="1" customWidth="1"/>
    <col min="1795" max="1795" width="13" bestFit="1" customWidth="1"/>
    <col min="1796" max="1796" width="13" customWidth="1"/>
    <col min="1797" max="1797" width="40.5" customWidth="1"/>
    <col min="1798" max="1798" width="31.5" customWidth="1"/>
    <col min="1799" max="1799" width="7.33203125" bestFit="1" customWidth="1"/>
    <col min="1800" max="1800" width="7" bestFit="1" customWidth="1"/>
    <col min="1802" max="1802" width="11.33203125" bestFit="1" customWidth="1"/>
    <col min="1803" max="1803" width="6.33203125" bestFit="1" customWidth="1"/>
    <col min="1804" max="1805" width="10.5" bestFit="1" customWidth="1"/>
    <col min="1806" max="1806" width="7.83203125" bestFit="1" customWidth="1"/>
    <col min="1807" max="1807" width="11.33203125" bestFit="1" customWidth="1"/>
    <col min="1808" max="1808" width="11.5" customWidth="1"/>
    <col min="1811" max="1817" width="0" hidden="1" customWidth="1"/>
    <col min="2049" max="2049" width="9.1640625" customWidth="1"/>
    <col min="2050" max="2050" width="14" bestFit="1" customWidth="1"/>
    <col min="2051" max="2051" width="13" bestFit="1" customWidth="1"/>
    <col min="2052" max="2052" width="13" customWidth="1"/>
    <col min="2053" max="2053" width="40.5" customWidth="1"/>
    <col min="2054" max="2054" width="31.5" customWidth="1"/>
    <col min="2055" max="2055" width="7.33203125" bestFit="1" customWidth="1"/>
    <col min="2056" max="2056" width="7" bestFit="1" customWidth="1"/>
    <col min="2058" max="2058" width="11.33203125" bestFit="1" customWidth="1"/>
    <col min="2059" max="2059" width="6.33203125" bestFit="1" customWidth="1"/>
    <col min="2060" max="2061" width="10.5" bestFit="1" customWidth="1"/>
    <col min="2062" max="2062" width="7.83203125" bestFit="1" customWidth="1"/>
    <col min="2063" max="2063" width="11.33203125" bestFit="1" customWidth="1"/>
    <col min="2064" max="2064" width="11.5" customWidth="1"/>
    <col min="2067" max="2073" width="0" hidden="1" customWidth="1"/>
    <col min="2305" max="2305" width="9.1640625" customWidth="1"/>
    <col min="2306" max="2306" width="14" bestFit="1" customWidth="1"/>
    <col min="2307" max="2307" width="13" bestFit="1" customWidth="1"/>
    <col min="2308" max="2308" width="13" customWidth="1"/>
    <col min="2309" max="2309" width="40.5" customWidth="1"/>
    <col min="2310" max="2310" width="31.5" customWidth="1"/>
    <col min="2311" max="2311" width="7.33203125" bestFit="1" customWidth="1"/>
    <col min="2312" max="2312" width="7" bestFit="1" customWidth="1"/>
    <col min="2314" max="2314" width="11.33203125" bestFit="1" customWidth="1"/>
    <col min="2315" max="2315" width="6.33203125" bestFit="1" customWidth="1"/>
    <col min="2316" max="2317" width="10.5" bestFit="1" customWidth="1"/>
    <col min="2318" max="2318" width="7.83203125" bestFit="1" customWidth="1"/>
    <col min="2319" max="2319" width="11.33203125" bestFit="1" customWidth="1"/>
    <col min="2320" max="2320" width="11.5" customWidth="1"/>
    <col min="2323" max="2329" width="0" hidden="1" customWidth="1"/>
    <col min="2561" max="2561" width="9.1640625" customWidth="1"/>
    <col min="2562" max="2562" width="14" bestFit="1" customWidth="1"/>
    <col min="2563" max="2563" width="13" bestFit="1" customWidth="1"/>
    <col min="2564" max="2564" width="13" customWidth="1"/>
    <col min="2565" max="2565" width="40.5" customWidth="1"/>
    <col min="2566" max="2566" width="31.5" customWidth="1"/>
    <col min="2567" max="2567" width="7.33203125" bestFit="1" customWidth="1"/>
    <col min="2568" max="2568" width="7" bestFit="1" customWidth="1"/>
    <col min="2570" max="2570" width="11.33203125" bestFit="1" customWidth="1"/>
    <col min="2571" max="2571" width="6.33203125" bestFit="1" customWidth="1"/>
    <col min="2572" max="2573" width="10.5" bestFit="1" customWidth="1"/>
    <col min="2574" max="2574" width="7.83203125" bestFit="1" customWidth="1"/>
    <col min="2575" max="2575" width="11.33203125" bestFit="1" customWidth="1"/>
    <col min="2576" max="2576" width="11.5" customWidth="1"/>
    <col min="2579" max="2585" width="0" hidden="1" customWidth="1"/>
    <col min="2817" max="2817" width="9.1640625" customWidth="1"/>
    <col min="2818" max="2818" width="14" bestFit="1" customWidth="1"/>
    <col min="2819" max="2819" width="13" bestFit="1" customWidth="1"/>
    <col min="2820" max="2820" width="13" customWidth="1"/>
    <col min="2821" max="2821" width="40.5" customWidth="1"/>
    <col min="2822" max="2822" width="31.5" customWidth="1"/>
    <col min="2823" max="2823" width="7.33203125" bestFit="1" customWidth="1"/>
    <col min="2824" max="2824" width="7" bestFit="1" customWidth="1"/>
    <col min="2826" max="2826" width="11.33203125" bestFit="1" customWidth="1"/>
    <col min="2827" max="2827" width="6.33203125" bestFit="1" customWidth="1"/>
    <col min="2828" max="2829" width="10.5" bestFit="1" customWidth="1"/>
    <col min="2830" max="2830" width="7.83203125" bestFit="1" customWidth="1"/>
    <col min="2831" max="2831" width="11.33203125" bestFit="1" customWidth="1"/>
    <col min="2832" max="2832" width="11.5" customWidth="1"/>
    <col min="2835" max="2841" width="0" hidden="1" customWidth="1"/>
    <col min="3073" max="3073" width="9.1640625" customWidth="1"/>
    <col min="3074" max="3074" width="14" bestFit="1" customWidth="1"/>
    <col min="3075" max="3075" width="13" bestFit="1" customWidth="1"/>
    <col min="3076" max="3076" width="13" customWidth="1"/>
    <col min="3077" max="3077" width="40.5" customWidth="1"/>
    <col min="3078" max="3078" width="31.5" customWidth="1"/>
    <col min="3079" max="3079" width="7.33203125" bestFit="1" customWidth="1"/>
    <col min="3080" max="3080" width="7" bestFit="1" customWidth="1"/>
    <col min="3082" max="3082" width="11.33203125" bestFit="1" customWidth="1"/>
    <col min="3083" max="3083" width="6.33203125" bestFit="1" customWidth="1"/>
    <col min="3084" max="3085" width="10.5" bestFit="1" customWidth="1"/>
    <col min="3086" max="3086" width="7.83203125" bestFit="1" customWidth="1"/>
    <col min="3087" max="3087" width="11.33203125" bestFit="1" customWidth="1"/>
    <col min="3088" max="3088" width="11.5" customWidth="1"/>
    <col min="3091" max="3097" width="0" hidden="1" customWidth="1"/>
    <col min="3329" max="3329" width="9.1640625" customWidth="1"/>
    <col min="3330" max="3330" width="14" bestFit="1" customWidth="1"/>
    <col min="3331" max="3331" width="13" bestFit="1" customWidth="1"/>
    <col min="3332" max="3332" width="13" customWidth="1"/>
    <col min="3333" max="3333" width="40.5" customWidth="1"/>
    <col min="3334" max="3334" width="31.5" customWidth="1"/>
    <col min="3335" max="3335" width="7.33203125" bestFit="1" customWidth="1"/>
    <col min="3336" max="3336" width="7" bestFit="1" customWidth="1"/>
    <col min="3338" max="3338" width="11.33203125" bestFit="1" customWidth="1"/>
    <col min="3339" max="3339" width="6.33203125" bestFit="1" customWidth="1"/>
    <col min="3340" max="3341" width="10.5" bestFit="1" customWidth="1"/>
    <col min="3342" max="3342" width="7.83203125" bestFit="1" customWidth="1"/>
    <col min="3343" max="3343" width="11.33203125" bestFit="1" customWidth="1"/>
    <col min="3344" max="3344" width="11.5" customWidth="1"/>
    <col min="3347" max="3353" width="0" hidden="1" customWidth="1"/>
    <col min="3585" max="3585" width="9.1640625" customWidth="1"/>
    <col min="3586" max="3586" width="14" bestFit="1" customWidth="1"/>
    <col min="3587" max="3587" width="13" bestFit="1" customWidth="1"/>
    <col min="3588" max="3588" width="13" customWidth="1"/>
    <col min="3589" max="3589" width="40.5" customWidth="1"/>
    <col min="3590" max="3590" width="31.5" customWidth="1"/>
    <col min="3591" max="3591" width="7.33203125" bestFit="1" customWidth="1"/>
    <col min="3592" max="3592" width="7" bestFit="1" customWidth="1"/>
    <col min="3594" max="3594" width="11.33203125" bestFit="1" customWidth="1"/>
    <col min="3595" max="3595" width="6.33203125" bestFit="1" customWidth="1"/>
    <col min="3596" max="3597" width="10.5" bestFit="1" customWidth="1"/>
    <col min="3598" max="3598" width="7.83203125" bestFit="1" customWidth="1"/>
    <col min="3599" max="3599" width="11.33203125" bestFit="1" customWidth="1"/>
    <col min="3600" max="3600" width="11.5" customWidth="1"/>
    <col min="3603" max="3609" width="0" hidden="1" customWidth="1"/>
    <col min="3841" max="3841" width="9.1640625" customWidth="1"/>
    <col min="3842" max="3842" width="14" bestFit="1" customWidth="1"/>
    <col min="3843" max="3843" width="13" bestFit="1" customWidth="1"/>
    <col min="3844" max="3844" width="13" customWidth="1"/>
    <col min="3845" max="3845" width="40.5" customWidth="1"/>
    <col min="3846" max="3846" width="31.5" customWidth="1"/>
    <col min="3847" max="3847" width="7.33203125" bestFit="1" customWidth="1"/>
    <col min="3848" max="3848" width="7" bestFit="1" customWidth="1"/>
    <col min="3850" max="3850" width="11.33203125" bestFit="1" customWidth="1"/>
    <col min="3851" max="3851" width="6.33203125" bestFit="1" customWidth="1"/>
    <col min="3852" max="3853" width="10.5" bestFit="1" customWidth="1"/>
    <col min="3854" max="3854" width="7.83203125" bestFit="1" customWidth="1"/>
    <col min="3855" max="3855" width="11.33203125" bestFit="1" customWidth="1"/>
    <col min="3856" max="3856" width="11.5" customWidth="1"/>
    <col min="3859" max="3865" width="0" hidden="1" customWidth="1"/>
    <col min="4097" max="4097" width="9.1640625" customWidth="1"/>
    <col min="4098" max="4098" width="14" bestFit="1" customWidth="1"/>
    <col min="4099" max="4099" width="13" bestFit="1" customWidth="1"/>
    <col min="4100" max="4100" width="13" customWidth="1"/>
    <col min="4101" max="4101" width="40.5" customWidth="1"/>
    <col min="4102" max="4102" width="31.5" customWidth="1"/>
    <col min="4103" max="4103" width="7.33203125" bestFit="1" customWidth="1"/>
    <col min="4104" max="4104" width="7" bestFit="1" customWidth="1"/>
    <col min="4106" max="4106" width="11.33203125" bestFit="1" customWidth="1"/>
    <col min="4107" max="4107" width="6.33203125" bestFit="1" customWidth="1"/>
    <col min="4108" max="4109" width="10.5" bestFit="1" customWidth="1"/>
    <col min="4110" max="4110" width="7.83203125" bestFit="1" customWidth="1"/>
    <col min="4111" max="4111" width="11.33203125" bestFit="1" customWidth="1"/>
    <col min="4112" max="4112" width="11.5" customWidth="1"/>
    <col min="4115" max="4121" width="0" hidden="1" customWidth="1"/>
    <col min="4353" max="4353" width="9.1640625" customWidth="1"/>
    <col min="4354" max="4354" width="14" bestFit="1" customWidth="1"/>
    <col min="4355" max="4355" width="13" bestFit="1" customWidth="1"/>
    <col min="4356" max="4356" width="13" customWidth="1"/>
    <col min="4357" max="4357" width="40.5" customWidth="1"/>
    <col min="4358" max="4358" width="31.5" customWidth="1"/>
    <col min="4359" max="4359" width="7.33203125" bestFit="1" customWidth="1"/>
    <col min="4360" max="4360" width="7" bestFit="1" customWidth="1"/>
    <col min="4362" max="4362" width="11.33203125" bestFit="1" customWidth="1"/>
    <col min="4363" max="4363" width="6.33203125" bestFit="1" customWidth="1"/>
    <col min="4364" max="4365" width="10.5" bestFit="1" customWidth="1"/>
    <col min="4366" max="4366" width="7.83203125" bestFit="1" customWidth="1"/>
    <col min="4367" max="4367" width="11.33203125" bestFit="1" customWidth="1"/>
    <col min="4368" max="4368" width="11.5" customWidth="1"/>
    <col min="4371" max="4377" width="0" hidden="1" customWidth="1"/>
    <col min="4609" max="4609" width="9.1640625" customWidth="1"/>
    <col min="4610" max="4610" width="14" bestFit="1" customWidth="1"/>
    <col min="4611" max="4611" width="13" bestFit="1" customWidth="1"/>
    <col min="4612" max="4612" width="13" customWidth="1"/>
    <col min="4613" max="4613" width="40.5" customWidth="1"/>
    <col min="4614" max="4614" width="31.5" customWidth="1"/>
    <col min="4615" max="4615" width="7.33203125" bestFit="1" customWidth="1"/>
    <col min="4616" max="4616" width="7" bestFit="1" customWidth="1"/>
    <col min="4618" max="4618" width="11.33203125" bestFit="1" customWidth="1"/>
    <col min="4619" max="4619" width="6.33203125" bestFit="1" customWidth="1"/>
    <col min="4620" max="4621" width="10.5" bestFit="1" customWidth="1"/>
    <col min="4622" max="4622" width="7.83203125" bestFit="1" customWidth="1"/>
    <col min="4623" max="4623" width="11.33203125" bestFit="1" customWidth="1"/>
    <col min="4624" max="4624" width="11.5" customWidth="1"/>
    <col min="4627" max="4633" width="0" hidden="1" customWidth="1"/>
    <col min="4865" max="4865" width="9.1640625" customWidth="1"/>
    <col min="4866" max="4866" width="14" bestFit="1" customWidth="1"/>
    <col min="4867" max="4867" width="13" bestFit="1" customWidth="1"/>
    <col min="4868" max="4868" width="13" customWidth="1"/>
    <col min="4869" max="4869" width="40.5" customWidth="1"/>
    <col min="4870" max="4870" width="31.5" customWidth="1"/>
    <col min="4871" max="4871" width="7.33203125" bestFit="1" customWidth="1"/>
    <col min="4872" max="4872" width="7" bestFit="1" customWidth="1"/>
    <col min="4874" max="4874" width="11.33203125" bestFit="1" customWidth="1"/>
    <col min="4875" max="4875" width="6.33203125" bestFit="1" customWidth="1"/>
    <col min="4876" max="4877" width="10.5" bestFit="1" customWidth="1"/>
    <col min="4878" max="4878" width="7.83203125" bestFit="1" customWidth="1"/>
    <col min="4879" max="4879" width="11.33203125" bestFit="1" customWidth="1"/>
    <col min="4880" max="4880" width="11.5" customWidth="1"/>
    <col min="4883" max="4889" width="0" hidden="1" customWidth="1"/>
    <col min="5121" max="5121" width="9.1640625" customWidth="1"/>
    <col min="5122" max="5122" width="14" bestFit="1" customWidth="1"/>
    <col min="5123" max="5123" width="13" bestFit="1" customWidth="1"/>
    <col min="5124" max="5124" width="13" customWidth="1"/>
    <col min="5125" max="5125" width="40.5" customWidth="1"/>
    <col min="5126" max="5126" width="31.5" customWidth="1"/>
    <col min="5127" max="5127" width="7.33203125" bestFit="1" customWidth="1"/>
    <col min="5128" max="5128" width="7" bestFit="1" customWidth="1"/>
    <col min="5130" max="5130" width="11.33203125" bestFit="1" customWidth="1"/>
    <col min="5131" max="5131" width="6.33203125" bestFit="1" customWidth="1"/>
    <col min="5132" max="5133" width="10.5" bestFit="1" customWidth="1"/>
    <col min="5134" max="5134" width="7.83203125" bestFit="1" customWidth="1"/>
    <col min="5135" max="5135" width="11.33203125" bestFit="1" customWidth="1"/>
    <col min="5136" max="5136" width="11.5" customWidth="1"/>
    <col min="5139" max="5145" width="0" hidden="1" customWidth="1"/>
    <col min="5377" max="5377" width="9.1640625" customWidth="1"/>
    <col min="5378" max="5378" width="14" bestFit="1" customWidth="1"/>
    <col min="5379" max="5379" width="13" bestFit="1" customWidth="1"/>
    <col min="5380" max="5380" width="13" customWidth="1"/>
    <col min="5381" max="5381" width="40.5" customWidth="1"/>
    <col min="5382" max="5382" width="31.5" customWidth="1"/>
    <col min="5383" max="5383" width="7.33203125" bestFit="1" customWidth="1"/>
    <col min="5384" max="5384" width="7" bestFit="1" customWidth="1"/>
    <col min="5386" max="5386" width="11.33203125" bestFit="1" customWidth="1"/>
    <col min="5387" max="5387" width="6.33203125" bestFit="1" customWidth="1"/>
    <col min="5388" max="5389" width="10.5" bestFit="1" customWidth="1"/>
    <col min="5390" max="5390" width="7.83203125" bestFit="1" customWidth="1"/>
    <col min="5391" max="5391" width="11.33203125" bestFit="1" customWidth="1"/>
    <col min="5392" max="5392" width="11.5" customWidth="1"/>
    <col min="5395" max="5401" width="0" hidden="1" customWidth="1"/>
    <col min="5633" max="5633" width="9.1640625" customWidth="1"/>
    <col min="5634" max="5634" width="14" bestFit="1" customWidth="1"/>
    <col min="5635" max="5635" width="13" bestFit="1" customWidth="1"/>
    <col min="5636" max="5636" width="13" customWidth="1"/>
    <col min="5637" max="5637" width="40.5" customWidth="1"/>
    <col min="5638" max="5638" width="31.5" customWidth="1"/>
    <col min="5639" max="5639" width="7.33203125" bestFit="1" customWidth="1"/>
    <col min="5640" max="5640" width="7" bestFit="1" customWidth="1"/>
    <col min="5642" max="5642" width="11.33203125" bestFit="1" customWidth="1"/>
    <col min="5643" max="5643" width="6.33203125" bestFit="1" customWidth="1"/>
    <col min="5644" max="5645" width="10.5" bestFit="1" customWidth="1"/>
    <col min="5646" max="5646" width="7.83203125" bestFit="1" customWidth="1"/>
    <col min="5647" max="5647" width="11.33203125" bestFit="1" customWidth="1"/>
    <col min="5648" max="5648" width="11.5" customWidth="1"/>
    <col min="5651" max="5657" width="0" hidden="1" customWidth="1"/>
    <col min="5889" max="5889" width="9.1640625" customWidth="1"/>
    <col min="5890" max="5890" width="14" bestFit="1" customWidth="1"/>
    <col min="5891" max="5891" width="13" bestFit="1" customWidth="1"/>
    <col min="5892" max="5892" width="13" customWidth="1"/>
    <col min="5893" max="5893" width="40.5" customWidth="1"/>
    <col min="5894" max="5894" width="31.5" customWidth="1"/>
    <col min="5895" max="5895" width="7.33203125" bestFit="1" customWidth="1"/>
    <col min="5896" max="5896" width="7" bestFit="1" customWidth="1"/>
    <col min="5898" max="5898" width="11.33203125" bestFit="1" customWidth="1"/>
    <col min="5899" max="5899" width="6.33203125" bestFit="1" customWidth="1"/>
    <col min="5900" max="5901" width="10.5" bestFit="1" customWidth="1"/>
    <col min="5902" max="5902" width="7.83203125" bestFit="1" customWidth="1"/>
    <col min="5903" max="5903" width="11.33203125" bestFit="1" customWidth="1"/>
    <col min="5904" max="5904" width="11.5" customWidth="1"/>
    <col min="5907" max="5913" width="0" hidden="1" customWidth="1"/>
    <col min="6145" max="6145" width="9.1640625" customWidth="1"/>
    <col min="6146" max="6146" width="14" bestFit="1" customWidth="1"/>
    <col min="6147" max="6147" width="13" bestFit="1" customWidth="1"/>
    <col min="6148" max="6148" width="13" customWidth="1"/>
    <col min="6149" max="6149" width="40.5" customWidth="1"/>
    <col min="6150" max="6150" width="31.5" customWidth="1"/>
    <col min="6151" max="6151" width="7.33203125" bestFit="1" customWidth="1"/>
    <col min="6152" max="6152" width="7" bestFit="1" customWidth="1"/>
    <col min="6154" max="6154" width="11.33203125" bestFit="1" customWidth="1"/>
    <col min="6155" max="6155" width="6.33203125" bestFit="1" customWidth="1"/>
    <col min="6156" max="6157" width="10.5" bestFit="1" customWidth="1"/>
    <col min="6158" max="6158" width="7.83203125" bestFit="1" customWidth="1"/>
    <col min="6159" max="6159" width="11.33203125" bestFit="1" customWidth="1"/>
    <col min="6160" max="6160" width="11.5" customWidth="1"/>
    <col min="6163" max="6169" width="0" hidden="1" customWidth="1"/>
    <col min="6401" max="6401" width="9.1640625" customWidth="1"/>
    <col min="6402" max="6402" width="14" bestFit="1" customWidth="1"/>
    <col min="6403" max="6403" width="13" bestFit="1" customWidth="1"/>
    <col min="6404" max="6404" width="13" customWidth="1"/>
    <col min="6405" max="6405" width="40.5" customWidth="1"/>
    <col min="6406" max="6406" width="31.5" customWidth="1"/>
    <col min="6407" max="6407" width="7.33203125" bestFit="1" customWidth="1"/>
    <col min="6408" max="6408" width="7" bestFit="1" customWidth="1"/>
    <col min="6410" max="6410" width="11.33203125" bestFit="1" customWidth="1"/>
    <col min="6411" max="6411" width="6.33203125" bestFit="1" customWidth="1"/>
    <col min="6412" max="6413" width="10.5" bestFit="1" customWidth="1"/>
    <col min="6414" max="6414" width="7.83203125" bestFit="1" customWidth="1"/>
    <col min="6415" max="6415" width="11.33203125" bestFit="1" customWidth="1"/>
    <col min="6416" max="6416" width="11.5" customWidth="1"/>
    <col min="6419" max="6425" width="0" hidden="1" customWidth="1"/>
    <col min="6657" max="6657" width="9.1640625" customWidth="1"/>
    <col min="6658" max="6658" width="14" bestFit="1" customWidth="1"/>
    <col min="6659" max="6659" width="13" bestFit="1" customWidth="1"/>
    <col min="6660" max="6660" width="13" customWidth="1"/>
    <col min="6661" max="6661" width="40.5" customWidth="1"/>
    <col min="6662" max="6662" width="31.5" customWidth="1"/>
    <col min="6663" max="6663" width="7.33203125" bestFit="1" customWidth="1"/>
    <col min="6664" max="6664" width="7" bestFit="1" customWidth="1"/>
    <col min="6666" max="6666" width="11.33203125" bestFit="1" customWidth="1"/>
    <col min="6667" max="6667" width="6.33203125" bestFit="1" customWidth="1"/>
    <col min="6668" max="6669" width="10.5" bestFit="1" customWidth="1"/>
    <col min="6670" max="6670" width="7.83203125" bestFit="1" customWidth="1"/>
    <col min="6671" max="6671" width="11.33203125" bestFit="1" customWidth="1"/>
    <col min="6672" max="6672" width="11.5" customWidth="1"/>
    <col min="6675" max="6681" width="0" hidden="1" customWidth="1"/>
    <col min="6913" max="6913" width="9.1640625" customWidth="1"/>
    <col min="6914" max="6914" width="14" bestFit="1" customWidth="1"/>
    <col min="6915" max="6915" width="13" bestFit="1" customWidth="1"/>
    <col min="6916" max="6916" width="13" customWidth="1"/>
    <col min="6917" max="6917" width="40.5" customWidth="1"/>
    <col min="6918" max="6918" width="31.5" customWidth="1"/>
    <col min="6919" max="6919" width="7.33203125" bestFit="1" customWidth="1"/>
    <col min="6920" max="6920" width="7" bestFit="1" customWidth="1"/>
    <col min="6922" max="6922" width="11.33203125" bestFit="1" customWidth="1"/>
    <col min="6923" max="6923" width="6.33203125" bestFit="1" customWidth="1"/>
    <col min="6924" max="6925" width="10.5" bestFit="1" customWidth="1"/>
    <col min="6926" max="6926" width="7.83203125" bestFit="1" customWidth="1"/>
    <col min="6927" max="6927" width="11.33203125" bestFit="1" customWidth="1"/>
    <col min="6928" max="6928" width="11.5" customWidth="1"/>
    <col min="6931" max="6937" width="0" hidden="1" customWidth="1"/>
    <col min="7169" max="7169" width="9.1640625" customWidth="1"/>
    <col min="7170" max="7170" width="14" bestFit="1" customWidth="1"/>
    <col min="7171" max="7171" width="13" bestFit="1" customWidth="1"/>
    <col min="7172" max="7172" width="13" customWidth="1"/>
    <col min="7173" max="7173" width="40.5" customWidth="1"/>
    <col min="7174" max="7174" width="31.5" customWidth="1"/>
    <col min="7175" max="7175" width="7.33203125" bestFit="1" customWidth="1"/>
    <col min="7176" max="7176" width="7" bestFit="1" customWidth="1"/>
    <col min="7178" max="7178" width="11.33203125" bestFit="1" customWidth="1"/>
    <col min="7179" max="7179" width="6.33203125" bestFit="1" customWidth="1"/>
    <col min="7180" max="7181" width="10.5" bestFit="1" customWidth="1"/>
    <col min="7182" max="7182" width="7.83203125" bestFit="1" customWidth="1"/>
    <col min="7183" max="7183" width="11.33203125" bestFit="1" customWidth="1"/>
    <col min="7184" max="7184" width="11.5" customWidth="1"/>
    <col min="7187" max="7193" width="0" hidden="1" customWidth="1"/>
    <col min="7425" max="7425" width="9.1640625" customWidth="1"/>
    <col min="7426" max="7426" width="14" bestFit="1" customWidth="1"/>
    <col min="7427" max="7427" width="13" bestFit="1" customWidth="1"/>
    <col min="7428" max="7428" width="13" customWidth="1"/>
    <col min="7429" max="7429" width="40.5" customWidth="1"/>
    <col min="7430" max="7430" width="31.5" customWidth="1"/>
    <col min="7431" max="7431" width="7.33203125" bestFit="1" customWidth="1"/>
    <col min="7432" max="7432" width="7" bestFit="1" customWidth="1"/>
    <col min="7434" max="7434" width="11.33203125" bestFit="1" customWidth="1"/>
    <col min="7435" max="7435" width="6.33203125" bestFit="1" customWidth="1"/>
    <col min="7436" max="7437" width="10.5" bestFit="1" customWidth="1"/>
    <col min="7438" max="7438" width="7.83203125" bestFit="1" customWidth="1"/>
    <col min="7439" max="7439" width="11.33203125" bestFit="1" customWidth="1"/>
    <col min="7440" max="7440" width="11.5" customWidth="1"/>
    <col min="7443" max="7449" width="0" hidden="1" customWidth="1"/>
    <col min="7681" max="7681" width="9.1640625" customWidth="1"/>
    <col min="7682" max="7682" width="14" bestFit="1" customWidth="1"/>
    <col min="7683" max="7683" width="13" bestFit="1" customWidth="1"/>
    <col min="7684" max="7684" width="13" customWidth="1"/>
    <col min="7685" max="7685" width="40.5" customWidth="1"/>
    <col min="7686" max="7686" width="31.5" customWidth="1"/>
    <col min="7687" max="7687" width="7.33203125" bestFit="1" customWidth="1"/>
    <col min="7688" max="7688" width="7" bestFit="1" customWidth="1"/>
    <col min="7690" max="7690" width="11.33203125" bestFit="1" customWidth="1"/>
    <col min="7691" max="7691" width="6.33203125" bestFit="1" customWidth="1"/>
    <col min="7692" max="7693" width="10.5" bestFit="1" customWidth="1"/>
    <col min="7694" max="7694" width="7.83203125" bestFit="1" customWidth="1"/>
    <col min="7695" max="7695" width="11.33203125" bestFit="1" customWidth="1"/>
    <col min="7696" max="7696" width="11.5" customWidth="1"/>
    <col min="7699" max="7705" width="0" hidden="1" customWidth="1"/>
    <col min="7937" max="7937" width="9.1640625" customWidth="1"/>
    <col min="7938" max="7938" width="14" bestFit="1" customWidth="1"/>
    <col min="7939" max="7939" width="13" bestFit="1" customWidth="1"/>
    <col min="7940" max="7940" width="13" customWidth="1"/>
    <col min="7941" max="7941" width="40.5" customWidth="1"/>
    <col min="7942" max="7942" width="31.5" customWidth="1"/>
    <col min="7943" max="7943" width="7.33203125" bestFit="1" customWidth="1"/>
    <col min="7944" max="7944" width="7" bestFit="1" customWidth="1"/>
    <col min="7946" max="7946" width="11.33203125" bestFit="1" customWidth="1"/>
    <col min="7947" max="7947" width="6.33203125" bestFit="1" customWidth="1"/>
    <col min="7948" max="7949" width="10.5" bestFit="1" customWidth="1"/>
    <col min="7950" max="7950" width="7.83203125" bestFit="1" customWidth="1"/>
    <col min="7951" max="7951" width="11.33203125" bestFit="1" customWidth="1"/>
    <col min="7952" max="7952" width="11.5" customWidth="1"/>
    <col min="7955" max="7961" width="0" hidden="1" customWidth="1"/>
    <col min="8193" max="8193" width="9.1640625" customWidth="1"/>
    <col min="8194" max="8194" width="14" bestFit="1" customWidth="1"/>
    <col min="8195" max="8195" width="13" bestFit="1" customWidth="1"/>
    <col min="8196" max="8196" width="13" customWidth="1"/>
    <col min="8197" max="8197" width="40.5" customWidth="1"/>
    <col min="8198" max="8198" width="31.5" customWidth="1"/>
    <col min="8199" max="8199" width="7.33203125" bestFit="1" customWidth="1"/>
    <col min="8200" max="8200" width="7" bestFit="1" customWidth="1"/>
    <col min="8202" max="8202" width="11.33203125" bestFit="1" customWidth="1"/>
    <col min="8203" max="8203" width="6.33203125" bestFit="1" customWidth="1"/>
    <col min="8204" max="8205" width="10.5" bestFit="1" customWidth="1"/>
    <col min="8206" max="8206" width="7.83203125" bestFit="1" customWidth="1"/>
    <col min="8207" max="8207" width="11.33203125" bestFit="1" customWidth="1"/>
    <col min="8208" max="8208" width="11.5" customWidth="1"/>
    <col min="8211" max="8217" width="0" hidden="1" customWidth="1"/>
    <col min="8449" max="8449" width="9.1640625" customWidth="1"/>
    <col min="8450" max="8450" width="14" bestFit="1" customWidth="1"/>
    <col min="8451" max="8451" width="13" bestFit="1" customWidth="1"/>
    <col min="8452" max="8452" width="13" customWidth="1"/>
    <col min="8453" max="8453" width="40.5" customWidth="1"/>
    <col min="8454" max="8454" width="31.5" customWidth="1"/>
    <col min="8455" max="8455" width="7.33203125" bestFit="1" customWidth="1"/>
    <col min="8456" max="8456" width="7" bestFit="1" customWidth="1"/>
    <col min="8458" max="8458" width="11.33203125" bestFit="1" customWidth="1"/>
    <col min="8459" max="8459" width="6.33203125" bestFit="1" customWidth="1"/>
    <col min="8460" max="8461" width="10.5" bestFit="1" customWidth="1"/>
    <col min="8462" max="8462" width="7.83203125" bestFit="1" customWidth="1"/>
    <col min="8463" max="8463" width="11.33203125" bestFit="1" customWidth="1"/>
    <col min="8464" max="8464" width="11.5" customWidth="1"/>
    <col min="8467" max="8473" width="0" hidden="1" customWidth="1"/>
    <col min="8705" max="8705" width="9.1640625" customWidth="1"/>
    <col min="8706" max="8706" width="14" bestFit="1" customWidth="1"/>
    <col min="8707" max="8707" width="13" bestFit="1" customWidth="1"/>
    <col min="8708" max="8708" width="13" customWidth="1"/>
    <col min="8709" max="8709" width="40.5" customWidth="1"/>
    <col min="8710" max="8710" width="31.5" customWidth="1"/>
    <col min="8711" max="8711" width="7.33203125" bestFit="1" customWidth="1"/>
    <col min="8712" max="8712" width="7" bestFit="1" customWidth="1"/>
    <col min="8714" max="8714" width="11.33203125" bestFit="1" customWidth="1"/>
    <col min="8715" max="8715" width="6.33203125" bestFit="1" customWidth="1"/>
    <col min="8716" max="8717" width="10.5" bestFit="1" customWidth="1"/>
    <col min="8718" max="8718" width="7.83203125" bestFit="1" customWidth="1"/>
    <col min="8719" max="8719" width="11.33203125" bestFit="1" customWidth="1"/>
    <col min="8720" max="8720" width="11.5" customWidth="1"/>
    <col min="8723" max="8729" width="0" hidden="1" customWidth="1"/>
    <col min="8961" max="8961" width="9.1640625" customWidth="1"/>
    <col min="8962" max="8962" width="14" bestFit="1" customWidth="1"/>
    <col min="8963" max="8963" width="13" bestFit="1" customWidth="1"/>
    <col min="8964" max="8964" width="13" customWidth="1"/>
    <col min="8965" max="8965" width="40.5" customWidth="1"/>
    <col min="8966" max="8966" width="31.5" customWidth="1"/>
    <col min="8967" max="8967" width="7.33203125" bestFit="1" customWidth="1"/>
    <col min="8968" max="8968" width="7" bestFit="1" customWidth="1"/>
    <col min="8970" max="8970" width="11.33203125" bestFit="1" customWidth="1"/>
    <col min="8971" max="8971" width="6.33203125" bestFit="1" customWidth="1"/>
    <col min="8972" max="8973" width="10.5" bestFit="1" customWidth="1"/>
    <col min="8974" max="8974" width="7.83203125" bestFit="1" customWidth="1"/>
    <col min="8975" max="8975" width="11.33203125" bestFit="1" customWidth="1"/>
    <col min="8976" max="8976" width="11.5" customWidth="1"/>
    <col min="8979" max="8985" width="0" hidden="1" customWidth="1"/>
    <col min="9217" max="9217" width="9.1640625" customWidth="1"/>
    <col min="9218" max="9218" width="14" bestFit="1" customWidth="1"/>
    <col min="9219" max="9219" width="13" bestFit="1" customWidth="1"/>
    <col min="9220" max="9220" width="13" customWidth="1"/>
    <col min="9221" max="9221" width="40.5" customWidth="1"/>
    <col min="9222" max="9222" width="31.5" customWidth="1"/>
    <col min="9223" max="9223" width="7.33203125" bestFit="1" customWidth="1"/>
    <col min="9224" max="9224" width="7" bestFit="1" customWidth="1"/>
    <col min="9226" max="9226" width="11.33203125" bestFit="1" customWidth="1"/>
    <col min="9227" max="9227" width="6.33203125" bestFit="1" customWidth="1"/>
    <col min="9228" max="9229" width="10.5" bestFit="1" customWidth="1"/>
    <col min="9230" max="9230" width="7.83203125" bestFit="1" customWidth="1"/>
    <col min="9231" max="9231" width="11.33203125" bestFit="1" customWidth="1"/>
    <col min="9232" max="9232" width="11.5" customWidth="1"/>
    <col min="9235" max="9241" width="0" hidden="1" customWidth="1"/>
    <col min="9473" max="9473" width="9.1640625" customWidth="1"/>
    <col min="9474" max="9474" width="14" bestFit="1" customWidth="1"/>
    <col min="9475" max="9475" width="13" bestFit="1" customWidth="1"/>
    <col min="9476" max="9476" width="13" customWidth="1"/>
    <col min="9477" max="9477" width="40.5" customWidth="1"/>
    <col min="9478" max="9478" width="31.5" customWidth="1"/>
    <col min="9479" max="9479" width="7.33203125" bestFit="1" customWidth="1"/>
    <col min="9480" max="9480" width="7" bestFit="1" customWidth="1"/>
    <col min="9482" max="9482" width="11.33203125" bestFit="1" customWidth="1"/>
    <col min="9483" max="9483" width="6.33203125" bestFit="1" customWidth="1"/>
    <col min="9484" max="9485" width="10.5" bestFit="1" customWidth="1"/>
    <col min="9486" max="9486" width="7.83203125" bestFit="1" customWidth="1"/>
    <col min="9487" max="9487" width="11.33203125" bestFit="1" customWidth="1"/>
    <col min="9488" max="9488" width="11.5" customWidth="1"/>
    <col min="9491" max="9497" width="0" hidden="1" customWidth="1"/>
    <col min="9729" max="9729" width="9.1640625" customWidth="1"/>
    <col min="9730" max="9730" width="14" bestFit="1" customWidth="1"/>
    <col min="9731" max="9731" width="13" bestFit="1" customWidth="1"/>
    <col min="9732" max="9732" width="13" customWidth="1"/>
    <col min="9733" max="9733" width="40.5" customWidth="1"/>
    <col min="9734" max="9734" width="31.5" customWidth="1"/>
    <col min="9735" max="9735" width="7.33203125" bestFit="1" customWidth="1"/>
    <col min="9736" max="9736" width="7" bestFit="1" customWidth="1"/>
    <col min="9738" max="9738" width="11.33203125" bestFit="1" customWidth="1"/>
    <col min="9739" max="9739" width="6.33203125" bestFit="1" customWidth="1"/>
    <col min="9740" max="9741" width="10.5" bestFit="1" customWidth="1"/>
    <col min="9742" max="9742" width="7.83203125" bestFit="1" customWidth="1"/>
    <col min="9743" max="9743" width="11.33203125" bestFit="1" customWidth="1"/>
    <col min="9744" max="9744" width="11.5" customWidth="1"/>
    <col min="9747" max="9753" width="0" hidden="1" customWidth="1"/>
    <col min="9985" max="9985" width="9.1640625" customWidth="1"/>
    <col min="9986" max="9986" width="14" bestFit="1" customWidth="1"/>
    <col min="9987" max="9987" width="13" bestFit="1" customWidth="1"/>
    <col min="9988" max="9988" width="13" customWidth="1"/>
    <col min="9989" max="9989" width="40.5" customWidth="1"/>
    <col min="9990" max="9990" width="31.5" customWidth="1"/>
    <col min="9991" max="9991" width="7.33203125" bestFit="1" customWidth="1"/>
    <col min="9992" max="9992" width="7" bestFit="1" customWidth="1"/>
    <col min="9994" max="9994" width="11.33203125" bestFit="1" customWidth="1"/>
    <col min="9995" max="9995" width="6.33203125" bestFit="1" customWidth="1"/>
    <col min="9996" max="9997" width="10.5" bestFit="1" customWidth="1"/>
    <col min="9998" max="9998" width="7.83203125" bestFit="1" customWidth="1"/>
    <col min="9999" max="9999" width="11.33203125" bestFit="1" customWidth="1"/>
    <col min="10000" max="10000" width="11.5" customWidth="1"/>
    <col min="10003" max="10009" width="0" hidden="1" customWidth="1"/>
    <col min="10241" max="10241" width="9.1640625" customWidth="1"/>
    <col min="10242" max="10242" width="14" bestFit="1" customWidth="1"/>
    <col min="10243" max="10243" width="13" bestFit="1" customWidth="1"/>
    <col min="10244" max="10244" width="13" customWidth="1"/>
    <col min="10245" max="10245" width="40.5" customWidth="1"/>
    <col min="10246" max="10246" width="31.5" customWidth="1"/>
    <col min="10247" max="10247" width="7.33203125" bestFit="1" customWidth="1"/>
    <col min="10248" max="10248" width="7" bestFit="1" customWidth="1"/>
    <col min="10250" max="10250" width="11.33203125" bestFit="1" customWidth="1"/>
    <col min="10251" max="10251" width="6.33203125" bestFit="1" customWidth="1"/>
    <col min="10252" max="10253" width="10.5" bestFit="1" customWidth="1"/>
    <col min="10254" max="10254" width="7.83203125" bestFit="1" customWidth="1"/>
    <col min="10255" max="10255" width="11.33203125" bestFit="1" customWidth="1"/>
    <col min="10256" max="10256" width="11.5" customWidth="1"/>
    <col min="10259" max="10265" width="0" hidden="1" customWidth="1"/>
    <col min="10497" max="10497" width="9.1640625" customWidth="1"/>
    <col min="10498" max="10498" width="14" bestFit="1" customWidth="1"/>
    <col min="10499" max="10499" width="13" bestFit="1" customWidth="1"/>
    <col min="10500" max="10500" width="13" customWidth="1"/>
    <col min="10501" max="10501" width="40.5" customWidth="1"/>
    <col min="10502" max="10502" width="31.5" customWidth="1"/>
    <col min="10503" max="10503" width="7.33203125" bestFit="1" customWidth="1"/>
    <col min="10504" max="10504" width="7" bestFit="1" customWidth="1"/>
    <col min="10506" max="10506" width="11.33203125" bestFit="1" customWidth="1"/>
    <col min="10507" max="10507" width="6.33203125" bestFit="1" customWidth="1"/>
    <col min="10508" max="10509" width="10.5" bestFit="1" customWidth="1"/>
    <col min="10510" max="10510" width="7.83203125" bestFit="1" customWidth="1"/>
    <col min="10511" max="10511" width="11.33203125" bestFit="1" customWidth="1"/>
    <col min="10512" max="10512" width="11.5" customWidth="1"/>
    <col min="10515" max="10521" width="0" hidden="1" customWidth="1"/>
    <col min="10753" max="10753" width="9.1640625" customWidth="1"/>
    <col min="10754" max="10754" width="14" bestFit="1" customWidth="1"/>
    <col min="10755" max="10755" width="13" bestFit="1" customWidth="1"/>
    <col min="10756" max="10756" width="13" customWidth="1"/>
    <col min="10757" max="10757" width="40.5" customWidth="1"/>
    <col min="10758" max="10758" width="31.5" customWidth="1"/>
    <col min="10759" max="10759" width="7.33203125" bestFit="1" customWidth="1"/>
    <col min="10760" max="10760" width="7" bestFit="1" customWidth="1"/>
    <col min="10762" max="10762" width="11.33203125" bestFit="1" customWidth="1"/>
    <col min="10763" max="10763" width="6.33203125" bestFit="1" customWidth="1"/>
    <col min="10764" max="10765" width="10.5" bestFit="1" customWidth="1"/>
    <col min="10766" max="10766" width="7.83203125" bestFit="1" customWidth="1"/>
    <col min="10767" max="10767" width="11.33203125" bestFit="1" customWidth="1"/>
    <col min="10768" max="10768" width="11.5" customWidth="1"/>
    <col min="10771" max="10777" width="0" hidden="1" customWidth="1"/>
    <col min="11009" max="11009" width="9.1640625" customWidth="1"/>
    <col min="11010" max="11010" width="14" bestFit="1" customWidth="1"/>
    <col min="11011" max="11011" width="13" bestFit="1" customWidth="1"/>
    <col min="11012" max="11012" width="13" customWidth="1"/>
    <col min="11013" max="11013" width="40.5" customWidth="1"/>
    <col min="11014" max="11014" width="31.5" customWidth="1"/>
    <col min="11015" max="11015" width="7.33203125" bestFit="1" customWidth="1"/>
    <col min="11016" max="11016" width="7" bestFit="1" customWidth="1"/>
    <col min="11018" max="11018" width="11.33203125" bestFit="1" customWidth="1"/>
    <col min="11019" max="11019" width="6.33203125" bestFit="1" customWidth="1"/>
    <col min="11020" max="11021" width="10.5" bestFit="1" customWidth="1"/>
    <col min="11022" max="11022" width="7.83203125" bestFit="1" customWidth="1"/>
    <col min="11023" max="11023" width="11.33203125" bestFit="1" customWidth="1"/>
    <col min="11024" max="11024" width="11.5" customWidth="1"/>
    <col min="11027" max="11033" width="0" hidden="1" customWidth="1"/>
    <col min="11265" max="11265" width="9.1640625" customWidth="1"/>
    <col min="11266" max="11266" width="14" bestFit="1" customWidth="1"/>
    <col min="11267" max="11267" width="13" bestFit="1" customWidth="1"/>
    <col min="11268" max="11268" width="13" customWidth="1"/>
    <col min="11269" max="11269" width="40.5" customWidth="1"/>
    <col min="11270" max="11270" width="31.5" customWidth="1"/>
    <col min="11271" max="11271" width="7.33203125" bestFit="1" customWidth="1"/>
    <col min="11272" max="11272" width="7" bestFit="1" customWidth="1"/>
    <col min="11274" max="11274" width="11.33203125" bestFit="1" customWidth="1"/>
    <col min="11275" max="11275" width="6.33203125" bestFit="1" customWidth="1"/>
    <col min="11276" max="11277" width="10.5" bestFit="1" customWidth="1"/>
    <col min="11278" max="11278" width="7.83203125" bestFit="1" customWidth="1"/>
    <col min="11279" max="11279" width="11.33203125" bestFit="1" customWidth="1"/>
    <col min="11280" max="11280" width="11.5" customWidth="1"/>
    <col min="11283" max="11289" width="0" hidden="1" customWidth="1"/>
    <col min="11521" max="11521" width="9.1640625" customWidth="1"/>
    <col min="11522" max="11522" width="14" bestFit="1" customWidth="1"/>
    <col min="11523" max="11523" width="13" bestFit="1" customWidth="1"/>
    <col min="11524" max="11524" width="13" customWidth="1"/>
    <col min="11525" max="11525" width="40.5" customWidth="1"/>
    <col min="11526" max="11526" width="31.5" customWidth="1"/>
    <col min="11527" max="11527" width="7.33203125" bestFit="1" customWidth="1"/>
    <col min="11528" max="11528" width="7" bestFit="1" customWidth="1"/>
    <col min="11530" max="11530" width="11.33203125" bestFit="1" customWidth="1"/>
    <col min="11531" max="11531" width="6.33203125" bestFit="1" customWidth="1"/>
    <col min="11532" max="11533" width="10.5" bestFit="1" customWidth="1"/>
    <col min="11534" max="11534" width="7.83203125" bestFit="1" customWidth="1"/>
    <col min="11535" max="11535" width="11.33203125" bestFit="1" customWidth="1"/>
    <col min="11536" max="11536" width="11.5" customWidth="1"/>
    <col min="11539" max="11545" width="0" hidden="1" customWidth="1"/>
    <col min="11777" max="11777" width="9.1640625" customWidth="1"/>
    <col min="11778" max="11778" width="14" bestFit="1" customWidth="1"/>
    <col min="11779" max="11779" width="13" bestFit="1" customWidth="1"/>
    <col min="11780" max="11780" width="13" customWidth="1"/>
    <col min="11781" max="11781" width="40.5" customWidth="1"/>
    <col min="11782" max="11782" width="31.5" customWidth="1"/>
    <col min="11783" max="11783" width="7.33203125" bestFit="1" customWidth="1"/>
    <col min="11784" max="11784" width="7" bestFit="1" customWidth="1"/>
    <col min="11786" max="11786" width="11.33203125" bestFit="1" customWidth="1"/>
    <col min="11787" max="11787" width="6.33203125" bestFit="1" customWidth="1"/>
    <col min="11788" max="11789" width="10.5" bestFit="1" customWidth="1"/>
    <col min="11790" max="11790" width="7.83203125" bestFit="1" customWidth="1"/>
    <col min="11791" max="11791" width="11.33203125" bestFit="1" customWidth="1"/>
    <col min="11792" max="11792" width="11.5" customWidth="1"/>
    <col min="11795" max="11801" width="0" hidden="1" customWidth="1"/>
    <col min="12033" max="12033" width="9.1640625" customWidth="1"/>
    <col min="12034" max="12034" width="14" bestFit="1" customWidth="1"/>
    <col min="12035" max="12035" width="13" bestFit="1" customWidth="1"/>
    <col min="12036" max="12036" width="13" customWidth="1"/>
    <col min="12037" max="12037" width="40.5" customWidth="1"/>
    <col min="12038" max="12038" width="31.5" customWidth="1"/>
    <col min="12039" max="12039" width="7.33203125" bestFit="1" customWidth="1"/>
    <col min="12040" max="12040" width="7" bestFit="1" customWidth="1"/>
    <col min="12042" max="12042" width="11.33203125" bestFit="1" customWidth="1"/>
    <col min="12043" max="12043" width="6.33203125" bestFit="1" customWidth="1"/>
    <col min="12044" max="12045" width="10.5" bestFit="1" customWidth="1"/>
    <col min="12046" max="12046" width="7.83203125" bestFit="1" customWidth="1"/>
    <col min="12047" max="12047" width="11.33203125" bestFit="1" customWidth="1"/>
    <col min="12048" max="12048" width="11.5" customWidth="1"/>
    <col min="12051" max="12057" width="0" hidden="1" customWidth="1"/>
    <col min="12289" max="12289" width="9.1640625" customWidth="1"/>
    <col min="12290" max="12290" width="14" bestFit="1" customWidth="1"/>
    <col min="12291" max="12291" width="13" bestFit="1" customWidth="1"/>
    <col min="12292" max="12292" width="13" customWidth="1"/>
    <col min="12293" max="12293" width="40.5" customWidth="1"/>
    <col min="12294" max="12294" width="31.5" customWidth="1"/>
    <col min="12295" max="12295" width="7.33203125" bestFit="1" customWidth="1"/>
    <col min="12296" max="12296" width="7" bestFit="1" customWidth="1"/>
    <col min="12298" max="12298" width="11.33203125" bestFit="1" customWidth="1"/>
    <col min="12299" max="12299" width="6.33203125" bestFit="1" customWidth="1"/>
    <col min="12300" max="12301" width="10.5" bestFit="1" customWidth="1"/>
    <col min="12302" max="12302" width="7.83203125" bestFit="1" customWidth="1"/>
    <col min="12303" max="12303" width="11.33203125" bestFit="1" customWidth="1"/>
    <col min="12304" max="12304" width="11.5" customWidth="1"/>
    <col min="12307" max="12313" width="0" hidden="1" customWidth="1"/>
    <col min="12545" max="12545" width="9.1640625" customWidth="1"/>
    <col min="12546" max="12546" width="14" bestFit="1" customWidth="1"/>
    <col min="12547" max="12547" width="13" bestFit="1" customWidth="1"/>
    <col min="12548" max="12548" width="13" customWidth="1"/>
    <col min="12549" max="12549" width="40.5" customWidth="1"/>
    <col min="12550" max="12550" width="31.5" customWidth="1"/>
    <col min="12551" max="12551" width="7.33203125" bestFit="1" customWidth="1"/>
    <col min="12552" max="12552" width="7" bestFit="1" customWidth="1"/>
    <col min="12554" max="12554" width="11.33203125" bestFit="1" customWidth="1"/>
    <col min="12555" max="12555" width="6.33203125" bestFit="1" customWidth="1"/>
    <col min="12556" max="12557" width="10.5" bestFit="1" customWidth="1"/>
    <col min="12558" max="12558" width="7.83203125" bestFit="1" customWidth="1"/>
    <col min="12559" max="12559" width="11.33203125" bestFit="1" customWidth="1"/>
    <col min="12560" max="12560" width="11.5" customWidth="1"/>
    <col min="12563" max="12569" width="0" hidden="1" customWidth="1"/>
    <col min="12801" max="12801" width="9.1640625" customWidth="1"/>
    <col min="12802" max="12802" width="14" bestFit="1" customWidth="1"/>
    <col min="12803" max="12803" width="13" bestFit="1" customWidth="1"/>
    <col min="12804" max="12804" width="13" customWidth="1"/>
    <col min="12805" max="12805" width="40.5" customWidth="1"/>
    <col min="12806" max="12806" width="31.5" customWidth="1"/>
    <col min="12807" max="12807" width="7.33203125" bestFit="1" customWidth="1"/>
    <col min="12808" max="12808" width="7" bestFit="1" customWidth="1"/>
    <col min="12810" max="12810" width="11.33203125" bestFit="1" customWidth="1"/>
    <col min="12811" max="12811" width="6.33203125" bestFit="1" customWidth="1"/>
    <col min="12812" max="12813" width="10.5" bestFit="1" customWidth="1"/>
    <col min="12814" max="12814" width="7.83203125" bestFit="1" customWidth="1"/>
    <col min="12815" max="12815" width="11.33203125" bestFit="1" customWidth="1"/>
    <col min="12816" max="12816" width="11.5" customWidth="1"/>
    <col min="12819" max="12825" width="0" hidden="1" customWidth="1"/>
    <col min="13057" max="13057" width="9.1640625" customWidth="1"/>
    <col min="13058" max="13058" width="14" bestFit="1" customWidth="1"/>
    <col min="13059" max="13059" width="13" bestFit="1" customWidth="1"/>
    <col min="13060" max="13060" width="13" customWidth="1"/>
    <col min="13061" max="13061" width="40.5" customWidth="1"/>
    <col min="13062" max="13062" width="31.5" customWidth="1"/>
    <col min="13063" max="13063" width="7.33203125" bestFit="1" customWidth="1"/>
    <col min="13064" max="13064" width="7" bestFit="1" customWidth="1"/>
    <col min="13066" max="13066" width="11.33203125" bestFit="1" customWidth="1"/>
    <col min="13067" max="13067" width="6.33203125" bestFit="1" customWidth="1"/>
    <col min="13068" max="13069" width="10.5" bestFit="1" customWidth="1"/>
    <col min="13070" max="13070" width="7.83203125" bestFit="1" customWidth="1"/>
    <col min="13071" max="13071" width="11.33203125" bestFit="1" customWidth="1"/>
    <col min="13072" max="13072" width="11.5" customWidth="1"/>
    <col min="13075" max="13081" width="0" hidden="1" customWidth="1"/>
    <col min="13313" max="13313" width="9.1640625" customWidth="1"/>
    <col min="13314" max="13314" width="14" bestFit="1" customWidth="1"/>
    <col min="13315" max="13315" width="13" bestFit="1" customWidth="1"/>
    <col min="13316" max="13316" width="13" customWidth="1"/>
    <col min="13317" max="13317" width="40.5" customWidth="1"/>
    <col min="13318" max="13318" width="31.5" customWidth="1"/>
    <col min="13319" max="13319" width="7.33203125" bestFit="1" customWidth="1"/>
    <col min="13320" max="13320" width="7" bestFit="1" customWidth="1"/>
    <col min="13322" max="13322" width="11.33203125" bestFit="1" customWidth="1"/>
    <col min="13323" max="13323" width="6.33203125" bestFit="1" customWidth="1"/>
    <col min="13324" max="13325" width="10.5" bestFit="1" customWidth="1"/>
    <col min="13326" max="13326" width="7.83203125" bestFit="1" customWidth="1"/>
    <col min="13327" max="13327" width="11.33203125" bestFit="1" customWidth="1"/>
    <col min="13328" max="13328" width="11.5" customWidth="1"/>
    <col min="13331" max="13337" width="0" hidden="1" customWidth="1"/>
    <col min="13569" max="13569" width="9.1640625" customWidth="1"/>
    <col min="13570" max="13570" width="14" bestFit="1" customWidth="1"/>
    <col min="13571" max="13571" width="13" bestFit="1" customWidth="1"/>
    <col min="13572" max="13572" width="13" customWidth="1"/>
    <col min="13573" max="13573" width="40.5" customWidth="1"/>
    <col min="13574" max="13574" width="31.5" customWidth="1"/>
    <col min="13575" max="13575" width="7.33203125" bestFit="1" customWidth="1"/>
    <col min="13576" max="13576" width="7" bestFit="1" customWidth="1"/>
    <col min="13578" max="13578" width="11.33203125" bestFit="1" customWidth="1"/>
    <col min="13579" max="13579" width="6.33203125" bestFit="1" customWidth="1"/>
    <col min="13580" max="13581" width="10.5" bestFit="1" customWidth="1"/>
    <col min="13582" max="13582" width="7.83203125" bestFit="1" customWidth="1"/>
    <col min="13583" max="13583" width="11.33203125" bestFit="1" customWidth="1"/>
    <col min="13584" max="13584" width="11.5" customWidth="1"/>
    <col min="13587" max="13593" width="0" hidden="1" customWidth="1"/>
    <col min="13825" max="13825" width="9.1640625" customWidth="1"/>
    <col min="13826" max="13826" width="14" bestFit="1" customWidth="1"/>
    <col min="13827" max="13827" width="13" bestFit="1" customWidth="1"/>
    <col min="13828" max="13828" width="13" customWidth="1"/>
    <col min="13829" max="13829" width="40.5" customWidth="1"/>
    <col min="13830" max="13830" width="31.5" customWidth="1"/>
    <col min="13831" max="13831" width="7.33203125" bestFit="1" customWidth="1"/>
    <col min="13832" max="13832" width="7" bestFit="1" customWidth="1"/>
    <col min="13834" max="13834" width="11.33203125" bestFit="1" customWidth="1"/>
    <col min="13835" max="13835" width="6.33203125" bestFit="1" customWidth="1"/>
    <col min="13836" max="13837" width="10.5" bestFit="1" customWidth="1"/>
    <col min="13838" max="13838" width="7.83203125" bestFit="1" customWidth="1"/>
    <col min="13839" max="13839" width="11.33203125" bestFit="1" customWidth="1"/>
    <col min="13840" max="13840" width="11.5" customWidth="1"/>
    <col min="13843" max="13849" width="0" hidden="1" customWidth="1"/>
    <col min="14081" max="14081" width="9.1640625" customWidth="1"/>
    <col min="14082" max="14082" width="14" bestFit="1" customWidth="1"/>
    <col min="14083" max="14083" width="13" bestFit="1" customWidth="1"/>
    <col min="14084" max="14084" width="13" customWidth="1"/>
    <col min="14085" max="14085" width="40.5" customWidth="1"/>
    <col min="14086" max="14086" width="31.5" customWidth="1"/>
    <col min="14087" max="14087" width="7.33203125" bestFit="1" customWidth="1"/>
    <col min="14088" max="14088" width="7" bestFit="1" customWidth="1"/>
    <col min="14090" max="14090" width="11.33203125" bestFit="1" customWidth="1"/>
    <col min="14091" max="14091" width="6.33203125" bestFit="1" customWidth="1"/>
    <col min="14092" max="14093" width="10.5" bestFit="1" customWidth="1"/>
    <col min="14094" max="14094" width="7.83203125" bestFit="1" customWidth="1"/>
    <col min="14095" max="14095" width="11.33203125" bestFit="1" customWidth="1"/>
    <col min="14096" max="14096" width="11.5" customWidth="1"/>
    <col min="14099" max="14105" width="0" hidden="1" customWidth="1"/>
    <col min="14337" max="14337" width="9.1640625" customWidth="1"/>
    <col min="14338" max="14338" width="14" bestFit="1" customWidth="1"/>
    <col min="14339" max="14339" width="13" bestFit="1" customWidth="1"/>
    <col min="14340" max="14340" width="13" customWidth="1"/>
    <col min="14341" max="14341" width="40.5" customWidth="1"/>
    <col min="14342" max="14342" width="31.5" customWidth="1"/>
    <col min="14343" max="14343" width="7.33203125" bestFit="1" customWidth="1"/>
    <col min="14344" max="14344" width="7" bestFit="1" customWidth="1"/>
    <col min="14346" max="14346" width="11.33203125" bestFit="1" customWidth="1"/>
    <col min="14347" max="14347" width="6.33203125" bestFit="1" customWidth="1"/>
    <col min="14348" max="14349" width="10.5" bestFit="1" customWidth="1"/>
    <col min="14350" max="14350" width="7.83203125" bestFit="1" customWidth="1"/>
    <col min="14351" max="14351" width="11.33203125" bestFit="1" customWidth="1"/>
    <col min="14352" max="14352" width="11.5" customWidth="1"/>
    <col min="14355" max="14361" width="0" hidden="1" customWidth="1"/>
    <col min="14593" max="14593" width="9.1640625" customWidth="1"/>
    <col min="14594" max="14594" width="14" bestFit="1" customWidth="1"/>
    <col min="14595" max="14595" width="13" bestFit="1" customWidth="1"/>
    <col min="14596" max="14596" width="13" customWidth="1"/>
    <col min="14597" max="14597" width="40.5" customWidth="1"/>
    <col min="14598" max="14598" width="31.5" customWidth="1"/>
    <col min="14599" max="14599" width="7.33203125" bestFit="1" customWidth="1"/>
    <col min="14600" max="14600" width="7" bestFit="1" customWidth="1"/>
    <col min="14602" max="14602" width="11.33203125" bestFit="1" customWidth="1"/>
    <col min="14603" max="14603" width="6.33203125" bestFit="1" customWidth="1"/>
    <col min="14604" max="14605" width="10.5" bestFit="1" customWidth="1"/>
    <col min="14606" max="14606" width="7.83203125" bestFit="1" customWidth="1"/>
    <col min="14607" max="14607" width="11.33203125" bestFit="1" customWidth="1"/>
    <col min="14608" max="14608" width="11.5" customWidth="1"/>
    <col min="14611" max="14617" width="0" hidden="1" customWidth="1"/>
    <col min="14849" max="14849" width="9.1640625" customWidth="1"/>
    <col min="14850" max="14850" width="14" bestFit="1" customWidth="1"/>
    <col min="14851" max="14851" width="13" bestFit="1" customWidth="1"/>
    <col min="14852" max="14852" width="13" customWidth="1"/>
    <col min="14853" max="14853" width="40.5" customWidth="1"/>
    <col min="14854" max="14854" width="31.5" customWidth="1"/>
    <col min="14855" max="14855" width="7.33203125" bestFit="1" customWidth="1"/>
    <col min="14856" max="14856" width="7" bestFit="1" customWidth="1"/>
    <col min="14858" max="14858" width="11.33203125" bestFit="1" customWidth="1"/>
    <col min="14859" max="14859" width="6.33203125" bestFit="1" customWidth="1"/>
    <col min="14860" max="14861" width="10.5" bestFit="1" customWidth="1"/>
    <col min="14862" max="14862" width="7.83203125" bestFit="1" customWidth="1"/>
    <col min="14863" max="14863" width="11.33203125" bestFit="1" customWidth="1"/>
    <col min="14864" max="14864" width="11.5" customWidth="1"/>
    <col min="14867" max="14873" width="0" hidden="1" customWidth="1"/>
    <col min="15105" max="15105" width="9.1640625" customWidth="1"/>
    <col min="15106" max="15106" width="14" bestFit="1" customWidth="1"/>
    <col min="15107" max="15107" width="13" bestFit="1" customWidth="1"/>
    <col min="15108" max="15108" width="13" customWidth="1"/>
    <col min="15109" max="15109" width="40.5" customWidth="1"/>
    <col min="15110" max="15110" width="31.5" customWidth="1"/>
    <col min="15111" max="15111" width="7.33203125" bestFit="1" customWidth="1"/>
    <col min="15112" max="15112" width="7" bestFit="1" customWidth="1"/>
    <col min="15114" max="15114" width="11.33203125" bestFit="1" customWidth="1"/>
    <col min="15115" max="15115" width="6.33203125" bestFit="1" customWidth="1"/>
    <col min="15116" max="15117" width="10.5" bestFit="1" customWidth="1"/>
    <col min="15118" max="15118" width="7.83203125" bestFit="1" customWidth="1"/>
    <col min="15119" max="15119" width="11.33203125" bestFit="1" customWidth="1"/>
    <col min="15120" max="15120" width="11.5" customWidth="1"/>
    <col min="15123" max="15129" width="0" hidden="1" customWidth="1"/>
    <col min="15361" max="15361" width="9.1640625" customWidth="1"/>
    <col min="15362" max="15362" width="14" bestFit="1" customWidth="1"/>
    <col min="15363" max="15363" width="13" bestFit="1" customWidth="1"/>
    <col min="15364" max="15364" width="13" customWidth="1"/>
    <col min="15365" max="15365" width="40.5" customWidth="1"/>
    <col min="15366" max="15366" width="31.5" customWidth="1"/>
    <col min="15367" max="15367" width="7.33203125" bestFit="1" customWidth="1"/>
    <col min="15368" max="15368" width="7" bestFit="1" customWidth="1"/>
    <col min="15370" max="15370" width="11.33203125" bestFit="1" customWidth="1"/>
    <col min="15371" max="15371" width="6.33203125" bestFit="1" customWidth="1"/>
    <col min="15372" max="15373" width="10.5" bestFit="1" customWidth="1"/>
    <col min="15374" max="15374" width="7.83203125" bestFit="1" customWidth="1"/>
    <col min="15375" max="15375" width="11.33203125" bestFit="1" customWidth="1"/>
    <col min="15376" max="15376" width="11.5" customWidth="1"/>
    <col min="15379" max="15385" width="0" hidden="1" customWidth="1"/>
    <col min="15617" max="15617" width="9.1640625" customWidth="1"/>
    <col min="15618" max="15618" width="14" bestFit="1" customWidth="1"/>
    <col min="15619" max="15619" width="13" bestFit="1" customWidth="1"/>
    <col min="15620" max="15620" width="13" customWidth="1"/>
    <col min="15621" max="15621" width="40.5" customWidth="1"/>
    <col min="15622" max="15622" width="31.5" customWidth="1"/>
    <col min="15623" max="15623" width="7.33203125" bestFit="1" customWidth="1"/>
    <col min="15624" max="15624" width="7" bestFit="1" customWidth="1"/>
    <col min="15626" max="15626" width="11.33203125" bestFit="1" customWidth="1"/>
    <col min="15627" max="15627" width="6.33203125" bestFit="1" customWidth="1"/>
    <col min="15628" max="15629" width="10.5" bestFit="1" customWidth="1"/>
    <col min="15630" max="15630" width="7.83203125" bestFit="1" customWidth="1"/>
    <col min="15631" max="15631" width="11.33203125" bestFit="1" customWidth="1"/>
    <col min="15632" max="15632" width="11.5" customWidth="1"/>
    <col min="15635" max="15641" width="0" hidden="1" customWidth="1"/>
    <col min="15873" max="15873" width="9.1640625" customWidth="1"/>
    <col min="15874" max="15874" width="14" bestFit="1" customWidth="1"/>
    <col min="15875" max="15875" width="13" bestFit="1" customWidth="1"/>
    <col min="15876" max="15876" width="13" customWidth="1"/>
    <col min="15877" max="15877" width="40.5" customWidth="1"/>
    <col min="15878" max="15878" width="31.5" customWidth="1"/>
    <col min="15879" max="15879" width="7.33203125" bestFit="1" customWidth="1"/>
    <col min="15880" max="15880" width="7" bestFit="1" customWidth="1"/>
    <col min="15882" max="15882" width="11.33203125" bestFit="1" customWidth="1"/>
    <col min="15883" max="15883" width="6.33203125" bestFit="1" customWidth="1"/>
    <col min="15884" max="15885" width="10.5" bestFit="1" customWidth="1"/>
    <col min="15886" max="15886" width="7.83203125" bestFit="1" customWidth="1"/>
    <col min="15887" max="15887" width="11.33203125" bestFit="1" customWidth="1"/>
    <col min="15888" max="15888" width="11.5" customWidth="1"/>
    <col min="15891" max="15897" width="0" hidden="1" customWidth="1"/>
    <col min="16129" max="16129" width="9.1640625" customWidth="1"/>
    <col min="16130" max="16130" width="14" bestFit="1" customWidth="1"/>
    <col min="16131" max="16131" width="13" bestFit="1" customWidth="1"/>
    <col min="16132" max="16132" width="13" customWidth="1"/>
    <col min="16133" max="16133" width="40.5" customWidth="1"/>
    <col min="16134" max="16134" width="31.5" customWidth="1"/>
    <col min="16135" max="16135" width="7.33203125" bestFit="1" customWidth="1"/>
    <col min="16136" max="16136" width="7" bestFit="1" customWidth="1"/>
    <col min="16138" max="16138" width="11.33203125" bestFit="1" customWidth="1"/>
    <col min="16139" max="16139" width="6.33203125" bestFit="1" customWidth="1"/>
    <col min="16140" max="16141" width="10.5" bestFit="1" customWidth="1"/>
    <col min="16142" max="16142" width="7.83203125" bestFit="1" customWidth="1"/>
    <col min="16143" max="16143" width="11.33203125" bestFit="1" customWidth="1"/>
    <col min="16144" max="16144" width="11.5" customWidth="1"/>
    <col min="16147" max="16153" width="0" hidden="1" customWidth="1"/>
  </cols>
  <sheetData>
    <row r="1" spans="1:24" ht="20" x14ac:dyDescent="0.2">
      <c r="A1" s="67" t="s">
        <v>148</v>
      </c>
      <c r="B1" s="67"/>
      <c r="C1" s="67"/>
      <c r="D1" s="67"/>
      <c r="E1" s="67"/>
      <c r="F1" s="67"/>
      <c r="G1" s="67"/>
      <c r="H1" s="67"/>
      <c r="I1" s="67"/>
      <c r="J1" s="67"/>
      <c r="K1" s="67"/>
      <c r="L1" s="67"/>
      <c r="M1" s="67"/>
      <c r="N1" s="67"/>
      <c r="O1" s="67"/>
    </row>
    <row r="3" spans="1:24" ht="16" x14ac:dyDescent="0.2">
      <c r="A3" s="69" t="s">
        <v>149</v>
      </c>
      <c r="B3" s="69"/>
      <c r="C3" t="s">
        <v>150</v>
      </c>
    </row>
    <row r="4" spans="1:24" ht="16" x14ac:dyDescent="0.2">
      <c r="A4" s="69" t="s">
        <v>151</v>
      </c>
      <c r="B4" s="69"/>
    </row>
    <row r="5" spans="1:24" ht="16" x14ac:dyDescent="0.2">
      <c r="A5" s="69" t="s">
        <v>152</v>
      </c>
      <c r="B5" s="69"/>
    </row>
    <row r="7" spans="1:24" x14ac:dyDescent="0.2">
      <c r="A7" s="70" t="s">
        <v>153</v>
      </c>
      <c r="B7" s="71"/>
      <c r="C7" s="71"/>
      <c r="D7" s="71"/>
      <c r="E7" s="71"/>
      <c r="F7" s="71"/>
      <c r="G7" s="71"/>
      <c r="H7" s="71"/>
      <c r="I7" s="71"/>
      <c r="J7" s="71"/>
      <c r="K7" s="71"/>
      <c r="L7" s="71"/>
      <c r="M7" s="71"/>
      <c r="N7" s="71"/>
      <c r="O7" s="71"/>
    </row>
    <row r="8" spans="1:24" x14ac:dyDescent="0.2">
      <c r="A8" s="72" t="s">
        <v>154</v>
      </c>
      <c r="B8" s="72"/>
      <c r="C8" s="72"/>
      <c r="D8" s="72"/>
      <c r="E8" s="72"/>
      <c r="F8" s="72"/>
      <c r="G8" s="72"/>
      <c r="H8" s="72"/>
      <c r="I8" s="72"/>
      <c r="J8" s="72"/>
      <c r="K8" s="72"/>
      <c r="L8" s="72"/>
      <c r="M8" s="72"/>
      <c r="N8" s="72"/>
      <c r="O8" s="72"/>
    </row>
    <row r="10" spans="1:24" ht="42" x14ac:dyDescent="0.2">
      <c r="A10" s="73" t="s">
        <v>155</v>
      </c>
      <c r="B10" s="73" t="s">
        <v>156</v>
      </c>
      <c r="C10" s="73" t="s">
        <v>157</v>
      </c>
      <c r="D10" s="73" t="s">
        <v>158</v>
      </c>
      <c r="E10" s="73" t="s">
        <v>159</v>
      </c>
      <c r="F10" s="73" t="s">
        <v>160</v>
      </c>
      <c r="G10" s="73" t="s">
        <v>11</v>
      </c>
      <c r="H10" s="73" t="s">
        <v>161</v>
      </c>
      <c r="I10" s="73" t="s">
        <v>162</v>
      </c>
      <c r="J10" s="73" t="s">
        <v>163</v>
      </c>
      <c r="K10" s="73" t="s">
        <v>6</v>
      </c>
      <c r="L10" s="73" t="s">
        <v>164</v>
      </c>
      <c r="M10" s="73" t="s">
        <v>165</v>
      </c>
      <c r="N10" s="73" t="s">
        <v>166</v>
      </c>
      <c r="O10" s="73" t="s">
        <v>167</v>
      </c>
      <c r="T10" t="s">
        <v>6</v>
      </c>
      <c r="V10" t="s">
        <v>11</v>
      </c>
      <c r="W10" t="s">
        <v>168</v>
      </c>
      <c r="X10" t="s">
        <v>169</v>
      </c>
    </row>
    <row r="11" spans="1:24" ht="112" x14ac:dyDescent="0.2">
      <c r="A11" s="74" t="s">
        <v>170</v>
      </c>
      <c r="B11" s="75">
        <v>44266</v>
      </c>
      <c r="C11" s="76" t="s">
        <v>171</v>
      </c>
      <c r="D11" s="77" t="s">
        <v>147</v>
      </c>
      <c r="E11" s="77" t="s">
        <v>172</v>
      </c>
      <c r="F11" s="77" t="s">
        <v>173</v>
      </c>
      <c r="G11" s="76" t="s">
        <v>174</v>
      </c>
      <c r="H11" s="76"/>
      <c r="I11" s="78"/>
      <c r="J11" s="76"/>
      <c r="K11" s="76" t="s">
        <v>175</v>
      </c>
      <c r="L11" s="76"/>
      <c r="M11" s="78"/>
      <c r="N11" s="76"/>
      <c r="O11" s="76"/>
      <c r="T11" t="s">
        <v>175</v>
      </c>
    </row>
    <row r="12" spans="1:24" ht="196" x14ac:dyDescent="0.2">
      <c r="A12" s="74" t="s">
        <v>176</v>
      </c>
      <c r="B12" s="75">
        <v>44266</v>
      </c>
      <c r="C12" s="76" t="s">
        <v>171</v>
      </c>
      <c r="D12" s="77" t="s">
        <v>147</v>
      </c>
      <c r="E12" s="77" t="s">
        <v>177</v>
      </c>
      <c r="F12" s="77" t="s">
        <v>178</v>
      </c>
      <c r="G12" s="76" t="s">
        <v>51</v>
      </c>
      <c r="H12" s="76"/>
      <c r="I12" s="78"/>
      <c r="J12" s="76"/>
      <c r="K12" s="76" t="s">
        <v>175</v>
      </c>
      <c r="L12" s="76"/>
      <c r="M12" s="78"/>
      <c r="N12" s="76"/>
      <c r="O12" s="76"/>
      <c r="T12" t="s">
        <v>179</v>
      </c>
      <c r="V12" t="s">
        <v>12</v>
      </c>
      <c r="W12" t="s">
        <v>180</v>
      </c>
      <c r="X12" t="s">
        <v>180</v>
      </c>
    </row>
    <row r="13" spans="1:24" ht="182" x14ac:dyDescent="0.2">
      <c r="A13" s="74" t="s">
        <v>181</v>
      </c>
      <c r="B13" s="75">
        <v>44266</v>
      </c>
      <c r="C13" s="76" t="s">
        <v>171</v>
      </c>
      <c r="D13" s="77" t="s">
        <v>147</v>
      </c>
      <c r="E13" s="77" t="s">
        <v>182</v>
      </c>
      <c r="F13" s="77" t="s">
        <v>183</v>
      </c>
      <c r="G13" s="76" t="s">
        <v>51</v>
      </c>
      <c r="H13" s="76"/>
      <c r="I13" s="78"/>
      <c r="J13" s="76"/>
      <c r="K13" s="76" t="s">
        <v>175</v>
      </c>
      <c r="L13" s="76"/>
      <c r="M13" s="78"/>
      <c r="N13" s="76"/>
      <c r="O13" s="76"/>
      <c r="T13" t="s">
        <v>184</v>
      </c>
      <c r="V13" t="s">
        <v>51</v>
      </c>
      <c r="W13" t="s">
        <v>185</v>
      </c>
      <c r="X13" t="s">
        <v>186</v>
      </c>
    </row>
  </sheetData>
  <mergeCells count="6">
    <mergeCell ref="A1:O1"/>
    <mergeCell ref="A3:B3"/>
    <mergeCell ref="A4:B4"/>
    <mergeCell ref="A5:B5"/>
    <mergeCell ref="A7:O7"/>
    <mergeCell ref="A8:O8"/>
  </mergeCells>
  <dataValidations count="2">
    <dataValidation type="list" allowBlank="1" showInputMessage="1" showErrorMessage="1" sqref="K11:K13 JG11:JG13 TC11:TC13 ACY11:ACY13 AMU11:AMU13 AWQ11:AWQ13 BGM11:BGM13 BQI11:BQI13 CAE11:CAE13 CKA11:CKA13 CTW11:CTW13 DDS11:DDS13 DNO11:DNO13 DXK11:DXK13 EHG11:EHG13 ERC11:ERC13 FAY11:FAY13 FKU11:FKU13 FUQ11:FUQ13 GEM11:GEM13 GOI11:GOI13 GYE11:GYE13 HIA11:HIA13 HRW11:HRW13 IBS11:IBS13 ILO11:ILO13 IVK11:IVK13 JFG11:JFG13 JPC11:JPC13 JYY11:JYY13 KIU11:KIU13 KSQ11:KSQ13 LCM11:LCM13 LMI11:LMI13 LWE11:LWE13 MGA11:MGA13 MPW11:MPW13 MZS11:MZS13 NJO11:NJO13 NTK11:NTK13 ODG11:ODG13 ONC11:ONC13 OWY11:OWY13 PGU11:PGU13 PQQ11:PQQ13 QAM11:QAM13 QKI11:QKI13 QUE11:QUE13 REA11:REA13 RNW11:RNW13 RXS11:RXS13 SHO11:SHO13 SRK11:SRK13 TBG11:TBG13 TLC11:TLC13 TUY11:TUY13 UEU11:UEU13 UOQ11:UOQ13 UYM11:UYM13 VII11:VII13 VSE11:VSE13 WCA11:WCA13 WLW11:WLW13 WVS11:WVS13 K65547:K65549 JG65547:JG65549 TC65547:TC65549 ACY65547:ACY65549 AMU65547:AMU65549 AWQ65547:AWQ65549 BGM65547:BGM65549 BQI65547:BQI65549 CAE65547:CAE65549 CKA65547:CKA65549 CTW65547:CTW65549 DDS65547:DDS65549 DNO65547:DNO65549 DXK65547:DXK65549 EHG65547:EHG65549 ERC65547:ERC65549 FAY65547:FAY65549 FKU65547:FKU65549 FUQ65547:FUQ65549 GEM65547:GEM65549 GOI65547:GOI65549 GYE65547:GYE65549 HIA65547:HIA65549 HRW65547:HRW65549 IBS65547:IBS65549 ILO65547:ILO65549 IVK65547:IVK65549 JFG65547:JFG65549 JPC65547:JPC65549 JYY65547:JYY65549 KIU65547:KIU65549 KSQ65547:KSQ65549 LCM65547:LCM65549 LMI65547:LMI65549 LWE65547:LWE65549 MGA65547:MGA65549 MPW65547:MPW65549 MZS65547:MZS65549 NJO65547:NJO65549 NTK65547:NTK65549 ODG65547:ODG65549 ONC65547:ONC65549 OWY65547:OWY65549 PGU65547:PGU65549 PQQ65547:PQQ65549 QAM65547:QAM65549 QKI65547:QKI65549 QUE65547:QUE65549 REA65547:REA65549 RNW65547:RNW65549 RXS65547:RXS65549 SHO65547:SHO65549 SRK65547:SRK65549 TBG65547:TBG65549 TLC65547:TLC65549 TUY65547:TUY65549 UEU65547:UEU65549 UOQ65547:UOQ65549 UYM65547:UYM65549 VII65547:VII65549 VSE65547:VSE65549 WCA65547:WCA65549 WLW65547:WLW65549 WVS65547:WVS65549 K131083:K131085 JG131083:JG131085 TC131083:TC131085 ACY131083:ACY131085 AMU131083:AMU131085 AWQ131083:AWQ131085 BGM131083:BGM131085 BQI131083:BQI131085 CAE131083:CAE131085 CKA131083:CKA131085 CTW131083:CTW131085 DDS131083:DDS131085 DNO131083:DNO131085 DXK131083:DXK131085 EHG131083:EHG131085 ERC131083:ERC131085 FAY131083:FAY131085 FKU131083:FKU131085 FUQ131083:FUQ131085 GEM131083:GEM131085 GOI131083:GOI131085 GYE131083:GYE131085 HIA131083:HIA131085 HRW131083:HRW131085 IBS131083:IBS131085 ILO131083:ILO131085 IVK131083:IVK131085 JFG131083:JFG131085 JPC131083:JPC131085 JYY131083:JYY131085 KIU131083:KIU131085 KSQ131083:KSQ131085 LCM131083:LCM131085 LMI131083:LMI131085 LWE131083:LWE131085 MGA131083:MGA131085 MPW131083:MPW131085 MZS131083:MZS131085 NJO131083:NJO131085 NTK131083:NTK131085 ODG131083:ODG131085 ONC131083:ONC131085 OWY131083:OWY131085 PGU131083:PGU131085 PQQ131083:PQQ131085 QAM131083:QAM131085 QKI131083:QKI131085 QUE131083:QUE131085 REA131083:REA131085 RNW131083:RNW131085 RXS131083:RXS131085 SHO131083:SHO131085 SRK131083:SRK131085 TBG131083:TBG131085 TLC131083:TLC131085 TUY131083:TUY131085 UEU131083:UEU131085 UOQ131083:UOQ131085 UYM131083:UYM131085 VII131083:VII131085 VSE131083:VSE131085 WCA131083:WCA131085 WLW131083:WLW131085 WVS131083:WVS131085 K196619:K196621 JG196619:JG196621 TC196619:TC196621 ACY196619:ACY196621 AMU196619:AMU196621 AWQ196619:AWQ196621 BGM196619:BGM196621 BQI196619:BQI196621 CAE196619:CAE196621 CKA196619:CKA196621 CTW196619:CTW196621 DDS196619:DDS196621 DNO196619:DNO196621 DXK196619:DXK196621 EHG196619:EHG196621 ERC196619:ERC196621 FAY196619:FAY196621 FKU196619:FKU196621 FUQ196619:FUQ196621 GEM196619:GEM196621 GOI196619:GOI196621 GYE196619:GYE196621 HIA196619:HIA196621 HRW196619:HRW196621 IBS196619:IBS196621 ILO196619:ILO196621 IVK196619:IVK196621 JFG196619:JFG196621 JPC196619:JPC196621 JYY196619:JYY196621 KIU196619:KIU196621 KSQ196619:KSQ196621 LCM196619:LCM196621 LMI196619:LMI196621 LWE196619:LWE196621 MGA196619:MGA196621 MPW196619:MPW196621 MZS196619:MZS196621 NJO196619:NJO196621 NTK196619:NTK196621 ODG196619:ODG196621 ONC196619:ONC196621 OWY196619:OWY196621 PGU196619:PGU196621 PQQ196619:PQQ196621 QAM196619:QAM196621 QKI196619:QKI196621 QUE196619:QUE196621 REA196619:REA196621 RNW196619:RNW196621 RXS196619:RXS196621 SHO196619:SHO196621 SRK196619:SRK196621 TBG196619:TBG196621 TLC196619:TLC196621 TUY196619:TUY196621 UEU196619:UEU196621 UOQ196619:UOQ196621 UYM196619:UYM196621 VII196619:VII196621 VSE196619:VSE196621 WCA196619:WCA196621 WLW196619:WLW196621 WVS196619:WVS196621 K262155:K262157 JG262155:JG262157 TC262155:TC262157 ACY262155:ACY262157 AMU262155:AMU262157 AWQ262155:AWQ262157 BGM262155:BGM262157 BQI262155:BQI262157 CAE262155:CAE262157 CKA262155:CKA262157 CTW262155:CTW262157 DDS262155:DDS262157 DNO262155:DNO262157 DXK262155:DXK262157 EHG262155:EHG262157 ERC262155:ERC262157 FAY262155:FAY262157 FKU262155:FKU262157 FUQ262155:FUQ262157 GEM262155:GEM262157 GOI262155:GOI262157 GYE262155:GYE262157 HIA262155:HIA262157 HRW262155:HRW262157 IBS262155:IBS262157 ILO262155:ILO262157 IVK262155:IVK262157 JFG262155:JFG262157 JPC262155:JPC262157 JYY262155:JYY262157 KIU262155:KIU262157 KSQ262155:KSQ262157 LCM262155:LCM262157 LMI262155:LMI262157 LWE262155:LWE262157 MGA262155:MGA262157 MPW262155:MPW262157 MZS262155:MZS262157 NJO262155:NJO262157 NTK262155:NTK262157 ODG262155:ODG262157 ONC262155:ONC262157 OWY262155:OWY262157 PGU262155:PGU262157 PQQ262155:PQQ262157 QAM262155:QAM262157 QKI262155:QKI262157 QUE262155:QUE262157 REA262155:REA262157 RNW262155:RNW262157 RXS262155:RXS262157 SHO262155:SHO262157 SRK262155:SRK262157 TBG262155:TBG262157 TLC262155:TLC262157 TUY262155:TUY262157 UEU262155:UEU262157 UOQ262155:UOQ262157 UYM262155:UYM262157 VII262155:VII262157 VSE262155:VSE262157 WCA262155:WCA262157 WLW262155:WLW262157 WVS262155:WVS262157 K327691:K327693 JG327691:JG327693 TC327691:TC327693 ACY327691:ACY327693 AMU327691:AMU327693 AWQ327691:AWQ327693 BGM327691:BGM327693 BQI327691:BQI327693 CAE327691:CAE327693 CKA327691:CKA327693 CTW327691:CTW327693 DDS327691:DDS327693 DNO327691:DNO327693 DXK327691:DXK327693 EHG327691:EHG327693 ERC327691:ERC327693 FAY327691:FAY327693 FKU327691:FKU327693 FUQ327691:FUQ327693 GEM327691:GEM327693 GOI327691:GOI327693 GYE327691:GYE327693 HIA327691:HIA327693 HRW327691:HRW327693 IBS327691:IBS327693 ILO327691:ILO327693 IVK327691:IVK327693 JFG327691:JFG327693 JPC327691:JPC327693 JYY327691:JYY327693 KIU327691:KIU327693 KSQ327691:KSQ327693 LCM327691:LCM327693 LMI327691:LMI327693 LWE327691:LWE327693 MGA327691:MGA327693 MPW327691:MPW327693 MZS327691:MZS327693 NJO327691:NJO327693 NTK327691:NTK327693 ODG327691:ODG327693 ONC327691:ONC327693 OWY327691:OWY327693 PGU327691:PGU327693 PQQ327691:PQQ327693 QAM327691:QAM327693 QKI327691:QKI327693 QUE327691:QUE327693 REA327691:REA327693 RNW327691:RNW327693 RXS327691:RXS327693 SHO327691:SHO327693 SRK327691:SRK327693 TBG327691:TBG327693 TLC327691:TLC327693 TUY327691:TUY327693 UEU327691:UEU327693 UOQ327691:UOQ327693 UYM327691:UYM327693 VII327691:VII327693 VSE327691:VSE327693 WCA327691:WCA327693 WLW327691:WLW327693 WVS327691:WVS327693 K393227:K393229 JG393227:JG393229 TC393227:TC393229 ACY393227:ACY393229 AMU393227:AMU393229 AWQ393227:AWQ393229 BGM393227:BGM393229 BQI393227:BQI393229 CAE393227:CAE393229 CKA393227:CKA393229 CTW393227:CTW393229 DDS393227:DDS393229 DNO393227:DNO393229 DXK393227:DXK393229 EHG393227:EHG393229 ERC393227:ERC393229 FAY393227:FAY393229 FKU393227:FKU393229 FUQ393227:FUQ393229 GEM393227:GEM393229 GOI393227:GOI393229 GYE393227:GYE393229 HIA393227:HIA393229 HRW393227:HRW393229 IBS393227:IBS393229 ILO393227:ILO393229 IVK393227:IVK393229 JFG393227:JFG393229 JPC393227:JPC393229 JYY393227:JYY393229 KIU393227:KIU393229 KSQ393227:KSQ393229 LCM393227:LCM393229 LMI393227:LMI393229 LWE393227:LWE393229 MGA393227:MGA393229 MPW393227:MPW393229 MZS393227:MZS393229 NJO393227:NJO393229 NTK393227:NTK393229 ODG393227:ODG393229 ONC393227:ONC393229 OWY393227:OWY393229 PGU393227:PGU393229 PQQ393227:PQQ393229 QAM393227:QAM393229 QKI393227:QKI393229 QUE393227:QUE393229 REA393227:REA393229 RNW393227:RNW393229 RXS393227:RXS393229 SHO393227:SHO393229 SRK393227:SRK393229 TBG393227:TBG393229 TLC393227:TLC393229 TUY393227:TUY393229 UEU393227:UEU393229 UOQ393227:UOQ393229 UYM393227:UYM393229 VII393227:VII393229 VSE393227:VSE393229 WCA393227:WCA393229 WLW393227:WLW393229 WVS393227:WVS393229 K458763:K458765 JG458763:JG458765 TC458763:TC458765 ACY458763:ACY458765 AMU458763:AMU458765 AWQ458763:AWQ458765 BGM458763:BGM458765 BQI458763:BQI458765 CAE458763:CAE458765 CKA458763:CKA458765 CTW458763:CTW458765 DDS458763:DDS458765 DNO458763:DNO458765 DXK458763:DXK458765 EHG458763:EHG458765 ERC458763:ERC458765 FAY458763:FAY458765 FKU458763:FKU458765 FUQ458763:FUQ458765 GEM458763:GEM458765 GOI458763:GOI458765 GYE458763:GYE458765 HIA458763:HIA458765 HRW458763:HRW458765 IBS458763:IBS458765 ILO458763:ILO458765 IVK458763:IVK458765 JFG458763:JFG458765 JPC458763:JPC458765 JYY458763:JYY458765 KIU458763:KIU458765 KSQ458763:KSQ458765 LCM458763:LCM458765 LMI458763:LMI458765 LWE458763:LWE458765 MGA458763:MGA458765 MPW458763:MPW458765 MZS458763:MZS458765 NJO458763:NJO458765 NTK458763:NTK458765 ODG458763:ODG458765 ONC458763:ONC458765 OWY458763:OWY458765 PGU458763:PGU458765 PQQ458763:PQQ458765 QAM458763:QAM458765 QKI458763:QKI458765 QUE458763:QUE458765 REA458763:REA458765 RNW458763:RNW458765 RXS458763:RXS458765 SHO458763:SHO458765 SRK458763:SRK458765 TBG458763:TBG458765 TLC458763:TLC458765 TUY458763:TUY458765 UEU458763:UEU458765 UOQ458763:UOQ458765 UYM458763:UYM458765 VII458763:VII458765 VSE458763:VSE458765 WCA458763:WCA458765 WLW458763:WLW458765 WVS458763:WVS458765 K524299:K524301 JG524299:JG524301 TC524299:TC524301 ACY524299:ACY524301 AMU524299:AMU524301 AWQ524299:AWQ524301 BGM524299:BGM524301 BQI524299:BQI524301 CAE524299:CAE524301 CKA524299:CKA524301 CTW524299:CTW524301 DDS524299:DDS524301 DNO524299:DNO524301 DXK524299:DXK524301 EHG524299:EHG524301 ERC524299:ERC524301 FAY524299:FAY524301 FKU524299:FKU524301 FUQ524299:FUQ524301 GEM524299:GEM524301 GOI524299:GOI524301 GYE524299:GYE524301 HIA524299:HIA524301 HRW524299:HRW524301 IBS524299:IBS524301 ILO524299:ILO524301 IVK524299:IVK524301 JFG524299:JFG524301 JPC524299:JPC524301 JYY524299:JYY524301 KIU524299:KIU524301 KSQ524299:KSQ524301 LCM524299:LCM524301 LMI524299:LMI524301 LWE524299:LWE524301 MGA524299:MGA524301 MPW524299:MPW524301 MZS524299:MZS524301 NJO524299:NJO524301 NTK524299:NTK524301 ODG524299:ODG524301 ONC524299:ONC524301 OWY524299:OWY524301 PGU524299:PGU524301 PQQ524299:PQQ524301 QAM524299:QAM524301 QKI524299:QKI524301 QUE524299:QUE524301 REA524299:REA524301 RNW524299:RNW524301 RXS524299:RXS524301 SHO524299:SHO524301 SRK524299:SRK524301 TBG524299:TBG524301 TLC524299:TLC524301 TUY524299:TUY524301 UEU524299:UEU524301 UOQ524299:UOQ524301 UYM524299:UYM524301 VII524299:VII524301 VSE524299:VSE524301 WCA524299:WCA524301 WLW524299:WLW524301 WVS524299:WVS524301 K589835:K589837 JG589835:JG589837 TC589835:TC589837 ACY589835:ACY589837 AMU589835:AMU589837 AWQ589835:AWQ589837 BGM589835:BGM589837 BQI589835:BQI589837 CAE589835:CAE589837 CKA589835:CKA589837 CTW589835:CTW589837 DDS589835:DDS589837 DNO589835:DNO589837 DXK589835:DXK589837 EHG589835:EHG589837 ERC589835:ERC589837 FAY589835:FAY589837 FKU589835:FKU589837 FUQ589835:FUQ589837 GEM589835:GEM589837 GOI589835:GOI589837 GYE589835:GYE589837 HIA589835:HIA589837 HRW589835:HRW589837 IBS589835:IBS589837 ILO589835:ILO589837 IVK589835:IVK589837 JFG589835:JFG589837 JPC589835:JPC589837 JYY589835:JYY589837 KIU589835:KIU589837 KSQ589835:KSQ589837 LCM589835:LCM589837 LMI589835:LMI589837 LWE589835:LWE589837 MGA589835:MGA589837 MPW589835:MPW589837 MZS589835:MZS589837 NJO589835:NJO589837 NTK589835:NTK589837 ODG589835:ODG589837 ONC589835:ONC589837 OWY589835:OWY589837 PGU589835:PGU589837 PQQ589835:PQQ589837 QAM589835:QAM589837 QKI589835:QKI589837 QUE589835:QUE589837 REA589835:REA589837 RNW589835:RNW589837 RXS589835:RXS589837 SHO589835:SHO589837 SRK589835:SRK589837 TBG589835:TBG589837 TLC589835:TLC589837 TUY589835:TUY589837 UEU589835:UEU589837 UOQ589835:UOQ589837 UYM589835:UYM589837 VII589835:VII589837 VSE589835:VSE589837 WCA589835:WCA589837 WLW589835:WLW589837 WVS589835:WVS589837 K655371:K655373 JG655371:JG655373 TC655371:TC655373 ACY655371:ACY655373 AMU655371:AMU655373 AWQ655371:AWQ655373 BGM655371:BGM655373 BQI655371:BQI655373 CAE655371:CAE655373 CKA655371:CKA655373 CTW655371:CTW655373 DDS655371:DDS655373 DNO655371:DNO655373 DXK655371:DXK655373 EHG655371:EHG655373 ERC655371:ERC655373 FAY655371:FAY655373 FKU655371:FKU655373 FUQ655371:FUQ655373 GEM655371:GEM655373 GOI655371:GOI655373 GYE655371:GYE655373 HIA655371:HIA655373 HRW655371:HRW655373 IBS655371:IBS655373 ILO655371:ILO655373 IVK655371:IVK655373 JFG655371:JFG655373 JPC655371:JPC655373 JYY655371:JYY655373 KIU655371:KIU655373 KSQ655371:KSQ655373 LCM655371:LCM655373 LMI655371:LMI655373 LWE655371:LWE655373 MGA655371:MGA655373 MPW655371:MPW655373 MZS655371:MZS655373 NJO655371:NJO655373 NTK655371:NTK655373 ODG655371:ODG655373 ONC655371:ONC655373 OWY655371:OWY655373 PGU655371:PGU655373 PQQ655371:PQQ655373 QAM655371:QAM655373 QKI655371:QKI655373 QUE655371:QUE655373 REA655371:REA655373 RNW655371:RNW655373 RXS655371:RXS655373 SHO655371:SHO655373 SRK655371:SRK655373 TBG655371:TBG655373 TLC655371:TLC655373 TUY655371:TUY655373 UEU655371:UEU655373 UOQ655371:UOQ655373 UYM655371:UYM655373 VII655371:VII655373 VSE655371:VSE655373 WCA655371:WCA655373 WLW655371:WLW655373 WVS655371:WVS655373 K720907:K720909 JG720907:JG720909 TC720907:TC720909 ACY720907:ACY720909 AMU720907:AMU720909 AWQ720907:AWQ720909 BGM720907:BGM720909 BQI720907:BQI720909 CAE720907:CAE720909 CKA720907:CKA720909 CTW720907:CTW720909 DDS720907:DDS720909 DNO720907:DNO720909 DXK720907:DXK720909 EHG720907:EHG720909 ERC720907:ERC720909 FAY720907:FAY720909 FKU720907:FKU720909 FUQ720907:FUQ720909 GEM720907:GEM720909 GOI720907:GOI720909 GYE720907:GYE720909 HIA720907:HIA720909 HRW720907:HRW720909 IBS720907:IBS720909 ILO720907:ILO720909 IVK720907:IVK720909 JFG720907:JFG720909 JPC720907:JPC720909 JYY720907:JYY720909 KIU720907:KIU720909 KSQ720907:KSQ720909 LCM720907:LCM720909 LMI720907:LMI720909 LWE720907:LWE720909 MGA720907:MGA720909 MPW720907:MPW720909 MZS720907:MZS720909 NJO720907:NJO720909 NTK720907:NTK720909 ODG720907:ODG720909 ONC720907:ONC720909 OWY720907:OWY720909 PGU720907:PGU720909 PQQ720907:PQQ720909 QAM720907:QAM720909 QKI720907:QKI720909 QUE720907:QUE720909 REA720907:REA720909 RNW720907:RNW720909 RXS720907:RXS720909 SHO720907:SHO720909 SRK720907:SRK720909 TBG720907:TBG720909 TLC720907:TLC720909 TUY720907:TUY720909 UEU720907:UEU720909 UOQ720907:UOQ720909 UYM720907:UYM720909 VII720907:VII720909 VSE720907:VSE720909 WCA720907:WCA720909 WLW720907:WLW720909 WVS720907:WVS720909 K786443:K786445 JG786443:JG786445 TC786443:TC786445 ACY786443:ACY786445 AMU786443:AMU786445 AWQ786443:AWQ786445 BGM786443:BGM786445 BQI786443:BQI786445 CAE786443:CAE786445 CKA786443:CKA786445 CTW786443:CTW786445 DDS786443:DDS786445 DNO786443:DNO786445 DXK786443:DXK786445 EHG786443:EHG786445 ERC786443:ERC786445 FAY786443:FAY786445 FKU786443:FKU786445 FUQ786443:FUQ786445 GEM786443:GEM786445 GOI786443:GOI786445 GYE786443:GYE786445 HIA786443:HIA786445 HRW786443:HRW786445 IBS786443:IBS786445 ILO786443:ILO786445 IVK786443:IVK786445 JFG786443:JFG786445 JPC786443:JPC786445 JYY786443:JYY786445 KIU786443:KIU786445 KSQ786443:KSQ786445 LCM786443:LCM786445 LMI786443:LMI786445 LWE786443:LWE786445 MGA786443:MGA786445 MPW786443:MPW786445 MZS786443:MZS786445 NJO786443:NJO786445 NTK786443:NTK786445 ODG786443:ODG786445 ONC786443:ONC786445 OWY786443:OWY786445 PGU786443:PGU786445 PQQ786443:PQQ786445 QAM786443:QAM786445 QKI786443:QKI786445 QUE786443:QUE786445 REA786443:REA786445 RNW786443:RNW786445 RXS786443:RXS786445 SHO786443:SHO786445 SRK786443:SRK786445 TBG786443:TBG786445 TLC786443:TLC786445 TUY786443:TUY786445 UEU786443:UEU786445 UOQ786443:UOQ786445 UYM786443:UYM786445 VII786443:VII786445 VSE786443:VSE786445 WCA786443:WCA786445 WLW786443:WLW786445 WVS786443:WVS786445 K851979:K851981 JG851979:JG851981 TC851979:TC851981 ACY851979:ACY851981 AMU851979:AMU851981 AWQ851979:AWQ851981 BGM851979:BGM851981 BQI851979:BQI851981 CAE851979:CAE851981 CKA851979:CKA851981 CTW851979:CTW851981 DDS851979:DDS851981 DNO851979:DNO851981 DXK851979:DXK851981 EHG851979:EHG851981 ERC851979:ERC851981 FAY851979:FAY851981 FKU851979:FKU851981 FUQ851979:FUQ851981 GEM851979:GEM851981 GOI851979:GOI851981 GYE851979:GYE851981 HIA851979:HIA851981 HRW851979:HRW851981 IBS851979:IBS851981 ILO851979:ILO851981 IVK851979:IVK851981 JFG851979:JFG851981 JPC851979:JPC851981 JYY851979:JYY851981 KIU851979:KIU851981 KSQ851979:KSQ851981 LCM851979:LCM851981 LMI851979:LMI851981 LWE851979:LWE851981 MGA851979:MGA851981 MPW851979:MPW851981 MZS851979:MZS851981 NJO851979:NJO851981 NTK851979:NTK851981 ODG851979:ODG851981 ONC851979:ONC851981 OWY851979:OWY851981 PGU851979:PGU851981 PQQ851979:PQQ851981 QAM851979:QAM851981 QKI851979:QKI851981 QUE851979:QUE851981 REA851979:REA851981 RNW851979:RNW851981 RXS851979:RXS851981 SHO851979:SHO851981 SRK851979:SRK851981 TBG851979:TBG851981 TLC851979:TLC851981 TUY851979:TUY851981 UEU851979:UEU851981 UOQ851979:UOQ851981 UYM851979:UYM851981 VII851979:VII851981 VSE851979:VSE851981 WCA851979:WCA851981 WLW851979:WLW851981 WVS851979:WVS851981 K917515:K917517 JG917515:JG917517 TC917515:TC917517 ACY917515:ACY917517 AMU917515:AMU917517 AWQ917515:AWQ917517 BGM917515:BGM917517 BQI917515:BQI917517 CAE917515:CAE917517 CKA917515:CKA917517 CTW917515:CTW917517 DDS917515:DDS917517 DNO917515:DNO917517 DXK917515:DXK917517 EHG917515:EHG917517 ERC917515:ERC917517 FAY917515:FAY917517 FKU917515:FKU917517 FUQ917515:FUQ917517 GEM917515:GEM917517 GOI917515:GOI917517 GYE917515:GYE917517 HIA917515:HIA917517 HRW917515:HRW917517 IBS917515:IBS917517 ILO917515:ILO917517 IVK917515:IVK917517 JFG917515:JFG917517 JPC917515:JPC917517 JYY917515:JYY917517 KIU917515:KIU917517 KSQ917515:KSQ917517 LCM917515:LCM917517 LMI917515:LMI917517 LWE917515:LWE917517 MGA917515:MGA917517 MPW917515:MPW917517 MZS917515:MZS917517 NJO917515:NJO917517 NTK917515:NTK917517 ODG917515:ODG917517 ONC917515:ONC917517 OWY917515:OWY917517 PGU917515:PGU917517 PQQ917515:PQQ917517 QAM917515:QAM917517 QKI917515:QKI917517 QUE917515:QUE917517 REA917515:REA917517 RNW917515:RNW917517 RXS917515:RXS917517 SHO917515:SHO917517 SRK917515:SRK917517 TBG917515:TBG917517 TLC917515:TLC917517 TUY917515:TUY917517 UEU917515:UEU917517 UOQ917515:UOQ917517 UYM917515:UYM917517 VII917515:VII917517 VSE917515:VSE917517 WCA917515:WCA917517 WLW917515:WLW917517 WVS917515:WVS917517 K983051:K983053 JG983051:JG983053 TC983051:TC983053 ACY983051:ACY983053 AMU983051:AMU983053 AWQ983051:AWQ983053 BGM983051:BGM983053 BQI983051:BQI983053 CAE983051:CAE983053 CKA983051:CKA983053 CTW983051:CTW983053 DDS983051:DDS983053 DNO983051:DNO983053 DXK983051:DXK983053 EHG983051:EHG983053 ERC983051:ERC983053 FAY983051:FAY983053 FKU983051:FKU983053 FUQ983051:FUQ983053 GEM983051:GEM983053 GOI983051:GOI983053 GYE983051:GYE983053 HIA983051:HIA983053 HRW983051:HRW983053 IBS983051:IBS983053 ILO983051:ILO983053 IVK983051:IVK983053 JFG983051:JFG983053 JPC983051:JPC983053 JYY983051:JYY983053 KIU983051:KIU983053 KSQ983051:KSQ983053 LCM983051:LCM983053 LMI983051:LMI983053 LWE983051:LWE983053 MGA983051:MGA983053 MPW983051:MPW983053 MZS983051:MZS983053 NJO983051:NJO983053 NTK983051:NTK983053 ODG983051:ODG983053 ONC983051:ONC983053 OWY983051:OWY983053 PGU983051:PGU983053 PQQ983051:PQQ983053 QAM983051:QAM983053 QKI983051:QKI983053 QUE983051:QUE983053 REA983051:REA983053 RNW983051:RNW983053 RXS983051:RXS983053 SHO983051:SHO983053 SRK983051:SRK983053 TBG983051:TBG983053 TLC983051:TLC983053 TUY983051:TUY983053 UEU983051:UEU983053 UOQ983051:UOQ983053 UYM983051:UYM983053 VII983051:VII983053 VSE983051:VSE983053 WCA983051:WCA983053 WLW983051:WLW983053 WVS983051:WVS983053" xr:uid="{B5231113-F7BF-404F-B160-A3FE81C74A66}">
      <formula1 xml:space="preserve"> Status</formula1>
    </dataValidation>
    <dataValidation type="list" allowBlank="1" showInputMessage="1" showErrorMessage="1" sqref="G11:G13 JC11:JC13 SY11:SY13 ACU11:ACU13 AMQ11:AMQ13 AWM11:AWM13 BGI11:BGI13 BQE11:BQE13 CAA11:CAA13 CJW11:CJW13 CTS11:CTS13 DDO11:DDO13 DNK11:DNK13 DXG11:DXG13 EHC11:EHC13 EQY11:EQY13 FAU11:FAU13 FKQ11:FKQ13 FUM11:FUM13 GEI11:GEI13 GOE11:GOE13 GYA11:GYA13 HHW11:HHW13 HRS11:HRS13 IBO11:IBO13 ILK11:ILK13 IVG11:IVG13 JFC11:JFC13 JOY11:JOY13 JYU11:JYU13 KIQ11:KIQ13 KSM11:KSM13 LCI11:LCI13 LME11:LME13 LWA11:LWA13 MFW11:MFW13 MPS11:MPS13 MZO11:MZO13 NJK11:NJK13 NTG11:NTG13 ODC11:ODC13 OMY11:OMY13 OWU11:OWU13 PGQ11:PGQ13 PQM11:PQM13 QAI11:QAI13 QKE11:QKE13 QUA11:QUA13 RDW11:RDW13 RNS11:RNS13 RXO11:RXO13 SHK11:SHK13 SRG11:SRG13 TBC11:TBC13 TKY11:TKY13 TUU11:TUU13 UEQ11:UEQ13 UOM11:UOM13 UYI11:UYI13 VIE11:VIE13 VSA11:VSA13 WBW11:WBW13 WLS11:WLS13 WVO11:WVO13 G65547:G65549 JC65547:JC65549 SY65547:SY65549 ACU65547:ACU65549 AMQ65547:AMQ65549 AWM65547:AWM65549 BGI65547:BGI65549 BQE65547:BQE65549 CAA65547:CAA65549 CJW65547:CJW65549 CTS65547:CTS65549 DDO65547:DDO65549 DNK65547:DNK65549 DXG65547:DXG65549 EHC65547:EHC65549 EQY65547:EQY65549 FAU65547:FAU65549 FKQ65547:FKQ65549 FUM65547:FUM65549 GEI65547:GEI65549 GOE65547:GOE65549 GYA65547:GYA65549 HHW65547:HHW65549 HRS65547:HRS65549 IBO65547:IBO65549 ILK65547:ILK65549 IVG65547:IVG65549 JFC65547:JFC65549 JOY65547:JOY65549 JYU65547:JYU65549 KIQ65547:KIQ65549 KSM65547:KSM65549 LCI65547:LCI65549 LME65547:LME65549 LWA65547:LWA65549 MFW65547:MFW65549 MPS65547:MPS65549 MZO65547:MZO65549 NJK65547:NJK65549 NTG65547:NTG65549 ODC65547:ODC65549 OMY65547:OMY65549 OWU65547:OWU65549 PGQ65547:PGQ65549 PQM65547:PQM65549 QAI65547:QAI65549 QKE65547:QKE65549 QUA65547:QUA65549 RDW65547:RDW65549 RNS65547:RNS65549 RXO65547:RXO65549 SHK65547:SHK65549 SRG65547:SRG65549 TBC65547:TBC65549 TKY65547:TKY65549 TUU65547:TUU65549 UEQ65547:UEQ65549 UOM65547:UOM65549 UYI65547:UYI65549 VIE65547:VIE65549 VSA65547:VSA65549 WBW65547:WBW65549 WLS65547:WLS65549 WVO65547:WVO65549 G131083:G131085 JC131083:JC131085 SY131083:SY131085 ACU131083:ACU131085 AMQ131083:AMQ131085 AWM131083:AWM131085 BGI131083:BGI131085 BQE131083:BQE131085 CAA131083:CAA131085 CJW131083:CJW131085 CTS131083:CTS131085 DDO131083:DDO131085 DNK131083:DNK131085 DXG131083:DXG131085 EHC131083:EHC131085 EQY131083:EQY131085 FAU131083:FAU131085 FKQ131083:FKQ131085 FUM131083:FUM131085 GEI131083:GEI131085 GOE131083:GOE131085 GYA131083:GYA131085 HHW131083:HHW131085 HRS131083:HRS131085 IBO131083:IBO131085 ILK131083:ILK131085 IVG131083:IVG131085 JFC131083:JFC131085 JOY131083:JOY131085 JYU131083:JYU131085 KIQ131083:KIQ131085 KSM131083:KSM131085 LCI131083:LCI131085 LME131083:LME131085 LWA131083:LWA131085 MFW131083:MFW131085 MPS131083:MPS131085 MZO131083:MZO131085 NJK131083:NJK131085 NTG131083:NTG131085 ODC131083:ODC131085 OMY131083:OMY131085 OWU131083:OWU131085 PGQ131083:PGQ131085 PQM131083:PQM131085 QAI131083:QAI131085 QKE131083:QKE131085 QUA131083:QUA131085 RDW131083:RDW131085 RNS131083:RNS131085 RXO131083:RXO131085 SHK131083:SHK131085 SRG131083:SRG131085 TBC131083:TBC131085 TKY131083:TKY131085 TUU131083:TUU131085 UEQ131083:UEQ131085 UOM131083:UOM131085 UYI131083:UYI131085 VIE131083:VIE131085 VSA131083:VSA131085 WBW131083:WBW131085 WLS131083:WLS131085 WVO131083:WVO131085 G196619:G196621 JC196619:JC196621 SY196619:SY196621 ACU196619:ACU196621 AMQ196619:AMQ196621 AWM196619:AWM196621 BGI196619:BGI196621 BQE196619:BQE196621 CAA196619:CAA196621 CJW196619:CJW196621 CTS196619:CTS196621 DDO196619:DDO196621 DNK196619:DNK196621 DXG196619:DXG196621 EHC196619:EHC196621 EQY196619:EQY196621 FAU196619:FAU196621 FKQ196619:FKQ196621 FUM196619:FUM196621 GEI196619:GEI196621 GOE196619:GOE196621 GYA196619:GYA196621 HHW196619:HHW196621 HRS196619:HRS196621 IBO196619:IBO196621 ILK196619:ILK196621 IVG196619:IVG196621 JFC196619:JFC196621 JOY196619:JOY196621 JYU196619:JYU196621 KIQ196619:KIQ196621 KSM196619:KSM196621 LCI196619:LCI196621 LME196619:LME196621 LWA196619:LWA196621 MFW196619:MFW196621 MPS196619:MPS196621 MZO196619:MZO196621 NJK196619:NJK196621 NTG196619:NTG196621 ODC196619:ODC196621 OMY196619:OMY196621 OWU196619:OWU196621 PGQ196619:PGQ196621 PQM196619:PQM196621 QAI196619:QAI196621 QKE196619:QKE196621 QUA196619:QUA196621 RDW196619:RDW196621 RNS196619:RNS196621 RXO196619:RXO196621 SHK196619:SHK196621 SRG196619:SRG196621 TBC196619:TBC196621 TKY196619:TKY196621 TUU196619:TUU196621 UEQ196619:UEQ196621 UOM196619:UOM196621 UYI196619:UYI196621 VIE196619:VIE196621 VSA196619:VSA196621 WBW196619:WBW196621 WLS196619:WLS196621 WVO196619:WVO196621 G262155:G262157 JC262155:JC262157 SY262155:SY262157 ACU262155:ACU262157 AMQ262155:AMQ262157 AWM262155:AWM262157 BGI262155:BGI262157 BQE262155:BQE262157 CAA262155:CAA262157 CJW262155:CJW262157 CTS262155:CTS262157 DDO262155:DDO262157 DNK262155:DNK262157 DXG262155:DXG262157 EHC262155:EHC262157 EQY262155:EQY262157 FAU262155:FAU262157 FKQ262155:FKQ262157 FUM262155:FUM262157 GEI262155:GEI262157 GOE262155:GOE262157 GYA262155:GYA262157 HHW262155:HHW262157 HRS262155:HRS262157 IBO262155:IBO262157 ILK262155:ILK262157 IVG262155:IVG262157 JFC262155:JFC262157 JOY262155:JOY262157 JYU262155:JYU262157 KIQ262155:KIQ262157 KSM262155:KSM262157 LCI262155:LCI262157 LME262155:LME262157 LWA262155:LWA262157 MFW262155:MFW262157 MPS262155:MPS262157 MZO262155:MZO262157 NJK262155:NJK262157 NTG262155:NTG262157 ODC262155:ODC262157 OMY262155:OMY262157 OWU262155:OWU262157 PGQ262155:PGQ262157 PQM262155:PQM262157 QAI262155:QAI262157 QKE262155:QKE262157 QUA262155:QUA262157 RDW262155:RDW262157 RNS262155:RNS262157 RXO262155:RXO262157 SHK262155:SHK262157 SRG262155:SRG262157 TBC262155:TBC262157 TKY262155:TKY262157 TUU262155:TUU262157 UEQ262155:UEQ262157 UOM262155:UOM262157 UYI262155:UYI262157 VIE262155:VIE262157 VSA262155:VSA262157 WBW262155:WBW262157 WLS262155:WLS262157 WVO262155:WVO262157 G327691:G327693 JC327691:JC327693 SY327691:SY327693 ACU327691:ACU327693 AMQ327691:AMQ327693 AWM327691:AWM327693 BGI327691:BGI327693 BQE327691:BQE327693 CAA327691:CAA327693 CJW327691:CJW327693 CTS327691:CTS327693 DDO327691:DDO327693 DNK327691:DNK327693 DXG327691:DXG327693 EHC327691:EHC327693 EQY327691:EQY327693 FAU327691:FAU327693 FKQ327691:FKQ327693 FUM327691:FUM327693 GEI327691:GEI327693 GOE327691:GOE327693 GYA327691:GYA327693 HHW327691:HHW327693 HRS327691:HRS327693 IBO327691:IBO327693 ILK327691:ILK327693 IVG327691:IVG327693 JFC327691:JFC327693 JOY327691:JOY327693 JYU327691:JYU327693 KIQ327691:KIQ327693 KSM327691:KSM327693 LCI327691:LCI327693 LME327691:LME327693 LWA327691:LWA327693 MFW327691:MFW327693 MPS327691:MPS327693 MZO327691:MZO327693 NJK327691:NJK327693 NTG327691:NTG327693 ODC327691:ODC327693 OMY327691:OMY327693 OWU327691:OWU327693 PGQ327691:PGQ327693 PQM327691:PQM327693 QAI327691:QAI327693 QKE327691:QKE327693 QUA327691:QUA327693 RDW327691:RDW327693 RNS327691:RNS327693 RXO327691:RXO327693 SHK327691:SHK327693 SRG327691:SRG327693 TBC327691:TBC327693 TKY327691:TKY327693 TUU327691:TUU327693 UEQ327691:UEQ327693 UOM327691:UOM327693 UYI327691:UYI327693 VIE327691:VIE327693 VSA327691:VSA327693 WBW327691:WBW327693 WLS327691:WLS327693 WVO327691:WVO327693 G393227:G393229 JC393227:JC393229 SY393227:SY393229 ACU393227:ACU393229 AMQ393227:AMQ393229 AWM393227:AWM393229 BGI393227:BGI393229 BQE393227:BQE393229 CAA393227:CAA393229 CJW393227:CJW393229 CTS393227:CTS393229 DDO393227:DDO393229 DNK393227:DNK393229 DXG393227:DXG393229 EHC393227:EHC393229 EQY393227:EQY393229 FAU393227:FAU393229 FKQ393227:FKQ393229 FUM393227:FUM393229 GEI393227:GEI393229 GOE393227:GOE393229 GYA393227:GYA393229 HHW393227:HHW393229 HRS393227:HRS393229 IBO393227:IBO393229 ILK393227:ILK393229 IVG393227:IVG393229 JFC393227:JFC393229 JOY393227:JOY393229 JYU393227:JYU393229 KIQ393227:KIQ393229 KSM393227:KSM393229 LCI393227:LCI393229 LME393227:LME393229 LWA393227:LWA393229 MFW393227:MFW393229 MPS393227:MPS393229 MZO393227:MZO393229 NJK393227:NJK393229 NTG393227:NTG393229 ODC393227:ODC393229 OMY393227:OMY393229 OWU393227:OWU393229 PGQ393227:PGQ393229 PQM393227:PQM393229 QAI393227:QAI393229 QKE393227:QKE393229 QUA393227:QUA393229 RDW393227:RDW393229 RNS393227:RNS393229 RXO393227:RXO393229 SHK393227:SHK393229 SRG393227:SRG393229 TBC393227:TBC393229 TKY393227:TKY393229 TUU393227:TUU393229 UEQ393227:UEQ393229 UOM393227:UOM393229 UYI393227:UYI393229 VIE393227:VIE393229 VSA393227:VSA393229 WBW393227:WBW393229 WLS393227:WLS393229 WVO393227:WVO393229 G458763:G458765 JC458763:JC458765 SY458763:SY458765 ACU458763:ACU458765 AMQ458763:AMQ458765 AWM458763:AWM458765 BGI458763:BGI458765 BQE458763:BQE458765 CAA458763:CAA458765 CJW458763:CJW458765 CTS458763:CTS458765 DDO458763:DDO458765 DNK458763:DNK458765 DXG458763:DXG458765 EHC458763:EHC458765 EQY458763:EQY458765 FAU458763:FAU458765 FKQ458763:FKQ458765 FUM458763:FUM458765 GEI458763:GEI458765 GOE458763:GOE458765 GYA458763:GYA458765 HHW458763:HHW458765 HRS458763:HRS458765 IBO458763:IBO458765 ILK458763:ILK458765 IVG458763:IVG458765 JFC458763:JFC458765 JOY458763:JOY458765 JYU458763:JYU458765 KIQ458763:KIQ458765 KSM458763:KSM458765 LCI458763:LCI458765 LME458763:LME458765 LWA458763:LWA458765 MFW458763:MFW458765 MPS458763:MPS458765 MZO458763:MZO458765 NJK458763:NJK458765 NTG458763:NTG458765 ODC458763:ODC458765 OMY458763:OMY458765 OWU458763:OWU458765 PGQ458763:PGQ458765 PQM458763:PQM458765 QAI458763:QAI458765 QKE458763:QKE458765 QUA458763:QUA458765 RDW458763:RDW458765 RNS458763:RNS458765 RXO458763:RXO458765 SHK458763:SHK458765 SRG458763:SRG458765 TBC458763:TBC458765 TKY458763:TKY458765 TUU458763:TUU458765 UEQ458763:UEQ458765 UOM458763:UOM458765 UYI458763:UYI458765 VIE458763:VIE458765 VSA458763:VSA458765 WBW458763:WBW458765 WLS458763:WLS458765 WVO458763:WVO458765 G524299:G524301 JC524299:JC524301 SY524299:SY524301 ACU524299:ACU524301 AMQ524299:AMQ524301 AWM524299:AWM524301 BGI524299:BGI524301 BQE524299:BQE524301 CAA524299:CAA524301 CJW524299:CJW524301 CTS524299:CTS524301 DDO524299:DDO524301 DNK524299:DNK524301 DXG524299:DXG524301 EHC524299:EHC524301 EQY524299:EQY524301 FAU524299:FAU524301 FKQ524299:FKQ524301 FUM524299:FUM524301 GEI524299:GEI524301 GOE524299:GOE524301 GYA524299:GYA524301 HHW524299:HHW524301 HRS524299:HRS524301 IBO524299:IBO524301 ILK524299:ILK524301 IVG524299:IVG524301 JFC524299:JFC524301 JOY524299:JOY524301 JYU524299:JYU524301 KIQ524299:KIQ524301 KSM524299:KSM524301 LCI524299:LCI524301 LME524299:LME524301 LWA524299:LWA524301 MFW524299:MFW524301 MPS524299:MPS524301 MZO524299:MZO524301 NJK524299:NJK524301 NTG524299:NTG524301 ODC524299:ODC524301 OMY524299:OMY524301 OWU524299:OWU524301 PGQ524299:PGQ524301 PQM524299:PQM524301 QAI524299:QAI524301 QKE524299:QKE524301 QUA524299:QUA524301 RDW524299:RDW524301 RNS524299:RNS524301 RXO524299:RXO524301 SHK524299:SHK524301 SRG524299:SRG524301 TBC524299:TBC524301 TKY524299:TKY524301 TUU524299:TUU524301 UEQ524299:UEQ524301 UOM524299:UOM524301 UYI524299:UYI524301 VIE524299:VIE524301 VSA524299:VSA524301 WBW524299:WBW524301 WLS524299:WLS524301 WVO524299:WVO524301 G589835:G589837 JC589835:JC589837 SY589835:SY589837 ACU589835:ACU589837 AMQ589835:AMQ589837 AWM589835:AWM589837 BGI589835:BGI589837 BQE589835:BQE589837 CAA589835:CAA589837 CJW589835:CJW589837 CTS589835:CTS589837 DDO589835:DDO589837 DNK589835:DNK589837 DXG589835:DXG589837 EHC589835:EHC589837 EQY589835:EQY589837 FAU589835:FAU589837 FKQ589835:FKQ589837 FUM589835:FUM589837 GEI589835:GEI589837 GOE589835:GOE589837 GYA589835:GYA589837 HHW589835:HHW589837 HRS589835:HRS589837 IBO589835:IBO589837 ILK589835:ILK589837 IVG589835:IVG589837 JFC589835:JFC589837 JOY589835:JOY589837 JYU589835:JYU589837 KIQ589835:KIQ589837 KSM589835:KSM589837 LCI589835:LCI589837 LME589835:LME589837 LWA589835:LWA589837 MFW589835:MFW589837 MPS589835:MPS589837 MZO589835:MZO589837 NJK589835:NJK589837 NTG589835:NTG589837 ODC589835:ODC589837 OMY589835:OMY589837 OWU589835:OWU589837 PGQ589835:PGQ589837 PQM589835:PQM589837 QAI589835:QAI589837 QKE589835:QKE589837 QUA589835:QUA589837 RDW589835:RDW589837 RNS589835:RNS589837 RXO589835:RXO589837 SHK589835:SHK589837 SRG589835:SRG589837 TBC589835:TBC589837 TKY589835:TKY589837 TUU589835:TUU589837 UEQ589835:UEQ589837 UOM589835:UOM589837 UYI589835:UYI589837 VIE589835:VIE589837 VSA589835:VSA589837 WBW589835:WBW589837 WLS589835:WLS589837 WVO589835:WVO589837 G655371:G655373 JC655371:JC655373 SY655371:SY655373 ACU655371:ACU655373 AMQ655371:AMQ655373 AWM655371:AWM655373 BGI655371:BGI655373 BQE655371:BQE655373 CAA655371:CAA655373 CJW655371:CJW655373 CTS655371:CTS655373 DDO655371:DDO655373 DNK655371:DNK655373 DXG655371:DXG655373 EHC655371:EHC655373 EQY655371:EQY655373 FAU655371:FAU655373 FKQ655371:FKQ655373 FUM655371:FUM655373 GEI655371:GEI655373 GOE655371:GOE655373 GYA655371:GYA655373 HHW655371:HHW655373 HRS655371:HRS655373 IBO655371:IBO655373 ILK655371:ILK655373 IVG655371:IVG655373 JFC655371:JFC655373 JOY655371:JOY655373 JYU655371:JYU655373 KIQ655371:KIQ655373 KSM655371:KSM655373 LCI655371:LCI655373 LME655371:LME655373 LWA655371:LWA655373 MFW655371:MFW655373 MPS655371:MPS655373 MZO655371:MZO655373 NJK655371:NJK655373 NTG655371:NTG655373 ODC655371:ODC655373 OMY655371:OMY655373 OWU655371:OWU655373 PGQ655371:PGQ655373 PQM655371:PQM655373 QAI655371:QAI655373 QKE655371:QKE655373 QUA655371:QUA655373 RDW655371:RDW655373 RNS655371:RNS655373 RXO655371:RXO655373 SHK655371:SHK655373 SRG655371:SRG655373 TBC655371:TBC655373 TKY655371:TKY655373 TUU655371:TUU655373 UEQ655371:UEQ655373 UOM655371:UOM655373 UYI655371:UYI655373 VIE655371:VIE655373 VSA655371:VSA655373 WBW655371:WBW655373 WLS655371:WLS655373 WVO655371:WVO655373 G720907:G720909 JC720907:JC720909 SY720907:SY720909 ACU720907:ACU720909 AMQ720907:AMQ720909 AWM720907:AWM720909 BGI720907:BGI720909 BQE720907:BQE720909 CAA720907:CAA720909 CJW720907:CJW720909 CTS720907:CTS720909 DDO720907:DDO720909 DNK720907:DNK720909 DXG720907:DXG720909 EHC720907:EHC720909 EQY720907:EQY720909 FAU720907:FAU720909 FKQ720907:FKQ720909 FUM720907:FUM720909 GEI720907:GEI720909 GOE720907:GOE720909 GYA720907:GYA720909 HHW720907:HHW720909 HRS720907:HRS720909 IBO720907:IBO720909 ILK720907:ILK720909 IVG720907:IVG720909 JFC720907:JFC720909 JOY720907:JOY720909 JYU720907:JYU720909 KIQ720907:KIQ720909 KSM720907:KSM720909 LCI720907:LCI720909 LME720907:LME720909 LWA720907:LWA720909 MFW720907:MFW720909 MPS720907:MPS720909 MZO720907:MZO720909 NJK720907:NJK720909 NTG720907:NTG720909 ODC720907:ODC720909 OMY720907:OMY720909 OWU720907:OWU720909 PGQ720907:PGQ720909 PQM720907:PQM720909 QAI720907:QAI720909 QKE720907:QKE720909 QUA720907:QUA720909 RDW720907:RDW720909 RNS720907:RNS720909 RXO720907:RXO720909 SHK720907:SHK720909 SRG720907:SRG720909 TBC720907:TBC720909 TKY720907:TKY720909 TUU720907:TUU720909 UEQ720907:UEQ720909 UOM720907:UOM720909 UYI720907:UYI720909 VIE720907:VIE720909 VSA720907:VSA720909 WBW720907:WBW720909 WLS720907:WLS720909 WVO720907:WVO720909 G786443:G786445 JC786443:JC786445 SY786443:SY786445 ACU786443:ACU786445 AMQ786443:AMQ786445 AWM786443:AWM786445 BGI786443:BGI786445 BQE786443:BQE786445 CAA786443:CAA786445 CJW786443:CJW786445 CTS786443:CTS786445 DDO786443:DDO786445 DNK786443:DNK786445 DXG786443:DXG786445 EHC786443:EHC786445 EQY786443:EQY786445 FAU786443:FAU786445 FKQ786443:FKQ786445 FUM786443:FUM786445 GEI786443:GEI786445 GOE786443:GOE786445 GYA786443:GYA786445 HHW786443:HHW786445 HRS786443:HRS786445 IBO786443:IBO786445 ILK786443:ILK786445 IVG786443:IVG786445 JFC786443:JFC786445 JOY786443:JOY786445 JYU786443:JYU786445 KIQ786443:KIQ786445 KSM786443:KSM786445 LCI786443:LCI786445 LME786443:LME786445 LWA786443:LWA786445 MFW786443:MFW786445 MPS786443:MPS786445 MZO786443:MZO786445 NJK786443:NJK786445 NTG786443:NTG786445 ODC786443:ODC786445 OMY786443:OMY786445 OWU786443:OWU786445 PGQ786443:PGQ786445 PQM786443:PQM786445 QAI786443:QAI786445 QKE786443:QKE786445 QUA786443:QUA786445 RDW786443:RDW786445 RNS786443:RNS786445 RXO786443:RXO786445 SHK786443:SHK786445 SRG786443:SRG786445 TBC786443:TBC786445 TKY786443:TKY786445 TUU786443:TUU786445 UEQ786443:UEQ786445 UOM786443:UOM786445 UYI786443:UYI786445 VIE786443:VIE786445 VSA786443:VSA786445 WBW786443:WBW786445 WLS786443:WLS786445 WVO786443:WVO786445 G851979:G851981 JC851979:JC851981 SY851979:SY851981 ACU851979:ACU851981 AMQ851979:AMQ851981 AWM851979:AWM851981 BGI851979:BGI851981 BQE851979:BQE851981 CAA851979:CAA851981 CJW851979:CJW851981 CTS851979:CTS851981 DDO851979:DDO851981 DNK851979:DNK851981 DXG851979:DXG851981 EHC851979:EHC851981 EQY851979:EQY851981 FAU851979:FAU851981 FKQ851979:FKQ851981 FUM851979:FUM851981 GEI851979:GEI851981 GOE851979:GOE851981 GYA851979:GYA851981 HHW851979:HHW851981 HRS851979:HRS851981 IBO851979:IBO851981 ILK851979:ILK851981 IVG851979:IVG851981 JFC851979:JFC851981 JOY851979:JOY851981 JYU851979:JYU851981 KIQ851979:KIQ851981 KSM851979:KSM851981 LCI851979:LCI851981 LME851979:LME851981 LWA851979:LWA851981 MFW851979:MFW851981 MPS851979:MPS851981 MZO851979:MZO851981 NJK851979:NJK851981 NTG851979:NTG851981 ODC851979:ODC851981 OMY851979:OMY851981 OWU851979:OWU851981 PGQ851979:PGQ851981 PQM851979:PQM851981 QAI851979:QAI851981 QKE851979:QKE851981 QUA851979:QUA851981 RDW851979:RDW851981 RNS851979:RNS851981 RXO851979:RXO851981 SHK851979:SHK851981 SRG851979:SRG851981 TBC851979:TBC851981 TKY851979:TKY851981 TUU851979:TUU851981 UEQ851979:UEQ851981 UOM851979:UOM851981 UYI851979:UYI851981 VIE851979:VIE851981 VSA851979:VSA851981 WBW851979:WBW851981 WLS851979:WLS851981 WVO851979:WVO851981 G917515:G917517 JC917515:JC917517 SY917515:SY917517 ACU917515:ACU917517 AMQ917515:AMQ917517 AWM917515:AWM917517 BGI917515:BGI917517 BQE917515:BQE917517 CAA917515:CAA917517 CJW917515:CJW917517 CTS917515:CTS917517 DDO917515:DDO917517 DNK917515:DNK917517 DXG917515:DXG917517 EHC917515:EHC917517 EQY917515:EQY917517 FAU917515:FAU917517 FKQ917515:FKQ917517 FUM917515:FUM917517 GEI917515:GEI917517 GOE917515:GOE917517 GYA917515:GYA917517 HHW917515:HHW917517 HRS917515:HRS917517 IBO917515:IBO917517 ILK917515:ILK917517 IVG917515:IVG917517 JFC917515:JFC917517 JOY917515:JOY917517 JYU917515:JYU917517 KIQ917515:KIQ917517 KSM917515:KSM917517 LCI917515:LCI917517 LME917515:LME917517 LWA917515:LWA917517 MFW917515:MFW917517 MPS917515:MPS917517 MZO917515:MZO917517 NJK917515:NJK917517 NTG917515:NTG917517 ODC917515:ODC917517 OMY917515:OMY917517 OWU917515:OWU917517 PGQ917515:PGQ917517 PQM917515:PQM917517 QAI917515:QAI917517 QKE917515:QKE917517 QUA917515:QUA917517 RDW917515:RDW917517 RNS917515:RNS917517 RXO917515:RXO917517 SHK917515:SHK917517 SRG917515:SRG917517 TBC917515:TBC917517 TKY917515:TKY917517 TUU917515:TUU917517 UEQ917515:UEQ917517 UOM917515:UOM917517 UYI917515:UYI917517 VIE917515:VIE917517 VSA917515:VSA917517 WBW917515:WBW917517 WLS917515:WLS917517 WVO917515:WVO917517 G983051:G983053 JC983051:JC983053 SY983051:SY983053 ACU983051:ACU983053 AMQ983051:AMQ983053 AWM983051:AWM983053 BGI983051:BGI983053 BQE983051:BQE983053 CAA983051:CAA983053 CJW983051:CJW983053 CTS983051:CTS983053 DDO983051:DDO983053 DNK983051:DNK983053 DXG983051:DXG983053 EHC983051:EHC983053 EQY983051:EQY983053 FAU983051:FAU983053 FKQ983051:FKQ983053 FUM983051:FUM983053 GEI983051:GEI983053 GOE983051:GOE983053 GYA983051:GYA983053 HHW983051:HHW983053 HRS983051:HRS983053 IBO983051:IBO983053 ILK983051:ILK983053 IVG983051:IVG983053 JFC983051:JFC983053 JOY983051:JOY983053 JYU983051:JYU983053 KIQ983051:KIQ983053 KSM983051:KSM983053 LCI983051:LCI983053 LME983051:LME983053 LWA983051:LWA983053 MFW983051:MFW983053 MPS983051:MPS983053 MZO983051:MZO983053 NJK983051:NJK983053 NTG983051:NTG983053 ODC983051:ODC983053 OMY983051:OMY983053 OWU983051:OWU983053 PGQ983051:PGQ983053 PQM983051:PQM983053 QAI983051:QAI983053 QKE983051:QKE983053 QUA983051:QUA983053 RDW983051:RDW983053 RNS983051:RNS983053 RXO983051:RXO983053 SHK983051:SHK983053 SRG983051:SRG983053 TBC983051:TBC983053 TKY983051:TKY983053 TUU983051:TUU983053 UEQ983051:UEQ983053 UOM983051:UOM983053 UYI983051:UYI983053 VIE983051:VIE983053 VSA983051:VSA983053 WBW983051:WBW983053 WLS983051:WLS983053 WVO983051:WVO983053" xr:uid="{7E50ABD6-5E51-874F-BADA-FAB2EA72CA76}">
      <formula1 xml:space="preserve"> priority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zoomScale="119" zoomScaleNormal="85" workbookViewId="0">
      <pane xSplit="1" topLeftCell="B1" activePane="topRight" state="frozen"/>
      <selection pane="topRight" activeCell="E56" sqref="E56"/>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40.83203125" style="1" customWidth="1"/>
    <col min="6" max="6" width="25.6640625" style="1" customWidth="1"/>
    <col min="7" max="7" width="46.33203125" style="1" customWidth="1"/>
    <col min="8" max="8" width="33" style="1" customWidth="1"/>
    <col min="9" max="9" width="13" style="1" customWidth="1"/>
    <col min="10" max="10" width="10.83203125" style="1" customWidth="1"/>
    <col min="11" max="11" width="13.33203125" style="1" customWidth="1"/>
    <col min="12" max="12" width="11.6640625" style="1" customWidth="1"/>
    <col min="13" max="13" width="32.33203125" style="1" bestFit="1" customWidth="1"/>
    <col min="14" max="16384" width="9.1640625" style="1"/>
  </cols>
  <sheetData>
    <row r="1" spans="1:13" ht="18.75" customHeight="1" x14ac:dyDescent="0.2">
      <c r="A1" s="35"/>
      <c r="B1" s="35"/>
      <c r="C1" s="54" t="s">
        <v>60</v>
      </c>
      <c r="D1" s="54"/>
      <c r="E1" s="54"/>
      <c r="F1" s="54"/>
      <c r="G1" s="54"/>
      <c r="H1" s="54"/>
      <c r="I1" s="54"/>
      <c r="J1" s="54"/>
      <c r="K1" s="54"/>
      <c r="L1" s="54"/>
      <c r="M1" s="54"/>
    </row>
    <row r="2" spans="1:13" ht="18" customHeight="1" x14ac:dyDescent="0.2">
      <c r="A2" s="35"/>
      <c r="B2" s="35"/>
      <c r="C2" s="53" t="s">
        <v>80</v>
      </c>
      <c r="D2" s="53"/>
      <c r="E2" s="53"/>
      <c r="F2" s="53"/>
      <c r="G2" s="11"/>
      <c r="H2" s="11"/>
      <c r="I2" s="11" t="s">
        <v>16</v>
      </c>
      <c r="J2" s="11" t="s">
        <v>9</v>
      </c>
      <c r="K2" s="11" t="s">
        <v>10</v>
      </c>
      <c r="L2" s="14" t="s">
        <v>17</v>
      </c>
      <c r="M2" s="11" t="s">
        <v>23</v>
      </c>
    </row>
    <row r="3" spans="1:13" x14ac:dyDescent="0.2">
      <c r="A3" s="35"/>
      <c r="B3" s="35"/>
      <c r="C3" s="53"/>
      <c r="D3" s="53"/>
      <c r="E3" s="53"/>
      <c r="F3" s="53"/>
      <c r="G3" s="11"/>
      <c r="H3" s="11"/>
      <c r="I3" s="11">
        <f>COUNTIF(A6:A56,"Test Case*")</f>
        <v>16</v>
      </c>
      <c r="J3" s="11">
        <f>COUNTIF(J5:J353,"Passed")</f>
        <v>14</v>
      </c>
      <c r="K3" s="11">
        <f>COUNTIF(J5:J353,"Failed")</f>
        <v>2</v>
      </c>
      <c r="L3" s="11">
        <f>I3-(J3+K3)</f>
        <v>0</v>
      </c>
      <c r="M3" s="13" t="s">
        <v>22</v>
      </c>
    </row>
    <row r="4" spans="1:13" ht="75.75" customHeight="1" x14ac:dyDescent="0.2">
      <c r="A4" s="35"/>
      <c r="B4" s="35"/>
      <c r="C4" s="53"/>
      <c r="D4" s="53"/>
      <c r="E4" s="53"/>
      <c r="F4" s="53"/>
      <c r="G4" s="15"/>
      <c r="H4" s="16"/>
      <c r="I4" s="17"/>
      <c r="J4" s="17">
        <f>J3/I3</f>
        <v>0.875</v>
      </c>
      <c r="K4" s="17">
        <f>K3/I3</f>
        <v>0.125</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37" t="s">
        <v>24</v>
      </c>
      <c r="B6" s="38"/>
      <c r="C6" s="38"/>
      <c r="D6" s="38"/>
      <c r="E6" s="38"/>
      <c r="F6" s="38"/>
      <c r="G6" s="38"/>
      <c r="H6" s="38"/>
      <c r="I6" s="21"/>
      <c r="J6" s="21"/>
      <c r="K6" s="21"/>
      <c r="L6" s="21"/>
      <c r="M6" s="21"/>
    </row>
    <row r="7" spans="1:13" ht="31" customHeight="1" x14ac:dyDescent="0.2">
      <c r="A7" s="27" t="s">
        <v>61</v>
      </c>
      <c r="B7" s="27" t="s">
        <v>36</v>
      </c>
      <c r="C7" s="24" t="s">
        <v>78</v>
      </c>
      <c r="D7" s="23">
        <v>1</v>
      </c>
      <c r="E7" s="12" t="s">
        <v>62</v>
      </c>
      <c r="F7" s="30"/>
      <c r="G7" s="28" t="s">
        <v>63</v>
      </c>
      <c r="H7" s="29" t="s">
        <v>64</v>
      </c>
      <c r="I7" s="25" t="s">
        <v>12</v>
      </c>
      <c r="J7" s="24" t="s">
        <v>10</v>
      </c>
      <c r="K7" s="24"/>
      <c r="L7" s="26"/>
      <c r="M7" s="24"/>
    </row>
    <row r="8" spans="1:13" x14ac:dyDescent="0.2">
      <c r="A8" s="37" t="s">
        <v>81</v>
      </c>
      <c r="B8" s="38"/>
      <c r="C8" s="38"/>
      <c r="D8" s="38"/>
      <c r="E8" s="38"/>
      <c r="F8" s="38"/>
      <c r="G8" s="38"/>
      <c r="H8" s="38"/>
      <c r="I8" s="22"/>
      <c r="J8" s="22"/>
      <c r="K8" s="22"/>
      <c r="L8" s="22"/>
      <c r="M8" s="22"/>
    </row>
    <row r="9" spans="1:13" ht="15" customHeight="1" x14ac:dyDescent="0.2">
      <c r="A9" s="39" t="s">
        <v>68</v>
      </c>
      <c r="B9" s="39" t="s">
        <v>36</v>
      </c>
      <c r="C9" s="35"/>
      <c r="D9" s="31">
        <v>1</v>
      </c>
      <c r="E9" s="12" t="s">
        <v>65</v>
      </c>
      <c r="F9" s="40" t="s">
        <v>66</v>
      </c>
      <c r="G9" s="41" t="s">
        <v>69</v>
      </c>
      <c r="H9" s="43" t="s">
        <v>100</v>
      </c>
      <c r="I9" s="34" t="s">
        <v>12</v>
      </c>
      <c r="J9" s="35" t="s">
        <v>10</v>
      </c>
      <c r="K9" s="35"/>
      <c r="L9" s="36"/>
      <c r="M9" s="35"/>
    </row>
    <row r="10" spans="1:13" ht="108" customHeight="1" x14ac:dyDescent="0.2">
      <c r="A10" s="39"/>
      <c r="B10" s="39"/>
      <c r="C10" s="35"/>
      <c r="D10" s="31">
        <v>2</v>
      </c>
      <c r="E10" s="12" t="s">
        <v>67</v>
      </c>
      <c r="F10" s="40"/>
      <c r="G10" s="42"/>
      <c r="H10" s="42"/>
      <c r="I10" s="34"/>
      <c r="J10" s="35"/>
      <c r="K10" s="35"/>
      <c r="L10" s="36"/>
      <c r="M10" s="35"/>
    </row>
    <row r="11" spans="1:13" x14ac:dyDescent="0.2">
      <c r="A11" s="37" t="s">
        <v>77</v>
      </c>
      <c r="B11" s="38"/>
      <c r="C11" s="38"/>
      <c r="D11" s="38"/>
      <c r="E11" s="38"/>
      <c r="F11" s="38"/>
      <c r="G11" s="38"/>
      <c r="H11" s="38"/>
      <c r="I11" s="22"/>
      <c r="J11" s="22"/>
      <c r="K11" s="22"/>
      <c r="L11" s="22"/>
      <c r="M11" s="22"/>
    </row>
    <row r="12" spans="1:13" ht="33" customHeight="1" x14ac:dyDescent="0.2">
      <c r="A12" s="39" t="s">
        <v>68</v>
      </c>
      <c r="B12" s="39" t="s">
        <v>36</v>
      </c>
      <c r="C12" s="35" t="s">
        <v>78</v>
      </c>
      <c r="D12" s="31">
        <v>1</v>
      </c>
      <c r="E12" s="12" t="s">
        <v>33</v>
      </c>
      <c r="F12" s="40"/>
      <c r="G12" s="41" t="s">
        <v>69</v>
      </c>
      <c r="H12" s="43"/>
      <c r="I12" s="34" t="s">
        <v>12</v>
      </c>
      <c r="J12" s="35" t="s">
        <v>9</v>
      </c>
      <c r="K12" s="35"/>
      <c r="L12" s="36"/>
      <c r="M12" s="35"/>
    </row>
    <row r="13" spans="1:13" ht="91" customHeight="1" x14ac:dyDescent="0.2">
      <c r="A13" s="39"/>
      <c r="B13" s="39"/>
      <c r="C13" s="35"/>
      <c r="D13" s="31">
        <v>2</v>
      </c>
      <c r="E13" s="12" t="s">
        <v>35</v>
      </c>
      <c r="F13" s="40"/>
      <c r="G13" s="42"/>
      <c r="H13" s="42"/>
      <c r="I13" s="34"/>
      <c r="J13" s="35"/>
      <c r="K13" s="35"/>
      <c r="L13" s="36"/>
      <c r="M13" s="35"/>
    </row>
    <row r="14" spans="1:13" x14ac:dyDescent="0.2">
      <c r="A14" s="37" t="s">
        <v>85</v>
      </c>
      <c r="B14" s="38"/>
      <c r="C14" s="38"/>
      <c r="D14" s="38"/>
      <c r="E14" s="38"/>
      <c r="F14" s="38"/>
      <c r="G14" s="38"/>
      <c r="H14" s="38"/>
      <c r="I14" s="22"/>
      <c r="J14" s="22"/>
      <c r="K14" s="22"/>
      <c r="L14" s="22"/>
      <c r="M14" s="22"/>
    </row>
    <row r="15" spans="1:13" ht="33" customHeight="1" x14ac:dyDescent="0.2">
      <c r="A15" s="39" t="s">
        <v>82</v>
      </c>
      <c r="B15" s="39" t="s">
        <v>36</v>
      </c>
      <c r="C15" s="35" t="s">
        <v>78</v>
      </c>
      <c r="D15" s="31">
        <v>1</v>
      </c>
      <c r="E15" s="12" t="s">
        <v>33</v>
      </c>
      <c r="F15" s="40"/>
      <c r="G15" s="41" t="s">
        <v>69</v>
      </c>
      <c r="H15" s="43"/>
      <c r="I15" s="34" t="s">
        <v>12</v>
      </c>
      <c r="J15" s="35" t="s">
        <v>9</v>
      </c>
      <c r="K15" s="35"/>
      <c r="L15" s="36"/>
      <c r="M15" s="35"/>
    </row>
    <row r="16" spans="1:13" ht="91" customHeight="1" x14ac:dyDescent="0.2">
      <c r="A16" s="39"/>
      <c r="B16" s="39"/>
      <c r="C16" s="35"/>
      <c r="D16" s="31">
        <v>2</v>
      </c>
      <c r="E16" s="12" t="s">
        <v>38</v>
      </c>
      <c r="F16" s="40"/>
      <c r="G16" s="42"/>
      <c r="H16" s="42"/>
      <c r="I16" s="34"/>
      <c r="J16" s="35"/>
      <c r="K16" s="35"/>
      <c r="L16" s="36"/>
      <c r="M16" s="35"/>
    </row>
    <row r="17" spans="1:13" x14ac:dyDescent="0.2">
      <c r="A17" s="37" t="s">
        <v>86</v>
      </c>
      <c r="B17" s="38"/>
      <c r="C17" s="38"/>
      <c r="D17" s="38"/>
      <c r="E17" s="38"/>
      <c r="F17" s="38"/>
      <c r="G17" s="38"/>
      <c r="H17" s="38"/>
      <c r="I17" s="22"/>
      <c r="J17" s="22"/>
      <c r="K17" s="22"/>
      <c r="L17" s="22"/>
      <c r="M17" s="22"/>
    </row>
    <row r="18" spans="1:13" ht="33" customHeight="1" x14ac:dyDescent="0.2">
      <c r="A18" s="39" t="s">
        <v>83</v>
      </c>
      <c r="B18" s="39" t="s">
        <v>36</v>
      </c>
      <c r="C18" s="35" t="s">
        <v>78</v>
      </c>
      <c r="D18" s="31">
        <v>1</v>
      </c>
      <c r="E18" s="12" t="s">
        <v>33</v>
      </c>
      <c r="F18" s="40"/>
      <c r="G18" s="41" t="s">
        <v>69</v>
      </c>
      <c r="H18" s="43"/>
      <c r="I18" s="34" t="s">
        <v>12</v>
      </c>
      <c r="J18" s="35" t="s">
        <v>9</v>
      </c>
      <c r="K18" s="35"/>
      <c r="L18" s="36"/>
      <c r="M18" s="35"/>
    </row>
    <row r="19" spans="1:13" ht="91" customHeight="1" x14ac:dyDescent="0.2">
      <c r="A19" s="39"/>
      <c r="B19" s="39"/>
      <c r="C19" s="35"/>
      <c r="D19" s="31">
        <v>2</v>
      </c>
      <c r="E19" s="12" t="s">
        <v>38</v>
      </c>
      <c r="F19" s="40"/>
      <c r="G19" s="42"/>
      <c r="H19" s="42"/>
      <c r="I19" s="34"/>
      <c r="J19" s="35"/>
      <c r="K19" s="35"/>
      <c r="L19" s="36"/>
      <c r="M19" s="35"/>
    </row>
    <row r="20" spans="1:13" x14ac:dyDescent="0.2">
      <c r="A20" s="37" t="s">
        <v>88</v>
      </c>
      <c r="B20" s="38"/>
      <c r="C20" s="38"/>
      <c r="D20" s="38"/>
      <c r="E20" s="38"/>
      <c r="F20" s="38"/>
      <c r="G20" s="38"/>
      <c r="H20" s="38"/>
      <c r="I20" s="22"/>
      <c r="J20" s="22"/>
      <c r="K20" s="22"/>
      <c r="L20" s="22"/>
      <c r="M20" s="22"/>
    </row>
    <row r="21" spans="1:13" ht="15" customHeight="1" x14ac:dyDescent="0.2">
      <c r="A21" s="39" t="s">
        <v>84</v>
      </c>
      <c r="B21" s="39" t="s">
        <v>36</v>
      </c>
      <c r="C21" s="35" t="s">
        <v>78</v>
      </c>
      <c r="D21" s="31">
        <v>1</v>
      </c>
      <c r="E21" s="12" t="s">
        <v>87</v>
      </c>
      <c r="F21" s="40"/>
      <c r="G21" s="41" t="s">
        <v>101</v>
      </c>
      <c r="H21" s="43"/>
      <c r="I21" s="34" t="s">
        <v>12</v>
      </c>
      <c r="J21" s="35" t="s">
        <v>9</v>
      </c>
      <c r="K21" s="35"/>
      <c r="L21" s="36"/>
      <c r="M21" s="35"/>
    </row>
    <row r="22" spans="1:13" ht="16" x14ac:dyDescent="0.2">
      <c r="A22" s="39"/>
      <c r="B22" s="39"/>
      <c r="C22" s="35"/>
      <c r="D22" s="31">
        <v>2</v>
      </c>
      <c r="E22" s="12" t="s">
        <v>35</v>
      </c>
      <c r="F22" s="40"/>
      <c r="G22" s="42"/>
      <c r="H22" s="42"/>
      <c r="I22" s="34"/>
      <c r="J22" s="35"/>
      <c r="K22" s="35"/>
      <c r="L22" s="36"/>
      <c r="M22" s="35"/>
    </row>
    <row r="23" spans="1:13" x14ac:dyDescent="0.2">
      <c r="A23" s="37" t="s">
        <v>89</v>
      </c>
      <c r="B23" s="38"/>
      <c r="C23" s="38"/>
      <c r="D23" s="38"/>
      <c r="E23" s="38"/>
      <c r="F23" s="38"/>
      <c r="G23" s="38"/>
      <c r="H23" s="38"/>
      <c r="I23" s="22"/>
      <c r="J23" s="22"/>
      <c r="K23" s="22"/>
      <c r="L23" s="22"/>
      <c r="M23" s="22"/>
    </row>
    <row r="24" spans="1:13" ht="34" customHeight="1" x14ac:dyDescent="0.2">
      <c r="A24" s="39" t="s">
        <v>90</v>
      </c>
      <c r="B24" s="39" t="s">
        <v>36</v>
      </c>
      <c r="C24" s="35" t="s">
        <v>78</v>
      </c>
      <c r="D24" s="31">
        <v>1</v>
      </c>
      <c r="E24" s="12" t="s">
        <v>50</v>
      </c>
      <c r="F24" s="40"/>
      <c r="G24" s="41" t="s">
        <v>101</v>
      </c>
      <c r="H24" s="43"/>
      <c r="I24" s="34" t="s">
        <v>12</v>
      </c>
      <c r="J24" s="35" t="s">
        <v>9</v>
      </c>
      <c r="K24" s="35"/>
      <c r="L24" s="36"/>
      <c r="M24" s="35"/>
    </row>
    <row r="25" spans="1:13" ht="16" x14ac:dyDescent="0.2">
      <c r="A25" s="39"/>
      <c r="B25" s="39"/>
      <c r="C25" s="35"/>
      <c r="D25" s="31">
        <v>2</v>
      </c>
      <c r="E25" s="12" t="s">
        <v>35</v>
      </c>
      <c r="F25" s="40"/>
      <c r="G25" s="42"/>
      <c r="H25" s="42"/>
      <c r="I25" s="34"/>
      <c r="J25" s="35"/>
      <c r="K25" s="35"/>
      <c r="L25" s="36"/>
      <c r="M25" s="35"/>
    </row>
    <row r="26" spans="1:13" ht="15" customHeight="1" x14ac:dyDescent="0.2">
      <c r="A26" s="37" t="s">
        <v>103</v>
      </c>
      <c r="B26" s="38"/>
      <c r="C26" s="38"/>
      <c r="D26" s="38"/>
      <c r="E26" s="38"/>
      <c r="F26" s="38"/>
      <c r="G26" s="38"/>
      <c r="H26" s="38"/>
      <c r="I26" s="21"/>
      <c r="J26" s="21"/>
      <c r="K26" s="21"/>
      <c r="L26" s="21"/>
      <c r="M26" s="21"/>
    </row>
    <row r="27" spans="1:13" ht="15" customHeight="1" x14ac:dyDescent="0.2">
      <c r="A27" s="39" t="s">
        <v>54</v>
      </c>
      <c r="B27" s="39" t="s">
        <v>36</v>
      </c>
      <c r="C27" s="35" t="s">
        <v>78</v>
      </c>
      <c r="D27" s="31">
        <v>1</v>
      </c>
      <c r="E27" s="12" t="s">
        <v>50</v>
      </c>
      <c r="F27" s="40"/>
      <c r="G27" s="41" t="s">
        <v>105</v>
      </c>
      <c r="H27" s="43"/>
      <c r="I27" s="44" t="s">
        <v>51</v>
      </c>
      <c r="J27" s="46" t="s">
        <v>9</v>
      </c>
      <c r="K27" s="35"/>
      <c r="L27" s="48"/>
      <c r="M27" s="35"/>
    </row>
    <row r="28" spans="1:13" ht="15" customHeight="1" x14ac:dyDescent="0.2">
      <c r="A28" s="39"/>
      <c r="B28" s="39"/>
      <c r="C28" s="35"/>
      <c r="D28" s="31">
        <v>2</v>
      </c>
      <c r="E28" s="12" t="s">
        <v>35</v>
      </c>
      <c r="F28" s="40"/>
      <c r="G28" s="41"/>
      <c r="H28" s="43"/>
      <c r="I28" s="45"/>
      <c r="J28" s="47"/>
      <c r="K28" s="35"/>
      <c r="L28" s="49"/>
      <c r="M28" s="35"/>
    </row>
    <row r="29" spans="1:13" ht="16" x14ac:dyDescent="0.2">
      <c r="A29" s="39"/>
      <c r="B29" s="39"/>
      <c r="C29" s="35"/>
      <c r="D29" s="31">
        <v>3</v>
      </c>
      <c r="E29" s="12" t="s">
        <v>104</v>
      </c>
      <c r="F29" s="40"/>
      <c r="G29" s="42"/>
      <c r="H29" s="42"/>
      <c r="I29" s="45"/>
      <c r="J29" s="47"/>
      <c r="K29" s="35"/>
      <c r="L29" s="49"/>
      <c r="M29" s="35"/>
    </row>
    <row r="30" spans="1:13" x14ac:dyDescent="0.2">
      <c r="A30" s="37" t="s">
        <v>91</v>
      </c>
      <c r="B30" s="38"/>
      <c r="C30" s="38"/>
      <c r="D30" s="38"/>
      <c r="E30" s="38"/>
      <c r="F30" s="38"/>
      <c r="G30" s="38"/>
      <c r="H30" s="38"/>
      <c r="I30" s="22"/>
      <c r="J30" s="22"/>
      <c r="K30" s="22"/>
      <c r="L30" s="22"/>
      <c r="M30" s="22"/>
    </row>
    <row r="31" spans="1:13" ht="19" customHeight="1" x14ac:dyDescent="0.2">
      <c r="A31" s="39" t="s">
        <v>92</v>
      </c>
      <c r="B31" s="39" t="s">
        <v>36</v>
      </c>
      <c r="C31" s="35" t="s">
        <v>78</v>
      </c>
      <c r="D31" s="31">
        <v>1</v>
      </c>
      <c r="E31" s="12" t="s">
        <v>47</v>
      </c>
      <c r="F31" s="40"/>
      <c r="G31" s="41" t="s">
        <v>101</v>
      </c>
      <c r="H31" s="43"/>
      <c r="I31" s="34" t="s">
        <v>12</v>
      </c>
      <c r="J31" s="35" t="s">
        <v>9</v>
      </c>
      <c r="K31" s="35"/>
      <c r="L31" s="36"/>
      <c r="M31" s="35"/>
    </row>
    <row r="32" spans="1:13" ht="17" customHeight="1" x14ac:dyDescent="0.2">
      <c r="A32" s="39"/>
      <c r="B32" s="39"/>
      <c r="C32" s="35"/>
      <c r="D32" s="31">
        <v>2</v>
      </c>
      <c r="E32" s="12" t="s">
        <v>35</v>
      </c>
      <c r="F32" s="40"/>
      <c r="G32" s="42"/>
      <c r="H32" s="42"/>
      <c r="I32" s="34"/>
      <c r="J32" s="35"/>
      <c r="K32" s="35"/>
      <c r="L32" s="36"/>
      <c r="M32" s="35"/>
    </row>
    <row r="33" spans="1:13" x14ac:dyDescent="0.2">
      <c r="A33" s="37" t="s">
        <v>106</v>
      </c>
      <c r="B33" s="38"/>
      <c r="C33" s="38"/>
      <c r="D33" s="38"/>
      <c r="E33" s="38"/>
      <c r="F33" s="38"/>
      <c r="G33" s="38"/>
      <c r="H33" s="38"/>
      <c r="I33" s="22"/>
      <c r="J33" s="22"/>
      <c r="K33" s="22"/>
      <c r="L33" s="22"/>
      <c r="M33" s="22"/>
    </row>
    <row r="34" spans="1:13" ht="33" customHeight="1" x14ac:dyDescent="0.2">
      <c r="A34" s="55" t="s">
        <v>95</v>
      </c>
      <c r="B34" s="55" t="s">
        <v>36</v>
      </c>
      <c r="C34" s="46" t="s">
        <v>78</v>
      </c>
      <c r="D34" s="31">
        <v>1</v>
      </c>
      <c r="E34" s="12" t="s">
        <v>33</v>
      </c>
      <c r="F34" s="58"/>
      <c r="G34" s="61" t="s">
        <v>94</v>
      </c>
      <c r="H34" s="64"/>
      <c r="I34" s="44" t="s">
        <v>12</v>
      </c>
      <c r="J34" s="46" t="s">
        <v>9</v>
      </c>
      <c r="K34" s="46"/>
      <c r="L34" s="48"/>
      <c r="M34" s="46"/>
    </row>
    <row r="35" spans="1:13" ht="16" x14ac:dyDescent="0.2">
      <c r="A35" s="56"/>
      <c r="B35" s="56"/>
      <c r="C35" s="47"/>
      <c r="D35" s="31">
        <v>2</v>
      </c>
      <c r="E35" s="12" t="s">
        <v>35</v>
      </c>
      <c r="F35" s="59"/>
      <c r="G35" s="62"/>
      <c r="H35" s="65"/>
      <c r="I35" s="45"/>
      <c r="J35" s="47"/>
      <c r="K35" s="47"/>
      <c r="L35" s="49"/>
      <c r="M35" s="47"/>
    </row>
    <row r="36" spans="1:13" ht="78" customHeight="1" x14ac:dyDescent="0.2">
      <c r="A36" s="57"/>
      <c r="B36" s="57"/>
      <c r="C36" s="51"/>
      <c r="D36" s="31">
        <v>3</v>
      </c>
      <c r="E36" s="12" t="s">
        <v>93</v>
      </c>
      <c r="F36" s="60"/>
      <c r="G36" s="63"/>
      <c r="H36" s="66"/>
      <c r="I36" s="50"/>
      <c r="J36" s="51"/>
      <c r="K36" s="51"/>
      <c r="L36" s="52"/>
      <c r="M36" s="51"/>
    </row>
    <row r="37" spans="1:13" x14ac:dyDescent="0.2">
      <c r="A37" s="37" t="s">
        <v>107</v>
      </c>
      <c r="B37" s="38"/>
      <c r="C37" s="38"/>
      <c r="D37" s="38"/>
      <c r="E37" s="38"/>
      <c r="F37" s="38"/>
      <c r="G37" s="38"/>
      <c r="H37" s="38"/>
      <c r="I37" s="22"/>
      <c r="J37" s="22"/>
      <c r="K37" s="22"/>
      <c r="L37" s="22"/>
      <c r="M37" s="22"/>
    </row>
    <row r="38" spans="1:13" ht="33" customHeight="1" x14ac:dyDescent="0.2">
      <c r="A38" s="55" t="s">
        <v>102</v>
      </c>
      <c r="B38" s="55" t="s">
        <v>36</v>
      </c>
      <c r="C38" s="46" t="s">
        <v>78</v>
      </c>
      <c r="D38" s="31">
        <v>1</v>
      </c>
      <c r="E38" s="12" t="s">
        <v>33</v>
      </c>
      <c r="F38" s="58"/>
      <c r="G38" s="61" t="s">
        <v>97</v>
      </c>
      <c r="H38" s="64"/>
      <c r="I38" s="44" t="s">
        <v>12</v>
      </c>
      <c r="J38" s="46" t="s">
        <v>9</v>
      </c>
      <c r="K38" s="46"/>
      <c r="L38" s="48"/>
      <c r="M38" s="46"/>
    </row>
    <row r="39" spans="1:13" ht="16" x14ac:dyDescent="0.2">
      <c r="A39" s="56"/>
      <c r="B39" s="56"/>
      <c r="C39" s="47"/>
      <c r="D39" s="31">
        <v>2</v>
      </c>
      <c r="E39" s="12" t="s">
        <v>35</v>
      </c>
      <c r="F39" s="59"/>
      <c r="G39" s="62"/>
      <c r="H39" s="65"/>
      <c r="I39" s="45"/>
      <c r="J39" s="47"/>
      <c r="K39" s="47"/>
      <c r="L39" s="49"/>
      <c r="M39" s="47"/>
    </row>
    <row r="40" spans="1:13" ht="32" x14ac:dyDescent="0.2">
      <c r="A40" s="56"/>
      <c r="B40" s="56"/>
      <c r="C40" s="47"/>
      <c r="D40" s="31">
        <v>3</v>
      </c>
      <c r="E40" s="12" t="s">
        <v>96</v>
      </c>
      <c r="F40" s="59"/>
      <c r="G40" s="62"/>
      <c r="H40" s="65"/>
      <c r="I40" s="45"/>
      <c r="J40" s="47"/>
      <c r="K40" s="47"/>
      <c r="L40" s="49"/>
      <c r="M40" s="47"/>
    </row>
    <row r="41" spans="1:13" x14ac:dyDescent="0.2">
      <c r="A41" s="37" t="s">
        <v>108</v>
      </c>
      <c r="B41" s="38"/>
      <c r="C41" s="38"/>
      <c r="D41" s="38"/>
      <c r="E41" s="38"/>
      <c r="F41" s="38"/>
      <c r="G41" s="38"/>
      <c r="H41" s="38"/>
      <c r="I41" s="22"/>
      <c r="J41" s="22"/>
      <c r="K41" s="22"/>
      <c r="L41" s="22"/>
      <c r="M41" s="22"/>
    </row>
    <row r="42" spans="1:13" ht="33" customHeight="1" x14ac:dyDescent="0.2">
      <c r="A42" s="55" t="s">
        <v>109</v>
      </c>
      <c r="B42" s="55" t="s">
        <v>36</v>
      </c>
      <c r="C42" s="46" t="s">
        <v>78</v>
      </c>
      <c r="D42" s="31">
        <v>1</v>
      </c>
      <c r="E42" s="12" t="s">
        <v>33</v>
      </c>
      <c r="F42" s="58"/>
      <c r="G42" s="61" t="s">
        <v>99</v>
      </c>
      <c r="H42" s="64"/>
      <c r="I42" s="44" t="s">
        <v>12</v>
      </c>
      <c r="J42" s="46" t="s">
        <v>9</v>
      </c>
      <c r="K42" s="46"/>
      <c r="L42" s="48"/>
      <c r="M42" s="46"/>
    </row>
    <row r="43" spans="1:13" ht="16" x14ac:dyDescent="0.2">
      <c r="A43" s="56"/>
      <c r="B43" s="56"/>
      <c r="C43" s="47"/>
      <c r="D43" s="31">
        <v>2</v>
      </c>
      <c r="E43" s="12" t="s">
        <v>35</v>
      </c>
      <c r="F43" s="59"/>
      <c r="G43" s="62"/>
      <c r="H43" s="65"/>
      <c r="I43" s="45"/>
      <c r="J43" s="47"/>
      <c r="K43" s="47"/>
      <c r="L43" s="49"/>
      <c r="M43" s="47"/>
    </row>
    <row r="44" spans="1:13" ht="16" x14ac:dyDescent="0.2">
      <c r="A44" s="56"/>
      <c r="B44" s="56"/>
      <c r="C44" s="47"/>
      <c r="D44" s="31">
        <v>3</v>
      </c>
      <c r="E44" s="12" t="s">
        <v>98</v>
      </c>
      <c r="F44" s="59"/>
      <c r="G44" s="62"/>
      <c r="H44" s="65"/>
      <c r="I44" s="45"/>
      <c r="J44" s="47"/>
      <c r="K44" s="47"/>
      <c r="L44" s="49"/>
      <c r="M44" s="47"/>
    </row>
    <row r="45" spans="1:13" x14ac:dyDescent="0.2">
      <c r="A45" s="37" t="s">
        <v>115</v>
      </c>
      <c r="B45" s="38"/>
      <c r="C45" s="38"/>
      <c r="D45" s="38"/>
      <c r="E45" s="38"/>
      <c r="F45" s="38"/>
      <c r="G45" s="38"/>
      <c r="H45" s="38"/>
      <c r="I45" s="22"/>
      <c r="J45" s="22"/>
      <c r="K45" s="22"/>
      <c r="L45" s="22"/>
      <c r="M45" s="22"/>
    </row>
    <row r="46" spans="1:13" ht="36" customHeight="1" x14ac:dyDescent="0.2">
      <c r="A46" s="39" t="s">
        <v>116</v>
      </c>
      <c r="B46" s="39" t="s">
        <v>36</v>
      </c>
      <c r="C46" s="35" t="s">
        <v>119</v>
      </c>
      <c r="D46" s="31">
        <v>1</v>
      </c>
      <c r="E46" s="12" t="s">
        <v>33</v>
      </c>
      <c r="F46" s="40"/>
      <c r="G46" s="41" t="s">
        <v>94</v>
      </c>
      <c r="H46" s="43"/>
      <c r="I46" s="34" t="s">
        <v>12</v>
      </c>
      <c r="J46" s="35" t="s">
        <v>9</v>
      </c>
      <c r="K46" s="35"/>
      <c r="L46" s="36"/>
      <c r="M46" s="35"/>
    </row>
    <row r="47" spans="1:13" ht="87" customHeight="1" x14ac:dyDescent="0.2">
      <c r="A47" s="39"/>
      <c r="B47" s="39"/>
      <c r="C47" s="35"/>
      <c r="D47" s="31">
        <v>2</v>
      </c>
      <c r="E47" s="12" t="s">
        <v>35</v>
      </c>
      <c r="F47" s="40"/>
      <c r="G47" s="42"/>
      <c r="H47" s="42"/>
      <c r="I47" s="34"/>
      <c r="J47" s="35"/>
      <c r="K47" s="35"/>
      <c r="L47" s="36"/>
      <c r="M47" s="35"/>
    </row>
    <row r="48" spans="1:13" ht="15" customHeight="1" x14ac:dyDescent="0.2">
      <c r="A48" s="37" t="s">
        <v>117</v>
      </c>
      <c r="B48" s="38"/>
      <c r="C48" s="38"/>
      <c r="D48" s="38"/>
      <c r="E48" s="38"/>
      <c r="F48" s="38"/>
      <c r="G48" s="38"/>
      <c r="H48" s="38"/>
      <c r="I48" s="21"/>
      <c r="J48" s="21"/>
      <c r="K48" s="21"/>
      <c r="L48" s="21"/>
      <c r="M48" s="21"/>
    </row>
    <row r="49" spans="1:13" ht="33" customHeight="1" x14ac:dyDescent="0.2">
      <c r="A49" s="39" t="s">
        <v>118</v>
      </c>
      <c r="B49" s="39" t="s">
        <v>36</v>
      </c>
      <c r="C49" s="35" t="s">
        <v>119</v>
      </c>
      <c r="D49" s="31">
        <v>1</v>
      </c>
      <c r="E49" s="12" t="s">
        <v>33</v>
      </c>
      <c r="F49" s="40"/>
      <c r="G49" s="41" t="s">
        <v>94</v>
      </c>
      <c r="H49" s="43"/>
      <c r="I49" s="44" t="s">
        <v>12</v>
      </c>
      <c r="J49" s="46" t="s">
        <v>9</v>
      </c>
      <c r="K49" s="35"/>
      <c r="L49" s="48"/>
      <c r="M49" s="35"/>
    </row>
    <row r="50" spans="1:13" ht="92" customHeight="1" x14ac:dyDescent="0.2">
      <c r="A50" s="39"/>
      <c r="B50" s="39"/>
      <c r="C50" s="35"/>
      <c r="D50" s="31">
        <v>2</v>
      </c>
      <c r="E50" s="12" t="s">
        <v>38</v>
      </c>
      <c r="F50" s="40"/>
      <c r="G50" s="42"/>
      <c r="H50" s="42"/>
      <c r="I50" s="45"/>
      <c r="J50" s="47"/>
      <c r="K50" s="35"/>
      <c r="L50" s="49"/>
      <c r="M50" s="35"/>
    </row>
    <row r="51" spans="1:13" ht="15" customHeight="1" x14ac:dyDescent="0.2">
      <c r="A51" s="37" t="s">
        <v>120</v>
      </c>
      <c r="B51" s="38"/>
      <c r="C51" s="38"/>
      <c r="D51" s="38"/>
      <c r="E51" s="38"/>
      <c r="F51" s="38"/>
      <c r="G51" s="38"/>
      <c r="H51" s="38"/>
      <c r="I51" s="21"/>
      <c r="J51" s="21"/>
      <c r="K51" s="21"/>
      <c r="L51" s="21"/>
      <c r="M51" s="21"/>
    </row>
    <row r="52" spans="1:13" ht="15" customHeight="1" x14ac:dyDescent="0.2">
      <c r="A52" s="39" t="s">
        <v>121</v>
      </c>
      <c r="B52" s="39" t="s">
        <v>36</v>
      </c>
      <c r="C52" s="35" t="s">
        <v>78</v>
      </c>
      <c r="D52" s="31">
        <v>1</v>
      </c>
      <c r="E52" s="12" t="s">
        <v>27</v>
      </c>
      <c r="F52" s="40"/>
      <c r="G52" s="41" t="s">
        <v>76</v>
      </c>
      <c r="H52" s="43"/>
      <c r="I52" s="44" t="s">
        <v>51</v>
      </c>
      <c r="J52" s="46" t="s">
        <v>9</v>
      </c>
      <c r="K52" s="35"/>
      <c r="L52" s="48"/>
      <c r="M52" s="35"/>
    </row>
    <row r="53" spans="1:13" ht="16" x14ac:dyDescent="0.2">
      <c r="A53" s="39"/>
      <c r="B53" s="39"/>
      <c r="C53" s="35"/>
      <c r="D53" s="31">
        <v>2</v>
      </c>
      <c r="E53" s="12" t="s">
        <v>124</v>
      </c>
      <c r="F53" s="40"/>
      <c r="G53" s="42"/>
      <c r="H53" s="42"/>
      <c r="I53" s="45"/>
      <c r="J53" s="47"/>
      <c r="K53" s="35"/>
      <c r="L53" s="49"/>
      <c r="M53" s="35"/>
    </row>
    <row r="54" spans="1:13" ht="15" customHeight="1" x14ac:dyDescent="0.2">
      <c r="A54" s="37" t="s">
        <v>122</v>
      </c>
      <c r="B54" s="38"/>
      <c r="C54" s="38"/>
      <c r="D54" s="38"/>
      <c r="E54" s="38"/>
      <c r="F54" s="38"/>
      <c r="G54" s="38"/>
      <c r="H54" s="38"/>
      <c r="I54" s="21"/>
      <c r="J54" s="21"/>
      <c r="K54" s="21"/>
      <c r="L54" s="21"/>
      <c r="M54" s="21"/>
    </row>
    <row r="55" spans="1:13" ht="15" customHeight="1" x14ac:dyDescent="0.2">
      <c r="A55" s="39" t="s">
        <v>123</v>
      </c>
      <c r="B55" s="39" t="s">
        <v>36</v>
      </c>
      <c r="C55" s="35" t="s">
        <v>78</v>
      </c>
      <c r="D55" s="31">
        <v>1</v>
      </c>
      <c r="E55" s="12" t="s">
        <v>27</v>
      </c>
      <c r="F55" s="40"/>
      <c r="G55" s="41" t="s">
        <v>76</v>
      </c>
      <c r="H55" s="43"/>
      <c r="I55" s="34" t="s">
        <v>51</v>
      </c>
      <c r="J55" s="35" t="s">
        <v>9</v>
      </c>
      <c r="K55" s="35"/>
      <c r="L55" s="36"/>
      <c r="M55" s="35"/>
    </row>
    <row r="56" spans="1:13" ht="16" x14ac:dyDescent="0.2">
      <c r="A56" s="39"/>
      <c r="B56" s="39"/>
      <c r="C56" s="35"/>
      <c r="D56" s="31">
        <v>2</v>
      </c>
      <c r="E56" s="12" t="s">
        <v>124</v>
      </c>
      <c r="F56" s="40"/>
      <c r="G56" s="42"/>
      <c r="H56" s="42"/>
      <c r="I56" s="34"/>
      <c r="J56" s="35"/>
      <c r="K56" s="35"/>
      <c r="L56" s="36"/>
      <c r="M56" s="35"/>
    </row>
  </sheetData>
  <autoFilter ref="A5:M56" xr:uid="{00000000-0009-0000-0000-000002000000}"/>
  <mergeCells count="184">
    <mergeCell ref="I49:I50"/>
    <mergeCell ref="J49:J50"/>
    <mergeCell ref="K49:K50"/>
    <mergeCell ref="L49:L50"/>
    <mergeCell ref="M49:M50"/>
    <mergeCell ref="A48:H48"/>
    <mergeCell ref="A49:A50"/>
    <mergeCell ref="B49:B50"/>
    <mergeCell ref="C49:C50"/>
    <mergeCell ref="F49:F50"/>
    <mergeCell ref="G49:G50"/>
    <mergeCell ref="H49:H50"/>
    <mergeCell ref="I46:I47"/>
    <mergeCell ref="J46:J47"/>
    <mergeCell ref="K46:K47"/>
    <mergeCell ref="L46:L47"/>
    <mergeCell ref="M46:M47"/>
    <mergeCell ref="A45:H45"/>
    <mergeCell ref="A46:A47"/>
    <mergeCell ref="B46:B47"/>
    <mergeCell ref="C46:C47"/>
    <mergeCell ref="F46:F47"/>
    <mergeCell ref="G46:G47"/>
    <mergeCell ref="H46:H47"/>
    <mergeCell ref="I27:I29"/>
    <mergeCell ref="J27:J29"/>
    <mergeCell ref="K27:K29"/>
    <mergeCell ref="L27:L29"/>
    <mergeCell ref="M27:M29"/>
    <mergeCell ref="A26:H26"/>
    <mergeCell ref="A27:A29"/>
    <mergeCell ref="B27:B29"/>
    <mergeCell ref="C27:C29"/>
    <mergeCell ref="F27:F29"/>
    <mergeCell ref="G27:G29"/>
    <mergeCell ref="H27:H29"/>
    <mergeCell ref="I55:I56"/>
    <mergeCell ref="J55:J56"/>
    <mergeCell ref="K55:K56"/>
    <mergeCell ref="L55:L56"/>
    <mergeCell ref="M55:M56"/>
    <mergeCell ref="A54:H54"/>
    <mergeCell ref="A55:A56"/>
    <mergeCell ref="B55:B56"/>
    <mergeCell ref="C55:C56"/>
    <mergeCell ref="F55:F56"/>
    <mergeCell ref="G55:G56"/>
    <mergeCell ref="H55:H56"/>
    <mergeCell ref="I52:I53"/>
    <mergeCell ref="J52:J53"/>
    <mergeCell ref="K52:K53"/>
    <mergeCell ref="L52:L53"/>
    <mergeCell ref="M52:M53"/>
    <mergeCell ref="A51:H51"/>
    <mergeCell ref="A52:A53"/>
    <mergeCell ref="B52:B53"/>
    <mergeCell ref="C52:C53"/>
    <mergeCell ref="F52:F53"/>
    <mergeCell ref="G52:G53"/>
    <mergeCell ref="H52:H53"/>
    <mergeCell ref="I42:I44"/>
    <mergeCell ref="J42:J44"/>
    <mergeCell ref="K42:K44"/>
    <mergeCell ref="L42:L44"/>
    <mergeCell ref="M42:M44"/>
    <mergeCell ref="A41:H41"/>
    <mergeCell ref="A42:A44"/>
    <mergeCell ref="B42:B44"/>
    <mergeCell ref="C42:C44"/>
    <mergeCell ref="F42:F44"/>
    <mergeCell ref="G42:G44"/>
    <mergeCell ref="H42:H44"/>
    <mergeCell ref="I38:I40"/>
    <mergeCell ref="J38:J40"/>
    <mergeCell ref="K38:K40"/>
    <mergeCell ref="L38:L40"/>
    <mergeCell ref="M38:M40"/>
    <mergeCell ref="A37:H37"/>
    <mergeCell ref="A38:A40"/>
    <mergeCell ref="B38:B40"/>
    <mergeCell ref="C38:C40"/>
    <mergeCell ref="F38:F40"/>
    <mergeCell ref="G38:G40"/>
    <mergeCell ref="H38:H40"/>
    <mergeCell ref="I34:I36"/>
    <mergeCell ref="J34:J36"/>
    <mergeCell ref="K34:K36"/>
    <mergeCell ref="L34:L36"/>
    <mergeCell ref="M34:M36"/>
    <mergeCell ref="A33:H33"/>
    <mergeCell ref="C34:C36"/>
    <mergeCell ref="B34:B36"/>
    <mergeCell ref="A34:A36"/>
    <mergeCell ref="F34:F36"/>
    <mergeCell ref="G34:G36"/>
    <mergeCell ref="H34:H36"/>
    <mergeCell ref="I31:I32"/>
    <mergeCell ref="J31:J32"/>
    <mergeCell ref="K31:K32"/>
    <mergeCell ref="L31:L32"/>
    <mergeCell ref="M31:M32"/>
    <mergeCell ref="A30:H30"/>
    <mergeCell ref="A31:A32"/>
    <mergeCell ref="B31:B32"/>
    <mergeCell ref="C31:C32"/>
    <mergeCell ref="F31:F32"/>
    <mergeCell ref="G31:G32"/>
    <mergeCell ref="H31:H32"/>
    <mergeCell ref="I24:I25"/>
    <mergeCell ref="J24:J25"/>
    <mergeCell ref="K24:K25"/>
    <mergeCell ref="L24:L25"/>
    <mergeCell ref="M24:M25"/>
    <mergeCell ref="A23:H23"/>
    <mergeCell ref="A24:A25"/>
    <mergeCell ref="B24:B25"/>
    <mergeCell ref="C24:C25"/>
    <mergeCell ref="F24:F25"/>
    <mergeCell ref="G24:G25"/>
    <mergeCell ref="H24:H25"/>
    <mergeCell ref="I21:I22"/>
    <mergeCell ref="J21:J22"/>
    <mergeCell ref="K21:K22"/>
    <mergeCell ref="L21:L22"/>
    <mergeCell ref="M21:M22"/>
    <mergeCell ref="A20:H20"/>
    <mergeCell ref="A21:A22"/>
    <mergeCell ref="B21:B22"/>
    <mergeCell ref="C21:C22"/>
    <mergeCell ref="F21:F22"/>
    <mergeCell ref="G21:G22"/>
    <mergeCell ref="H21:H22"/>
    <mergeCell ref="I18:I19"/>
    <mergeCell ref="J18:J19"/>
    <mergeCell ref="K18:K19"/>
    <mergeCell ref="L18:L19"/>
    <mergeCell ref="M18:M19"/>
    <mergeCell ref="A17:H17"/>
    <mergeCell ref="A18:A19"/>
    <mergeCell ref="B18:B19"/>
    <mergeCell ref="C18:C19"/>
    <mergeCell ref="F18:F19"/>
    <mergeCell ref="G18:G19"/>
    <mergeCell ref="H18:H19"/>
    <mergeCell ref="C9:C10"/>
    <mergeCell ref="F9:F10"/>
    <mergeCell ref="G9:G10"/>
    <mergeCell ref="H9:H10"/>
    <mergeCell ref="I12:I13"/>
    <mergeCell ref="J12:J13"/>
    <mergeCell ref="K12:K13"/>
    <mergeCell ref="L12:L13"/>
    <mergeCell ref="M12:M13"/>
    <mergeCell ref="A11:H11"/>
    <mergeCell ref="A12:A13"/>
    <mergeCell ref="B12:B13"/>
    <mergeCell ref="C12:C13"/>
    <mergeCell ref="F12:F13"/>
    <mergeCell ref="G12:G13"/>
    <mergeCell ref="H12:H13"/>
    <mergeCell ref="A14:H14"/>
    <mergeCell ref="B15:B16"/>
    <mergeCell ref="A15:A16"/>
    <mergeCell ref="C15:C16"/>
    <mergeCell ref="A1:B4"/>
    <mergeCell ref="C1:M1"/>
    <mergeCell ref="C2:F4"/>
    <mergeCell ref="A6:H6"/>
    <mergeCell ref="F15:F16"/>
    <mergeCell ref="G15:G16"/>
    <mergeCell ref="H15:H16"/>
    <mergeCell ref="I15:I16"/>
    <mergeCell ref="J15:J16"/>
    <mergeCell ref="K15:K16"/>
    <mergeCell ref="L15:L16"/>
    <mergeCell ref="M15:M16"/>
    <mergeCell ref="I9:I10"/>
    <mergeCell ref="J9:J10"/>
    <mergeCell ref="K9:K10"/>
    <mergeCell ref="L9:L10"/>
    <mergeCell ref="M9:M10"/>
    <mergeCell ref="A8:H8"/>
    <mergeCell ref="A9:A10"/>
    <mergeCell ref="B9:B10"/>
  </mergeCells>
  <conditionalFormatting sqref="J2:L5 J57:L355">
    <cfRule type="cellIs" dxfId="74" priority="402" operator="equal">
      <formula>"Skipped"</formula>
    </cfRule>
    <cfRule type="cellIs" dxfId="73" priority="403" operator="equal">
      <formula>"Failed"</formula>
    </cfRule>
    <cfRule type="cellIs" dxfId="72" priority="404" operator="equal">
      <formula>"Passed"</formula>
    </cfRule>
  </conditionalFormatting>
  <conditionalFormatting sqref="L4 G2:I3 I30:I32 G31:H32 G26:I29 I45:I50">
    <cfRule type="cellIs" dxfId="71" priority="394" operator="equal">
      <formula>"Skipped"</formula>
    </cfRule>
  </conditionalFormatting>
  <conditionalFormatting sqref="J2:L4">
    <cfRule type="cellIs" dxfId="70" priority="353" operator="equal">
      <formula>"Skipped"</formula>
    </cfRule>
  </conditionalFormatting>
  <conditionalFormatting sqref="J26:L32 J45:L50">
    <cfRule type="cellIs" dxfId="69" priority="345" operator="equal">
      <formula>"Skipped"</formula>
    </cfRule>
    <cfRule type="cellIs" dxfId="68" priority="346" operator="equal">
      <formula>"Failed"</formula>
    </cfRule>
    <cfRule type="cellIs" dxfId="67" priority="347" operator="equal">
      <formula>"Passed"</formula>
    </cfRule>
  </conditionalFormatting>
  <conditionalFormatting sqref="I6:I10 G7:H10">
    <cfRule type="cellIs" dxfId="66" priority="80" operator="equal">
      <formula>"Skipped"</formula>
    </cfRule>
  </conditionalFormatting>
  <conditionalFormatting sqref="J6:L10">
    <cfRule type="cellIs" dxfId="65" priority="79" operator="equal">
      <formula>"Skipped"</formula>
    </cfRule>
    <cfRule type="cellIs" dxfId="64" priority="81" operator="equal">
      <formula>"Failed"</formula>
    </cfRule>
    <cfRule type="cellIs" dxfId="63" priority="82" operator="equal">
      <formula>"Passed"</formula>
    </cfRule>
  </conditionalFormatting>
  <conditionalFormatting sqref="I8:I10 G9:H10">
    <cfRule type="cellIs" dxfId="62" priority="76" operator="equal">
      <formula>"Skipped"</formula>
    </cfRule>
  </conditionalFormatting>
  <conditionalFormatting sqref="J8:L10">
    <cfRule type="cellIs" dxfId="61" priority="75" operator="equal">
      <formula>"Skipped"</formula>
    </cfRule>
    <cfRule type="cellIs" dxfId="60" priority="77" operator="equal">
      <formula>"Failed"</formula>
    </cfRule>
    <cfRule type="cellIs" dxfId="59" priority="78" operator="equal">
      <formula>"Passed"</formula>
    </cfRule>
  </conditionalFormatting>
  <conditionalFormatting sqref="G18:G19">
    <cfRule type="cellIs" dxfId="58" priority="54" operator="equal">
      <formula>"Skipped"</formula>
    </cfRule>
  </conditionalFormatting>
  <conditionalFormatting sqref="J20:L22">
    <cfRule type="cellIs" dxfId="57" priority="49" operator="equal">
      <formula>"Skipped"</formula>
    </cfRule>
    <cfRule type="cellIs" dxfId="56" priority="51" operator="equal">
      <formula>"Failed"</formula>
    </cfRule>
    <cfRule type="cellIs" dxfId="55" priority="52" operator="equal">
      <formula>"Passed"</formula>
    </cfRule>
  </conditionalFormatting>
  <conditionalFormatting sqref="I11:I13 H12:H13">
    <cfRule type="cellIs" dxfId="54" priority="68" operator="equal">
      <formula>"Skipped"</formula>
    </cfRule>
  </conditionalFormatting>
  <conditionalFormatting sqref="J11:L13">
    <cfRule type="cellIs" dxfId="53" priority="67" operator="equal">
      <formula>"Skipped"</formula>
    </cfRule>
    <cfRule type="cellIs" dxfId="52" priority="69" operator="equal">
      <formula>"Failed"</formula>
    </cfRule>
    <cfRule type="cellIs" dxfId="51" priority="70" operator="equal">
      <formula>"Passed"</formula>
    </cfRule>
  </conditionalFormatting>
  <conditionalFormatting sqref="G12:G13">
    <cfRule type="cellIs" dxfId="50" priority="66" operator="equal">
      <formula>"Skipped"</formula>
    </cfRule>
  </conditionalFormatting>
  <conditionalFormatting sqref="G12:G13">
    <cfRule type="cellIs" dxfId="49" priority="65" operator="equal">
      <formula>"Skipped"</formula>
    </cfRule>
  </conditionalFormatting>
  <conditionalFormatting sqref="I14:I16 H15:H16">
    <cfRule type="cellIs" dxfId="48" priority="62" operator="equal">
      <formula>"Skipped"</formula>
    </cfRule>
  </conditionalFormatting>
  <conditionalFormatting sqref="J14:L16">
    <cfRule type="cellIs" dxfId="47" priority="61" operator="equal">
      <formula>"Skipped"</formula>
    </cfRule>
    <cfRule type="cellIs" dxfId="46" priority="63" operator="equal">
      <formula>"Failed"</formula>
    </cfRule>
    <cfRule type="cellIs" dxfId="45" priority="64" operator="equal">
      <formula>"Passed"</formula>
    </cfRule>
  </conditionalFormatting>
  <conditionalFormatting sqref="G15:G16">
    <cfRule type="cellIs" dxfId="44" priority="60" operator="equal">
      <formula>"Skipped"</formula>
    </cfRule>
  </conditionalFormatting>
  <conditionalFormatting sqref="G15:G16">
    <cfRule type="cellIs" dxfId="43" priority="59" operator="equal">
      <formula>"Skipped"</formula>
    </cfRule>
  </conditionalFormatting>
  <conditionalFormatting sqref="I17:I19 H18:H19">
    <cfRule type="cellIs" dxfId="42" priority="56" operator="equal">
      <formula>"Skipped"</formula>
    </cfRule>
  </conditionalFormatting>
  <conditionalFormatting sqref="J17:L19">
    <cfRule type="cellIs" dxfId="41" priority="55" operator="equal">
      <formula>"Skipped"</formula>
    </cfRule>
    <cfRule type="cellIs" dxfId="40" priority="57" operator="equal">
      <formula>"Failed"</formula>
    </cfRule>
    <cfRule type="cellIs" dxfId="39" priority="58" operator="equal">
      <formula>"Passed"</formula>
    </cfRule>
  </conditionalFormatting>
  <conditionalFormatting sqref="I20:I22 G21:H22">
    <cfRule type="cellIs" dxfId="38" priority="50" operator="equal">
      <formula>"Skipped"</formula>
    </cfRule>
  </conditionalFormatting>
  <conditionalFormatting sqref="G18:G19">
    <cfRule type="cellIs" dxfId="37" priority="53" operator="equal">
      <formula>"Skipped"</formula>
    </cfRule>
  </conditionalFormatting>
  <conditionalFormatting sqref="I23:I29 G24:H29">
    <cfRule type="cellIs" dxfId="36" priority="46" operator="equal">
      <formula>"Skipped"</formula>
    </cfRule>
  </conditionalFormatting>
  <conditionalFormatting sqref="J23:L29">
    <cfRule type="cellIs" dxfId="35" priority="45" operator="equal">
      <formula>"Skipped"</formula>
    </cfRule>
    <cfRule type="cellIs" dxfId="34" priority="47" operator="equal">
      <formula>"Failed"</formula>
    </cfRule>
    <cfRule type="cellIs" dxfId="33" priority="48" operator="equal">
      <formula>"Passed"</formula>
    </cfRule>
  </conditionalFormatting>
  <conditionalFormatting sqref="I33:I34 G34:H34">
    <cfRule type="cellIs" dxfId="32" priority="38" operator="equal">
      <formula>"Skipped"</formula>
    </cfRule>
  </conditionalFormatting>
  <conditionalFormatting sqref="J33:L34">
    <cfRule type="cellIs" dxfId="31" priority="37" operator="equal">
      <formula>"Skipped"</formula>
    </cfRule>
    <cfRule type="cellIs" dxfId="30" priority="39" operator="equal">
      <formula>"Failed"</formula>
    </cfRule>
    <cfRule type="cellIs" dxfId="29" priority="40" operator="equal">
      <formula>"Passed"</formula>
    </cfRule>
  </conditionalFormatting>
  <conditionalFormatting sqref="I37:I38 G38:H38">
    <cfRule type="cellIs" dxfId="28" priority="34" operator="equal">
      <formula>"Skipped"</formula>
    </cfRule>
  </conditionalFormatting>
  <conditionalFormatting sqref="J37:L38">
    <cfRule type="cellIs" dxfId="27" priority="33" operator="equal">
      <formula>"Skipped"</formula>
    </cfRule>
    <cfRule type="cellIs" dxfId="26" priority="35" operator="equal">
      <formula>"Failed"</formula>
    </cfRule>
    <cfRule type="cellIs" dxfId="25" priority="36" operator="equal">
      <formula>"Passed"</formula>
    </cfRule>
  </conditionalFormatting>
  <conditionalFormatting sqref="I41:I42 G42:H42">
    <cfRule type="cellIs" dxfId="24" priority="30" operator="equal">
      <formula>"Skipped"</formula>
    </cfRule>
  </conditionalFormatting>
  <conditionalFormatting sqref="J41:L42">
    <cfRule type="cellIs" dxfId="23" priority="29" operator="equal">
      <formula>"Skipped"</formula>
    </cfRule>
    <cfRule type="cellIs" dxfId="22" priority="31" operator="equal">
      <formula>"Failed"</formula>
    </cfRule>
    <cfRule type="cellIs" dxfId="21" priority="32" operator="equal">
      <formula>"Passed"</formula>
    </cfRule>
  </conditionalFormatting>
  <conditionalFormatting sqref="G52:G53">
    <cfRule type="cellIs" dxfId="20" priority="23" operator="equal">
      <formula>"Skipped"</formula>
    </cfRule>
  </conditionalFormatting>
  <conditionalFormatting sqref="I51:I53">
    <cfRule type="cellIs" dxfId="19" priority="26" operator="equal">
      <formula>"Skipped"</formula>
    </cfRule>
  </conditionalFormatting>
  <conditionalFormatting sqref="J51:L53">
    <cfRule type="cellIs" dxfId="18" priority="25" operator="equal">
      <formula>"Skipped"</formula>
    </cfRule>
    <cfRule type="cellIs" dxfId="17" priority="27" operator="equal">
      <formula>"Failed"</formula>
    </cfRule>
    <cfRule type="cellIs" dxfId="16" priority="28" operator="equal">
      <formula>"Passed"</formula>
    </cfRule>
  </conditionalFormatting>
  <conditionalFormatting sqref="H52:H53">
    <cfRule type="cellIs" dxfId="15" priority="24" operator="equal">
      <formula>"Skipped"</formula>
    </cfRule>
  </conditionalFormatting>
  <conditionalFormatting sqref="G55:G56">
    <cfRule type="cellIs" dxfId="14" priority="17" operator="equal">
      <formula>"Skipped"</formula>
    </cfRule>
  </conditionalFormatting>
  <conditionalFormatting sqref="I54:I56">
    <cfRule type="cellIs" dxfId="13" priority="20" operator="equal">
      <formula>"Skipped"</formula>
    </cfRule>
  </conditionalFormatting>
  <conditionalFormatting sqref="J54:L56">
    <cfRule type="cellIs" dxfId="12" priority="19" operator="equal">
      <formula>"Skipped"</formula>
    </cfRule>
    <cfRule type="cellIs" dxfId="11" priority="21" operator="equal">
      <formula>"Failed"</formula>
    </cfRule>
    <cfRule type="cellIs" dxfId="10" priority="22" operator="equal">
      <formula>"Passed"</formula>
    </cfRule>
  </conditionalFormatting>
  <conditionalFormatting sqref="H55:H56">
    <cfRule type="cellIs" dxfId="9" priority="18" operator="equal">
      <formula>"Skipped"</formula>
    </cfRule>
  </conditionalFormatting>
  <conditionalFormatting sqref="G27:G29">
    <cfRule type="cellIs" dxfId="8" priority="11" operator="equal">
      <formula>"Skipped"</formula>
    </cfRule>
  </conditionalFormatting>
  <conditionalFormatting sqref="I26:I29">
    <cfRule type="cellIs" dxfId="7" priority="14" operator="equal">
      <formula>"Skipped"</formula>
    </cfRule>
  </conditionalFormatting>
  <conditionalFormatting sqref="J26:L29">
    <cfRule type="cellIs" dxfId="6" priority="13" operator="equal">
      <formula>"Skipped"</formula>
    </cfRule>
    <cfRule type="cellIs" dxfId="5" priority="15" operator="equal">
      <formula>"Failed"</formula>
    </cfRule>
    <cfRule type="cellIs" dxfId="4" priority="16" operator="equal">
      <formula>"Passed"</formula>
    </cfRule>
  </conditionalFormatting>
  <conditionalFormatting sqref="H27:H29">
    <cfRule type="cellIs" dxfId="3" priority="12" operator="equal">
      <formula>"Skipped"</formula>
    </cfRule>
  </conditionalFormatting>
  <conditionalFormatting sqref="G46:H47">
    <cfRule type="cellIs" dxfId="2" priority="4" operator="equal">
      <formula>"Skipped"</formula>
    </cfRule>
  </conditionalFormatting>
  <conditionalFormatting sqref="H49:H50">
    <cfRule type="cellIs" dxfId="1" priority="2" operator="equal">
      <formula>"Skipped"</formula>
    </cfRule>
  </conditionalFormatting>
  <conditionalFormatting sqref="G49:G50">
    <cfRule type="cellIs" dxfId="0" priority="1" operator="equal">
      <formula>"Skipped"</formula>
    </cfRule>
  </conditionalFormatting>
  <dataValidations count="4">
    <dataValidation type="list" allowBlank="1" showInputMessage="1" showErrorMessage="1" sqref="F57:F1048576" xr:uid="{00000000-0002-0000-0200-000000000000}">
      <formula1>"Passed, Failed"</formula1>
    </dataValidation>
    <dataValidation type="list" allowBlank="1" showInputMessage="1" showErrorMessage="1" sqref="L12:L13 G57:I1048576 G2:H3 L7:L10 L15:L16 L18:L19 L21:L22 L34 L38 L42 L52:L53 L55:L56 L24:L29 L31:L32 L49:L50 L46:L47" xr:uid="{00000000-0002-0000-0200-000001000000}">
      <formula1>"Yes, No"</formula1>
    </dataValidation>
    <dataValidation type="list" allowBlank="1" showInputMessage="1" showErrorMessage="1" sqref="J12:J13 J7:J10 J15:J16 J18:J19 J21:J22 J34 J38 J42 J52:J53 J55:J56 J24:J29 J31:J32 J46:J47 J49:J50" xr:uid="{00000000-0002-0000-0200-000002000000}">
      <formula1>"Passed, Failed, Skipped"</formula1>
    </dataValidation>
    <dataValidation type="list" allowBlank="1" showInputMessage="1" showErrorMessage="1" sqref="I12:I13 I7:I10 I15:I16 I18:I19 I21:I22 I34 I38 I42 I52:I53 I55:I56 I24:I29 I31:I32 I49:I50 I46:I47" xr:uid="{00000000-0002-0000-0200-000003000000}">
      <formula1>"High,Medium,Low"</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General report</vt:lpstr>
      <vt:lpstr>Home page</vt:lpstr>
      <vt:lpstr> API Search Weather</vt:lpstr>
      <vt:lpstr>Defect Tracking</vt:lpstr>
      <vt:lpstr>Find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2014-04-03T02:06:30Z</dcterms:created>
  <dcterms:modified xsi:type="dcterms:W3CDTF">2021-03-11T12:34:23Z</dcterms:modified>
</cp:coreProperties>
</file>